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Rob\_Papers\_PUBLISHED\2024 Martin et al. Nat Neurosci\"/>
    </mc:Choice>
  </mc:AlternateContent>
  <bookViews>
    <workbookView xWindow="0" yWindow="0" windowWidth="23040" windowHeight="10608" tabRatio="802"/>
  </bookViews>
  <sheets>
    <sheet name="fig 6b" sheetId="45" r:id="rId1"/>
    <sheet name="fig 6c" sheetId="46" r:id="rId2"/>
    <sheet name="fig 6d" sheetId="47" r:id="rId3"/>
    <sheet name="fig 6e" sheetId="48" r:id="rId4"/>
    <sheet name="fig 6f" sheetId="49" r:id="rId5"/>
    <sheet name="fig 6g" sheetId="50" r:id="rId6"/>
    <sheet name="fig 6h" sheetId="51" r:id="rId7"/>
    <sheet name="fig 6i" sheetId="52" r:id="rId8"/>
    <sheet name="fig 6j" sheetId="53" r:id="rId9"/>
    <sheet name="fig 6k" sheetId="54" r:id="rId10"/>
    <sheet name="fig 6l" sheetId="55" r:id="rId11"/>
    <sheet name="fig 6m" sheetId="56" r:id="rId1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" i="56" l="1"/>
  <c r="F14" i="55"/>
  <c r="B14" i="55"/>
  <c r="D24" i="52"/>
  <c r="E24" i="52"/>
  <c r="C24" i="52"/>
  <c r="C23" i="51"/>
  <c r="C12" i="51"/>
  <c r="C23" i="50"/>
  <c r="C12" i="50"/>
  <c r="C23" i="49"/>
  <c r="C12" i="49"/>
  <c r="B13" i="47"/>
  <c r="C25" i="46"/>
  <c r="C13" i="46"/>
  <c r="K13" i="56"/>
  <c r="L13" i="56"/>
  <c r="M13" i="56"/>
  <c r="J13" i="56"/>
  <c r="M5" i="56"/>
  <c r="M6" i="56"/>
  <c r="M7" i="56"/>
  <c r="M8" i="56"/>
  <c r="M9" i="56"/>
  <c r="M10" i="56"/>
  <c r="M4" i="56"/>
  <c r="M12" i="56"/>
  <c r="L12" i="56"/>
  <c r="K12" i="56"/>
  <c r="J12" i="56"/>
  <c r="C12" i="56"/>
  <c r="G12" i="55"/>
  <c r="F12" i="55"/>
  <c r="G11" i="55"/>
  <c r="F11" i="55"/>
  <c r="D24" i="45"/>
  <c r="E24" i="45"/>
  <c r="F24" i="45"/>
  <c r="G24" i="45"/>
  <c r="H24" i="45"/>
  <c r="I24" i="45"/>
  <c r="J24" i="45"/>
  <c r="K24" i="45"/>
  <c r="L24" i="45"/>
  <c r="M24" i="45"/>
  <c r="N24" i="45"/>
  <c r="O24" i="45"/>
  <c r="P24" i="45"/>
  <c r="Q24" i="45"/>
  <c r="R24" i="45"/>
  <c r="S24" i="45"/>
  <c r="T24" i="45"/>
  <c r="U24" i="45"/>
  <c r="V24" i="45"/>
  <c r="W24" i="45"/>
  <c r="X24" i="45"/>
  <c r="Y24" i="45"/>
  <c r="Z24" i="45"/>
  <c r="C24" i="45"/>
  <c r="D23" i="45"/>
  <c r="E23" i="45"/>
  <c r="F23" i="45"/>
  <c r="G23" i="45"/>
  <c r="H23" i="45"/>
  <c r="I23" i="45"/>
  <c r="J23" i="45"/>
  <c r="K23" i="45"/>
  <c r="L23" i="45"/>
  <c r="M23" i="45"/>
  <c r="N23" i="45"/>
  <c r="O23" i="45"/>
  <c r="P23" i="45"/>
  <c r="Q23" i="45"/>
  <c r="R23" i="45"/>
  <c r="S23" i="45"/>
  <c r="T23" i="45"/>
  <c r="U23" i="45"/>
  <c r="V23" i="45"/>
  <c r="W23" i="45"/>
  <c r="X23" i="45"/>
  <c r="Y23" i="45"/>
  <c r="Z23" i="45"/>
  <c r="C23" i="45"/>
  <c r="D13" i="45"/>
  <c r="E13" i="45"/>
  <c r="F13" i="45"/>
  <c r="G13" i="45"/>
  <c r="H13" i="45"/>
  <c r="I13" i="45"/>
  <c r="J13" i="45"/>
  <c r="K13" i="45"/>
  <c r="L13" i="45"/>
  <c r="M13" i="45"/>
  <c r="N13" i="45"/>
  <c r="O13" i="45"/>
  <c r="P13" i="45"/>
  <c r="Q13" i="45"/>
  <c r="R13" i="45"/>
  <c r="S13" i="45"/>
  <c r="T13" i="45"/>
  <c r="U13" i="45"/>
  <c r="V13" i="45"/>
  <c r="W13" i="45"/>
  <c r="X13" i="45"/>
  <c r="Y13" i="45"/>
  <c r="Z13" i="45"/>
  <c r="C13" i="45"/>
  <c r="D12" i="45"/>
  <c r="E12" i="45"/>
  <c r="F12" i="45"/>
  <c r="G12" i="45"/>
  <c r="H12" i="45"/>
  <c r="I12" i="45"/>
  <c r="J12" i="45"/>
  <c r="K12" i="45"/>
  <c r="L12" i="45"/>
  <c r="M12" i="45"/>
  <c r="N12" i="45"/>
  <c r="O12" i="45"/>
  <c r="P12" i="45"/>
  <c r="Q12" i="45"/>
  <c r="R12" i="45"/>
  <c r="S12" i="45"/>
  <c r="T12" i="45"/>
  <c r="U12" i="45"/>
  <c r="V12" i="45"/>
  <c r="W12" i="45"/>
  <c r="X12" i="45"/>
  <c r="Y12" i="45"/>
  <c r="Z12" i="45"/>
  <c r="C12" i="45"/>
  <c r="Y2" i="45"/>
  <c r="X2" i="45" s="1"/>
  <c r="W2" i="45" s="1"/>
  <c r="V2" i="45" s="1"/>
  <c r="U2" i="45" s="1"/>
  <c r="T2" i="45" s="1"/>
  <c r="S2" i="45" s="1"/>
  <c r="R2" i="45" s="1"/>
  <c r="Q2" i="45" s="1"/>
  <c r="P2" i="45" s="1"/>
  <c r="O2" i="45" s="1"/>
  <c r="N2" i="45" s="1"/>
  <c r="M2" i="45" s="1"/>
  <c r="L2" i="45" s="1"/>
  <c r="K2" i="45" s="1"/>
  <c r="J2" i="45" s="1"/>
  <c r="I2" i="45" s="1"/>
  <c r="H2" i="45" s="1"/>
  <c r="G2" i="45" s="1"/>
  <c r="F2" i="45" s="1"/>
  <c r="E2" i="45" s="1"/>
  <c r="D2" i="45" s="1"/>
  <c r="C2" i="45" s="1"/>
  <c r="E13" i="56"/>
  <c r="D13" i="56"/>
  <c r="C13" i="56"/>
  <c r="E12" i="56"/>
  <c r="D12" i="56"/>
  <c r="F11" i="56"/>
  <c r="F10" i="56"/>
  <c r="F9" i="56"/>
  <c r="F8" i="56"/>
  <c r="F7" i="56"/>
  <c r="F6" i="56"/>
  <c r="F5" i="56"/>
  <c r="F4" i="56"/>
  <c r="C12" i="55"/>
  <c r="B12" i="55"/>
  <c r="C11" i="55"/>
  <c r="B11" i="55"/>
  <c r="E11" i="54"/>
  <c r="D11" i="54"/>
  <c r="C11" i="54"/>
  <c r="B11" i="54"/>
  <c r="E10" i="54"/>
  <c r="D10" i="54"/>
  <c r="C10" i="54"/>
  <c r="B10" i="54"/>
  <c r="E11" i="53"/>
  <c r="D11" i="53"/>
  <c r="C11" i="53"/>
  <c r="B11" i="53"/>
  <c r="E10" i="53"/>
  <c r="D10" i="53"/>
  <c r="C10" i="53"/>
  <c r="B10" i="53"/>
  <c r="E20" i="52"/>
  <c r="D20" i="52"/>
  <c r="C20" i="52"/>
  <c r="E19" i="52"/>
  <c r="D19" i="52"/>
  <c r="C19" i="52"/>
  <c r="E18" i="52"/>
  <c r="D18" i="52"/>
  <c r="C18" i="52"/>
  <c r="E17" i="52"/>
  <c r="D17" i="52"/>
  <c r="C17" i="52"/>
  <c r="E16" i="52"/>
  <c r="D16" i="52"/>
  <c r="C16" i="52"/>
  <c r="E15" i="52"/>
  <c r="D15" i="52"/>
  <c r="D22" i="52" s="1"/>
  <c r="C15" i="52"/>
  <c r="E14" i="52"/>
  <c r="D14" i="52"/>
  <c r="C14" i="52"/>
  <c r="E10" i="52"/>
  <c r="D10" i="52"/>
  <c r="C10" i="52"/>
  <c r="E9" i="52"/>
  <c r="D9" i="52"/>
  <c r="C9" i="52"/>
  <c r="E8" i="52"/>
  <c r="D8" i="52"/>
  <c r="C8" i="52"/>
  <c r="E7" i="52"/>
  <c r="D7" i="52"/>
  <c r="C7" i="52"/>
  <c r="E6" i="52"/>
  <c r="D6" i="52"/>
  <c r="C6" i="52"/>
  <c r="E5" i="52"/>
  <c r="D5" i="52"/>
  <c r="C5" i="52"/>
  <c r="E4" i="52"/>
  <c r="D4" i="52"/>
  <c r="D11" i="52" s="1"/>
  <c r="C4" i="52"/>
  <c r="E3" i="52"/>
  <c r="D3" i="52"/>
  <c r="C3" i="52"/>
  <c r="D22" i="51"/>
  <c r="C22" i="51"/>
  <c r="D21" i="51"/>
  <c r="C21" i="51"/>
  <c r="D11" i="51"/>
  <c r="C11" i="51"/>
  <c r="D10" i="51"/>
  <c r="C10" i="51"/>
  <c r="D22" i="50"/>
  <c r="C22" i="50"/>
  <c r="D21" i="50"/>
  <c r="C21" i="50"/>
  <c r="D11" i="50"/>
  <c r="C11" i="50"/>
  <c r="D10" i="50"/>
  <c r="C10" i="50"/>
  <c r="D22" i="49"/>
  <c r="C22" i="49"/>
  <c r="D21" i="49"/>
  <c r="C21" i="49"/>
  <c r="D11" i="49"/>
  <c r="C11" i="49"/>
  <c r="D10" i="49"/>
  <c r="C10" i="49"/>
  <c r="L45" i="48"/>
  <c r="K45" i="48"/>
  <c r="J45" i="48"/>
  <c r="I45" i="48"/>
  <c r="H45" i="48"/>
  <c r="G45" i="48"/>
  <c r="F45" i="48"/>
  <c r="E45" i="48"/>
  <c r="D45" i="48"/>
  <c r="L44" i="48"/>
  <c r="K44" i="48"/>
  <c r="J44" i="48"/>
  <c r="I44" i="48"/>
  <c r="H44" i="48"/>
  <c r="G44" i="48"/>
  <c r="F44" i="48"/>
  <c r="E44" i="48"/>
  <c r="D44" i="48"/>
  <c r="L43" i="48"/>
  <c r="K43" i="48"/>
  <c r="J43" i="48"/>
  <c r="I43" i="48"/>
  <c r="H43" i="48"/>
  <c r="G43" i="48"/>
  <c r="F43" i="48"/>
  <c r="E43" i="48"/>
  <c r="D43" i="48"/>
  <c r="L42" i="48"/>
  <c r="K42" i="48"/>
  <c r="J42" i="48"/>
  <c r="I42" i="48"/>
  <c r="H42" i="48"/>
  <c r="G42" i="48"/>
  <c r="F42" i="48"/>
  <c r="E42" i="48"/>
  <c r="D42" i="48"/>
  <c r="L23" i="48"/>
  <c r="K23" i="48"/>
  <c r="J23" i="48"/>
  <c r="I23" i="48"/>
  <c r="H23" i="48"/>
  <c r="G23" i="48"/>
  <c r="F23" i="48"/>
  <c r="E23" i="48"/>
  <c r="D23" i="48"/>
  <c r="L22" i="48"/>
  <c r="K22" i="48"/>
  <c r="J22" i="48"/>
  <c r="I22" i="48"/>
  <c r="H22" i="48"/>
  <c r="G22" i="48"/>
  <c r="F22" i="48"/>
  <c r="E22" i="48"/>
  <c r="D22" i="48"/>
  <c r="L21" i="48"/>
  <c r="K21" i="48"/>
  <c r="J21" i="48"/>
  <c r="I21" i="48"/>
  <c r="H21" i="48"/>
  <c r="G21" i="48"/>
  <c r="F21" i="48"/>
  <c r="E21" i="48"/>
  <c r="D21" i="48"/>
  <c r="L20" i="48"/>
  <c r="K20" i="48"/>
  <c r="J20" i="48"/>
  <c r="I20" i="48"/>
  <c r="H20" i="48"/>
  <c r="G20" i="48"/>
  <c r="F20" i="48"/>
  <c r="E20" i="48"/>
  <c r="D20" i="48"/>
  <c r="B9" i="47"/>
  <c r="C8" i="47"/>
  <c r="B8" i="47"/>
  <c r="C7" i="47"/>
  <c r="B7" i="47"/>
  <c r="C6" i="47"/>
  <c r="B6" i="47"/>
  <c r="C5" i="47"/>
  <c r="B5" i="47"/>
  <c r="C4" i="47"/>
  <c r="B4" i="47"/>
  <c r="C3" i="47"/>
  <c r="C11" i="47" s="1"/>
  <c r="B3" i="47"/>
  <c r="B11" i="47" s="1"/>
  <c r="C2" i="47"/>
  <c r="B2" i="47"/>
  <c r="D24" i="46"/>
  <c r="C24" i="46"/>
  <c r="D23" i="46"/>
  <c r="C23" i="46"/>
  <c r="D12" i="46"/>
  <c r="C12" i="46"/>
  <c r="D11" i="46"/>
  <c r="C11" i="46"/>
  <c r="E12" i="52" l="1"/>
  <c r="E11" i="52"/>
  <c r="E21" i="52"/>
  <c r="C22" i="52"/>
  <c r="C21" i="52"/>
  <c r="C12" i="47"/>
  <c r="B12" i="47"/>
  <c r="F14" i="56"/>
  <c r="C11" i="52"/>
  <c r="D12" i="52"/>
  <c r="D21" i="52"/>
  <c r="F13" i="56"/>
  <c r="F12" i="56"/>
  <c r="C12" i="52"/>
  <c r="E22" i="52"/>
</calcChain>
</file>

<file path=xl/sharedStrings.xml><?xml version="1.0" encoding="utf-8"?>
<sst xmlns="http://schemas.openxmlformats.org/spreadsheetml/2006/main" count="190" uniqueCount="28">
  <si>
    <t>NaN</t>
  </si>
  <si>
    <t>SUMMARY</t>
  </si>
  <si>
    <t>Mean</t>
  </si>
  <si>
    <t>Animal</t>
  </si>
  <si>
    <t>Sham</t>
  </si>
  <si>
    <t>Difference</t>
  </si>
  <si>
    <t>Distance from center</t>
  </si>
  <si>
    <t>SEM</t>
  </si>
  <si>
    <t>Exp</t>
  </si>
  <si>
    <t>Days -2-0</t>
  </si>
  <si>
    <t>Experimental</t>
  </si>
  <si>
    <t>Block 1</t>
  </si>
  <si>
    <t>Block 2+</t>
  </si>
  <si>
    <t>Summary</t>
  </si>
  <si>
    <t>Control</t>
  </si>
  <si>
    <t>+/-1</t>
  </si>
  <si>
    <t>Last 3</t>
  </si>
  <si>
    <t>Last 3 days</t>
  </si>
  <si>
    <t>+/-0.25</t>
  </si>
  <si>
    <t>+/-0.5</t>
  </si>
  <si>
    <t>Block 2</t>
  </si>
  <si>
    <t>Block 3</t>
  </si>
  <si>
    <t>Block 4</t>
  </si>
  <si>
    <t>Pearson's R</t>
  </si>
  <si>
    <t>pval</t>
  </si>
  <si>
    <t>Animal #</t>
  </si>
  <si>
    <t>Days of VNS</t>
  </si>
  <si>
    <t xml:space="preserve">Sham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</si>
</sst>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Arial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b/>
      <sz val="10"/>
      <color theme="1"/>
      <name val="Helvetica Neue"/>
      <family val="2"/>
    </font>
    <font>
      <i/>
      <sz val="10"/>
      <color theme="1"/>
      <name val="Arial"/>
      <family val="2"/>
      <scheme val="minor"/>
    </font>
    <font>
      <sz val="10"/>
      <color theme="1"/>
      <name val="Helvetica Neue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6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textRotation="90"/>
    </xf>
    <xf numFmtId="0" fontId="4" fillId="0" borderId="0" xfId="0" applyFont="1" applyAlignment="1">
      <alignment horizontal="center" vertical="center" textRotation="90"/>
    </xf>
    <xf numFmtId="0" fontId="9" fillId="0" borderId="0" xfId="0" applyFont="1" applyAlignment="1">
      <alignment horizontal="left"/>
    </xf>
    <xf numFmtId="0" fontId="9" fillId="0" borderId="0" xfId="0" quotePrefix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0" fillId="0" borderId="1" xfId="0" applyBorder="1"/>
    <xf numFmtId="0" fontId="6" fillId="0" borderId="1" xfId="0" applyFont="1" applyBorder="1" applyAlignment="1">
      <alignment horizontal="center"/>
    </xf>
    <xf numFmtId="0" fontId="10" fillId="0" borderId="0" xfId="0" applyFont="1" applyAlignment="1">
      <alignment horizontal="center" vertical="center" textRotation="90"/>
    </xf>
    <xf numFmtId="0" fontId="0" fillId="0" borderId="0" xfId="0"/>
    <xf numFmtId="0" fontId="3" fillId="0" borderId="0" xfId="0" applyFont="1" applyAlignment="1">
      <alignment horizontal="center" vertical="center" textRotation="90"/>
    </xf>
    <xf numFmtId="0" fontId="6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 textRotation="90"/>
    </xf>
    <xf numFmtId="0" fontId="4" fillId="0" borderId="0" xfId="0" applyFont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 wrapText="1"/>
    </xf>
    <xf numFmtId="0" fontId="11" fillId="0" borderId="0" xfId="0" applyFont="1" applyAlignment="1">
      <alignment horizontal="center"/>
    </xf>
    <xf numFmtId="0" fontId="1" fillId="3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10" fillId="3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3"/>
  <sheetViews>
    <sheetView tabSelected="1" workbookViewId="0"/>
  </sheetViews>
  <sheetFormatPr defaultColWidth="12.6640625" defaultRowHeight="15" customHeight="1"/>
  <cols>
    <col min="1" max="1" width="3.6640625" customWidth="1"/>
    <col min="2" max="2" width="6.33203125" customWidth="1"/>
    <col min="3" max="26" width="14.5" customWidth="1"/>
  </cols>
  <sheetData>
    <row r="1" spans="1:26" ht="15" customHeight="1">
      <c r="C1" s="42" t="s">
        <v>26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spans="1:26" ht="15" customHeight="1">
      <c r="C2">
        <f t="shared" ref="C2:X2" si="0">D2-1</f>
        <v>-4</v>
      </c>
      <c r="D2">
        <f t="shared" si="0"/>
        <v>-3</v>
      </c>
      <c r="E2">
        <f t="shared" si="0"/>
        <v>-2</v>
      </c>
      <c r="F2">
        <f t="shared" si="0"/>
        <v>-1</v>
      </c>
      <c r="G2">
        <f t="shared" si="0"/>
        <v>0</v>
      </c>
      <c r="H2">
        <f t="shared" si="0"/>
        <v>1</v>
      </c>
      <c r="I2">
        <f t="shared" si="0"/>
        <v>2</v>
      </c>
      <c r="J2">
        <f t="shared" si="0"/>
        <v>3</v>
      </c>
      <c r="K2">
        <f t="shared" si="0"/>
        <v>4</v>
      </c>
      <c r="L2">
        <f t="shared" si="0"/>
        <v>5</v>
      </c>
      <c r="M2">
        <f t="shared" si="0"/>
        <v>6</v>
      </c>
      <c r="N2">
        <f t="shared" si="0"/>
        <v>7</v>
      </c>
      <c r="O2">
        <f t="shared" si="0"/>
        <v>8</v>
      </c>
      <c r="P2">
        <f t="shared" si="0"/>
        <v>9</v>
      </c>
      <c r="Q2">
        <f t="shared" si="0"/>
        <v>10</v>
      </c>
      <c r="R2">
        <f t="shared" si="0"/>
        <v>11</v>
      </c>
      <c r="S2">
        <f t="shared" si="0"/>
        <v>12</v>
      </c>
      <c r="T2">
        <f t="shared" si="0"/>
        <v>13</v>
      </c>
      <c r="U2">
        <f t="shared" si="0"/>
        <v>14</v>
      </c>
      <c r="V2">
        <f t="shared" si="0"/>
        <v>15</v>
      </c>
      <c r="W2">
        <f t="shared" si="0"/>
        <v>16</v>
      </c>
      <c r="X2">
        <f t="shared" si="0"/>
        <v>17</v>
      </c>
      <c r="Y2">
        <f>Z2-1</f>
        <v>18</v>
      </c>
      <c r="Z2">
        <v>19</v>
      </c>
    </row>
    <row r="3" spans="1:26" ht="15.75" customHeight="1">
      <c r="A3" s="43" t="s">
        <v>10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ht="15.75" customHeight="1">
      <c r="A4" s="41" t="s">
        <v>25</v>
      </c>
      <c r="B4" s="2">
        <v>1</v>
      </c>
      <c r="C4" s="2" t="s">
        <v>0</v>
      </c>
      <c r="D4" s="2" t="s">
        <v>0</v>
      </c>
      <c r="E4" s="2">
        <v>1.9589491470622701E-2</v>
      </c>
      <c r="F4" s="2">
        <v>-3.4436405592208602E-4</v>
      </c>
      <c r="G4" s="2">
        <v>-1.9245127414700601E-2</v>
      </c>
      <c r="H4" s="2">
        <v>5.1685412513108701E-2</v>
      </c>
      <c r="I4" s="2">
        <v>4.2403440731872903E-2</v>
      </c>
      <c r="J4" s="2">
        <v>1.88124393340828E-2</v>
      </c>
      <c r="K4" s="2">
        <v>4.0614651688994502E-2</v>
      </c>
      <c r="L4" s="2">
        <v>4.3225617746435699E-2</v>
      </c>
      <c r="M4" s="2">
        <v>3.7004075903132198E-2</v>
      </c>
      <c r="N4" s="2">
        <v>6.6734857783430496E-2</v>
      </c>
      <c r="O4" s="2">
        <v>7.11641807629039E-2</v>
      </c>
      <c r="P4" s="2">
        <v>6.7308139631798505E-2</v>
      </c>
      <c r="Q4" s="2">
        <v>9.5096056059066399E-3</v>
      </c>
      <c r="R4" s="2">
        <v>-1.3178417596255401E-2</v>
      </c>
      <c r="S4" s="2">
        <v>1.08532561297362E-2</v>
      </c>
      <c r="T4" s="2">
        <v>3.4049439791036099E-2</v>
      </c>
      <c r="U4" s="2">
        <v>5.8477982824230397E-2</v>
      </c>
      <c r="V4" s="2">
        <v>4.6850075847486197E-2</v>
      </c>
      <c r="W4" s="2">
        <v>3.5341429455118901E-2</v>
      </c>
      <c r="X4" t="s">
        <v>0</v>
      </c>
      <c r="Y4" t="s">
        <v>0</v>
      </c>
      <c r="Z4" t="s">
        <v>0</v>
      </c>
    </row>
    <row r="5" spans="1:26" ht="15.75" customHeight="1">
      <c r="A5" s="33"/>
      <c r="B5" s="2">
        <v>2</v>
      </c>
      <c r="C5" s="2" t="s">
        <v>0</v>
      </c>
      <c r="D5" s="2" t="s">
        <v>0</v>
      </c>
      <c r="E5" s="2">
        <v>-1.7197385947385999E-2</v>
      </c>
      <c r="F5" s="2">
        <v>-3.3466533466534102E-3</v>
      </c>
      <c r="G5" s="2">
        <v>2.0544039294039401E-2</v>
      </c>
      <c r="H5" s="2">
        <v>4.5479220092622397E-3</v>
      </c>
      <c r="I5" s="2">
        <v>-1.77477510676608E-2</v>
      </c>
      <c r="J5" s="2">
        <v>2.9348604574119802E-4</v>
      </c>
      <c r="K5" s="2">
        <v>2.49715536310431E-2</v>
      </c>
      <c r="L5" s="2">
        <v>2.5331824111034199E-2</v>
      </c>
      <c r="M5" s="2">
        <v>-5.0244006907624898E-3</v>
      </c>
      <c r="N5" s="2">
        <v>2.0093206836119301E-2</v>
      </c>
      <c r="O5" s="2">
        <v>7.1143960206460202E-2</v>
      </c>
      <c r="P5" s="2">
        <v>7.0359413792958098E-2</v>
      </c>
      <c r="Q5" s="2">
        <v>9.5379037026867106E-2</v>
      </c>
      <c r="R5" s="2">
        <v>9.1581568672436706E-2</v>
      </c>
      <c r="S5" s="2">
        <v>9.2559998018858794E-2</v>
      </c>
      <c r="T5" s="2">
        <v>8.96203334297693E-2</v>
      </c>
      <c r="U5" s="2">
        <v>7.7874526066150501E-2</v>
      </c>
      <c r="V5" s="2">
        <v>8.0474263820444397E-2</v>
      </c>
      <c r="W5" s="2">
        <v>5.76640803782748E-2</v>
      </c>
      <c r="X5">
        <v>5.3827763242724903E-2</v>
      </c>
      <c r="Y5" t="s">
        <v>0</v>
      </c>
      <c r="Z5" t="s">
        <v>0</v>
      </c>
    </row>
    <row r="6" spans="1:26" ht="15.75" customHeight="1">
      <c r="A6" s="33"/>
      <c r="B6" s="2">
        <v>3</v>
      </c>
      <c r="C6" s="2" t="s">
        <v>0</v>
      </c>
      <c r="D6" s="2" t="s">
        <v>0</v>
      </c>
      <c r="E6" s="2">
        <v>-1.0941574320501E-2</v>
      </c>
      <c r="F6" s="2">
        <v>-2.4640477981652302E-4</v>
      </c>
      <c r="G6" s="2">
        <v>1.11879791003178E-2</v>
      </c>
      <c r="H6" s="2">
        <v>6.9559191250376804E-3</v>
      </c>
      <c r="I6" s="2">
        <v>4.5374126253789102E-2</v>
      </c>
      <c r="J6" s="2">
        <v>4.8334976145585198E-2</v>
      </c>
      <c r="K6" s="2">
        <v>3.3676555042096899E-2</v>
      </c>
      <c r="L6" s="2">
        <v>6.5311566142100805E-2</v>
      </c>
      <c r="M6" s="2">
        <v>3.69320125620448E-2</v>
      </c>
      <c r="N6" s="2">
        <v>9.3955478701473992E-3</v>
      </c>
      <c r="O6" s="2">
        <v>6.0338521914387197E-2</v>
      </c>
      <c r="P6" s="2">
        <v>6.5769413104771995E-2</v>
      </c>
      <c r="Q6" s="2">
        <v>1.02138575492164E-2</v>
      </c>
      <c r="R6" s="2">
        <v>-2.0533489337370901E-2</v>
      </c>
      <c r="S6" s="2">
        <v>8.1297250853372693E-3</v>
      </c>
      <c r="T6" s="2">
        <v>3.34461807815397E-2</v>
      </c>
      <c r="U6" s="2">
        <v>3.1798040962738798E-2</v>
      </c>
      <c r="V6" s="2">
        <v>3.1415723928747898E-2</v>
      </c>
      <c r="W6" s="2" t="s">
        <v>0</v>
      </c>
      <c r="X6" t="s">
        <v>0</v>
      </c>
      <c r="Y6" t="s">
        <v>0</v>
      </c>
      <c r="Z6" t="s">
        <v>0</v>
      </c>
    </row>
    <row r="7" spans="1:26" ht="15.75" customHeight="1">
      <c r="A7" s="33"/>
      <c r="B7" s="2">
        <v>4</v>
      </c>
      <c r="C7" s="2" t="s">
        <v>0</v>
      </c>
      <c r="D7" s="2">
        <v>-3.7381107360307197E-2</v>
      </c>
      <c r="E7" s="2">
        <v>-1.57130198354422E-2</v>
      </c>
      <c r="F7" s="2">
        <v>2.48944616288168E-2</v>
      </c>
      <c r="G7" s="2">
        <v>2.8199665566932101E-2</v>
      </c>
      <c r="H7" s="2">
        <v>7.7660594683935699E-2</v>
      </c>
      <c r="I7" s="2">
        <v>6.5015055320839094E-2</v>
      </c>
      <c r="J7" s="2">
        <v>7.8835773481521002E-2</v>
      </c>
      <c r="K7" s="2">
        <v>0.12775534898337501</v>
      </c>
      <c r="L7" s="2">
        <v>0.14709789612881499</v>
      </c>
      <c r="M7" s="2">
        <v>0.156323548415046</v>
      </c>
      <c r="N7" s="2">
        <v>0.160059891437104</v>
      </c>
      <c r="O7" s="2">
        <v>0.17081432011212699</v>
      </c>
      <c r="P7" s="2">
        <v>0.17586482516263199</v>
      </c>
      <c r="Q7" s="2">
        <v>0.176409613143968</v>
      </c>
      <c r="R7" s="2">
        <v>0.17711463288452101</v>
      </c>
      <c r="S7" s="2">
        <v>0.17403177383719501</v>
      </c>
      <c r="T7" s="2" t="s">
        <v>0</v>
      </c>
      <c r="U7" s="2" t="s">
        <v>0</v>
      </c>
      <c r="V7" s="2" t="s">
        <v>0</v>
      </c>
      <c r="W7" s="2" t="s">
        <v>0</v>
      </c>
      <c r="X7" t="s">
        <v>0</v>
      </c>
      <c r="Y7" t="s">
        <v>0</v>
      </c>
      <c r="Z7" t="s">
        <v>0</v>
      </c>
    </row>
    <row r="8" spans="1:26" ht="15.75" customHeight="1">
      <c r="A8" s="33"/>
      <c r="B8" s="2">
        <v>5</v>
      </c>
      <c r="C8" s="2" t="s">
        <v>0</v>
      </c>
      <c r="D8" s="2">
        <v>-2.3337999325197901E-2</v>
      </c>
      <c r="E8" s="2">
        <v>-5.5230238874276498E-3</v>
      </c>
      <c r="F8" s="2">
        <v>1.9323555965887598E-2</v>
      </c>
      <c r="G8" s="2">
        <v>9.5374672467377596E-3</v>
      </c>
      <c r="H8" s="2">
        <v>1.0386651765865401E-2</v>
      </c>
      <c r="I8" s="2">
        <v>3.81644295436432E-2</v>
      </c>
      <c r="J8" s="2">
        <v>2.3012914392127999E-2</v>
      </c>
      <c r="K8" s="2">
        <v>7.8613992406129096E-3</v>
      </c>
      <c r="L8" s="2">
        <v>2.04876618668756E-2</v>
      </c>
      <c r="M8" s="2">
        <v>3.8164429543643297E-2</v>
      </c>
      <c r="N8" s="2">
        <v>3.2826237496590402E-2</v>
      </c>
      <c r="O8" s="2">
        <v>2.4940417268998101E-2</v>
      </c>
      <c r="P8" s="2">
        <v>3.1994238894275898E-2</v>
      </c>
      <c r="Q8" s="2">
        <v>5.4525241914259101E-2</v>
      </c>
      <c r="R8" s="2">
        <v>4.9436183390086201E-2</v>
      </c>
      <c r="S8" s="2">
        <v>3.7730702964878501E-2</v>
      </c>
      <c r="T8" s="2" t="s">
        <v>0</v>
      </c>
      <c r="U8" s="2" t="s">
        <v>0</v>
      </c>
      <c r="V8" s="2" t="s">
        <v>0</v>
      </c>
      <c r="W8" s="2" t="s">
        <v>0</v>
      </c>
      <c r="X8" t="s">
        <v>0</v>
      </c>
      <c r="Y8" t="s">
        <v>0</v>
      </c>
      <c r="Z8" t="s">
        <v>0</v>
      </c>
    </row>
    <row r="9" spans="1:26" ht="15.75" customHeight="1">
      <c r="A9" s="33"/>
      <c r="B9" s="13">
        <v>6</v>
      </c>
      <c r="C9" s="6" t="s">
        <v>0</v>
      </c>
      <c r="D9" s="6">
        <v>5.9006015464727604E-3</v>
      </c>
      <c r="E9" s="6">
        <v>-1.1338766051683701E-2</v>
      </c>
      <c r="F9" s="6">
        <v>-6.7653932444724499E-3</v>
      </c>
      <c r="G9" s="6">
        <v>1.22035577496835E-2</v>
      </c>
      <c r="H9" s="6">
        <v>5.9369394440602401E-2</v>
      </c>
      <c r="I9" s="6">
        <v>4.1354730676138998E-2</v>
      </c>
      <c r="J9" s="6">
        <v>2.1717137473434098E-2</v>
      </c>
      <c r="K9" s="6">
        <v>1.2763816706165E-2</v>
      </c>
      <c r="L9" s="6">
        <v>1.42184371304102E-2</v>
      </c>
      <c r="M9" s="6">
        <v>3.07715764094759E-2</v>
      </c>
      <c r="N9" s="6">
        <v>4.03953783443372E-2</v>
      </c>
      <c r="O9" s="6">
        <v>3.4897424094755498E-2</v>
      </c>
      <c r="P9" s="6">
        <v>1.7092875787092999E-2</v>
      </c>
      <c r="Q9" s="6">
        <v>1.3619538170645901E-2</v>
      </c>
      <c r="R9" s="6">
        <v>1.7720537526802901E-2</v>
      </c>
      <c r="S9" s="6">
        <v>1.7316213386523699E-2</v>
      </c>
      <c r="T9" s="6">
        <v>1.5799068914623699E-3</v>
      </c>
      <c r="U9" s="6">
        <v>-1.0548810189984199E-3</v>
      </c>
      <c r="V9" s="6">
        <v>1.33217275025915E-2</v>
      </c>
      <c r="W9" s="6">
        <v>1.0695033727335899E-3</v>
      </c>
      <c r="X9">
        <v>-7.35718258819551E-3</v>
      </c>
      <c r="Y9" t="s">
        <v>0</v>
      </c>
      <c r="Z9" t="s">
        <v>0</v>
      </c>
    </row>
    <row r="10" spans="1:26" ht="15.75" customHeight="1">
      <c r="A10" s="33"/>
      <c r="B10" s="5">
        <v>7</v>
      </c>
      <c r="C10" s="6" t="s">
        <v>0</v>
      </c>
      <c r="D10" s="6">
        <v>1.3332269893828901E-2</v>
      </c>
      <c r="E10" s="6">
        <v>3.8997845709325398E-3</v>
      </c>
      <c r="F10" s="6">
        <v>-3.2425682040991802E-3</v>
      </c>
      <c r="G10" s="6">
        <v>-1.3989486260662E-2</v>
      </c>
      <c r="H10" s="6">
        <v>-1.4679339102735601E-2</v>
      </c>
      <c r="I10" s="6">
        <v>-1.13590747798358E-2</v>
      </c>
      <c r="J10" s="6">
        <v>6.62464542580377E-3</v>
      </c>
      <c r="K10" s="6">
        <v>9.8037706807488894E-3</v>
      </c>
      <c r="L10" s="6">
        <v>5.4375154559603801E-3</v>
      </c>
      <c r="M10" s="6">
        <v>-4.6965753982020102E-4</v>
      </c>
      <c r="N10" s="6">
        <v>-5.97875259042058E-3</v>
      </c>
      <c r="O10" s="6">
        <v>6.5642027360399702E-3</v>
      </c>
      <c r="P10" s="6">
        <v>8.9829915403072402E-4</v>
      </c>
      <c r="Q10" s="6">
        <v>-1.65996111273847E-2</v>
      </c>
      <c r="R10" s="6">
        <v>2.04833543372363E-3</v>
      </c>
      <c r="S10" s="6">
        <v>7.6077808895420604E-3</v>
      </c>
      <c r="T10" s="6">
        <v>-6.7942967872374202E-3</v>
      </c>
      <c r="U10" s="6">
        <v>6.2375763482626096E-3</v>
      </c>
      <c r="V10" s="6">
        <v>1.8557931548387301E-2</v>
      </c>
      <c r="W10" s="6">
        <v>3.87524136831678E-2</v>
      </c>
      <c r="X10">
        <v>5.4509943171277199E-2</v>
      </c>
      <c r="Y10" t="s">
        <v>0</v>
      </c>
      <c r="Z10" t="s">
        <v>0</v>
      </c>
    </row>
    <row r="11" spans="1:26" ht="15.75" customHeight="1">
      <c r="A11" s="33"/>
      <c r="B11" s="5">
        <v>8</v>
      </c>
      <c r="C11" s="6" t="s">
        <v>0</v>
      </c>
      <c r="D11" s="6">
        <v>2.3337237558414201E-2</v>
      </c>
      <c r="E11" s="6">
        <v>1.9302301739112099E-2</v>
      </c>
      <c r="F11" s="6">
        <v>-1.8247073834442601E-2</v>
      </c>
      <c r="G11" s="6">
        <v>-2.43924654630834E-2</v>
      </c>
      <c r="H11" s="6">
        <v>-1.53590743758451E-2</v>
      </c>
      <c r="I11" s="6">
        <v>-1.3963140279663199E-2</v>
      </c>
      <c r="J11" s="6">
        <v>-7.8247124688269904E-3</v>
      </c>
      <c r="K11" s="6">
        <v>3.56977311724116E-3</v>
      </c>
      <c r="L11" s="6">
        <v>2.8701432200822202E-2</v>
      </c>
      <c r="M11" s="6">
        <v>-1.9315334287559601E-2</v>
      </c>
      <c r="N11" s="6">
        <v>-3.8137712713073001E-2</v>
      </c>
      <c r="O11" s="6">
        <v>7.5152346398197302E-3</v>
      </c>
      <c r="P11" s="6">
        <v>2.0394781897890998E-2</v>
      </c>
      <c r="Q11" s="6">
        <v>3.1054530001019501E-2</v>
      </c>
      <c r="R11" s="6">
        <v>8.9530807256573697E-3</v>
      </c>
      <c r="S11" s="6">
        <v>3.05620136528872E-3</v>
      </c>
      <c r="T11" s="6">
        <v>1.07942966033839E-2</v>
      </c>
      <c r="U11" s="6">
        <v>-2.04914573538501E-2</v>
      </c>
      <c r="V11" s="6">
        <v>1.09209623038398E-4</v>
      </c>
      <c r="W11" s="6">
        <v>5.0001329698085399E-2</v>
      </c>
      <c r="X11">
        <v>5.0016226019686902E-2</v>
      </c>
      <c r="Y11" t="s">
        <v>0</v>
      </c>
      <c r="Z11" t="s">
        <v>0</v>
      </c>
    </row>
    <row r="12" spans="1:26" s="30" customFormat="1" ht="15.75" customHeight="1">
      <c r="B12" s="31" t="s">
        <v>2</v>
      </c>
      <c r="C12" s="30" t="e">
        <f>AVERAGE(C4:C11)</f>
        <v>#DIV/0!</v>
      </c>
      <c r="D12" s="30">
        <f t="shared" ref="D12:Z12" si="1">AVERAGE(D4:D11)</f>
        <v>-3.6297995373578474E-3</v>
      </c>
      <c r="E12" s="30">
        <f t="shared" si="1"/>
        <v>-2.2402740327216513E-3</v>
      </c>
      <c r="F12" s="30">
        <f t="shared" si="1"/>
        <v>1.5031950161622687E-3</v>
      </c>
      <c r="G12" s="30">
        <f t="shared" si="1"/>
        <v>3.0057037274080706E-3</v>
      </c>
      <c r="H12" s="30">
        <f t="shared" si="1"/>
        <v>2.2570935132403928E-2</v>
      </c>
      <c r="I12" s="30">
        <f t="shared" si="1"/>
        <v>2.3655227049890433E-2</v>
      </c>
      <c r="J12" s="30">
        <f t="shared" si="1"/>
        <v>2.3725832478683633E-2</v>
      </c>
      <c r="K12" s="30">
        <f t="shared" si="1"/>
        <v>3.262710863628468E-2</v>
      </c>
      <c r="L12" s="30">
        <f t="shared" si="1"/>
        <v>4.3726493847806761E-2</v>
      </c>
      <c r="M12" s="30">
        <f t="shared" si="1"/>
        <v>3.429828128939999E-2</v>
      </c>
      <c r="N12" s="30">
        <f t="shared" si="1"/>
        <v>3.567358180802941E-2</v>
      </c>
      <c r="O12" s="30">
        <f t="shared" si="1"/>
        <v>5.5922282716936451E-2</v>
      </c>
      <c r="P12" s="30">
        <f t="shared" si="1"/>
        <v>5.6210248428181404E-2</v>
      </c>
      <c r="Q12" s="30">
        <f t="shared" si="1"/>
        <v>4.6763976535562239E-2</v>
      </c>
      <c r="R12" s="30">
        <f t="shared" si="1"/>
        <v>3.9142803962450193E-2</v>
      </c>
      <c r="S12" s="30">
        <f t="shared" si="1"/>
        <v>4.3910706459670032E-2</v>
      </c>
      <c r="T12" s="30">
        <f t="shared" si="1"/>
        <v>2.7115976784992325E-2</v>
      </c>
      <c r="U12" s="30">
        <f t="shared" si="1"/>
        <v>2.5473631304755631E-2</v>
      </c>
      <c r="V12" s="30">
        <f t="shared" si="1"/>
        <v>3.1788155378449284E-2</v>
      </c>
      <c r="W12" s="30">
        <f t="shared" si="1"/>
        <v>3.6565751317476101E-2</v>
      </c>
      <c r="X12" s="30">
        <f t="shared" si="1"/>
        <v>3.7749187461373374E-2</v>
      </c>
      <c r="Y12" s="30" t="e">
        <f t="shared" si="1"/>
        <v>#DIV/0!</v>
      </c>
      <c r="Z12" s="30" t="e">
        <f t="shared" si="1"/>
        <v>#DIV/0!</v>
      </c>
    </row>
    <row r="13" spans="1:26" ht="15.75" customHeight="1">
      <c r="B13" s="9" t="s">
        <v>7</v>
      </c>
      <c r="C13" t="e">
        <f>STDEV(C4:C11)/SQRT(8)</f>
        <v>#DIV/0!</v>
      </c>
      <c r="D13">
        <f t="shared" ref="D13:Z13" si="2">STDEV(D4:D11)/SQRT(8)</f>
        <v>9.071461694113726E-3</v>
      </c>
      <c r="E13">
        <f t="shared" si="2"/>
        <v>5.2658320111335696E-3</v>
      </c>
      <c r="F13">
        <f t="shared" si="2"/>
        <v>4.9563760545560404E-3</v>
      </c>
      <c r="G13">
        <f t="shared" si="2"/>
        <v>6.9064393547678751E-3</v>
      </c>
      <c r="H13">
        <f t="shared" si="2"/>
        <v>1.2521433788069653E-2</v>
      </c>
      <c r="I13">
        <f t="shared" si="2"/>
        <v>1.1505418264952296E-2</v>
      </c>
      <c r="J13">
        <f t="shared" si="2"/>
        <v>9.9178432579744742E-3</v>
      </c>
      <c r="K13">
        <f t="shared" si="2"/>
        <v>1.4358929555469583E-2</v>
      </c>
      <c r="L13">
        <f t="shared" si="2"/>
        <v>1.6142636520113322E-2</v>
      </c>
      <c r="M13">
        <f t="shared" si="2"/>
        <v>1.9161583169478313E-2</v>
      </c>
      <c r="N13">
        <f t="shared" si="2"/>
        <v>2.0952099678341662E-2</v>
      </c>
      <c r="O13">
        <f t="shared" si="2"/>
        <v>1.8834372726842602E-2</v>
      </c>
      <c r="P13">
        <f t="shared" si="2"/>
        <v>1.9452644315233102E-2</v>
      </c>
      <c r="Q13">
        <f t="shared" si="2"/>
        <v>2.2085764862801803E-2</v>
      </c>
      <c r="R13">
        <f t="shared" si="2"/>
        <v>2.3504219215325358E-2</v>
      </c>
      <c r="S13">
        <f t="shared" si="2"/>
        <v>2.129879770733805E-2</v>
      </c>
      <c r="T13">
        <f t="shared" si="2"/>
        <v>1.2311918772852769E-2</v>
      </c>
      <c r="U13">
        <f t="shared" si="2"/>
        <v>1.3286945002832763E-2</v>
      </c>
      <c r="V13">
        <f t="shared" si="2"/>
        <v>1.0145122835491063E-2</v>
      </c>
      <c r="W13">
        <f t="shared" si="2"/>
        <v>7.6891122903956968E-3</v>
      </c>
      <c r="X13">
        <f t="shared" si="2"/>
        <v>1.0654631984031509E-2</v>
      </c>
      <c r="Y13" t="e">
        <f t="shared" si="2"/>
        <v>#DIV/0!</v>
      </c>
      <c r="Z13" t="e">
        <f t="shared" si="2"/>
        <v>#DIV/0!</v>
      </c>
    </row>
    <row r="14" spans="1:26" ht="15.75" customHeight="1">
      <c r="B14" s="9"/>
    </row>
    <row r="15" spans="1:26" ht="15.75" customHeight="1">
      <c r="A15" s="44" t="s">
        <v>4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5.75" customHeight="1">
      <c r="A16" s="32" t="s">
        <v>25</v>
      </c>
      <c r="B16" s="5">
        <v>1</v>
      </c>
      <c r="C16" s="25">
        <v>-2.93785334178337E-2</v>
      </c>
      <c r="D16">
        <v>1.23627300961477E-2</v>
      </c>
      <c r="E16">
        <v>2.4535212764329501E-3</v>
      </c>
      <c r="F16">
        <v>-7.3746560788230404E-3</v>
      </c>
      <c r="G16">
        <v>2.19369381240756E-2</v>
      </c>
      <c r="H16">
        <v>9.1241117850117091E-3</v>
      </c>
      <c r="I16">
        <v>0.13492416298828899</v>
      </c>
      <c r="J16">
        <v>0.137142257393883</v>
      </c>
      <c r="K16">
        <v>0.148784104945625</v>
      </c>
      <c r="L16">
        <v>0.148075430082237</v>
      </c>
      <c r="M16">
        <v>0.108797528108727</v>
      </c>
      <c r="N16">
        <v>0.10749080442139</v>
      </c>
      <c r="O16">
        <v>0.131445409960288</v>
      </c>
      <c r="P16">
        <v>0.147749757786375</v>
      </c>
      <c r="Q16">
        <v>0.107854447607412</v>
      </c>
      <c r="R16">
        <v>2.1785386996017099E-2</v>
      </c>
      <c r="S16">
        <v>8.0564848760553504E-2</v>
      </c>
      <c r="T16">
        <v>3.8471854035979899E-2</v>
      </c>
      <c r="U16">
        <v>-4.1674457689279402E-2</v>
      </c>
      <c r="V16">
        <v>1.2282536344846401E-3</v>
      </c>
      <c r="W16" t="s">
        <v>0</v>
      </c>
      <c r="X16" t="s">
        <v>0</v>
      </c>
      <c r="Y16" t="s">
        <v>0</v>
      </c>
      <c r="Z16" t="s">
        <v>0</v>
      </c>
    </row>
    <row r="17" spans="1:26" ht="15.75" customHeight="1">
      <c r="A17" s="32"/>
      <c r="B17" s="5">
        <v>2</v>
      </c>
      <c r="C17">
        <v>-2.93785334178337E-2</v>
      </c>
      <c r="D17">
        <v>1.23627300961477E-2</v>
      </c>
      <c r="E17">
        <v>2.4535212764329501E-3</v>
      </c>
      <c r="F17">
        <v>-7.3746560788230404E-3</v>
      </c>
      <c r="G17">
        <v>2.19369381240756E-2</v>
      </c>
      <c r="H17">
        <v>8.4522819350436998E-2</v>
      </c>
      <c r="I17">
        <v>8.1473897754583996E-2</v>
      </c>
      <c r="J17">
        <v>6.3548854837161897E-2</v>
      </c>
      <c r="K17">
        <v>9.1942110132591195E-2</v>
      </c>
      <c r="L17">
        <v>8.8309093275392894E-2</v>
      </c>
      <c r="M17">
        <v>7.4890980532238399E-3</v>
      </c>
      <c r="N17">
        <v>5.2431687999951997E-3</v>
      </c>
      <c r="O17">
        <v>5.2575312359760297E-2</v>
      </c>
      <c r="P17">
        <v>-1.7408611866864598E-2</v>
      </c>
      <c r="Q17">
        <v>-1.1779827465701701E-2</v>
      </c>
      <c r="R17">
        <v>6.6199431248093105E-2</v>
      </c>
      <c r="S17">
        <v>9.0723518272180198E-2</v>
      </c>
      <c r="T17">
        <v>7.8534451782063794E-2</v>
      </c>
      <c r="U17">
        <v>5.3069308117438298E-2</v>
      </c>
      <c r="V17">
        <v>8.2436042300686199E-2</v>
      </c>
      <c r="W17">
        <v>9.5212299784468393E-2</v>
      </c>
      <c r="X17">
        <v>2.3306861472780101E-2</v>
      </c>
      <c r="Y17">
        <v>8.4004209854067202E-3</v>
      </c>
      <c r="Z17">
        <v>7.6904656918910602E-2</v>
      </c>
    </row>
    <row r="18" spans="1:26" ht="15.75" customHeight="1">
      <c r="A18" s="32"/>
      <c r="B18" s="5">
        <v>3</v>
      </c>
      <c r="C18">
        <v>-3.6395617304943798E-2</v>
      </c>
      <c r="D18">
        <v>-1.8443727591396002E-2</v>
      </c>
      <c r="E18">
        <v>7.6277009800325198E-3</v>
      </c>
      <c r="F18">
        <v>2.7911377513709101E-2</v>
      </c>
      <c r="G18">
        <v>1.9300266402598101E-2</v>
      </c>
      <c r="H18">
        <v>2.50072132301946E-2</v>
      </c>
      <c r="I18">
        <v>6.42688553870574E-2</v>
      </c>
      <c r="J18">
        <v>3.4257875351974901E-2</v>
      </c>
      <c r="K18">
        <v>-7.7245553928027002E-3</v>
      </c>
      <c r="L18">
        <v>1.42527137757343E-2</v>
      </c>
      <c r="M18">
        <v>2.4777040443213498E-3</v>
      </c>
      <c r="N18">
        <v>-1.20215996141499E-2</v>
      </c>
      <c r="O18">
        <v>1.8604107132928802E-2</v>
      </c>
      <c r="P18">
        <v>4.0617829602402698E-2</v>
      </c>
      <c r="Q18">
        <v>3.2647445372142397E-2</v>
      </c>
      <c r="R18">
        <v>-3.8019726353892801E-3</v>
      </c>
      <c r="S18">
        <v>1.52405358126391E-2</v>
      </c>
      <c r="T18">
        <v>4.1567059186406498E-2</v>
      </c>
      <c r="U18">
        <v>2.998505833739E-2</v>
      </c>
      <c r="V18">
        <v>1.8835550050477101E-2</v>
      </c>
      <c r="W18">
        <v>-5.5808374079308297E-2</v>
      </c>
      <c r="X18">
        <v>-4.32533905497108E-2</v>
      </c>
      <c r="Y18">
        <v>1.09492061767218E-2</v>
      </c>
      <c r="Z18">
        <v>3.6611601913825197E-2</v>
      </c>
    </row>
    <row r="19" spans="1:26" ht="15.75" customHeight="1">
      <c r="A19" s="32"/>
      <c r="B19" s="5">
        <v>4</v>
      </c>
      <c r="C19">
        <v>-6.3264667729242604E-3</v>
      </c>
      <c r="D19">
        <v>3.0297057619054098E-2</v>
      </c>
      <c r="E19">
        <v>1.9191143421197699E-2</v>
      </c>
      <c r="F19">
        <v>-2.0346812255998499E-2</v>
      </c>
      <c r="G19">
        <v>-2.28149220113282E-2</v>
      </c>
      <c r="H19">
        <v>2.4702886746380302E-2</v>
      </c>
      <c r="I19">
        <v>-3.2157000431741701E-3</v>
      </c>
      <c r="J19">
        <v>-3.2549033376507497E-2</v>
      </c>
      <c r="K19">
        <v>-3.9328045249353197E-2</v>
      </c>
      <c r="L19">
        <v>-4.4851854773162801E-2</v>
      </c>
      <c r="M19">
        <v>-1.50407729294716E-2</v>
      </c>
      <c r="N19">
        <v>-1.9196617085315702E-2</v>
      </c>
      <c r="O19">
        <v>-2.7135870268429101E-2</v>
      </c>
      <c r="P19">
        <v>-2.0275555011167401E-2</v>
      </c>
      <c r="Q19">
        <v>-2.9654086084613701E-2</v>
      </c>
      <c r="R19">
        <v>-1.2608210445393399E-2</v>
      </c>
      <c r="S19">
        <v>9.1393623701406801E-3</v>
      </c>
      <c r="T19">
        <v>-3.42353229948359E-2</v>
      </c>
      <c r="U19">
        <v>-9.7195017022491198E-2</v>
      </c>
      <c r="V19">
        <v>-9.5771901299764498E-2</v>
      </c>
      <c r="W19">
        <v>-3.2595494373357597E-2</v>
      </c>
      <c r="X19">
        <v>1.51295380520639E-2</v>
      </c>
      <c r="Y19">
        <v>1.3349301417532799E-2</v>
      </c>
      <c r="Z19">
        <v>2.02978500993345E-3</v>
      </c>
    </row>
    <row r="20" spans="1:26" ht="15.75" customHeight="1">
      <c r="A20" s="32"/>
      <c r="B20" s="5">
        <v>5</v>
      </c>
      <c r="C20" t="s">
        <v>0</v>
      </c>
      <c r="D20">
        <v>-1.46896046872813E-2</v>
      </c>
      <c r="E20">
        <v>6.9958129014002801E-4</v>
      </c>
      <c r="F20">
        <v>-5.30306815513248E-3</v>
      </c>
      <c r="G20">
        <v>1.9293091552273801E-2</v>
      </c>
      <c r="H20">
        <v>6.5818458291871093E-2</v>
      </c>
      <c r="I20">
        <v>7.5672819935432498E-2</v>
      </c>
      <c r="J20">
        <v>2.9589870626676801E-2</v>
      </c>
      <c r="K20">
        <v>4.1889475147612397E-2</v>
      </c>
      <c r="L20">
        <v>5.0131233389370602E-2</v>
      </c>
      <c r="M20">
        <v>3.6553596555919901E-2</v>
      </c>
      <c r="N20">
        <v>4.3643728646052003E-2</v>
      </c>
      <c r="O20">
        <v>4.9188707227679797E-2</v>
      </c>
      <c r="P20">
        <v>6.4888766950875795E-2</v>
      </c>
      <c r="Q20">
        <v>7.1629435538616101E-2</v>
      </c>
      <c r="R20">
        <v>3.7401996761725301E-2</v>
      </c>
      <c r="S20">
        <v>5.6235230711238399E-2</v>
      </c>
      <c r="T20">
        <v>3.1200329133687098E-2</v>
      </c>
      <c r="U20">
        <v>2.0860668794026701E-2</v>
      </c>
      <c r="V20">
        <v>8.4531322155128902E-2</v>
      </c>
      <c r="W20">
        <v>9.0515922796218104E-2</v>
      </c>
      <c r="X20">
        <v>9.7423896739197297E-2</v>
      </c>
      <c r="Y20" t="s">
        <v>0</v>
      </c>
      <c r="Z20" t="s">
        <v>0</v>
      </c>
    </row>
    <row r="21" spans="1:26" ht="15.75" customHeight="1">
      <c r="A21" s="32"/>
      <c r="B21" s="5">
        <v>6</v>
      </c>
      <c r="C21">
        <v>4.0330668802157597E-3</v>
      </c>
      <c r="D21">
        <v>-6.6639655559470601E-3</v>
      </c>
      <c r="E21">
        <v>4.3070895327550502E-3</v>
      </c>
      <c r="F21">
        <v>-5.1636497811322598E-3</v>
      </c>
      <c r="G21">
        <v>3.4874589241085099E-3</v>
      </c>
      <c r="H21">
        <v>7.9722463508558104E-4</v>
      </c>
      <c r="I21">
        <v>1.1287853826722601E-2</v>
      </c>
      <c r="J21">
        <v>-1.09048365562827E-2</v>
      </c>
      <c r="K21">
        <v>-3.85160609879687E-3</v>
      </c>
      <c r="L21">
        <v>2.5344137848821099E-2</v>
      </c>
      <c r="M21">
        <v>3.0571919775631999E-2</v>
      </c>
      <c r="N21">
        <v>-3.8153108763180801E-2</v>
      </c>
      <c r="O21">
        <v>-8.0441868927440693E-2</v>
      </c>
      <c r="P21">
        <v>-5.8640932383098102E-2</v>
      </c>
      <c r="Q21">
        <v>-5.5454336643885001E-2</v>
      </c>
      <c r="R21">
        <v>-2.1099466450638898E-2</v>
      </c>
      <c r="S21">
        <v>3.8909038335565298E-2</v>
      </c>
      <c r="T21">
        <v>1.3302109803104799E-2</v>
      </c>
      <c r="U21">
        <v>1.44341485841144E-2</v>
      </c>
      <c r="V21">
        <v>-3.22580346371951E-2</v>
      </c>
      <c r="W21">
        <v>-3.7059248769927097E-2</v>
      </c>
      <c r="X21">
        <v>4.65209583107054E-2</v>
      </c>
      <c r="Y21" t="s">
        <v>0</v>
      </c>
      <c r="Z21" t="s">
        <v>0</v>
      </c>
    </row>
    <row r="22" spans="1:26" ht="15.75" customHeight="1">
      <c r="A22" s="32"/>
      <c r="B22" s="5">
        <v>7</v>
      </c>
      <c r="C22">
        <v>2.6061412448893002E-2</v>
      </c>
      <c r="D22">
        <v>-4.5249838577660503E-2</v>
      </c>
      <c r="E22">
        <v>-2.5376992802139699E-2</v>
      </c>
      <c r="F22">
        <v>8.2531722523455406E-2</v>
      </c>
      <c r="G22">
        <v>-3.7966303592548198E-2</v>
      </c>
      <c r="H22">
        <v>-0.140463537103242</v>
      </c>
      <c r="I22">
        <v>-0.16235481651846101</v>
      </c>
      <c r="J22">
        <v>-8.0092605721546001E-2</v>
      </c>
      <c r="K22">
        <v>4.9815721245604502E-2</v>
      </c>
      <c r="L22">
        <v>-4.1914609323930901E-2</v>
      </c>
      <c r="M22">
        <v>-0.18025994274698501</v>
      </c>
      <c r="N22">
        <v>-0.116598720091905</v>
      </c>
      <c r="O22">
        <v>-8.8101310765480195E-2</v>
      </c>
      <c r="P22">
        <v>-0.20136449300414799</v>
      </c>
      <c r="Q22">
        <v>-0.21124961364056399</v>
      </c>
      <c r="R22">
        <v>-9.5624264361476197E-2</v>
      </c>
      <c r="S22">
        <v>-0.13178309678015099</v>
      </c>
      <c r="T22">
        <v>-0.24534646891772899</v>
      </c>
      <c r="U22">
        <v>-0.14619370757248201</v>
      </c>
      <c r="V22">
        <v>5.7436514957649497E-3</v>
      </c>
      <c r="W22">
        <v>5.4313836995903399E-2</v>
      </c>
      <c r="X22" t="s">
        <v>0</v>
      </c>
      <c r="Y22" t="s">
        <v>0</v>
      </c>
      <c r="Z22" t="s">
        <v>0</v>
      </c>
    </row>
    <row r="23" spans="1:26" s="30" customFormat="1" ht="15.75" customHeight="1">
      <c r="B23" s="31" t="s">
        <v>2</v>
      </c>
      <c r="C23" s="30">
        <f>AVERAGE(C16:C22)</f>
        <v>-1.1897445264071117E-2</v>
      </c>
      <c r="D23" s="30">
        <f t="shared" ref="D23:Z23" si="3">AVERAGE(D16:D22)</f>
        <v>-4.2892312287050515E-3</v>
      </c>
      <c r="E23" s="30">
        <f t="shared" si="3"/>
        <v>1.6222235678359277E-3</v>
      </c>
      <c r="F23" s="30">
        <f t="shared" si="3"/>
        <v>9.2686082410364558E-3</v>
      </c>
      <c r="G23" s="30">
        <f t="shared" si="3"/>
        <v>3.5962096461793153E-3</v>
      </c>
      <c r="H23" s="30">
        <f t="shared" si="3"/>
        <v>9.9298824193911808E-3</v>
      </c>
      <c r="I23" s="30">
        <f t="shared" si="3"/>
        <v>2.8865296190064331E-2</v>
      </c>
      <c r="J23" s="30">
        <f t="shared" si="3"/>
        <v>2.0141768936480061E-2</v>
      </c>
      <c r="K23" s="30">
        <f t="shared" si="3"/>
        <v>4.0218172104354334E-2</v>
      </c>
      <c r="L23" s="30">
        <f t="shared" si="3"/>
        <v>3.419230632492317E-2</v>
      </c>
      <c r="M23" s="30">
        <f t="shared" si="3"/>
        <v>-1.3444098769475016E-3</v>
      </c>
      <c r="N23" s="30">
        <f t="shared" si="3"/>
        <v>-4.2274776695877441E-3</v>
      </c>
      <c r="O23" s="30">
        <f t="shared" si="3"/>
        <v>8.0192123884724152E-3</v>
      </c>
      <c r="P23" s="30">
        <f t="shared" si="3"/>
        <v>-6.3476054179463703E-3</v>
      </c>
      <c r="Q23" s="30">
        <f t="shared" si="3"/>
        <v>-1.3715219330941988E-2</v>
      </c>
      <c r="R23" s="30">
        <f t="shared" si="3"/>
        <v>-1.1067284124374685E-3</v>
      </c>
      <c r="S23" s="30">
        <f t="shared" si="3"/>
        <v>2.2718491068880884E-2</v>
      </c>
      <c r="T23" s="30">
        <f t="shared" si="3"/>
        <v>-1.0929426853046114E-2</v>
      </c>
      <c r="U23" s="30">
        <f t="shared" si="3"/>
        <v>-2.3816285493040459E-2</v>
      </c>
      <c r="V23" s="30">
        <f t="shared" si="3"/>
        <v>9.2492690999403139E-3</v>
      </c>
      <c r="W23" s="30">
        <f t="shared" si="3"/>
        <v>1.9096490392332816E-2</v>
      </c>
      <c r="X23" s="30">
        <f t="shared" si="3"/>
        <v>2.7825572805007182E-2</v>
      </c>
      <c r="Y23" s="30">
        <f t="shared" si="3"/>
        <v>1.0899642859887107E-2</v>
      </c>
      <c r="Z23" s="30">
        <f t="shared" si="3"/>
        <v>3.8515347947556421E-2</v>
      </c>
    </row>
    <row r="24" spans="1:26" ht="15.75" customHeight="1">
      <c r="B24" s="9" t="s">
        <v>7</v>
      </c>
      <c r="C24">
        <f>STDEV(C16:C22)/SQRT(7)</f>
        <v>9.1605196621535791E-3</v>
      </c>
      <c r="D24">
        <f t="shared" ref="D24:Z24" si="4">STDEV(D16:D22)/SQRT(7)</f>
        <v>9.439929455281439E-3</v>
      </c>
      <c r="E24">
        <f t="shared" si="4"/>
        <v>5.0782736899411167E-3</v>
      </c>
      <c r="F24">
        <f t="shared" si="4"/>
        <v>1.3422378444742786E-2</v>
      </c>
      <c r="G24">
        <f t="shared" si="4"/>
        <v>9.246333058559042E-3</v>
      </c>
      <c r="H24">
        <f t="shared" si="4"/>
        <v>2.753155853894796E-2</v>
      </c>
      <c r="I24">
        <f t="shared" si="4"/>
        <v>3.6306825008300514E-2</v>
      </c>
      <c r="J24">
        <f t="shared" si="4"/>
        <v>2.6569299646502613E-2</v>
      </c>
      <c r="K24">
        <f t="shared" si="4"/>
        <v>2.4458460853849531E-2</v>
      </c>
      <c r="L24">
        <f t="shared" si="4"/>
        <v>2.6126141511731607E-2</v>
      </c>
      <c r="M24">
        <f t="shared" si="4"/>
        <v>3.340842322269922E-2</v>
      </c>
      <c r="N24">
        <f t="shared" si="4"/>
        <v>2.6243088946195783E-2</v>
      </c>
      <c r="O24">
        <f t="shared" si="4"/>
        <v>2.9811565872093333E-2</v>
      </c>
      <c r="P24">
        <f t="shared" si="4"/>
        <v>4.1435228373092096E-2</v>
      </c>
      <c r="Q24">
        <f t="shared" si="4"/>
        <v>3.9409986278882932E-2</v>
      </c>
      <c r="R24">
        <f t="shared" si="4"/>
        <v>1.9524046588014148E-2</v>
      </c>
      <c r="S24">
        <f t="shared" si="4"/>
        <v>2.8228423567755651E-2</v>
      </c>
      <c r="T24">
        <f t="shared" si="4"/>
        <v>4.1131829667068763E-2</v>
      </c>
      <c r="U24">
        <f t="shared" si="4"/>
        <v>2.8007095633295225E-2</v>
      </c>
      <c r="V24">
        <f t="shared" si="4"/>
        <v>2.3876924806848013E-2</v>
      </c>
      <c r="W24">
        <f t="shared" si="4"/>
        <v>2.5950986943797473E-2</v>
      </c>
      <c r="X24">
        <f t="shared" si="4"/>
        <v>1.9297734152511653E-2</v>
      </c>
      <c r="Y24">
        <f t="shared" si="4"/>
        <v>9.3539119201172752E-4</v>
      </c>
      <c r="Z24">
        <f t="shared" si="4"/>
        <v>1.4163735370743455E-2</v>
      </c>
    </row>
    <row r="25" spans="1:26" ht="15.75" customHeight="1">
      <c r="B25" s="5"/>
    </row>
    <row r="26" spans="1:26" ht="15.75" customHeight="1">
      <c r="B26" s="5"/>
    </row>
    <row r="27" spans="1:26" ht="15.75" customHeight="1">
      <c r="B27" s="5"/>
    </row>
    <row r="28" spans="1:26" ht="15.75" customHeight="1">
      <c r="B28" s="5"/>
    </row>
    <row r="29" spans="1:26" ht="15.75" customHeight="1">
      <c r="B29" s="5"/>
    </row>
    <row r="30" spans="1:26" ht="15.75" customHeight="1">
      <c r="B30" s="5"/>
    </row>
    <row r="31" spans="1:26" ht="15.75" customHeight="1">
      <c r="B31" s="5"/>
    </row>
    <row r="32" spans="1:26" ht="15.75" customHeight="1">
      <c r="B32" s="5"/>
    </row>
    <row r="33" spans="2:2" ht="15.75" customHeight="1">
      <c r="B33" s="5"/>
    </row>
    <row r="34" spans="2:2" ht="15.75" customHeight="1">
      <c r="B34" s="5"/>
    </row>
    <row r="35" spans="2:2" ht="15.75" customHeight="1">
      <c r="B35" s="5"/>
    </row>
    <row r="36" spans="2:2" ht="15.75" customHeight="1">
      <c r="B36" s="5"/>
    </row>
    <row r="37" spans="2:2" ht="15.75" customHeight="1">
      <c r="B37" s="5"/>
    </row>
    <row r="38" spans="2:2" ht="15.75" customHeight="1">
      <c r="B38" s="5"/>
    </row>
    <row r="39" spans="2:2" ht="15.75" customHeight="1">
      <c r="B39" s="5"/>
    </row>
    <row r="40" spans="2:2" ht="15.75" customHeight="1">
      <c r="B40" s="5"/>
    </row>
    <row r="41" spans="2:2" ht="15.75" customHeight="1">
      <c r="B41" s="5"/>
    </row>
    <row r="42" spans="2:2" ht="15.75" customHeight="1">
      <c r="B42" s="5"/>
    </row>
    <row r="43" spans="2:2" ht="15.75" customHeight="1">
      <c r="B43" s="5"/>
    </row>
    <row r="44" spans="2:2" ht="15.75" customHeight="1">
      <c r="B44" s="5"/>
    </row>
    <row r="45" spans="2:2" ht="15.75" customHeight="1">
      <c r="B45" s="5"/>
    </row>
    <row r="46" spans="2:2" ht="15.75" customHeight="1">
      <c r="B46" s="5"/>
    </row>
    <row r="47" spans="2:2" ht="15.75" customHeight="1">
      <c r="B47" s="5"/>
    </row>
    <row r="48" spans="2:2" ht="15.75" customHeight="1">
      <c r="B48" s="5"/>
    </row>
    <row r="49" spans="2:2" ht="15.75" customHeight="1">
      <c r="B49" s="5"/>
    </row>
    <row r="50" spans="2:2" ht="15.75" customHeight="1">
      <c r="B50" s="5"/>
    </row>
    <row r="51" spans="2:2" ht="15.75" customHeight="1">
      <c r="B51" s="5"/>
    </row>
    <row r="52" spans="2:2" ht="15.75" customHeight="1">
      <c r="B52" s="5"/>
    </row>
    <row r="53" spans="2:2" ht="15.75" customHeight="1">
      <c r="B53" s="5"/>
    </row>
    <row r="54" spans="2:2" ht="15.75" customHeight="1">
      <c r="B54" s="5"/>
    </row>
    <row r="55" spans="2:2" ht="15.75" customHeight="1">
      <c r="B55" s="5"/>
    </row>
    <row r="56" spans="2:2" ht="15.75" customHeight="1">
      <c r="B56" s="5"/>
    </row>
    <row r="57" spans="2:2" ht="15.75" customHeight="1">
      <c r="B57" s="5"/>
    </row>
    <row r="58" spans="2:2" ht="15.75" customHeight="1">
      <c r="B58" s="5"/>
    </row>
    <row r="59" spans="2:2" ht="15.75" customHeight="1">
      <c r="B59" s="5"/>
    </row>
    <row r="60" spans="2:2" ht="15.75" customHeight="1">
      <c r="B60" s="5"/>
    </row>
    <row r="61" spans="2:2" ht="15.75" customHeight="1">
      <c r="B61" s="5"/>
    </row>
    <row r="62" spans="2:2" ht="15.75" customHeight="1">
      <c r="B62" s="5"/>
    </row>
    <row r="63" spans="2:2" ht="15.75" customHeight="1">
      <c r="B63" s="5"/>
    </row>
    <row r="64" spans="2:2" ht="15.75" customHeight="1">
      <c r="B64" s="5"/>
    </row>
    <row r="65" spans="2:2" ht="15.75" customHeight="1">
      <c r="B65" s="5"/>
    </row>
    <row r="66" spans="2:2" ht="15.75" customHeight="1">
      <c r="B66" s="5"/>
    </row>
    <row r="67" spans="2:2" ht="15.75" customHeight="1">
      <c r="B67" s="5"/>
    </row>
    <row r="68" spans="2:2" ht="15.75" customHeight="1">
      <c r="B68" s="5"/>
    </row>
    <row r="69" spans="2:2" ht="15.75" customHeight="1">
      <c r="B69" s="5"/>
    </row>
    <row r="70" spans="2:2" ht="15.75" customHeight="1">
      <c r="B70" s="5"/>
    </row>
    <row r="71" spans="2:2" ht="15.75" customHeight="1">
      <c r="B71" s="5"/>
    </row>
    <row r="72" spans="2:2" ht="15.75" customHeight="1">
      <c r="B72" s="5"/>
    </row>
    <row r="73" spans="2:2" ht="15.75" customHeight="1">
      <c r="B73" s="5"/>
    </row>
    <row r="74" spans="2:2" ht="15.75" customHeight="1">
      <c r="B74" s="5"/>
    </row>
    <row r="75" spans="2:2" ht="15.75" customHeight="1">
      <c r="B75" s="5"/>
    </row>
    <row r="76" spans="2:2" ht="15.75" customHeight="1">
      <c r="B76" s="5"/>
    </row>
    <row r="77" spans="2:2" ht="15.75" customHeight="1">
      <c r="B77" s="5"/>
    </row>
    <row r="78" spans="2:2" ht="15.75" customHeight="1">
      <c r="B78" s="5"/>
    </row>
    <row r="79" spans="2:2" ht="15.75" customHeight="1">
      <c r="B79" s="5"/>
    </row>
    <row r="80" spans="2:2" ht="15.75" customHeight="1">
      <c r="B80" s="5"/>
    </row>
    <row r="81" spans="2:2" ht="15.75" customHeight="1">
      <c r="B81" s="5"/>
    </row>
    <row r="82" spans="2:2" ht="15.75" customHeight="1">
      <c r="B82" s="5"/>
    </row>
    <row r="83" spans="2:2" ht="15.75" customHeight="1">
      <c r="B83" s="5"/>
    </row>
    <row r="84" spans="2:2" ht="15.75" customHeight="1">
      <c r="B84" s="5"/>
    </row>
    <row r="85" spans="2:2" ht="15.75" customHeight="1">
      <c r="B85" s="5"/>
    </row>
    <row r="86" spans="2:2" ht="15.75" customHeight="1">
      <c r="B86" s="5"/>
    </row>
    <row r="87" spans="2:2" ht="15.75" customHeight="1">
      <c r="B87" s="5"/>
    </row>
    <row r="88" spans="2:2" ht="15.75" customHeight="1">
      <c r="B88" s="5"/>
    </row>
    <row r="89" spans="2:2" ht="15.75" customHeight="1">
      <c r="B89" s="5"/>
    </row>
    <row r="90" spans="2:2" ht="15.75" customHeight="1">
      <c r="B90" s="5"/>
    </row>
    <row r="91" spans="2:2" ht="15.75" customHeight="1">
      <c r="B91" s="5"/>
    </row>
    <row r="92" spans="2:2" ht="15.75" customHeight="1">
      <c r="B92" s="5"/>
    </row>
    <row r="93" spans="2:2" ht="15.75" customHeight="1">
      <c r="B93" s="5"/>
    </row>
    <row r="94" spans="2:2" ht="15.75" customHeight="1">
      <c r="B94" s="5"/>
    </row>
    <row r="95" spans="2:2" ht="15.75" customHeight="1">
      <c r="B95" s="5"/>
    </row>
    <row r="96" spans="2:2" ht="15.75" customHeight="1">
      <c r="B96" s="5"/>
    </row>
    <row r="97" spans="2:2" ht="15.75" customHeight="1">
      <c r="B97" s="5"/>
    </row>
    <row r="98" spans="2:2" ht="15.75" customHeight="1">
      <c r="B98" s="5"/>
    </row>
    <row r="99" spans="2:2" ht="15.75" customHeight="1">
      <c r="B99" s="5"/>
    </row>
    <row r="100" spans="2:2" ht="15.75" customHeight="1">
      <c r="B100" s="5"/>
    </row>
    <row r="101" spans="2:2" ht="15.75" customHeight="1">
      <c r="B101" s="5"/>
    </row>
    <row r="102" spans="2:2" ht="15.75" customHeight="1">
      <c r="B102" s="5"/>
    </row>
    <row r="103" spans="2:2" ht="15.75" customHeight="1">
      <c r="B103" s="5"/>
    </row>
    <row r="104" spans="2:2" ht="15.75" customHeight="1">
      <c r="B104" s="5"/>
    </row>
    <row r="105" spans="2:2" ht="15.75" customHeight="1">
      <c r="B105" s="5"/>
    </row>
    <row r="106" spans="2:2" ht="15.75" customHeight="1">
      <c r="B106" s="5"/>
    </row>
    <row r="107" spans="2:2" ht="15.75" customHeight="1">
      <c r="B107" s="5"/>
    </row>
    <row r="108" spans="2:2" ht="15.75" customHeight="1">
      <c r="B108" s="5"/>
    </row>
    <row r="109" spans="2:2" ht="15.75" customHeight="1">
      <c r="B109" s="5"/>
    </row>
    <row r="110" spans="2:2" ht="15.75" customHeight="1">
      <c r="B110" s="5"/>
    </row>
    <row r="111" spans="2:2" ht="15.75" customHeight="1">
      <c r="B111" s="5"/>
    </row>
    <row r="112" spans="2:2" ht="15.75" customHeight="1">
      <c r="B112" s="5"/>
    </row>
    <row r="113" spans="2:2" ht="15.75" customHeight="1">
      <c r="B113" s="5"/>
    </row>
    <row r="114" spans="2:2" ht="15.75" customHeight="1">
      <c r="B114" s="5"/>
    </row>
    <row r="115" spans="2:2" ht="15.75" customHeight="1">
      <c r="B115" s="5"/>
    </row>
    <row r="116" spans="2:2" ht="15.75" customHeight="1">
      <c r="B116" s="5"/>
    </row>
    <row r="117" spans="2:2" ht="15.75" customHeight="1">
      <c r="B117" s="5"/>
    </row>
    <row r="118" spans="2:2" ht="15.75" customHeight="1">
      <c r="B118" s="5"/>
    </row>
    <row r="119" spans="2:2" ht="15.75" customHeight="1">
      <c r="B119" s="5"/>
    </row>
    <row r="120" spans="2:2" ht="15.75" customHeight="1">
      <c r="B120" s="5"/>
    </row>
    <row r="121" spans="2:2" ht="15.75" customHeight="1">
      <c r="B121" s="5"/>
    </row>
    <row r="122" spans="2:2" ht="15.75" customHeight="1">
      <c r="B122" s="5"/>
    </row>
    <row r="123" spans="2:2" ht="15.75" customHeight="1">
      <c r="B123" s="5"/>
    </row>
    <row r="124" spans="2:2" ht="15.75" customHeight="1">
      <c r="B124" s="5"/>
    </row>
    <row r="125" spans="2:2" ht="15.75" customHeight="1">
      <c r="B125" s="5"/>
    </row>
    <row r="126" spans="2:2" ht="15.75" customHeight="1">
      <c r="B126" s="5"/>
    </row>
    <row r="127" spans="2:2" ht="15.75" customHeight="1">
      <c r="B127" s="5"/>
    </row>
    <row r="128" spans="2:2" ht="15.75" customHeight="1">
      <c r="B128" s="5"/>
    </row>
    <row r="129" spans="2:2" ht="15.75" customHeight="1">
      <c r="B129" s="5"/>
    </row>
    <row r="130" spans="2:2" ht="15.75" customHeight="1">
      <c r="B130" s="5"/>
    </row>
    <row r="131" spans="2:2" ht="15.75" customHeight="1">
      <c r="B131" s="5"/>
    </row>
    <row r="132" spans="2:2" ht="15.75" customHeight="1">
      <c r="B132" s="5"/>
    </row>
    <row r="133" spans="2:2" ht="15.75" customHeight="1">
      <c r="B133" s="5"/>
    </row>
    <row r="134" spans="2:2" ht="15.75" customHeight="1">
      <c r="B134" s="5"/>
    </row>
    <row r="135" spans="2:2" ht="15.75" customHeight="1">
      <c r="B135" s="5"/>
    </row>
    <row r="136" spans="2:2" ht="15.75" customHeight="1">
      <c r="B136" s="5"/>
    </row>
    <row r="137" spans="2:2" ht="15.75" customHeight="1">
      <c r="B137" s="5"/>
    </row>
    <row r="138" spans="2:2" ht="15.75" customHeight="1">
      <c r="B138" s="5"/>
    </row>
    <row r="139" spans="2:2" ht="15.75" customHeight="1">
      <c r="B139" s="5"/>
    </row>
    <row r="140" spans="2:2" ht="15.75" customHeight="1">
      <c r="B140" s="5"/>
    </row>
    <row r="141" spans="2:2" ht="15.75" customHeight="1">
      <c r="B141" s="5"/>
    </row>
    <row r="142" spans="2:2" ht="15.75" customHeight="1">
      <c r="B142" s="5"/>
    </row>
    <row r="143" spans="2:2" ht="15.75" customHeight="1">
      <c r="B143" s="5"/>
    </row>
    <row r="144" spans="2:2" ht="15.75" customHeight="1">
      <c r="B144" s="5"/>
    </row>
    <row r="145" spans="2:2" ht="15.75" customHeight="1">
      <c r="B145" s="5"/>
    </row>
    <row r="146" spans="2:2" ht="15.75" customHeight="1">
      <c r="B146" s="5"/>
    </row>
    <row r="147" spans="2:2" ht="15.75" customHeight="1">
      <c r="B147" s="5"/>
    </row>
    <row r="148" spans="2:2" ht="15.75" customHeight="1">
      <c r="B148" s="5"/>
    </row>
    <row r="149" spans="2:2" ht="15.75" customHeight="1">
      <c r="B149" s="5"/>
    </row>
    <row r="150" spans="2:2" ht="15.75" customHeight="1">
      <c r="B150" s="5"/>
    </row>
    <row r="151" spans="2:2" ht="15.75" customHeight="1">
      <c r="B151" s="5"/>
    </row>
    <row r="152" spans="2:2" ht="15.75" customHeight="1">
      <c r="B152" s="5"/>
    </row>
    <row r="153" spans="2:2" ht="15.75" customHeight="1">
      <c r="B153" s="5"/>
    </row>
    <row r="154" spans="2:2" ht="15.75" customHeight="1">
      <c r="B154" s="5"/>
    </row>
    <row r="155" spans="2:2" ht="15.75" customHeight="1">
      <c r="B155" s="5"/>
    </row>
    <row r="156" spans="2:2" ht="15.75" customHeight="1">
      <c r="B156" s="5"/>
    </row>
    <row r="157" spans="2:2" ht="15.75" customHeight="1">
      <c r="B157" s="5"/>
    </row>
    <row r="158" spans="2:2" ht="15.75" customHeight="1">
      <c r="B158" s="5"/>
    </row>
    <row r="159" spans="2:2" ht="15.75" customHeight="1">
      <c r="B159" s="5"/>
    </row>
    <row r="160" spans="2:2" ht="15.75" customHeight="1">
      <c r="B160" s="5"/>
    </row>
    <row r="161" spans="2:2" ht="15.75" customHeight="1">
      <c r="B161" s="5"/>
    </row>
    <row r="162" spans="2:2" ht="15.75" customHeight="1">
      <c r="B162" s="5"/>
    </row>
    <row r="163" spans="2:2" ht="15.75" customHeight="1">
      <c r="B163" s="5"/>
    </row>
    <row r="164" spans="2:2" ht="15.75" customHeight="1">
      <c r="B164" s="5"/>
    </row>
    <row r="165" spans="2:2" ht="15.75" customHeight="1">
      <c r="B165" s="5"/>
    </row>
    <row r="166" spans="2:2" ht="15.75" customHeight="1">
      <c r="B166" s="5"/>
    </row>
    <row r="167" spans="2:2" ht="15.75" customHeight="1">
      <c r="B167" s="5"/>
    </row>
    <row r="168" spans="2:2" ht="15.75" customHeight="1">
      <c r="B168" s="5"/>
    </row>
    <row r="169" spans="2:2" ht="15.75" customHeight="1">
      <c r="B169" s="5"/>
    </row>
    <row r="170" spans="2:2" ht="15.75" customHeight="1">
      <c r="B170" s="5"/>
    </row>
    <row r="171" spans="2:2" ht="15.75" customHeight="1">
      <c r="B171" s="5"/>
    </row>
    <row r="172" spans="2:2" ht="15.75" customHeight="1">
      <c r="B172" s="5"/>
    </row>
    <row r="173" spans="2:2" ht="15.75" customHeight="1">
      <c r="B173" s="5"/>
    </row>
    <row r="174" spans="2:2" ht="15.75" customHeight="1">
      <c r="B174" s="5"/>
    </row>
    <row r="175" spans="2:2" ht="15.75" customHeight="1">
      <c r="B175" s="5"/>
    </row>
    <row r="176" spans="2:2" ht="15.75" customHeight="1">
      <c r="B176" s="5"/>
    </row>
    <row r="177" spans="2:2" ht="15.75" customHeight="1">
      <c r="B177" s="5"/>
    </row>
    <row r="178" spans="2:2" ht="15.75" customHeight="1">
      <c r="B178" s="5"/>
    </row>
    <row r="179" spans="2:2" ht="15.75" customHeight="1">
      <c r="B179" s="5"/>
    </row>
    <row r="180" spans="2:2" ht="15.75" customHeight="1">
      <c r="B180" s="5"/>
    </row>
    <row r="181" spans="2:2" ht="15.75" customHeight="1">
      <c r="B181" s="5"/>
    </row>
    <row r="182" spans="2:2" ht="15.75" customHeight="1">
      <c r="B182" s="5"/>
    </row>
    <row r="183" spans="2:2" ht="15.75" customHeight="1">
      <c r="B183" s="5"/>
    </row>
    <row r="184" spans="2:2" ht="15.75" customHeight="1">
      <c r="B184" s="5"/>
    </row>
    <row r="185" spans="2:2" ht="15.75" customHeight="1">
      <c r="B185" s="5"/>
    </row>
    <row r="186" spans="2:2" ht="15.75" customHeight="1">
      <c r="B186" s="5"/>
    </row>
    <row r="187" spans="2:2" ht="15.75" customHeight="1">
      <c r="B187" s="5"/>
    </row>
    <row r="188" spans="2:2" ht="15.75" customHeight="1">
      <c r="B188" s="5"/>
    </row>
    <row r="189" spans="2:2" ht="15.75" customHeight="1">
      <c r="B189" s="5"/>
    </row>
    <row r="190" spans="2:2" ht="15.75" customHeight="1">
      <c r="B190" s="5"/>
    </row>
    <row r="191" spans="2:2" ht="15.75" customHeight="1">
      <c r="B191" s="5"/>
    </row>
    <row r="192" spans="2:2" ht="15.75" customHeight="1">
      <c r="B192" s="5"/>
    </row>
    <row r="193" spans="2:2" ht="15.75" customHeight="1">
      <c r="B193" s="5"/>
    </row>
    <row r="194" spans="2:2" ht="15.75" customHeight="1">
      <c r="B194" s="5"/>
    </row>
    <row r="195" spans="2:2" ht="15.75" customHeight="1">
      <c r="B195" s="5"/>
    </row>
    <row r="196" spans="2:2" ht="15.75" customHeight="1">
      <c r="B196" s="5"/>
    </row>
    <row r="197" spans="2:2" ht="15.75" customHeight="1">
      <c r="B197" s="5"/>
    </row>
    <row r="198" spans="2:2" ht="15.75" customHeight="1">
      <c r="B198" s="5"/>
    </row>
    <row r="199" spans="2:2" ht="15.75" customHeight="1">
      <c r="B199" s="5"/>
    </row>
    <row r="200" spans="2:2" ht="15.75" customHeight="1">
      <c r="B200" s="5"/>
    </row>
    <row r="201" spans="2:2" ht="15.75" customHeight="1">
      <c r="B201" s="5"/>
    </row>
    <row r="202" spans="2:2" ht="15.75" customHeight="1">
      <c r="B202" s="5"/>
    </row>
    <row r="203" spans="2:2" ht="15.75" customHeight="1">
      <c r="B203" s="5"/>
    </row>
    <row r="204" spans="2:2" ht="15.75" customHeight="1">
      <c r="B204" s="5"/>
    </row>
    <row r="205" spans="2:2" ht="15.75" customHeight="1">
      <c r="B205" s="5"/>
    </row>
    <row r="206" spans="2:2" ht="15.75" customHeight="1">
      <c r="B206" s="5"/>
    </row>
    <row r="207" spans="2:2" ht="15.75" customHeight="1">
      <c r="B207" s="5"/>
    </row>
    <row r="208" spans="2:2" ht="15.75" customHeight="1">
      <c r="B208" s="5"/>
    </row>
    <row r="209" spans="2:2" ht="15.75" customHeight="1">
      <c r="B209" s="5"/>
    </row>
    <row r="210" spans="2:2" ht="15.75" customHeight="1">
      <c r="B210" s="5"/>
    </row>
    <row r="211" spans="2:2" ht="15.75" customHeight="1">
      <c r="B211" s="5"/>
    </row>
    <row r="212" spans="2:2" ht="15.75" customHeight="1">
      <c r="B212" s="5"/>
    </row>
    <row r="213" spans="2:2" ht="15.75" customHeight="1">
      <c r="B213" s="5"/>
    </row>
    <row r="214" spans="2:2" ht="15.75" customHeight="1">
      <c r="B214" s="5"/>
    </row>
    <row r="215" spans="2:2" ht="15.75" customHeight="1">
      <c r="B215" s="5"/>
    </row>
    <row r="216" spans="2:2" ht="15.75" customHeight="1">
      <c r="B216" s="5"/>
    </row>
    <row r="217" spans="2:2" ht="15.75" customHeight="1">
      <c r="B217" s="5"/>
    </row>
    <row r="218" spans="2:2" ht="15.75" customHeight="1">
      <c r="B218" s="5"/>
    </row>
    <row r="219" spans="2:2" ht="15.75" customHeight="1">
      <c r="B219" s="5"/>
    </row>
    <row r="220" spans="2:2" ht="15.75" customHeight="1">
      <c r="B220" s="5"/>
    </row>
    <row r="221" spans="2:2" ht="15.75" customHeight="1">
      <c r="B221" s="5"/>
    </row>
    <row r="222" spans="2:2" ht="15.75" customHeight="1">
      <c r="B222" s="5"/>
    </row>
    <row r="223" spans="2:2" ht="15.75" customHeight="1">
      <c r="B223" s="5"/>
    </row>
    <row r="224" spans="2:2" ht="15.75" customHeight="1">
      <c r="B224" s="5"/>
    </row>
    <row r="225" spans="2:2" ht="15.75" customHeight="1">
      <c r="B225" s="5"/>
    </row>
    <row r="226" spans="2:2" ht="15.75" customHeight="1">
      <c r="B226" s="5"/>
    </row>
    <row r="227" spans="2:2" ht="15.75" customHeight="1">
      <c r="B227" s="5"/>
    </row>
    <row r="228" spans="2:2" ht="15.75" customHeight="1">
      <c r="B228" s="5"/>
    </row>
    <row r="229" spans="2:2" ht="15.75" customHeight="1">
      <c r="B229" s="5"/>
    </row>
    <row r="230" spans="2:2" ht="15.75" customHeight="1">
      <c r="B230" s="5"/>
    </row>
    <row r="231" spans="2:2" ht="15.75" customHeight="1">
      <c r="B231" s="5"/>
    </row>
    <row r="232" spans="2:2" ht="15.75" customHeight="1">
      <c r="B232" s="5"/>
    </row>
    <row r="233" spans="2:2" ht="15.75" customHeight="1">
      <c r="B233" s="5"/>
    </row>
    <row r="234" spans="2:2" ht="15.75" customHeight="1">
      <c r="B234" s="5"/>
    </row>
    <row r="235" spans="2:2" ht="15.75" customHeight="1">
      <c r="B235" s="5"/>
    </row>
    <row r="236" spans="2:2" ht="15.75" customHeight="1">
      <c r="B236" s="5"/>
    </row>
    <row r="237" spans="2:2" ht="15.75" customHeight="1">
      <c r="B237" s="5"/>
    </row>
    <row r="238" spans="2:2" ht="15.75" customHeight="1">
      <c r="B238" s="5"/>
    </row>
    <row r="239" spans="2:2" ht="15.75" customHeight="1">
      <c r="B239" s="5"/>
    </row>
    <row r="240" spans="2:2" ht="15.75" customHeight="1">
      <c r="B240" s="5"/>
    </row>
    <row r="241" spans="2:2" ht="15.75" customHeight="1">
      <c r="B241" s="5"/>
    </row>
    <row r="242" spans="2:2" ht="15.75" customHeight="1">
      <c r="B242" s="5"/>
    </row>
    <row r="243" spans="2:2" ht="15.75" customHeight="1">
      <c r="B243" s="5"/>
    </row>
    <row r="244" spans="2:2" ht="15.75" customHeight="1">
      <c r="B244" s="5"/>
    </row>
    <row r="245" spans="2:2" ht="15.75" customHeight="1">
      <c r="B245" s="5"/>
    </row>
    <row r="246" spans="2:2" ht="15.75" customHeight="1">
      <c r="B246" s="5"/>
    </row>
    <row r="247" spans="2:2" ht="15.75" customHeight="1">
      <c r="B247" s="5"/>
    </row>
    <row r="248" spans="2:2" ht="15.75" customHeight="1">
      <c r="B248" s="5"/>
    </row>
    <row r="249" spans="2:2" ht="15.75" customHeight="1">
      <c r="B249" s="5"/>
    </row>
    <row r="250" spans="2:2" ht="15.75" customHeight="1">
      <c r="B250" s="5"/>
    </row>
    <row r="251" spans="2:2" ht="15.75" customHeight="1">
      <c r="B251" s="5"/>
    </row>
    <row r="252" spans="2:2" ht="15.75" customHeight="1">
      <c r="B252" s="5"/>
    </row>
    <row r="253" spans="2:2" ht="15.75" customHeight="1">
      <c r="B253" s="5"/>
    </row>
    <row r="254" spans="2:2" ht="15.75" customHeight="1">
      <c r="B254" s="5"/>
    </row>
    <row r="255" spans="2:2" ht="15.75" customHeight="1">
      <c r="B255" s="5"/>
    </row>
    <row r="256" spans="2:2" ht="15.75" customHeight="1">
      <c r="B256" s="5"/>
    </row>
    <row r="257" spans="2:2" ht="15.75" customHeight="1">
      <c r="B257" s="5"/>
    </row>
    <row r="258" spans="2:2" ht="15.75" customHeight="1">
      <c r="B258" s="5"/>
    </row>
    <row r="259" spans="2:2" ht="15.75" customHeight="1">
      <c r="B259" s="5"/>
    </row>
    <row r="260" spans="2:2" ht="15.75" customHeight="1">
      <c r="B260" s="5"/>
    </row>
    <row r="261" spans="2:2" ht="15.75" customHeight="1">
      <c r="B261" s="5"/>
    </row>
    <row r="262" spans="2:2" ht="15.75" customHeight="1">
      <c r="B262" s="5"/>
    </row>
    <row r="263" spans="2:2" ht="15.75" customHeight="1">
      <c r="B263" s="5"/>
    </row>
    <row r="264" spans="2:2" ht="15.75" customHeight="1">
      <c r="B264" s="5"/>
    </row>
    <row r="265" spans="2:2" ht="15.75" customHeight="1">
      <c r="B265" s="5"/>
    </row>
    <row r="266" spans="2:2" ht="15.75" customHeight="1">
      <c r="B266" s="5"/>
    </row>
    <row r="267" spans="2:2" ht="15.75" customHeight="1">
      <c r="B267" s="5"/>
    </row>
    <row r="268" spans="2:2" ht="15.75" customHeight="1">
      <c r="B268" s="5"/>
    </row>
    <row r="269" spans="2:2" ht="15.75" customHeight="1">
      <c r="B269" s="5"/>
    </row>
    <row r="270" spans="2:2" ht="15.75" customHeight="1">
      <c r="B270" s="5"/>
    </row>
    <row r="271" spans="2:2" ht="15.75" customHeight="1">
      <c r="B271" s="5"/>
    </row>
    <row r="272" spans="2:2" ht="15.75" customHeight="1">
      <c r="B272" s="5"/>
    </row>
    <row r="273" spans="2:2" ht="15.75" customHeight="1">
      <c r="B273" s="5"/>
    </row>
    <row r="274" spans="2:2" ht="15.75" customHeight="1">
      <c r="B274" s="5"/>
    </row>
    <row r="275" spans="2:2" ht="15.75" customHeight="1">
      <c r="B275" s="5"/>
    </row>
    <row r="276" spans="2:2" ht="15.75" customHeight="1">
      <c r="B276" s="5"/>
    </row>
    <row r="277" spans="2:2" ht="15.75" customHeight="1">
      <c r="B277" s="5"/>
    </row>
    <row r="278" spans="2:2" ht="15.75" customHeight="1">
      <c r="B278" s="5"/>
    </row>
    <row r="279" spans="2:2" ht="15.75" customHeight="1">
      <c r="B279" s="5"/>
    </row>
    <row r="280" spans="2:2" ht="15.75" customHeight="1">
      <c r="B280" s="5"/>
    </row>
    <row r="281" spans="2:2" ht="15.75" customHeight="1">
      <c r="B281" s="5"/>
    </row>
    <row r="282" spans="2:2" ht="15.75" customHeight="1">
      <c r="B282" s="5"/>
    </row>
    <row r="283" spans="2:2" ht="15.75" customHeight="1">
      <c r="B283" s="5"/>
    </row>
    <row r="284" spans="2:2" ht="15.75" customHeight="1">
      <c r="B284" s="5"/>
    </row>
    <row r="285" spans="2:2" ht="15.75" customHeight="1">
      <c r="B285" s="5"/>
    </row>
    <row r="286" spans="2:2" ht="15.75" customHeight="1">
      <c r="B286" s="5"/>
    </row>
    <row r="287" spans="2:2" ht="15.75" customHeight="1">
      <c r="B287" s="5"/>
    </row>
    <row r="288" spans="2:2" ht="15.75" customHeight="1">
      <c r="B288" s="5"/>
    </row>
    <row r="289" spans="2:2" ht="15.75" customHeight="1">
      <c r="B289" s="5"/>
    </row>
    <row r="290" spans="2:2" ht="15.75" customHeight="1">
      <c r="B290" s="5"/>
    </row>
    <row r="291" spans="2:2" ht="15.75" customHeight="1">
      <c r="B291" s="5"/>
    </row>
    <row r="292" spans="2:2" ht="15.75" customHeight="1">
      <c r="B292" s="5"/>
    </row>
    <row r="293" spans="2:2" ht="15.75" customHeight="1">
      <c r="B293" s="5"/>
    </row>
    <row r="294" spans="2:2" ht="15.75" customHeight="1">
      <c r="B294" s="5"/>
    </row>
    <row r="295" spans="2:2" ht="15.75" customHeight="1">
      <c r="B295" s="5"/>
    </row>
    <row r="296" spans="2:2" ht="15.75" customHeight="1">
      <c r="B296" s="5"/>
    </row>
    <row r="297" spans="2:2" ht="15.75" customHeight="1">
      <c r="B297" s="5"/>
    </row>
    <row r="298" spans="2:2" ht="15.75" customHeight="1">
      <c r="B298" s="5"/>
    </row>
    <row r="299" spans="2:2" ht="15.75" customHeight="1">
      <c r="B299" s="5"/>
    </row>
    <row r="300" spans="2:2" ht="15.75" customHeight="1">
      <c r="B300" s="5"/>
    </row>
    <row r="301" spans="2:2" ht="15.75" customHeight="1">
      <c r="B301" s="5"/>
    </row>
    <row r="302" spans="2:2" ht="15.75" customHeight="1">
      <c r="B302" s="5"/>
    </row>
    <row r="303" spans="2:2" ht="15.75" customHeight="1">
      <c r="B303" s="5"/>
    </row>
    <row r="304" spans="2:2" ht="15.75" customHeight="1">
      <c r="B304" s="5"/>
    </row>
    <row r="305" spans="2:2" ht="15.75" customHeight="1">
      <c r="B305" s="5"/>
    </row>
    <row r="306" spans="2:2" ht="15.75" customHeight="1">
      <c r="B306" s="5"/>
    </row>
    <row r="307" spans="2:2" ht="15.75" customHeight="1">
      <c r="B307" s="5"/>
    </row>
    <row r="308" spans="2:2" ht="15.75" customHeight="1">
      <c r="B308" s="5"/>
    </row>
    <row r="309" spans="2:2" ht="15.75" customHeight="1">
      <c r="B309" s="5"/>
    </row>
    <row r="310" spans="2:2" ht="15.75" customHeight="1">
      <c r="B310" s="5"/>
    </row>
    <row r="311" spans="2:2" ht="15.75" customHeight="1">
      <c r="B311" s="5"/>
    </row>
    <row r="312" spans="2:2" ht="15.75" customHeight="1">
      <c r="B312" s="5"/>
    </row>
    <row r="313" spans="2:2" ht="15.75" customHeight="1">
      <c r="B313" s="5"/>
    </row>
    <row r="314" spans="2:2" ht="15.75" customHeight="1">
      <c r="B314" s="5"/>
    </row>
    <row r="315" spans="2:2" ht="15.75" customHeight="1">
      <c r="B315" s="5"/>
    </row>
    <row r="316" spans="2:2" ht="15.75" customHeight="1">
      <c r="B316" s="5"/>
    </row>
    <row r="317" spans="2:2" ht="15.75" customHeight="1">
      <c r="B317" s="5"/>
    </row>
    <row r="318" spans="2:2" ht="15.75" customHeight="1">
      <c r="B318" s="5"/>
    </row>
    <row r="319" spans="2:2" ht="15.75" customHeight="1">
      <c r="B319" s="5"/>
    </row>
    <row r="320" spans="2:2" ht="15.75" customHeight="1">
      <c r="B320" s="5"/>
    </row>
    <row r="321" spans="2:2" ht="15.75" customHeight="1">
      <c r="B321" s="5"/>
    </row>
    <row r="322" spans="2:2" ht="15.75" customHeight="1">
      <c r="B322" s="5"/>
    </row>
    <row r="323" spans="2:2" ht="15.75" customHeight="1">
      <c r="B323" s="5"/>
    </row>
    <row r="324" spans="2:2" ht="15.75" customHeight="1">
      <c r="B324" s="5"/>
    </row>
    <row r="325" spans="2:2" ht="15.75" customHeight="1">
      <c r="B325" s="5"/>
    </row>
    <row r="326" spans="2:2" ht="15.75" customHeight="1">
      <c r="B326" s="5"/>
    </row>
    <row r="327" spans="2:2" ht="15.75" customHeight="1">
      <c r="B327" s="5"/>
    </row>
    <row r="328" spans="2:2" ht="15.75" customHeight="1">
      <c r="B328" s="5"/>
    </row>
    <row r="329" spans="2:2" ht="15.75" customHeight="1">
      <c r="B329" s="5"/>
    </row>
    <row r="330" spans="2:2" ht="15.75" customHeight="1">
      <c r="B330" s="5"/>
    </row>
    <row r="331" spans="2:2" ht="15.75" customHeight="1">
      <c r="B331" s="5"/>
    </row>
    <row r="332" spans="2:2" ht="15.75" customHeight="1">
      <c r="B332" s="5"/>
    </row>
    <row r="333" spans="2:2" ht="15.75" customHeight="1">
      <c r="B333" s="5"/>
    </row>
    <row r="334" spans="2:2" ht="15.75" customHeight="1">
      <c r="B334" s="5"/>
    </row>
    <row r="335" spans="2:2" ht="15.75" customHeight="1">
      <c r="B335" s="5"/>
    </row>
    <row r="336" spans="2:2" ht="15.75" customHeight="1">
      <c r="B336" s="5"/>
    </row>
    <row r="337" spans="2:2" ht="15.75" customHeight="1">
      <c r="B337" s="5"/>
    </row>
    <row r="338" spans="2:2" ht="15.75" customHeight="1">
      <c r="B338" s="5"/>
    </row>
    <row r="339" spans="2:2" ht="15.75" customHeight="1">
      <c r="B339" s="5"/>
    </row>
    <row r="340" spans="2:2" ht="15.75" customHeight="1">
      <c r="B340" s="5"/>
    </row>
    <row r="341" spans="2:2" ht="15.75" customHeight="1">
      <c r="B341" s="5"/>
    </row>
    <row r="342" spans="2:2" ht="15.75" customHeight="1">
      <c r="B342" s="5"/>
    </row>
    <row r="343" spans="2:2" ht="15.75" customHeight="1">
      <c r="B343" s="5"/>
    </row>
    <row r="344" spans="2:2" ht="15.75" customHeight="1">
      <c r="B344" s="5"/>
    </row>
    <row r="345" spans="2:2" ht="15.75" customHeight="1">
      <c r="B345" s="5"/>
    </row>
    <row r="346" spans="2:2" ht="15.75" customHeight="1">
      <c r="B346" s="5"/>
    </row>
    <row r="347" spans="2:2" ht="15.75" customHeight="1">
      <c r="B347" s="5"/>
    </row>
    <row r="348" spans="2:2" ht="15.75" customHeight="1">
      <c r="B348" s="5"/>
    </row>
    <row r="349" spans="2:2" ht="15.75" customHeight="1">
      <c r="B349" s="5"/>
    </row>
    <row r="350" spans="2:2" ht="15.75" customHeight="1">
      <c r="B350" s="5"/>
    </row>
    <row r="351" spans="2:2" ht="15.75" customHeight="1">
      <c r="B351" s="5"/>
    </row>
    <row r="352" spans="2:2" ht="15.75" customHeight="1">
      <c r="B352" s="5"/>
    </row>
    <row r="353" spans="2:2" ht="15.75" customHeight="1">
      <c r="B353" s="5"/>
    </row>
    <row r="354" spans="2:2" ht="15.75" customHeight="1">
      <c r="B354" s="5"/>
    </row>
    <row r="355" spans="2:2" ht="15.75" customHeight="1">
      <c r="B355" s="5"/>
    </row>
    <row r="356" spans="2:2" ht="15.75" customHeight="1">
      <c r="B356" s="5"/>
    </row>
    <row r="357" spans="2:2" ht="15.75" customHeight="1">
      <c r="B357" s="5"/>
    </row>
    <row r="358" spans="2:2" ht="15.75" customHeight="1">
      <c r="B358" s="5"/>
    </row>
    <row r="359" spans="2:2" ht="15.75" customHeight="1">
      <c r="B359" s="5"/>
    </row>
    <row r="360" spans="2:2" ht="15.75" customHeight="1">
      <c r="B360" s="5"/>
    </row>
    <row r="361" spans="2:2" ht="15.75" customHeight="1">
      <c r="B361" s="5"/>
    </row>
    <row r="362" spans="2:2" ht="15.75" customHeight="1">
      <c r="B362" s="5"/>
    </row>
    <row r="363" spans="2:2" ht="15.75" customHeight="1">
      <c r="B363" s="5"/>
    </row>
    <row r="364" spans="2:2" ht="15.75" customHeight="1">
      <c r="B364" s="5"/>
    </row>
    <row r="365" spans="2:2" ht="15.75" customHeight="1">
      <c r="B365" s="5"/>
    </row>
    <row r="366" spans="2:2" ht="15.75" customHeight="1">
      <c r="B366" s="5"/>
    </row>
    <row r="367" spans="2:2" ht="15.75" customHeight="1">
      <c r="B367" s="5"/>
    </row>
    <row r="368" spans="2:2" ht="15.75" customHeight="1">
      <c r="B368" s="5"/>
    </row>
    <row r="369" spans="2:2" ht="15.75" customHeight="1">
      <c r="B369" s="5"/>
    </row>
    <row r="370" spans="2:2" ht="15.75" customHeight="1">
      <c r="B370" s="5"/>
    </row>
    <row r="371" spans="2:2" ht="15.75" customHeight="1">
      <c r="B371" s="5"/>
    </row>
    <row r="372" spans="2:2" ht="15.75" customHeight="1">
      <c r="B372" s="5"/>
    </row>
    <row r="373" spans="2:2" ht="15.75" customHeight="1">
      <c r="B373" s="5"/>
    </row>
    <row r="374" spans="2:2" ht="15.75" customHeight="1">
      <c r="B374" s="5"/>
    </row>
    <row r="375" spans="2:2" ht="15.75" customHeight="1">
      <c r="B375" s="5"/>
    </row>
    <row r="376" spans="2:2" ht="15.75" customHeight="1">
      <c r="B376" s="5"/>
    </row>
    <row r="377" spans="2:2" ht="15.75" customHeight="1">
      <c r="B377" s="5"/>
    </row>
    <row r="378" spans="2:2" ht="15.75" customHeight="1">
      <c r="B378" s="5"/>
    </row>
    <row r="379" spans="2:2" ht="15.75" customHeight="1">
      <c r="B379" s="5"/>
    </row>
    <row r="380" spans="2:2" ht="15.75" customHeight="1">
      <c r="B380" s="5"/>
    </row>
    <row r="381" spans="2:2" ht="15.75" customHeight="1">
      <c r="B381" s="5"/>
    </row>
    <row r="382" spans="2:2" ht="15.75" customHeight="1">
      <c r="B382" s="5"/>
    </row>
    <row r="383" spans="2:2" ht="15.75" customHeight="1">
      <c r="B383" s="5"/>
    </row>
    <row r="384" spans="2:2" ht="15.75" customHeight="1">
      <c r="B384" s="5"/>
    </row>
    <row r="385" spans="2:2" ht="15.75" customHeight="1">
      <c r="B385" s="5"/>
    </row>
    <row r="386" spans="2:2" ht="15.75" customHeight="1">
      <c r="B386" s="5"/>
    </row>
    <row r="387" spans="2:2" ht="15.75" customHeight="1">
      <c r="B387" s="5"/>
    </row>
    <row r="388" spans="2:2" ht="15.75" customHeight="1">
      <c r="B388" s="5"/>
    </row>
    <row r="389" spans="2:2" ht="15.75" customHeight="1">
      <c r="B389" s="5"/>
    </row>
    <row r="390" spans="2:2" ht="15.75" customHeight="1">
      <c r="B390" s="5"/>
    </row>
    <row r="391" spans="2:2" ht="15.75" customHeight="1">
      <c r="B391" s="5"/>
    </row>
    <row r="392" spans="2:2" ht="15.75" customHeight="1">
      <c r="B392" s="5"/>
    </row>
    <row r="393" spans="2:2" ht="15.75" customHeight="1">
      <c r="B393" s="5"/>
    </row>
    <row r="394" spans="2:2" ht="15.75" customHeight="1">
      <c r="B394" s="5"/>
    </row>
    <row r="395" spans="2:2" ht="15.75" customHeight="1">
      <c r="B395" s="5"/>
    </row>
    <row r="396" spans="2:2" ht="15.75" customHeight="1">
      <c r="B396" s="5"/>
    </row>
    <row r="397" spans="2:2" ht="15.75" customHeight="1">
      <c r="B397" s="5"/>
    </row>
    <row r="398" spans="2:2" ht="15.75" customHeight="1">
      <c r="B398" s="5"/>
    </row>
    <row r="399" spans="2:2" ht="15.75" customHeight="1">
      <c r="B399" s="5"/>
    </row>
    <row r="400" spans="2:2" ht="15.75" customHeight="1">
      <c r="B400" s="5"/>
    </row>
    <row r="401" spans="2:2" ht="15.75" customHeight="1">
      <c r="B401" s="5"/>
    </row>
    <row r="402" spans="2:2" ht="15.75" customHeight="1">
      <c r="B402" s="5"/>
    </row>
    <row r="403" spans="2:2" ht="15.75" customHeight="1">
      <c r="B403" s="5"/>
    </row>
    <row r="404" spans="2:2" ht="15.75" customHeight="1">
      <c r="B404" s="5"/>
    </row>
    <row r="405" spans="2:2" ht="15.75" customHeight="1">
      <c r="B405" s="5"/>
    </row>
    <row r="406" spans="2:2" ht="15.75" customHeight="1">
      <c r="B406" s="5"/>
    </row>
    <row r="407" spans="2:2" ht="15.75" customHeight="1">
      <c r="B407" s="5"/>
    </row>
    <row r="408" spans="2:2" ht="15.75" customHeight="1">
      <c r="B408" s="5"/>
    </row>
    <row r="409" spans="2:2" ht="15.75" customHeight="1">
      <c r="B409" s="5"/>
    </row>
    <row r="410" spans="2:2" ht="15.75" customHeight="1">
      <c r="B410" s="5"/>
    </row>
    <row r="411" spans="2:2" ht="15.75" customHeight="1">
      <c r="B411" s="5"/>
    </row>
    <row r="412" spans="2:2" ht="15.75" customHeight="1">
      <c r="B412" s="5"/>
    </row>
    <row r="413" spans="2:2" ht="15.75" customHeight="1">
      <c r="B413" s="5"/>
    </row>
    <row r="414" spans="2:2" ht="15.75" customHeight="1">
      <c r="B414" s="5"/>
    </row>
    <row r="415" spans="2:2" ht="15.75" customHeight="1">
      <c r="B415" s="5"/>
    </row>
    <row r="416" spans="2:2" ht="15.75" customHeight="1">
      <c r="B416" s="5"/>
    </row>
    <row r="417" spans="2:2" ht="15.75" customHeight="1">
      <c r="B417" s="5"/>
    </row>
    <row r="418" spans="2:2" ht="15.75" customHeight="1">
      <c r="B418" s="5"/>
    </row>
    <row r="419" spans="2:2" ht="15.75" customHeight="1">
      <c r="B419" s="5"/>
    </row>
    <row r="420" spans="2:2" ht="15.75" customHeight="1">
      <c r="B420" s="5"/>
    </row>
    <row r="421" spans="2:2" ht="15.75" customHeight="1">
      <c r="B421" s="5"/>
    </row>
    <row r="422" spans="2:2" ht="15.75" customHeight="1">
      <c r="B422" s="5"/>
    </row>
    <row r="423" spans="2:2" ht="15.75" customHeight="1">
      <c r="B423" s="5"/>
    </row>
    <row r="424" spans="2:2" ht="15.75" customHeight="1">
      <c r="B424" s="5"/>
    </row>
    <row r="425" spans="2:2" ht="15.75" customHeight="1">
      <c r="B425" s="5"/>
    </row>
    <row r="426" spans="2:2" ht="15.75" customHeight="1">
      <c r="B426" s="5"/>
    </row>
    <row r="427" spans="2:2" ht="15.75" customHeight="1">
      <c r="B427" s="5"/>
    </row>
    <row r="428" spans="2:2" ht="15.75" customHeight="1">
      <c r="B428" s="5"/>
    </row>
    <row r="429" spans="2:2" ht="15.75" customHeight="1">
      <c r="B429" s="5"/>
    </row>
    <row r="430" spans="2:2" ht="15.75" customHeight="1">
      <c r="B430" s="5"/>
    </row>
    <row r="431" spans="2:2" ht="15.75" customHeight="1">
      <c r="B431" s="5"/>
    </row>
    <row r="432" spans="2:2" ht="15.75" customHeight="1">
      <c r="B432" s="5"/>
    </row>
    <row r="433" spans="2:2" ht="15.75" customHeight="1">
      <c r="B433" s="5"/>
    </row>
    <row r="434" spans="2:2" ht="15.75" customHeight="1">
      <c r="B434" s="5"/>
    </row>
    <row r="435" spans="2:2" ht="15.75" customHeight="1">
      <c r="B435" s="5"/>
    </row>
    <row r="436" spans="2:2" ht="15.75" customHeight="1">
      <c r="B436" s="5"/>
    </row>
    <row r="437" spans="2:2" ht="15.75" customHeight="1">
      <c r="B437" s="5"/>
    </row>
    <row r="438" spans="2:2" ht="15.75" customHeight="1">
      <c r="B438" s="5"/>
    </row>
    <row r="439" spans="2:2" ht="15.75" customHeight="1">
      <c r="B439" s="5"/>
    </row>
    <row r="440" spans="2:2" ht="15.75" customHeight="1">
      <c r="B440" s="5"/>
    </row>
    <row r="441" spans="2:2" ht="15.75" customHeight="1">
      <c r="B441" s="5"/>
    </row>
    <row r="442" spans="2:2" ht="15.75" customHeight="1">
      <c r="B442" s="5"/>
    </row>
    <row r="443" spans="2:2" ht="15.75" customHeight="1">
      <c r="B443" s="5"/>
    </row>
    <row r="444" spans="2:2" ht="15.75" customHeight="1">
      <c r="B444" s="5"/>
    </row>
    <row r="445" spans="2:2" ht="15.75" customHeight="1">
      <c r="B445" s="5"/>
    </row>
    <row r="446" spans="2:2" ht="15.75" customHeight="1">
      <c r="B446" s="5"/>
    </row>
    <row r="447" spans="2:2" ht="15.75" customHeight="1">
      <c r="B447" s="5"/>
    </row>
    <row r="448" spans="2:2" ht="15.75" customHeight="1">
      <c r="B448" s="5"/>
    </row>
    <row r="449" spans="2:2" ht="15.75" customHeight="1">
      <c r="B449" s="5"/>
    </row>
    <row r="450" spans="2:2" ht="15.75" customHeight="1">
      <c r="B450" s="5"/>
    </row>
    <row r="451" spans="2:2" ht="15.75" customHeight="1">
      <c r="B451" s="5"/>
    </row>
    <row r="452" spans="2:2" ht="15.75" customHeight="1">
      <c r="B452" s="5"/>
    </row>
    <row r="453" spans="2:2" ht="15.75" customHeight="1">
      <c r="B453" s="5"/>
    </row>
    <row r="454" spans="2:2" ht="15.75" customHeight="1">
      <c r="B454" s="5"/>
    </row>
    <row r="455" spans="2:2" ht="15.75" customHeight="1">
      <c r="B455" s="5"/>
    </row>
    <row r="456" spans="2:2" ht="15.75" customHeight="1">
      <c r="B456" s="5"/>
    </row>
    <row r="457" spans="2:2" ht="15.75" customHeight="1">
      <c r="B457" s="5"/>
    </row>
    <row r="458" spans="2:2" ht="15.75" customHeight="1">
      <c r="B458" s="5"/>
    </row>
    <row r="459" spans="2:2" ht="15.75" customHeight="1">
      <c r="B459" s="5"/>
    </row>
    <row r="460" spans="2:2" ht="15.75" customHeight="1">
      <c r="B460" s="5"/>
    </row>
    <row r="461" spans="2:2" ht="15.75" customHeight="1">
      <c r="B461" s="5"/>
    </row>
    <row r="462" spans="2:2" ht="15.75" customHeight="1">
      <c r="B462" s="5"/>
    </row>
    <row r="463" spans="2:2" ht="15.75" customHeight="1">
      <c r="B463" s="5"/>
    </row>
    <row r="464" spans="2:2" ht="15.75" customHeight="1">
      <c r="B464" s="5"/>
    </row>
    <row r="465" spans="2:2" ht="15.75" customHeight="1">
      <c r="B465" s="5"/>
    </row>
    <row r="466" spans="2:2" ht="15.75" customHeight="1">
      <c r="B466" s="5"/>
    </row>
    <row r="467" spans="2:2" ht="15.75" customHeight="1">
      <c r="B467" s="5"/>
    </row>
    <row r="468" spans="2:2" ht="15.75" customHeight="1">
      <c r="B468" s="5"/>
    </row>
    <row r="469" spans="2:2" ht="15.75" customHeight="1">
      <c r="B469" s="5"/>
    </row>
    <row r="470" spans="2:2" ht="15.75" customHeight="1">
      <c r="B470" s="5"/>
    </row>
    <row r="471" spans="2:2" ht="15.75" customHeight="1">
      <c r="B471" s="5"/>
    </row>
    <row r="472" spans="2:2" ht="15.75" customHeight="1">
      <c r="B472" s="5"/>
    </row>
    <row r="473" spans="2:2" ht="15.75" customHeight="1">
      <c r="B473" s="5"/>
    </row>
    <row r="474" spans="2:2" ht="15.75" customHeight="1">
      <c r="B474" s="5"/>
    </row>
    <row r="475" spans="2:2" ht="15.75" customHeight="1">
      <c r="B475" s="5"/>
    </row>
    <row r="476" spans="2:2" ht="15.75" customHeight="1">
      <c r="B476" s="5"/>
    </row>
    <row r="477" spans="2:2" ht="15.75" customHeight="1">
      <c r="B477" s="5"/>
    </row>
    <row r="478" spans="2:2" ht="15.75" customHeight="1">
      <c r="B478" s="5"/>
    </row>
    <row r="479" spans="2:2" ht="15.75" customHeight="1">
      <c r="B479" s="5"/>
    </row>
    <row r="480" spans="2:2" ht="15.75" customHeight="1">
      <c r="B480" s="5"/>
    </row>
    <row r="481" spans="2:2" ht="15.75" customHeight="1">
      <c r="B481" s="5"/>
    </row>
    <row r="482" spans="2:2" ht="15.75" customHeight="1">
      <c r="B482" s="5"/>
    </row>
    <row r="483" spans="2:2" ht="15.75" customHeight="1">
      <c r="B483" s="5"/>
    </row>
    <row r="484" spans="2:2" ht="15.75" customHeight="1">
      <c r="B484" s="5"/>
    </row>
    <row r="485" spans="2:2" ht="15.75" customHeight="1">
      <c r="B485" s="5"/>
    </row>
    <row r="486" spans="2:2" ht="15.75" customHeight="1">
      <c r="B486" s="5"/>
    </row>
    <row r="487" spans="2:2" ht="15.75" customHeight="1">
      <c r="B487" s="5"/>
    </row>
    <row r="488" spans="2:2" ht="15.75" customHeight="1">
      <c r="B488" s="5"/>
    </row>
    <row r="489" spans="2:2" ht="15.75" customHeight="1">
      <c r="B489" s="5"/>
    </row>
    <row r="490" spans="2:2" ht="15.75" customHeight="1">
      <c r="B490" s="5"/>
    </row>
    <row r="491" spans="2:2" ht="15.75" customHeight="1">
      <c r="B491" s="5"/>
    </row>
    <row r="492" spans="2:2" ht="15.75" customHeight="1">
      <c r="B492" s="5"/>
    </row>
    <row r="493" spans="2:2" ht="15.75" customHeight="1">
      <c r="B493" s="5"/>
    </row>
    <row r="494" spans="2:2" ht="15.75" customHeight="1">
      <c r="B494" s="5"/>
    </row>
    <row r="495" spans="2:2" ht="15.75" customHeight="1">
      <c r="B495" s="5"/>
    </row>
    <row r="496" spans="2:2" ht="15.75" customHeight="1">
      <c r="B496" s="5"/>
    </row>
    <row r="497" spans="2:2" ht="15.75" customHeight="1">
      <c r="B497" s="5"/>
    </row>
    <row r="498" spans="2:2" ht="15.75" customHeight="1">
      <c r="B498" s="5"/>
    </row>
    <row r="499" spans="2:2" ht="15.75" customHeight="1">
      <c r="B499" s="5"/>
    </row>
    <row r="500" spans="2:2" ht="15.75" customHeight="1">
      <c r="B500" s="5"/>
    </row>
    <row r="501" spans="2:2" ht="15.75" customHeight="1">
      <c r="B501" s="5"/>
    </row>
    <row r="502" spans="2:2" ht="15.75" customHeight="1">
      <c r="B502" s="5"/>
    </row>
    <row r="503" spans="2:2" ht="15.75" customHeight="1">
      <c r="B503" s="5"/>
    </row>
    <row r="504" spans="2:2" ht="15.75" customHeight="1">
      <c r="B504" s="5"/>
    </row>
    <row r="505" spans="2:2" ht="15.75" customHeight="1">
      <c r="B505" s="5"/>
    </row>
    <row r="506" spans="2:2" ht="15.75" customHeight="1">
      <c r="B506" s="5"/>
    </row>
    <row r="507" spans="2:2" ht="15.75" customHeight="1">
      <c r="B507" s="5"/>
    </row>
    <row r="508" spans="2:2" ht="15.75" customHeight="1">
      <c r="B508" s="5"/>
    </row>
    <row r="509" spans="2:2" ht="15.75" customHeight="1">
      <c r="B509" s="5"/>
    </row>
    <row r="510" spans="2:2" ht="15.75" customHeight="1">
      <c r="B510" s="5"/>
    </row>
    <row r="511" spans="2:2" ht="15.75" customHeight="1">
      <c r="B511" s="5"/>
    </row>
    <row r="512" spans="2:2" ht="15.75" customHeight="1">
      <c r="B512" s="5"/>
    </row>
    <row r="513" spans="2:2" ht="15.75" customHeight="1">
      <c r="B513" s="5"/>
    </row>
    <row r="514" spans="2:2" ht="15.75" customHeight="1">
      <c r="B514" s="5"/>
    </row>
    <row r="515" spans="2:2" ht="15.75" customHeight="1">
      <c r="B515" s="5"/>
    </row>
    <row r="516" spans="2:2" ht="15.75" customHeight="1">
      <c r="B516" s="5"/>
    </row>
    <row r="517" spans="2:2" ht="15.75" customHeight="1">
      <c r="B517" s="5"/>
    </row>
    <row r="518" spans="2:2" ht="15.75" customHeight="1">
      <c r="B518" s="5"/>
    </row>
    <row r="519" spans="2:2" ht="15.75" customHeight="1">
      <c r="B519" s="5"/>
    </row>
    <row r="520" spans="2:2" ht="15.75" customHeight="1">
      <c r="B520" s="5"/>
    </row>
    <row r="521" spans="2:2" ht="15.75" customHeight="1">
      <c r="B521" s="5"/>
    </row>
    <row r="522" spans="2:2" ht="15.75" customHeight="1">
      <c r="B522" s="5"/>
    </row>
    <row r="523" spans="2:2" ht="15.75" customHeight="1">
      <c r="B523" s="5"/>
    </row>
    <row r="524" spans="2:2" ht="15.75" customHeight="1">
      <c r="B524" s="5"/>
    </row>
    <row r="525" spans="2:2" ht="15.75" customHeight="1">
      <c r="B525" s="5"/>
    </row>
    <row r="526" spans="2:2" ht="15.75" customHeight="1">
      <c r="B526" s="5"/>
    </row>
    <row r="527" spans="2:2" ht="15.75" customHeight="1">
      <c r="B527" s="5"/>
    </row>
    <row r="528" spans="2:2" ht="15.75" customHeight="1">
      <c r="B528" s="5"/>
    </row>
    <row r="529" spans="2:2" ht="15.75" customHeight="1">
      <c r="B529" s="5"/>
    </row>
    <row r="530" spans="2:2" ht="15.75" customHeight="1">
      <c r="B530" s="5"/>
    </row>
    <row r="531" spans="2:2" ht="15.75" customHeight="1">
      <c r="B531" s="5"/>
    </row>
    <row r="532" spans="2:2" ht="15.75" customHeight="1">
      <c r="B532" s="5"/>
    </row>
    <row r="533" spans="2:2" ht="15.75" customHeight="1">
      <c r="B533" s="5"/>
    </row>
    <row r="534" spans="2:2" ht="15.75" customHeight="1">
      <c r="B534" s="5"/>
    </row>
    <row r="535" spans="2:2" ht="15.75" customHeight="1">
      <c r="B535" s="5"/>
    </row>
    <row r="536" spans="2:2" ht="15.75" customHeight="1">
      <c r="B536" s="5"/>
    </row>
    <row r="537" spans="2:2" ht="15.75" customHeight="1">
      <c r="B537" s="5"/>
    </row>
    <row r="538" spans="2:2" ht="15.75" customHeight="1">
      <c r="B538" s="5"/>
    </row>
    <row r="539" spans="2:2" ht="15.75" customHeight="1">
      <c r="B539" s="5"/>
    </row>
    <row r="540" spans="2:2" ht="15.75" customHeight="1">
      <c r="B540" s="5"/>
    </row>
    <row r="541" spans="2:2" ht="15.75" customHeight="1">
      <c r="B541" s="5"/>
    </row>
    <row r="542" spans="2:2" ht="15.75" customHeight="1">
      <c r="B542" s="5"/>
    </row>
    <row r="543" spans="2:2" ht="15.75" customHeight="1">
      <c r="B543" s="5"/>
    </row>
    <row r="544" spans="2:2" ht="15.75" customHeight="1">
      <c r="B544" s="5"/>
    </row>
    <row r="545" spans="2:2" ht="15.75" customHeight="1">
      <c r="B545" s="5"/>
    </row>
    <row r="546" spans="2:2" ht="15.75" customHeight="1">
      <c r="B546" s="5"/>
    </row>
    <row r="547" spans="2:2" ht="15.75" customHeight="1">
      <c r="B547" s="5"/>
    </row>
    <row r="548" spans="2:2" ht="15.75" customHeight="1">
      <c r="B548" s="5"/>
    </row>
    <row r="549" spans="2:2" ht="15.75" customHeight="1">
      <c r="B549" s="5"/>
    </row>
    <row r="550" spans="2:2" ht="15.75" customHeight="1">
      <c r="B550" s="5"/>
    </row>
    <row r="551" spans="2:2" ht="15.75" customHeight="1">
      <c r="B551" s="5"/>
    </row>
    <row r="552" spans="2:2" ht="15.75" customHeight="1">
      <c r="B552" s="5"/>
    </row>
    <row r="553" spans="2:2" ht="15.75" customHeight="1">
      <c r="B553" s="5"/>
    </row>
    <row r="554" spans="2:2" ht="15.75" customHeight="1">
      <c r="B554" s="5"/>
    </row>
    <row r="555" spans="2:2" ht="15.75" customHeight="1">
      <c r="B555" s="5"/>
    </row>
    <row r="556" spans="2:2" ht="15.75" customHeight="1">
      <c r="B556" s="5"/>
    </row>
    <row r="557" spans="2:2" ht="15.75" customHeight="1">
      <c r="B557" s="5"/>
    </row>
    <row r="558" spans="2:2" ht="15.75" customHeight="1">
      <c r="B558" s="5"/>
    </row>
    <row r="559" spans="2:2" ht="15.75" customHeight="1">
      <c r="B559" s="5"/>
    </row>
    <row r="560" spans="2:2" ht="15.75" customHeight="1">
      <c r="B560" s="5"/>
    </row>
    <row r="561" spans="2:2" ht="15.75" customHeight="1">
      <c r="B561" s="5"/>
    </row>
    <row r="562" spans="2:2" ht="15.75" customHeight="1">
      <c r="B562" s="5"/>
    </row>
    <row r="563" spans="2:2" ht="15.75" customHeight="1">
      <c r="B563" s="5"/>
    </row>
    <row r="564" spans="2:2" ht="15.75" customHeight="1">
      <c r="B564" s="5"/>
    </row>
    <row r="565" spans="2:2" ht="15.75" customHeight="1">
      <c r="B565" s="5"/>
    </row>
    <row r="566" spans="2:2" ht="15.75" customHeight="1">
      <c r="B566" s="5"/>
    </row>
    <row r="567" spans="2:2" ht="15.75" customHeight="1">
      <c r="B567" s="5"/>
    </row>
    <row r="568" spans="2:2" ht="15.75" customHeight="1">
      <c r="B568" s="5"/>
    </row>
    <row r="569" spans="2:2" ht="15.75" customHeight="1">
      <c r="B569" s="5"/>
    </row>
    <row r="570" spans="2:2" ht="15.75" customHeight="1">
      <c r="B570" s="5"/>
    </row>
    <row r="571" spans="2:2" ht="15.75" customHeight="1">
      <c r="B571" s="5"/>
    </row>
    <row r="572" spans="2:2" ht="15.75" customHeight="1">
      <c r="B572" s="5"/>
    </row>
    <row r="573" spans="2:2" ht="15.75" customHeight="1">
      <c r="B573" s="5"/>
    </row>
    <row r="574" spans="2:2" ht="15.75" customHeight="1">
      <c r="B574" s="5"/>
    </row>
    <row r="575" spans="2:2" ht="15.75" customHeight="1">
      <c r="B575" s="5"/>
    </row>
    <row r="576" spans="2:2" ht="15.75" customHeight="1">
      <c r="B576" s="5"/>
    </row>
    <row r="577" spans="2:2" ht="15.75" customHeight="1">
      <c r="B577" s="5"/>
    </row>
    <row r="578" spans="2:2" ht="15.75" customHeight="1">
      <c r="B578" s="5"/>
    </row>
    <row r="579" spans="2:2" ht="15.75" customHeight="1">
      <c r="B579" s="5"/>
    </row>
    <row r="580" spans="2:2" ht="15.75" customHeight="1">
      <c r="B580" s="5"/>
    </row>
    <row r="581" spans="2:2" ht="15.75" customHeight="1">
      <c r="B581" s="5"/>
    </row>
    <row r="582" spans="2:2" ht="15.75" customHeight="1">
      <c r="B582" s="5"/>
    </row>
    <row r="583" spans="2:2" ht="15.75" customHeight="1">
      <c r="B583" s="5"/>
    </row>
    <row r="584" spans="2:2" ht="15.75" customHeight="1">
      <c r="B584" s="5"/>
    </row>
    <row r="585" spans="2:2" ht="15.75" customHeight="1">
      <c r="B585" s="5"/>
    </row>
    <row r="586" spans="2:2" ht="15.75" customHeight="1">
      <c r="B586" s="5"/>
    </row>
    <row r="587" spans="2:2" ht="15.75" customHeight="1">
      <c r="B587" s="5"/>
    </row>
    <row r="588" spans="2:2" ht="15.75" customHeight="1">
      <c r="B588" s="5"/>
    </row>
    <row r="589" spans="2:2" ht="15.75" customHeight="1">
      <c r="B589" s="5"/>
    </row>
    <row r="590" spans="2:2" ht="15.75" customHeight="1">
      <c r="B590" s="5"/>
    </row>
    <row r="591" spans="2:2" ht="15.75" customHeight="1">
      <c r="B591" s="5"/>
    </row>
    <row r="592" spans="2:2" ht="15.75" customHeight="1">
      <c r="B592" s="5"/>
    </row>
    <row r="593" spans="2:2" ht="15.75" customHeight="1">
      <c r="B593" s="5"/>
    </row>
    <row r="594" spans="2:2" ht="15.75" customHeight="1">
      <c r="B594" s="5"/>
    </row>
    <row r="595" spans="2:2" ht="15.75" customHeight="1">
      <c r="B595" s="5"/>
    </row>
    <row r="596" spans="2:2" ht="15.75" customHeight="1">
      <c r="B596" s="5"/>
    </row>
    <row r="597" spans="2:2" ht="15.75" customHeight="1">
      <c r="B597" s="5"/>
    </row>
    <row r="598" spans="2:2" ht="15.75" customHeight="1">
      <c r="B598" s="5"/>
    </row>
    <row r="599" spans="2:2" ht="15.75" customHeight="1">
      <c r="B599" s="5"/>
    </row>
    <row r="600" spans="2:2" ht="15.75" customHeight="1">
      <c r="B600" s="5"/>
    </row>
    <row r="601" spans="2:2" ht="15.75" customHeight="1">
      <c r="B601" s="5"/>
    </row>
    <row r="602" spans="2:2" ht="15.75" customHeight="1">
      <c r="B602" s="5"/>
    </row>
    <row r="603" spans="2:2" ht="15.75" customHeight="1">
      <c r="B603" s="5"/>
    </row>
    <row r="604" spans="2:2" ht="15.75" customHeight="1">
      <c r="B604" s="5"/>
    </row>
    <row r="605" spans="2:2" ht="15.75" customHeight="1">
      <c r="B605" s="5"/>
    </row>
    <row r="606" spans="2:2" ht="15.75" customHeight="1">
      <c r="B606" s="5"/>
    </row>
    <row r="607" spans="2:2" ht="15.75" customHeight="1">
      <c r="B607" s="5"/>
    </row>
    <row r="608" spans="2:2" ht="15.75" customHeight="1">
      <c r="B608" s="5"/>
    </row>
    <row r="609" spans="2:2" ht="15.75" customHeight="1">
      <c r="B609" s="5"/>
    </row>
    <row r="610" spans="2:2" ht="15.75" customHeight="1">
      <c r="B610" s="5"/>
    </row>
    <row r="611" spans="2:2" ht="15.75" customHeight="1">
      <c r="B611" s="5"/>
    </row>
    <row r="612" spans="2:2" ht="15.75" customHeight="1">
      <c r="B612" s="5"/>
    </row>
    <row r="613" spans="2:2" ht="15.75" customHeight="1">
      <c r="B613" s="5"/>
    </row>
    <row r="614" spans="2:2" ht="15.75" customHeight="1">
      <c r="B614" s="5"/>
    </row>
    <row r="615" spans="2:2" ht="15.75" customHeight="1">
      <c r="B615" s="5"/>
    </row>
    <row r="616" spans="2:2" ht="15.75" customHeight="1">
      <c r="B616" s="5"/>
    </row>
    <row r="617" spans="2:2" ht="15.75" customHeight="1">
      <c r="B617" s="5"/>
    </row>
    <row r="618" spans="2:2" ht="15.75" customHeight="1">
      <c r="B618" s="5"/>
    </row>
    <row r="619" spans="2:2" ht="15.75" customHeight="1">
      <c r="B619" s="5"/>
    </row>
    <row r="620" spans="2:2" ht="15.75" customHeight="1">
      <c r="B620" s="5"/>
    </row>
    <row r="621" spans="2:2" ht="15.75" customHeight="1">
      <c r="B621" s="5"/>
    </row>
    <row r="622" spans="2:2" ht="15.75" customHeight="1">
      <c r="B622" s="5"/>
    </row>
    <row r="623" spans="2:2" ht="15.75" customHeight="1">
      <c r="B623" s="5"/>
    </row>
    <row r="624" spans="2:2" ht="15.75" customHeight="1">
      <c r="B624" s="5"/>
    </row>
    <row r="625" spans="2:2" ht="15.75" customHeight="1">
      <c r="B625" s="5"/>
    </row>
    <row r="626" spans="2:2" ht="15.75" customHeight="1">
      <c r="B626" s="5"/>
    </row>
    <row r="627" spans="2:2" ht="15.75" customHeight="1">
      <c r="B627" s="5"/>
    </row>
    <row r="628" spans="2:2" ht="15.75" customHeight="1">
      <c r="B628" s="5"/>
    </row>
    <row r="629" spans="2:2" ht="15.75" customHeight="1">
      <c r="B629" s="5"/>
    </row>
    <row r="630" spans="2:2" ht="15.75" customHeight="1">
      <c r="B630" s="5"/>
    </row>
    <row r="631" spans="2:2" ht="15.75" customHeight="1">
      <c r="B631" s="5"/>
    </row>
    <row r="632" spans="2:2" ht="15.75" customHeight="1">
      <c r="B632" s="5"/>
    </row>
    <row r="633" spans="2:2" ht="15.75" customHeight="1">
      <c r="B633" s="5"/>
    </row>
    <row r="634" spans="2:2" ht="15.75" customHeight="1">
      <c r="B634" s="5"/>
    </row>
    <row r="635" spans="2:2" ht="15.75" customHeight="1">
      <c r="B635" s="5"/>
    </row>
    <row r="636" spans="2:2" ht="15.75" customHeight="1">
      <c r="B636" s="5"/>
    </row>
    <row r="637" spans="2:2" ht="15.75" customHeight="1">
      <c r="B637" s="5"/>
    </row>
    <row r="638" spans="2:2" ht="15.75" customHeight="1">
      <c r="B638" s="5"/>
    </row>
    <row r="639" spans="2:2" ht="15.75" customHeight="1">
      <c r="B639" s="5"/>
    </row>
    <row r="640" spans="2:2" ht="15.75" customHeight="1">
      <c r="B640" s="5"/>
    </row>
    <row r="641" spans="2:2" ht="15.75" customHeight="1">
      <c r="B641" s="5"/>
    </row>
    <row r="642" spans="2:2" ht="15.75" customHeight="1">
      <c r="B642" s="5"/>
    </row>
    <row r="643" spans="2:2" ht="15.75" customHeight="1">
      <c r="B643" s="5"/>
    </row>
    <row r="644" spans="2:2" ht="15.75" customHeight="1">
      <c r="B644" s="5"/>
    </row>
    <row r="645" spans="2:2" ht="15.75" customHeight="1">
      <c r="B645" s="5"/>
    </row>
    <row r="646" spans="2:2" ht="15.75" customHeight="1">
      <c r="B646" s="5"/>
    </row>
    <row r="647" spans="2:2" ht="15.75" customHeight="1">
      <c r="B647" s="5"/>
    </row>
    <row r="648" spans="2:2" ht="15.75" customHeight="1">
      <c r="B648" s="5"/>
    </row>
    <row r="649" spans="2:2" ht="15.75" customHeight="1">
      <c r="B649" s="5"/>
    </row>
    <row r="650" spans="2:2" ht="15.75" customHeight="1">
      <c r="B650" s="5"/>
    </row>
    <row r="651" spans="2:2" ht="15.75" customHeight="1">
      <c r="B651" s="5"/>
    </row>
    <row r="652" spans="2:2" ht="15.75" customHeight="1">
      <c r="B652" s="5"/>
    </row>
    <row r="653" spans="2:2" ht="15.75" customHeight="1">
      <c r="B653" s="5"/>
    </row>
    <row r="654" spans="2:2" ht="15.75" customHeight="1">
      <c r="B654" s="5"/>
    </row>
    <row r="655" spans="2:2" ht="15.75" customHeight="1">
      <c r="B655" s="5"/>
    </row>
    <row r="656" spans="2:2" ht="15.75" customHeight="1">
      <c r="B656" s="5"/>
    </row>
    <row r="657" spans="2:2" ht="15.75" customHeight="1">
      <c r="B657" s="5"/>
    </row>
    <row r="658" spans="2:2" ht="15.75" customHeight="1">
      <c r="B658" s="5"/>
    </row>
    <row r="659" spans="2:2" ht="15.75" customHeight="1">
      <c r="B659" s="5"/>
    </row>
    <row r="660" spans="2:2" ht="15.75" customHeight="1">
      <c r="B660" s="5"/>
    </row>
    <row r="661" spans="2:2" ht="15.75" customHeight="1">
      <c r="B661" s="5"/>
    </row>
    <row r="662" spans="2:2" ht="15.75" customHeight="1">
      <c r="B662" s="5"/>
    </row>
    <row r="663" spans="2:2" ht="15.75" customHeight="1">
      <c r="B663" s="5"/>
    </row>
    <row r="664" spans="2:2" ht="15.75" customHeight="1">
      <c r="B664" s="5"/>
    </row>
    <row r="665" spans="2:2" ht="15.75" customHeight="1">
      <c r="B665" s="5"/>
    </row>
    <row r="666" spans="2:2" ht="15.75" customHeight="1">
      <c r="B666" s="5"/>
    </row>
    <row r="667" spans="2:2" ht="15.75" customHeight="1">
      <c r="B667" s="5"/>
    </row>
    <row r="668" spans="2:2" ht="15.75" customHeight="1">
      <c r="B668" s="5"/>
    </row>
    <row r="669" spans="2:2" ht="15.75" customHeight="1">
      <c r="B669" s="5"/>
    </row>
    <row r="670" spans="2:2" ht="15.75" customHeight="1">
      <c r="B670" s="5"/>
    </row>
    <row r="671" spans="2:2" ht="15.75" customHeight="1">
      <c r="B671" s="5"/>
    </row>
    <row r="672" spans="2:2" ht="15.75" customHeight="1">
      <c r="B672" s="5"/>
    </row>
    <row r="673" spans="2:2" ht="15.75" customHeight="1">
      <c r="B673" s="5"/>
    </row>
    <row r="674" spans="2:2" ht="15.75" customHeight="1">
      <c r="B674" s="5"/>
    </row>
    <row r="675" spans="2:2" ht="15.75" customHeight="1">
      <c r="B675" s="5"/>
    </row>
    <row r="676" spans="2:2" ht="15.75" customHeight="1">
      <c r="B676" s="5"/>
    </row>
    <row r="677" spans="2:2" ht="15.75" customHeight="1">
      <c r="B677" s="5"/>
    </row>
    <row r="678" spans="2:2" ht="15.75" customHeight="1">
      <c r="B678" s="5"/>
    </row>
    <row r="679" spans="2:2" ht="15.75" customHeight="1">
      <c r="B679" s="5"/>
    </row>
    <row r="680" spans="2:2" ht="15.75" customHeight="1">
      <c r="B680" s="5"/>
    </row>
    <row r="681" spans="2:2" ht="15.75" customHeight="1">
      <c r="B681" s="5"/>
    </row>
    <row r="682" spans="2:2" ht="15.75" customHeight="1">
      <c r="B682" s="5"/>
    </row>
    <row r="683" spans="2:2" ht="15.75" customHeight="1">
      <c r="B683" s="5"/>
    </row>
    <row r="684" spans="2:2" ht="15.75" customHeight="1">
      <c r="B684" s="5"/>
    </row>
    <row r="685" spans="2:2" ht="15.75" customHeight="1">
      <c r="B685" s="5"/>
    </row>
    <row r="686" spans="2:2" ht="15.75" customHeight="1">
      <c r="B686" s="5"/>
    </row>
    <row r="687" spans="2:2" ht="15.75" customHeight="1">
      <c r="B687" s="5"/>
    </row>
    <row r="688" spans="2:2" ht="15.75" customHeight="1">
      <c r="B688" s="5"/>
    </row>
    <row r="689" spans="2:2" ht="15.75" customHeight="1">
      <c r="B689" s="5"/>
    </row>
    <row r="690" spans="2:2" ht="15.75" customHeight="1">
      <c r="B690" s="5"/>
    </row>
    <row r="691" spans="2:2" ht="15.75" customHeight="1">
      <c r="B691" s="5"/>
    </row>
    <row r="692" spans="2:2" ht="15.75" customHeight="1">
      <c r="B692" s="5"/>
    </row>
    <row r="693" spans="2:2" ht="15.75" customHeight="1">
      <c r="B693" s="5"/>
    </row>
    <row r="694" spans="2:2" ht="15.75" customHeight="1">
      <c r="B694" s="5"/>
    </row>
    <row r="695" spans="2:2" ht="15.75" customHeight="1">
      <c r="B695" s="5"/>
    </row>
    <row r="696" spans="2:2" ht="15.75" customHeight="1">
      <c r="B696" s="5"/>
    </row>
    <row r="697" spans="2:2" ht="15.75" customHeight="1">
      <c r="B697" s="5"/>
    </row>
    <row r="698" spans="2:2" ht="15.75" customHeight="1">
      <c r="B698" s="5"/>
    </row>
    <row r="699" spans="2:2" ht="15.75" customHeight="1">
      <c r="B699" s="5"/>
    </row>
    <row r="700" spans="2:2" ht="15.75" customHeight="1">
      <c r="B700" s="5"/>
    </row>
    <row r="701" spans="2:2" ht="15.75" customHeight="1">
      <c r="B701" s="5"/>
    </row>
    <row r="702" spans="2:2" ht="15.75" customHeight="1">
      <c r="B702" s="5"/>
    </row>
    <row r="703" spans="2:2" ht="15.75" customHeight="1">
      <c r="B703" s="5"/>
    </row>
    <row r="704" spans="2:2" ht="15.75" customHeight="1">
      <c r="B704" s="5"/>
    </row>
    <row r="705" spans="2:2" ht="15.75" customHeight="1">
      <c r="B705" s="5"/>
    </row>
    <row r="706" spans="2:2" ht="15.75" customHeight="1">
      <c r="B706" s="5"/>
    </row>
    <row r="707" spans="2:2" ht="15.75" customHeight="1">
      <c r="B707" s="5"/>
    </row>
    <row r="708" spans="2:2" ht="15.75" customHeight="1">
      <c r="B708" s="5"/>
    </row>
    <row r="709" spans="2:2" ht="15.75" customHeight="1">
      <c r="B709" s="5"/>
    </row>
    <row r="710" spans="2:2" ht="15.75" customHeight="1">
      <c r="B710" s="5"/>
    </row>
    <row r="711" spans="2:2" ht="15.75" customHeight="1">
      <c r="B711" s="5"/>
    </row>
    <row r="712" spans="2:2" ht="15.75" customHeight="1">
      <c r="B712" s="5"/>
    </row>
    <row r="713" spans="2:2" ht="15.75" customHeight="1">
      <c r="B713" s="5"/>
    </row>
    <row r="714" spans="2:2" ht="15.75" customHeight="1">
      <c r="B714" s="5"/>
    </row>
    <row r="715" spans="2:2" ht="15.75" customHeight="1">
      <c r="B715" s="5"/>
    </row>
    <row r="716" spans="2:2" ht="15.75" customHeight="1">
      <c r="B716" s="5"/>
    </row>
    <row r="717" spans="2:2" ht="15.75" customHeight="1">
      <c r="B717" s="5"/>
    </row>
    <row r="718" spans="2:2" ht="15.75" customHeight="1">
      <c r="B718" s="5"/>
    </row>
    <row r="719" spans="2:2" ht="15.75" customHeight="1">
      <c r="B719" s="5"/>
    </row>
    <row r="720" spans="2:2" ht="15.75" customHeight="1">
      <c r="B720" s="5"/>
    </row>
    <row r="721" spans="2:2" ht="15.75" customHeight="1">
      <c r="B721" s="5"/>
    </row>
    <row r="722" spans="2:2" ht="15.75" customHeight="1">
      <c r="B722" s="5"/>
    </row>
    <row r="723" spans="2:2" ht="15.75" customHeight="1">
      <c r="B723" s="5"/>
    </row>
    <row r="724" spans="2:2" ht="15.75" customHeight="1">
      <c r="B724" s="5"/>
    </row>
    <row r="725" spans="2:2" ht="15.75" customHeight="1">
      <c r="B725" s="5"/>
    </row>
    <row r="726" spans="2:2" ht="15.75" customHeight="1">
      <c r="B726" s="5"/>
    </row>
    <row r="727" spans="2:2" ht="15.75" customHeight="1">
      <c r="B727" s="5"/>
    </row>
    <row r="728" spans="2:2" ht="15.75" customHeight="1">
      <c r="B728" s="5"/>
    </row>
    <row r="729" spans="2:2" ht="15.75" customHeight="1">
      <c r="B729" s="5"/>
    </row>
    <row r="730" spans="2:2" ht="15.75" customHeight="1">
      <c r="B730" s="5"/>
    </row>
    <row r="731" spans="2:2" ht="15.75" customHeight="1">
      <c r="B731" s="5"/>
    </row>
    <row r="732" spans="2:2" ht="15.75" customHeight="1">
      <c r="B732" s="5"/>
    </row>
    <row r="733" spans="2:2" ht="15.75" customHeight="1">
      <c r="B733" s="5"/>
    </row>
    <row r="734" spans="2:2" ht="15.75" customHeight="1">
      <c r="B734" s="5"/>
    </row>
    <row r="735" spans="2:2" ht="15.75" customHeight="1">
      <c r="B735" s="5"/>
    </row>
    <row r="736" spans="2:2" ht="15.75" customHeight="1">
      <c r="B736" s="5"/>
    </row>
    <row r="737" spans="2:2" ht="15.75" customHeight="1">
      <c r="B737" s="5"/>
    </row>
    <row r="738" spans="2:2" ht="15.75" customHeight="1">
      <c r="B738" s="5"/>
    </row>
    <row r="739" spans="2:2" ht="15.75" customHeight="1">
      <c r="B739" s="5"/>
    </row>
    <row r="740" spans="2:2" ht="15.75" customHeight="1">
      <c r="B740" s="5"/>
    </row>
    <row r="741" spans="2:2" ht="15.75" customHeight="1">
      <c r="B741" s="5"/>
    </row>
    <row r="742" spans="2:2" ht="15.75" customHeight="1">
      <c r="B742" s="5"/>
    </row>
    <row r="743" spans="2:2" ht="15.75" customHeight="1">
      <c r="B743" s="5"/>
    </row>
    <row r="744" spans="2:2" ht="15.75" customHeight="1">
      <c r="B744" s="5"/>
    </row>
    <row r="745" spans="2:2" ht="15.75" customHeight="1">
      <c r="B745" s="5"/>
    </row>
    <row r="746" spans="2:2" ht="15.75" customHeight="1">
      <c r="B746" s="5"/>
    </row>
    <row r="747" spans="2:2" ht="15.75" customHeight="1">
      <c r="B747" s="5"/>
    </row>
    <row r="748" spans="2:2" ht="15.75" customHeight="1">
      <c r="B748" s="5"/>
    </row>
    <row r="749" spans="2:2" ht="15.75" customHeight="1">
      <c r="B749" s="5"/>
    </row>
    <row r="750" spans="2:2" ht="15.75" customHeight="1">
      <c r="B750" s="5"/>
    </row>
    <row r="751" spans="2:2" ht="15.75" customHeight="1">
      <c r="B751" s="5"/>
    </row>
    <row r="752" spans="2:2" ht="15.75" customHeight="1">
      <c r="B752" s="5"/>
    </row>
    <row r="753" spans="2:2" ht="15.75" customHeight="1">
      <c r="B753" s="5"/>
    </row>
    <row r="754" spans="2:2" ht="15.75" customHeight="1">
      <c r="B754" s="5"/>
    </row>
    <row r="755" spans="2:2" ht="15.75" customHeight="1">
      <c r="B755" s="5"/>
    </row>
    <row r="756" spans="2:2" ht="15.75" customHeight="1">
      <c r="B756" s="5"/>
    </row>
    <row r="757" spans="2:2" ht="15.75" customHeight="1">
      <c r="B757" s="5"/>
    </row>
    <row r="758" spans="2:2" ht="15.75" customHeight="1">
      <c r="B758" s="5"/>
    </row>
    <row r="759" spans="2:2" ht="15.75" customHeight="1">
      <c r="B759" s="5"/>
    </row>
    <row r="760" spans="2:2" ht="15.75" customHeight="1">
      <c r="B760" s="5"/>
    </row>
    <row r="761" spans="2:2" ht="15.75" customHeight="1">
      <c r="B761" s="5"/>
    </row>
    <row r="762" spans="2:2" ht="15.75" customHeight="1">
      <c r="B762" s="5"/>
    </row>
    <row r="763" spans="2:2" ht="15.75" customHeight="1">
      <c r="B763" s="5"/>
    </row>
    <row r="764" spans="2:2" ht="15.75" customHeight="1">
      <c r="B764" s="5"/>
    </row>
    <row r="765" spans="2:2" ht="15.75" customHeight="1">
      <c r="B765" s="5"/>
    </row>
    <row r="766" spans="2:2" ht="15.75" customHeight="1">
      <c r="B766" s="5"/>
    </row>
    <row r="767" spans="2:2" ht="15.75" customHeight="1">
      <c r="B767" s="5"/>
    </row>
    <row r="768" spans="2:2" ht="15.75" customHeight="1">
      <c r="B768" s="5"/>
    </row>
    <row r="769" spans="2:2" ht="15.75" customHeight="1">
      <c r="B769" s="5"/>
    </row>
    <row r="770" spans="2:2" ht="15.75" customHeight="1">
      <c r="B770" s="5"/>
    </row>
    <row r="771" spans="2:2" ht="15.75" customHeight="1">
      <c r="B771" s="5"/>
    </row>
    <row r="772" spans="2:2" ht="15.75" customHeight="1">
      <c r="B772" s="5"/>
    </row>
    <row r="773" spans="2:2" ht="15.75" customHeight="1">
      <c r="B773" s="5"/>
    </row>
    <row r="774" spans="2:2" ht="15.75" customHeight="1">
      <c r="B774" s="5"/>
    </row>
    <row r="775" spans="2:2" ht="15.75" customHeight="1">
      <c r="B775" s="5"/>
    </row>
    <row r="776" spans="2:2" ht="15.75" customHeight="1">
      <c r="B776" s="5"/>
    </row>
    <row r="777" spans="2:2" ht="15.75" customHeight="1">
      <c r="B777" s="5"/>
    </row>
    <row r="778" spans="2:2" ht="15.75" customHeight="1">
      <c r="B778" s="5"/>
    </row>
    <row r="779" spans="2:2" ht="15.75" customHeight="1">
      <c r="B779" s="5"/>
    </row>
    <row r="780" spans="2:2" ht="15.75" customHeight="1">
      <c r="B780" s="5"/>
    </row>
    <row r="781" spans="2:2" ht="15.75" customHeight="1">
      <c r="B781" s="5"/>
    </row>
    <row r="782" spans="2:2" ht="15.75" customHeight="1">
      <c r="B782" s="5"/>
    </row>
    <row r="783" spans="2:2" ht="15.75" customHeight="1">
      <c r="B783" s="5"/>
    </row>
    <row r="784" spans="2:2" ht="15.75" customHeight="1">
      <c r="B784" s="5"/>
    </row>
    <row r="785" spans="2:2" ht="15.75" customHeight="1">
      <c r="B785" s="5"/>
    </row>
    <row r="786" spans="2:2" ht="15.75" customHeight="1">
      <c r="B786" s="5"/>
    </row>
    <row r="787" spans="2:2" ht="15.75" customHeight="1">
      <c r="B787" s="5"/>
    </row>
    <row r="788" spans="2:2" ht="15.75" customHeight="1">
      <c r="B788" s="5"/>
    </row>
    <row r="789" spans="2:2" ht="15.75" customHeight="1">
      <c r="B789" s="5"/>
    </row>
    <row r="790" spans="2:2" ht="15.75" customHeight="1">
      <c r="B790" s="5"/>
    </row>
    <row r="791" spans="2:2" ht="15.75" customHeight="1">
      <c r="B791" s="5"/>
    </row>
    <row r="792" spans="2:2" ht="15.75" customHeight="1">
      <c r="B792" s="5"/>
    </row>
    <row r="793" spans="2:2" ht="15.75" customHeight="1">
      <c r="B793" s="5"/>
    </row>
    <row r="794" spans="2:2" ht="15.75" customHeight="1">
      <c r="B794" s="5"/>
    </row>
    <row r="795" spans="2:2" ht="15.75" customHeight="1">
      <c r="B795" s="5"/>
    </row>
    <row r="796" spans="2:2" ht="15.75" customHeight="1">
      <c r="B796" s="5"/>
    </row>
    <row r="797" spans="2:2" ht="15.75" customHeight="1">
      <c r="B797" s="5"/>
    </row>
    <row r="798" spans="2:2" ht="15.75" customHeight="1">
      <c r="B798" s="5"/>
    </row>
    <row r="799" spans="2:2" ht="15.75" customHeight="1">
      <c r="B799" s="5"/>
    </row>
    <row r="800" spans="2:2" ht="15.75" customHeight="1">
      <c r="B800" s="5"/>
    </row>
    <row r="801" spans="2:2" ht="15.75" customHeight="1">
      <c r="B801" s="5"/>
    </row>
    <row r="802" spans="2:2" ht="15.75" customHeight="1">
      <c r="B802" s="5"/>
    </row>
    <row r="803" spans="2:2" ht="15.75" customHeight="1">
      <c r="B803" s="5"/>
    </row>
    <row r="804" spans="2:2" ht="15.75" customHeight="1">
      <c r="B804" s="5"/>
    </row>
    <row r="805" spans="2:2" ht="15.75" customHeight="1">
      <c r="B805" s="5"/>
    </row>
    <row r="806" spans="2:2" ht="15.75" customHeight="1">
      <c r="B806" s="5"/>
    </row>
    <row r="807" spans="2:2" ht="15.75" customHeight="1">
      <c r="B807" s="5"/>
    </row>
    <row r="808" spans="2:2" ht="15.75" customHeight="1">
      <c r="B808" s="5"/>
    </row>
    <row r="809" spans="2:2" ht="15.75" customHeight="1">
      <c r="B809" s="5"/>
    </row>
    <row r="810" spans="2:2" ht="15.75" customHeight="1">
      <c r="B810" s="5"/>
    </row>
    <row r="811" spans="2:2" ht="15.75" customHeight="1">
      <c r="B811" s="5"/>
    </row>
    <row r="812" spans="2:2" ht="15.75" customHeight="1">
      <c r="B812" s="5"/>
    </row>
    <row r="813" spans="2:2" ht="15.75" customHeight="1">
      <c r="B813" s="5"/>
    </row>
    <row r="814" spans="2:2" ht="15.75" customHeight="1">
      <c r="B814" s="5"/>
    </row>
    <row r="815" spans="2:2" ht="15.75" customHeight="1">
      <c r="B815" s="5"/>
    </row>
    <row r="816" spans="2:2" ht="15.75" customHeight="1">
      <c r="B816" s="5"/>
    </row>
    <row r="817" spans="2:2" ht="15.75" customHeight="1">
      <c r="B817" s="5"/>
    </row>
    <row r="818" spans="2:2" ht="15.75" customHeight="1">
      <c r="B818" s="5"/>
    </row>
    <row r="819" spans="2:2" ht="15.75" customHeight="1">
      <c r="B819" s="5"/>
    </row>
    <row r="820" spans="2:2" ht="15.75" customHeight="1">
      <c r="B820" s="5"/>
    </row>
    <row r="821" spans="2:2" ht="15.75" customHeight="1">
      <c r="B821" s="5"/>
    </row>
    <row r="822" spans="2:2" ht="15.75" customHeight="1">
      <c r="B822" s="5"/>
    </row>
    <row r="823" spans="2:2" ht="15.75" customHeight="1">
      <c r="B823" s="5"/>
    </row>
    <row r="824" spans="2:2" ht="15.75" customHeight="1">
      <c r="B824" s="5"/>
    </row>
    <row r="825" spans="2:2" ht="15.75" customHeight="1">
      <c r="B825" s="5"/>
    </row>
    <row r="826" spans="2:2" ht="15.75" customHeight="1">
      <c r="B826" s="5"/>
    </row>
    <row r="827" spans="2:2" ht="15.75" customHeight="1">
      <c r="B827" s="5"/>
    </row>
    <row r="828" spans="2:2" ht="15.75" customHeight="1">
      <c r="B828" s="5"/>
    </row>
    <row r="829" spans="2:2" ht="15.75" customHeight="1">
      <c r="B829" s="5"/>
    </row>
    <row r="830" spans="2:2" ht="15.75" customHeight="1">
      <c r="B830" s="5"/>
    </row>
    <row r="831" spans="2:2" ht="15.75" customHeight="1">
      <c r="B831" s="5"/>
    </row>
    <row r="832" spans="2:2" ht="15.75" customHeight="1">
      <c r="B832" s="5"/>
    </row>
    <row r="833" spans="2:2" ht="15.75" customHeight="1">
      <c r="B833" s="5"/>
    </row>
    <row r="834" spans="2:2" ht="15.75" customHeight="1">
      <c r="B834" s="5"/>
    </row>
    <row r="835" spans="2:2" ht="15.75" customHeight="1">
      <c r="B835" s="5"/>
    </row>
    <row r="836" spans="2:2" ht="15.75" customHeight="1">
      <c r="B836" s="5"/>
    </row>
    <row r="837" spans="2:2" ht="15.75" customHeight="1">
      <c r="B837" s="5"/>
    </row>
    <row r="838" spans="2:2" ht="15.75" customHeight="1">
      <c r="B838" s="5"/>
    </row>
    <row r="839" spans="2:2" ht="15.75" customHeight="1">
      <c r="B839" s="5"/>
    </row>
    <row r="840" spans="2:2" ht="15.75" customHeight="1">
      <c r="B840" s="5"/>
    </row>
    <row r="841" spans="2:2" ht="15.75" customHeight="1">
      <c r="B841" s="5"/>
    </row>
    <row r="842" spans="2:2" ht="15.75" customHeight="1">
      <c r="B842" s="5"/>
    </row>
    <row r="843" spans="2:2" ht="15.75" customHeight="1">
      <c r="B843" s="5"/>
    </row>
    <row r="844" spans="2:2" ht="15.75" customHeight="1">
      <c r="B844" s="5"/>
    </row>
    <row r="845" spans="2:2" ht="15.75" customHeight="1">
      <c r="B845" s="5"/>
    </row>
    <row r="846" spans="2:2" ht="15.75" customHeight="1">
      <c r="B846" s="5"/>
    </row>
    <row r="847" spans="2:2" ht="15.75" customHeight="1">
      <c r="B847" s="5"/>
    </row>
    <row r="848" spans="2:2" ht="15.75" customHeight="1">
      <c r="B848" s="5"/>
    </row>
    <row r="849" spans="2:2" ht="15.75" customHeight="1">
      <c r="B849" s="5"/>
    </row>
    <row r="850" spans="2:2" ht="15.75" customHeight="1">
      <c r="B850" s="5"/>
    </row>
    <row r="851" spans="2:2" ht="15.75" customHeight="1">
      <c r="B851" s="5"/>
    </row>
    <row r="852" spans="2:2" ht="15.75" customHeight="1">
      <c r="B852" s="5"/>
    </row>
    <row r="853" spans="2:2" ht="15.75" customHeight="1">
      <c r="B853" s="5"/>
    </row>
    <row r="854" spans="2:2" ht="15.75" customHeight="1">
      <c r="B854" s="5"/>
    </row>
    <row r="855" spans="2:2" ht="15.75" customHeight="1">
      <c r="B855" s="5"/>
    </row>
    <row r="856" spans="2:2" ht="15.75" customHeight="1">
      <c r="B856" s="5"/>
    </row>
    <row r="857" spans="2:2" ht="15.75" customHeight="1">
      <c r="B857" s="5"/>
    </row>
    <row r="858" spans="2:2" ht="15.75" customHeight="1">
      <c r="B858" s="5"/>
    </row>
    <row r="859" spans="2:2" ht="15.75" customHeight="1">
      <c r="B859" s="5"/>
    </row>
    <row r="860" spans="2:2" ht="15.75" customHeight="1">
      <c r="B860" s="5"/>
    </row>
    <row r="861" spans="2:2" ht="15.75" customHeight="1">
      <c r="B861" s="5"/>
    </row>
    <row r="862" spans="2:2" ht="15.75" customHeight="1">
      <c r="B862" s="5"/>
    </row>
    <row r="863" spans="2:2" ht="15.75" customHeight="1">
      <c r="B863" s="5"/>
    </row>
    <row r="864" spans="2:2" ht="15.75" customHeight="1">
      <c r="B864" s="5"/>
    </row>
    <row r="865" spans="2:2" ht="15.75" customHeight="1">
      <c r="B865" s="5"/>
    </row>
    <row r="866" spans="2:2" ht="15.75" customHeight="1">
      <c r="B866" s="5"/>
    </row>
    <row r="867" spans="2:2" ht="15.75" customHeight="1">
      <c r="B867" s="5"/>
    </row>
    <row r="868" spans="2:2" ht="15.75" customHeight="1">
      <c r="B868" s="5"/>
    </row>
    <row r="869" spans="2:2" ht="15.75" customHeight="1">
      <c r="B869" s="5"/>
    </row>
    <row r="870" spans="2:2" ht="15.75" customHeight="1">
      <c r="B870" s="5"/>
    </row>
    <row r="871" spans="2:2" ht="15.75" customHeight="1">
      <c r="B871" s="5"/>
    </row>
    <row r="872" spans="2:2" ht="15.75" customHeight="1">
      <c r="B872" s="5"/>
    </row>
    <row r="873" spans="2:2" ht="15.75" customHeight="1">
      <c r="B873" s="5"/>
    </row>
    <row r="874" spans="2:2" ht="15.75" customHeight="1">
      <c r="B874" s="5"/>
    </row>
    <row r="875" spans="2:2" ht="15.75" customHeight="1">
      <c r="B875" s="5"/>
    </row>
    <row r="876" spans="2:2" ht="15.75" customHeight="1">
      <c r="B876" s="5"/>
    </row>
    <row r="877" spans="2:2" ht="15.75" customHeight="1">
      <c r="B877" s="5"/>
    </row>
    <row r="878" spans="2:2" ht="15.75" customHeight="1">
      <c r="B878" s="5"/>
    </row>
    <row r="879" spans="2:2" ht="15.75" customHeight="1">
      <c r="B879" s="5"/>
    </row>
    <row r="880" spans="2:2" ht="15.75" customHeight="1">
      <c r="B880" s="5"/>
    </row>
    <row r="881" spans="2:2" ht="15.75" customHeight="1">
      <c r="B881" s="5"/>
    </row>
    <row r="882" spans="2:2" ht="15.75" customHeight="1">
      <c r="B882" s="5"/>
    </row>
    <row r="883" spans="2:2" ht="15.75" customHeight="1">
      <c r="B883" s="5"/>
    </row>
    <row r="884" spans="2:2" ht="15.75" customHeight="1">
      <c r="B884" s="5"/>
    </row>
    <row r="885" spans="2:2" ht="15.75" customHeight="1">
      <c r="B885" s="5"/>
    </row>
    <row r="886" spans="2:2" ht="15.75" customHeight="1">
      <c r="B886" s="5"/>
    </row>
    <row r="887" spans="2:2" ht="15.75" customHeight="1">
      <c r="B887" s="5"/>
    </row>
    <row r="888" spans="2:2" ht="15.75" customHeight="1">
      <c r="B888" s="5"/>
    </row>
    <row r="889" spans="2:2" ht="15.75" customHeight="1">
      <c r="B889" s="5"/>
    </row>
    <row r="890" spans="2:2" ht="15.75" customHeight="1">
      <c r="B890" s="5"/>
    </row>
    <row r="891" spans="2:2" ht="15.75" customHeight="1">
      <c r="B891" s="5"/>
    </row>
    <row r="892" spans="2:2" ht="15.75" customHeight="1">
      <c r="B892" s="5"/>
    </row>
    <row r="893" spans="2:2" ht="15.75" customHeight="1">
      <c r="B893" s="5"/>
    </row>
    <row r="894" spans="2:2" ht="15.75" customHeight="1">
      <c r="B894" s="5"/>
    </row>
    <row r="895" spans="2:2" ht="15.75" customHeight="1">
      <c r="B895" s="5"/>
    </row>
    <row r="896" spans="2:2" ht="15.75" customHeight="1">
      <c r="B896" s="5"/>
    </row>
    <row r="897" spans="2:2" ht="15.75" customHeight="1">
      <c r="B897" s="5"/>
    </row>
    <row r="898" spans="2:2" ht="15.75" customHeight="1">
      <c r="B898" s="5"/>
    </row>
    <row r="899" spans="2:2" ht="15.75" customHeight="1">
      <c r="B899" s="5"/>
    </row>
    <row r="900" spans="2:2" ht="15.75" customHeight="1">
      <c r="B900" s="5"/>
    </row>
    <row r="901" spans="2:2" ht="15.75" customHeight="1">
      <c r="B901" s="5"/>
    </row>
    <row r="902" spans="2:2" ht="15.75" customHeight="1">
      <c r="B902" s="5"/>
    </row>
    <row r="903" spans="2:2" ht="15.75" customHeight="1">
      <c r="B903" s="5"/>
    </row>
    <row r="904" spans="2:2" ht="15.75" customHeight="1">
      <c r="B904" s="5"/>
    </row>
    <row r="905" spans="2:2" ht="15.75" customHeight="1">
      <c r="B905" s="5"/>
    </row>
    <row r="906" spans="2:2" ht="15.75" customHeight="1">
      <c r="B906" s="5"/>
    </row>
    <row r="907" spans="2:2" ht="15.75" customHeight="1">
      <c r="B907" s="5"/>
    </row>
    <row r="908" spans="2:2" ht="15.75" customHeight="1">
      <c r="B908" s="5"/>
    </row>
    <row r="909" spans="2:2" ht="15.75" customHeight="1">
      <c r="B909" s="5"/>
    </row>
    <row r="910" spans="2:2" ht="15.75" customHeight="1">
      <c r="B910" s="5"/>
    </row>
    <row r="911" spans="2:2" ht="15.75" customHeight="1">
      <c r="B911" s="5"/>
    </row>
    <row r="912" spans="2:2" ht="15.75" customHeight="1">
      <c r="B912" s="5"/>
    </row>
    <row r="913" spans="2:2" ht="15.75" customHeight="1">
      <c r="B913" s="5"/>
    </row>
    <row r="914" spans="2:2" ht="15.75" customHeight="1">
      <c r="B914" s="5"/>
    </row>
    <row r="915" spans="2:2" ht="15.75" customHeight="1">
      <c r="B915" s="5"/>
    </row>
    <row r="916" spans="2:2" ht="15.75" customHeight="1">
      <c r="B916" s="5"/>
    </row>
    <row r="917" spans="2:2" ht="15.75" customHeight="1">
      <c r="B917" s="5"/>
    </row>
    <row r="918" spans="2:2" ht="15.75" customHeight="1">
      <c r="B918" s="5"/>
    </row>
    <row r="919" spans="2:2" ht="15.75" customHeight="1">
      <c r="B919" s="5"/>
    </row>
    <row r="920" spans="2:2" ht="15.75" customHeight="1">
      <c r="B920" s="5"/>
    </row>
    <row r="921" spans="2:2" ht="15.75" customHeight="1">
      <c r="B921" s="5"/>
    </row>
    <row r="922" spans="2:2" ht="15.75" customHeight="1">
      <c r="B922" s="5"/>
    </row>
    <row r="923" spans="2:2" ht="15.75" customHeight="1">
      <c r="B923" s="5"/>
    </row>
    <row r="924" spans="2:2" ht="15.75" customHeight="1">
      <c r="B924" s="5"/>
    </row>
    <row r="925" spans="2:2" ht="15.75" customHeight="1">
      <c r="B925" s="5"/>
    </row>
    <row r="926" spans="2:2" ht="15.75" customHeight="1">
      <c r="B926" s="5"/>
    </row>
    <row r="927" spans="2:2" ht="15.75" customHeight="1">
      <c r="B927" s="5"/>
    </row>
    <row r="928" spans="2:2" ht="15.75" customHeight="1">
      <c r="B928" s="5"/>
    </row>
    <row r="929" spans="2:2" ht="15.75" customHeight="1">
      <c r="B929" s="5"/>
    </row>
    <row r="930" spans="2:2" ht="15.75" customHeight="1">
      <c r="B930" s="5"/>
    </row>
    <row r="931" spans="2:2" ht="15.75" customHeight="1">
      <c r="B931" s="5"/>
    </row>
    <row r="932" spans="2:2" ht="15.75" customHeight="1">
      <c r="B932" s="5"/>
    </row>
    <row r="933" spans="2:2" ht="15.75" customHeight="1">
      <c r="B933" s="5"/>
    </row>
    <row r="934" spans="2:2" ht="15.75" customHeight="1">
      <c r="B934" s="5"/>
    </row>
    <row r="935" spans="2:2" ht="15.75" customHeight="1">
      <c r="B935" s="5"/>
    </row>
    <row r="936" spans="2:2" ht="15.75" customHeight="1">
      <c r="B936" s="5"/>
    </row>
    <row r="937" spans="2:2" ht="15.75" customHeight="1">
      <c r="B937" s="5"/>
    </row>
    <row r="938" spans="2:2" ht="15.75" customHeight="1">
      <c r="B938" s="5"/>
    </row>
    <row r="939" spans="2:2" ht="15.75" customHeight="1">
      <c r="B939" s="5"/>
    </row>
    <row r="940" spans="2:2" ht="15.75" customHeight="1">
      <c r="B940" s="5"/>
    </row>
    <row r="941" spans="2:2" ht="15.75" customHeight="1">
      <c r="B941" s="5"/>
    </row>
    <row r="942" spans="2:2" ht="15.75" customHeight="1">
      <c r="B942" s="5"/>
    </row>
    <row r="943" spans="2:2" ht="15.75" customHeight="1">
      <c r="B943" s="5"/>
    </row>
    <row r="944" spans="2:2" ht="15.75" customHeight="1">
      <c r="B944" s="5"/>
    </row>
    <row r="945" spans="2:2" ht="15.75" customHeight="1">
      <c r="B945" s="5"/>
    </row>
    <row r="946" spans="2:2" ht="15.75" customHeight="1">
      <c r="B946" s="5"/>
    </row>
    <row r="947" spans="2:2" ht="15.75" customHeight="1">
      <c r="B947" s="5"/>
    </row>
    <row r="948" spans="2:2" ht="15.75" customHeight="1">
      <c r="B948" s="5"/>
    </row>
    <row r="949" spans="2:2" ht="15.75" customHeight="1">
      <c r="B949" s="5"/>
    </row>
    <row r="950" spans="2:2" ht="15.75" customHeight="1">
      <c r="B950" s="5"/>
    </row>
    <row r="951" spans="2:2" ht="15.75" customHeight="1">
      <c r="B951" s="5"/>
    </row>
    <row r="952" spans="2:2" ht="15.75" customHeight="1">
      <c r="B952" s="5"/>
    </row>
    <row r="953" spans="2:2" ht="15.75" customHeight="1">
      <c r="B953" s="5"/>
    </row>
    <row r="954" spans="2:2" ht="15.75" customHeight="1">
      <c r="B954" s="5"/>
    </row>
    <row r="955" spans="2:2" ht="15.75" customHeight="1">
      <c r="B955" s="5"/>
    </row>
    <row r="956" spans="2:2" ht="15.75" customHeight="1">
      <c r="B956" s="5"/>
    </row>
    <row r="957" spans="2:2" ht="15.75" customHeight="1">
      <c r="B957" s="5"/>
    </row>
    <row r="958" spans="2:2" ht="15.75" customHeight="1">
      <c r="B958" s="5"/>
    </row>
    <row r="959" spans="2:2" ht="15.75" customHeight="1">
      <c r="B959" s="5"/>
    </row>
    <row r="960" spans="2:2" ht="15.75" customHeight="1">
      <c r="B960" s="5"/>
    </row>
    <row r="961" spans="2:2" ht="15.75" customHeight="1">
      <c r="B961" s="5"/>
    </row>
    <row r="962" spans="2:2" ht="15.75" customHeight="1">
      <c r="B962" s="5"/>
    </row>
    <row r="963" spans="2:2" ht="15.75" customHeight="1">
      <c r="B963" s="5"/>
    </row>
    <row r="964" spans="2:2" ht="15.75" customHeight="1">
      <c r="B964" s="5"/>
    </row>
    <row r="965" spans="2:2" ht="15.75" customHeight="1">
      <c r="B965" s="5"/>
    </row>
    <row r="966" spans="2:2" ht="15.75" customHeight="1">
      <c r="B966" s="5"/>
    </row>
    <row r="967" spans="2:2" ht="15.75" customHeight="1">
      <c r="B967" s="5"/>
    </row>
    <row r="968" spans="2:2" ht="15.75" customHeight="1">
      <c r="B968" s="5"/>
    </row>
    <row r="969" spans="2:2" ht="15.75" customHeight="1">
      <c r="B969" s="5"/>
    </row>
    <row r="970" spans="2:2" ht="15.75" customHeight="1">
      <c r="B970" s="5"/>
    </row>
    <row r="971" spans="2:2" ht="15.75" customHeight="1">
      <c r="B971" s="5"/>
    </row>
    <row r="972" spans="2:2" ht="15.75" customHeight="1">
      <c r="B972" s="5"/>
    </row>
    <row r="973" spans="2:2" ht="15.75" customHeight="1">
      <c r="B973" s="5"/>
    </row>
    <row r="974" spans="2:2" ht="15.75" customHeight="1">
      <c r="B974" s="5"/>
    </row>
    <row r="975" spans="2:2" ht="15.75" customHeight="1">
      <c r="B975" s="5"/>
    </row>
    <row r="976" spans="2:2" ht="15.75" customHeight="1">
      <c r="B976" s="5"/>
    </row>
    <row r="977" spans="2:2" ht="15.75" customHeight="1">
      <c r="B977" s="5"/>
    </row>
    <row r="978" spans="2:2" ht="15.75" customHeight="1">
      <c r="B978" s="5"/>
    </row>
    <row r="979" spans="2:2" ht="15.75" customHeight="1">
      <c r="B979" s="5"/>
    </row>
    <row r="980" spans="2:2" ht="15.75" customHeight="1">
      <c r="B980" s="5"/>
    </row>
    <row r="981" spans="2:2" ht="15.75" customHeight="1">
      <c r="B981" s="5"/>
    </row>
    <row r="982" spans="2:2" ht="15.75" customHeight="1">
      <c r="B982" s="5"/>
    </row>
    <row r="983" spans="2:2" ht="15.75" customHeight="1">
      <c r="B983" s="5"/>
    </row>
    <row r="984" spans="2:2" ht="15.75" customHeight="1">
      <c r="B984" s="5"/>
    </row>
    <row r="985" spans="2:2" ht="15.75" customHeight="1">
      <c r="B985" s="5"/>
    </row>
    <row r="986" spans="2:2" ht="15.75" customHeight="1">
      <c r="B986" s="5"/>
    </row>
    <row r="987" spans="2:2" ht="15.75" customHeight="1">
      <c r="B987" s="5"/>
    </row>
    <row r="988" spans="2:2" ht="15.75" customHeight="1">
      <c r="B988" s="5"/>
    </row>
    <row r="989" spans="2:2" ht="15.75" customHeight="1">
      <c r="B989" s="5"/>
    </row>
    <row r="990" spans="2:2" ht="15.75" customHeight="1">
      <c r="B990" s="5"/>
    </row>
    <row r="991" spans="2:2" ht="15.75" customHeight="1">
      <c r="B991" s="5"/>
    </row>
    <row r="992" spans="2:2" ht="15.75" customHeight="1">
      <c r="B992" s="5"/>
    </row>
    <row r="993" spans="2:2" ht="15.75" customHeight="1">
      <c r="B993" s="5"/>
    </row>
    <row r="994" spans="2:2" ht="15.75" customHeight="1">
      <c r="B994" s="5"/>
    </row>
    <row r="995" spans="2:2" ht="15.75" customHeight="1">
      <c r="B995" s="5"/>
    </row>
    <row r="996" spans="2:2" ht="15.75" customHeight="1">
      <c r="B996" s="5"/>
    </row>
    <row r="997" spans="2:2" ht="15.75" customHeight="1">
      <c r="B997" s="5"/>
    </row>
    <row r="998" spans="2:2" ht="15.75" customHeight="1">
      <c r="B998" s="5"/>
    </row>
    <row r="999" spans="2:2" ht="15.75" customHeight="1">
      <c r="B999" s="5"/>
    </row>
    <row r="1000" spans="2:2" ht="15.75" customHeight="1">
      <c r="B1000" s="5"/>
    </row>
    <row r="1001" spans="2:2" ht="15.75" customHeight="1">
      <c r="B1001" s="5"/>
    </row>
    <row r="1002" spans="2:2" ht="15.75" customHeight="1">
      <c r="B1002" s="5"/>
    </row>
    <row r="1003" spans="2:2" ht="15.75" customHeight="1">
      <c r="B1003" s="5"/>
    </row>
  </sheetData>
  <mergeCells count="5">
    <mergeCell ref="A4:A11"/>
    <mergeCell ref="C1:Z1"/>
    <mergeCell ref="A16:A22"/>
    <mergeCell ref="A3:Z3"/>
    <mergeCell ref="A15:Z15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00"/>
  <sheetViews>
    <sheetView workbookViewId="0">
      <selection activeCell="W40" sqref="W40"/>
    </sheetView>
  </sheetViews>
  <sheetFormatPr defaultColWidth="12.6640625" defaultRowHeight="15" customHeight="1"/>
  <cols>
    <col min="1" max="1" width="7.1640625" customWidth="1"/>
    <col min="2" max="2" width="21" customWidth="1"/>
    <col min="3" max="26" width="14.5" customWidth="1"/>
  </cols>
  <sheetData>
    <row r="1" spans="1:7" ht="15.75" customHeight="1">
      <c r="A1" s="4" t="s">
        <v>3</v>
      </c>
      <c r="B1" s="4" t="s">
        <v>11</v>
      </c>
      <c r="C1" s="4" t="s">
        <v>20</v>
      </c>
      <c r="D1" s="4" t="s">
        <v>21</v>
      </c>
      <c r="E1" s="4" t="s">
        <v>22</v>
      </c>
      <c r="F1" s="7"/>
      <c r="G1" s="7"/>
    </row>
    <row r="2" spans="1:7" ht="15.75" customHeight="1">
      <c r="A2" s="5">
        <v>1</v>
      </c>
      <c r="B2" s="24">
        <v>98.6666666666667</v>
      </c>
      <c r="C2" s="24">
        <v>98.6666666666667</v>
      </c>
      <c r="D2" s="24">
        <v>97.3333333333333</v>
      </c>
      <c r="E2" s="24">
        <v>98</v>
      </c>
      <c r="F2" s="7"/>
      <c r="G2" s="7"/>
    </row>
    <row r="3" spans="1:7" ht="15.75" customHeight="1">
      <c r="A3" s="5">
        <v>2</v>
      </c>
      <c r="B3" s="24">
        <v>100</v>
      </c>
      <c r="C3" s="24">
        <v>99.3333333333333</v>
      </c>
      <c r="D3" s="24">
        <v>100</v>
      </c>
      <c r="E3" s="24">
        <v>99.3333333333333</v>
      </c>
      <c r="F3" s="7"/>
      <c r="G3" s="7"/>
    </row>
    <row r="4" spans="1:7" ht="15.75" customHeight="1">
      <c r="A4" s="5">
        <v>3</v>
      </c>
      <c r="B4" s="24">
        <v>99.3333333333333</v>
      </c>
      <c r="C4" s="24">
        <v>98.6666666666667</v>
      </c>
      <c r="D4" s="24">
        <v>100</v>
      </c>
      <c r="E4" s="24">
        <v>100</v>
      </c>
      <c r="F4" s="7"/>
      <c r="G4" s="7"/>
    </row>
    <row r="5" spans="1:7" ht="15.75" customHeight="1">
      <c r="A5" s="5">
        <v>4</v>
      </c>
      <c r="B5" s="24">
        <v>100</v>
      </c>
      <c r="C5" s="24">
        <v>100</v>
      </c>
      <c r="D5" s="24">
        <v>100</v>
      </c>
      <c r="E5" s="24">
        <v>100</v>
      </c>
      <c r="F5" s="7"/>
      <c r="G5" s="7"/>
    </row>
    <row r="6" spans="1:7" ht="15.75" customHeight="1">
      <c r="A6" s="5">
        <v>5</v>
      </c>
      <c r="B6" s="24">
        <v>98</v>
      </c>
      <c r="C6" s="24">
        <v>99.3333333333333</v>
      </c>
      <c r="D6" s="24">
        <v>100</v>
      </c>
      <c r="E6" s="24">
        <v>100</v>
      </c>
      <c r="F6" s="7"/>
      <c r="G6" s="7"/>
    </row>
    <row r="7" spans="1:7" ht="15.75" customHeight="1">
      <c r="A7" s="5">
        <v>6</v>
      </c>
      <c r="B7" s="24">
        <v>80</v>
      </c>
      <c r="C7" s="24">
        <v>69.3333333333333</v>
      </c>
      <c r="D7" s="24">
        <v>68.6666666666667</v>
      </c>
      <c r="E7" s="24">
        <v>66</v>
      </c>
      <c r="F7" s="7"/>
      <c r="G7" s="7"/>
    </row>
    <row r="8" spans="1:7" ht="15.75" customHeight="1">
      <c r="A8" s="5">
        <v>7</v>
      </c>
      <c r="B8" s="24">
        <v>89.3333333333333</v>
      </c>
      <c r="C8" s="24">
        <v>93.3333333333333</v>
      </c>
      <c r="D8" s="24">
        <v>94.6666666666667</v>
      </c>
      <c r="E8" s="24">
        <v>96</v>
      </c>
      <c r="F8" s="7"/>
      <c r="G8" s="7"/>
    </row>
    <row r="9" spans="1:7" ht="15.75" customHeight="1">
      <c r="A9" s="5">
        <v>8</v>
      </c>
      <c r="B9" s="24">
        <v>73.3333333333333</v>
      </c>
      <c r="C9" s="24">
        <v>78.6666666666667</v>
      </c>
      <c r="D9" s="24">
        <v>75.3333333333333</v>
      </c>
      <c r="E9" s="24">
        <v>79.3333333333333</v>
      </c>
      <c r="F9" s="7"/>
      <c r="G9" s="7"/>
    </row>
    <row r="10" spans="1:7" ht="15.75" customHeight="1">
      <c r="A10" s="9" t="s">
        <v>2</v>
      </c>
      <c r="B10" s="24">
        <f t="shared" ref="B10:E10" si="0">ROUND(AVERAGE(B2:B9),2)</f>
        <v>92.33</v>
      </c>
      <c r="C10" s="24">
        <f t="shared" si="0"/>
        <v>92.17</v>
      </c>
      <c r="D10" s="24">
        <f t="shared" si="0"/>
        <v>92</v>
      </c>
      <c r="E10" s="24">
        <f t="shared" si="0"/>
        <v>92.33</v>
      </c>
      <c r="F10" s="7"/>
      <c r="G10" s="7"/>
    </row>
    <row r="11" spans="1:7" ht="15.75" customHeight="1">
      <c r="A11" s="9" t="s">
        <v>7</v>
      </c>
      <c r="B11" s="24">
        <f t="shared" ref="B11:E11" si="1">ROUND(STDEV(B2:B9)/SQRT(8),2)</f>
        <v>3.69</v>
      </c>
      <c r="C11" s="24">
        <f t="shared" si="1"/>
        <v>4.13</v>
      </c>
      <c r="D11" s="24">
        <f t="shared" si="1"/>
        <v>4.46</v>
      </c>
      <c r="E11" s="24">
        <f t="shared" si="1"/>
        <v>4.5</v>
      </c>
      <c r="F11" s="2"/>
      <c r="G11" s="7"/>
    </row>
    <row r="12" spans="1:7" ht="15.75" customHeight="1">
      <c r="F12" s="20"/>
      <c r="G12" s="7"/>
    </row>
    <row r="13" spans="1:7" ht="15.75" customHeight="1">
      <c r="F13" s="24"/>
      <c r="G13" s="7"/>
    </row>
    <row r="14" spans="1:7" ht="15.75" customHeight="1">
      <c r="B14" s="6"/>
      <c r="F14" s="24"/>
      <c r="G14" s="7"/>
    </row>
    <row r="15" spans="1:7" ht="15.75" customHeight="1">
      <c r="F15" s="24"/>
      <c r="G15" s="7"/>
    </row>
    <row r="16" spans="1:7" ht="15.75" customHeight="1">
      <c r="F16" s="24"/>
      <c r="G16" s="7"/>
    </row>
    <row r="17" spans="1:7" ht="15.75" customHeight="1">
      <c r="F17" s="24"/>
      <c r="G17" s="7"/>
    </row>
    <row r="18" spans="1:7" ht="15.75" customHeight="1">
      <c r="F18" s="24"/>
      <c r="G18" s="7"/>
    </row>
    <row r="19" spans="1:7" ht="15.75" customHeight="1">
      <c r="F19" s="24"/>
      <c r="G19" s="7"/>
    </row>
    <row r="20" spans="1:7" ht="15.75" customHeight="1">
      <c r="F20" s="24"/>
      <c r="G20" s="7"/>
    </row>
    <row r="21" spans="1:7" ht="15.75" customHeight="1">
      <c r="F21" s="24"/>
      <c r="G21" s="7"/>
    </row>
    <row r="22" spans="1:7" ht="15.75" customHeight="1">
      <c r="A22" s="20"/>
      <c r="B22" s="24"/>
      <c r="C22" s="24"/>
      <c r="D22" s="24"/>
      <c r="E22" s="24"/>
      <c r="F22" s="24"/>
      <c r="G22" s="7"/>
    </row>
    <row r="23" spans="1:7" ht="15.75" customHeight="1">
      <c r="A23" s="20"/>
      <c r="B23" s="24"/>
      <c r="C23" s="24"/>
      <c r="D23" s="24"/>
      <c r="E23" s="24"/>
      <c r="F23" s="24"/>
    </row>
    <row r="24" spans="1:7" ht="15.75" customHeight="1">
      <c r="A24" s="20"/>
      <c r="B24" s="24"/>
      <c r="C24" s="24"/>
      <c r="D24" s="24"/>
      <c r="E24" s="24"/>
      <c r="F24" s="24"/>
      <c r="G24" s="13"/>
    </row>
    <row r="25" spans="1:7" ht="15.75" customHeight="1">
      <c r="A25" s="20"/>
      <c r="B25" s="20"/>
      <c r="C25" s="20"/>
      <c r="D25" s="20"/>
      <c r="E25" s="20"/>
      <c r="F25" s="20"/>
      <c r="G25" s="8"/>
    </row>
    <row r="26" spans="1:7" ht="15.75" customHeight="1">
      <c r="A26" s="20"/>
      <c r="B26" s="20"/>
      <c r="C26" s="20"/>
      <c r="D26" s="20"/>
      <c r="E26" s="20"/>
      <c r="F26" s="20"/>
      <c r="G26" s="8"/>
    </row>
    <row r="27" spans="1:7" ht="15.75" customHeight="1">
      <c r="B27" s="15"/>
      <c r="C27" s="8"/>
      <c r="D27" s="8"/>
      <c r="E27" s="8"/>
      <c r="F27" s="8"/>
      <c r="G27" s="8"/>
    </row>
    <row r="28" spans="1:7" ht="15.75" customHeight="1">
      <c r="B28" s="8"/>
    </row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01"/>
  <sheetViews>
    <sheetView workbookViewId="0">
      <selection activeCell="W40" sqref="W40"/>
    </sheetView>
  </sheetViews>
  <sheetFormatPr defaultColWidth="12.6640625" defaultRowHeight="15" customHeight="1"/>
  <cols>
    <col min="1" max="1" width="7.83203125" customWidth="1"/>
    <col min="2" max="25" width="14.5" customWidth="1"/>
  </cols>
  <sheetData>
    <row r="1" spans="1:7" ht="15" customHeight="1">
      <c r="A1" s="46" t="s">
        <v>10</v>
      </c>
      <c r="B1" s="46"/>
      <c r="C1" s="46"/>
      <c r="E1" s="46" t="s">
        <v>4</v>
      </c>
      <c r="F1" s="46"/>
      <c r="G1" s="46"/>
    </row>
    <row r="2" spans="1:7" ht="15.75" customHeight="1">
      <c r="A2" s="9" t="s">
        <v>3</v>
      </c>
      <c r="B2" s="12" t="s">
        <v>9</v>
      </c>
      <c r="C2" s="12" t="s">
        <v>17</v>
      </c>
      <c r="E2" s="9" t="s">
        <v>3</v>
      </c>
      <c r="F2" s="12" t="s">
        <v>9</v>
      </c>
      <c r="G2" s="12" t="s">
        <v>17</v>
      </c>
    </row>
    <row r="3" spans="1:7" ht="15.75" customHeight="1">
      <c r="A3" s="5">
        <v>1</v>
      </c>
      <c r="B3" s="19">
        <v>0.64435374149659896</v>
      </c>
      <c r="C3" s="19">
        <v>0.62802721088435398</v>
      </c>
      <c r="E3" s="5">
        <v>1</v>
      </c>
      <c r="F3" s="19">
        <v>0.66854651162790701</v>
      </c>
      <c r="G3" s="19">
        <v>0.80451127819548895</v>
      </c>
    </row>
    <row r="4" spans="1:7" ht="15.75" customHeight="1">
      <c r="A4" s="5">
        <v>2</v>
      </c>
      <c r="B4" s="2">
        <v>0.70448979591836702</v>
      </c>
      <c r="C4" s="2">
        <v>0.72666666666666702</v>
      </c>
      <c r="E4" s="5">
        <v>2</v>
      </c>
      <c r="F4" s="2">
        <v>0.66854651162790701</v>
      </c>
      <c r="G4" s="2">
        <v>0.67445652173912995</v>
      </c>
    </row>
    <row r="5" spans="1:7" ht="15.75" customHeight="1">
      <c r="A5" s="5">
        <v>3</v>
      </c>
      <c r="B5" s="2">
        <v>0.655555555555556</v>
      </c>
      <c r="C5" s="2">
        <v>0.72448979591836704</v>
      </c>
      <c r="E5" s="5">
        <v>3</v>
      </c>
      <c r="F5" s="2">
        <v>0.78942743469987897</v>
      </c>
      <c r="G5" s="2">
        <v>0.84598639455782298</v>
      </c>
    </row>
    <row r="6" spans="1:7" ht="15.75" customHeight="1">
      <c r="A6" s="5">
        <v>4</v>
      </c>
      <c r="B6" s="2">
        <v>0.59333333333333305</v>
      </c>
      <c r="C6" s="2">
        <v>0.8</v>
      </c>
      <c r="E6" s="5">
        <v>4</v>
      </c>
      <c r="F6" s="2">
        <v>0.84984512954117797</v>
      </c>
      <c r="G6" s="2">
        <v>0.835430839002268</v>
      </c>
    </row>
    <row r="7" spans="1:7" ht="15.75" customHeight="1">
      <c r="A7" s="5">
        <v>5</v>
      </c>
      <c r="B7" s="2">
        <v>0.82</v>
      </c>
      <c r="C7" s="2">
        <v>0.77551020408163296</v>
      </c>
      <c r="E7" s="5">
        <v>5</v>
      </c>
      <c r="F7" s="2">
        <v>0.64907801418439703</v>
      </c>
      <c r="G7" s="2">
        <v>0.71894051237516299</v>
      </c>
    </row>
    <row r="8" spans="1:7" ht="15.75" customHeight="1">
      <c r="A8" s="5">
        <v>6</v>
      </c>
      <c r="B8" s="2">
        <v>0.71227858293075696</v>
      </c>
      <c r="C8" s="2">
        <v>0.71872398714504004</v>
      </c>
      <c r="E8" s="5">
        <v>6</v>
      </c>
      <c r="F8" s="2">
        <v>0.68183665927568404</v>
      </c>
      <c r="G8" s="2">
        <v>0.76381461675579299</v>
      </c>
    </row>
    <row r="9" spans="1:7" ht="15.75" customHeight="1">
      <c r="A9" s="5">
        <v>7</v>
      </c>
      <c r="B9" s="2">
        <v>0.88444444444444503</v>
      </c>
      <c r="C9" s="2">
        <v>0.87906843013225999</v>
      </c>
      <c r="E9" s="5">
        <v>7</v>
      </c>
      <c r="F9" s="2">
        <v>0.71929824561403499</v>
      </c>
      <c r="G9" s="2">
        <v>0.67673469387755103</v>
      </c>
    </row>
    <row r="10" spans="1:7" ht="15.75" customHeight="1">
      <c r="A10" s="5">
        <v>8</v>
      </c>
      <c r="B10" s="2">
        <v>0.79033781656245805</v>
      </c>
      <c r="C10" s="2">
        <v>0.72573614811778397</v>
      </c>
      <c r="E10" s="5">
        <v>8</v>
      </c>
      <c r="F10" s="2"/>
      <c r="G10" s="2"/>
    </row>
    <row r="11" spans="1:7" ht="15.75" customHeight="1">
      <c r="A11" s="9" t="s">
        <v>2</v>
      </c>
      <c r="B11" s="24">
        <f t="shared" ref="B11:C11" si="0">ROUND(AVERAGE(B3:B10)*100,2)</f>
        <v>72.56</v>
      </c>
      <c r="C11" s="24">
        <f t="shared" si="0"/>
        <v>74.73</v>
      </c>
      <c r="E11" s="9" t="s">
        <v>2</v>
      </c>
      <c r="F11" s="24">
        <f>ROUND(AVERAGE(F3:F9)*100,2)</f>
        <v>71.81</v>
      </c>
      <c r="G11" s="24">
        <f>ROUND(AVERAGE(G3:G9)*100,2)</f>
        <v>76</v>
      </c>
    </row>
    <row r="12" spans="1:7" ht="15.75" customHeight="1">
      <c r="A12" s="9" t="s">
        <v>7</v>
      </c>
      <c r="B12" s="24">
        <f t="shared" ref="B12:C12" si="1">ROUND(STDEV(B3:B10)*100/SQRT(8),2)</f>
        <v>3.48</v>
      </c>
      <c r="C12" s="24">
        <f t="shared" si="1"/>
        <v>2.58</v>
      </c>
      <c r="E12" s="9" t="s">
        <v>7</v>
      </c>
      <c r="F12" s="24">
        <f>ROUND(STDEV(F3:F9)*100/SQRT(7),2)</f>
        <v>2.82</v>
      </c>
      <c r="G12" s="24">
        <f>ROUND(STDEV(G3:G9)*100/SQRT(7),2)</f>
        <v>2.72</v>
      </c>
    </row>
    <row r="13" spans="1:7" ht="15.75" customHeight="1">
      <c r="A13" s="3"/>
      <c r="B13" s="3"/>
      <c r="C13" s="5"/>
    </row>
    <row r="14" spans="1:7" ht="15.75" customHeight="1">
      <c r="A14" s="3" t="s">
        <v>24</v>
      </c>
      <c r="B14" s="3">
        <f>TTEST(B3:B10,C3:C10,2,1)</f>
        <v>0.49451719355399049</v>
      </c>
      <c r="C14" s="3"/>
      <c r="D14" s="3"/>
      <c r="E14" s="3"/>
      <c r="F14" s="3">
        <f t="shared" ref="F14" si="2">TTEST(F3:F10,G3:G10,2,1)</f>
        <v>0.12391620632504444</v>
      </c>
      <c r="G14" s="3"/>
    </row>
    <row r="15" spans="1:7" ht="15.75" customHeight="1">
      <c r="A15" s="3"/>
      <c r="B15" s="5"/>
      <c r="C15" s="5"/>
    </row>
    <row r="16" spans="1:7" ht="15.75" customHeight="1">
      <c r="A16" s="5"/>
      <c r="B16" s="5"/>
      <c r="C16" s="5"/>
    </row>
    <row r="17" spans="1:3" ht="15.75" customHeight="1">
      <c r="A17" s="5"/>
      <c r="B17" s="5"/>
      <c r="C17" s="5"/>
    </row>
    <row r="18" spans="1:3" ht="15.75" customHeight="1">
      <c r="A18" s="5"/>
      <c r="B18" s="5"/>
      <c r="C18" s="5"/>
    </row>
    <row r="19" spans="1:3" ht="15.75" customHeight="1">
      <c r="A19" s="5"/>
      <c r="B19" s="5"/>
      <c r="C19" s="5"/>
    </row>
    <row r="20" spans="1:3" ht="15.75" customHeight="1">
      <c r="A20" s="5"/>
      <c r="B20" s="5"/>
      <c r="C20" s="5"/>
    </row>
    <row r="21" spans="1:3" ht="15.75" customHeight="1">
      <c r="A21" s="5"/>
      <c r="B21" s="5"/>
      <c r="C21" s="5"/>
    </row>
    <row r="22" spans="1:3" ht="15.75" customHeight="1">
      <c r="A22" s="5"/>
      <c r="B22" s="5"/>
      <c r="C22" s="5"/>
    </row>
    <row r="23" spans="1:3" ht="15.75" customHeight="1">
      <c r="A23" s="5"/>
      <c r="B23" s="5"/>
      <c r="C23" s="5"/>
    </row>
    <row r="24" spans="1:3" ht="15.75" customHeight="1">
      <c r="A24" s="5"/>
      <c r="B24" s="5"/>
      <c r="C24" s="5"/>
    </row>
    <row r="25" spans="1:3" ht="15.75" customHeight="1">
      <c r="A25" s="5"/>
      <c r="B25" s="5"/>
      <c r="C25" s="5"/>
    </row>
    <row r="26" spans="1:3" ht="15.75" customHeight="1">
      <c r="A26" s="5"/>
      <c r="B26" s="5"/>
      <c r="C26" s="5"/>
    </row>
    <row r="27" spans="1:3" ht="15.75" customHeight="1">
      <c r="A27" s="5"/>
      <c r="B27" s="5"/>
      <c r="C27" s="5"/>
    </row>
    <row r="28" spans="1:3" ht="15.75" customHeight="1">
      <c r="A28" s="5"/>
      <c r="B28" s="5"/>
      <c r="C28" s="5"/>
    </row>
    <row r="29" spans="1:3" ht="15.75" customHeight="1">
      <c r="A29" s="5"/>
      <c r="B29" s="5"/>
      <c r="C29" s="5"/>
    </row>
    <row r="30" spans="1:3" ht="15.75" customHeight="1">
      <c r="A30" s="5"/>
      <c r="B30" s="5"/>
      <c r="C30" s="5"/>
    </row>
    <row r="31" spans="1:3" ht="15.75" customHeight="1">
      <c r="A31" s="5"/>
      <c r="B31" s="5"/>
      <c r="C31" s="5"/>
    </row>
    <row r="32" spans="1:3" ht="15.75" customHeight="1">
      <c r="A32" s="5"/>
      <c r="B32" s="5"/>
      <c r="C32" s="5"/>
    </row>
    <row r="33" spans="1:3" ht="15.75" customHeight="1">
      <c r="A33" s="5"/>
      <c r="B33" s="5"/>
      <c r="C33" s="5"/>
    </row>
    <row r="34" spans="1:3" ht="15.75" customHeight="1">
      <c r="A34" s="5"/>
      <c r="B34" s="5"/>
      <c r="C34" s="5"/>
    </row>
    <row r="35" spans="1:3" ht="15.75" customHeight="1">
      <c r="A35" s="5"/>
      <c r="B35" s="5"/>
      <c r="C35" s="5"/>
    </row>
    <row r="36" spans="1:3" ht="15.75" customHeight="1">
      <c r="A36" s="5"/>
      <c r="B36" s="5"/>
      <c r="C36" s="5"/>
    </row>
    <row r="37" spans="1:3" ht="15.75" customHeight="1">
      <c r="A37" s="5"/>
      <c r="B37" s="5"/>
      <c r="C37" s="5"/>
    </row>
    <row r="38" spans="1:3" ht="15.75" customHeight="1">
      <c r="A38" s="5"/>
      <c r="B38" s="5"/>
      <c r="C38" s="5"/>
    </row>
    <row r="39" spans="1:3" ht="15.75" customHeight="1">
      <c r="A39" s="5"/>
      <c r="B39" s="5"/>
      <c r="C39" s="5"/>
    </row>
    <row r="40" spans="1:3" ht="15.75" customHeight="1">
      <c r="A40" s="5"/>
      <c r="B40" s="5"/>
      <c r="C40" s="5"/>
    </row>
    <row r="41" spans="1:3" ht="15.75" customHeight="1">
      <c r="A41" s="5"/>
      <c r="B41" s="5"/>
      <c r="C41" s="5"/>
    </row>
    <row r="42" spans="1:3" ht="15.75" customHeight="1">
      <c r="A42" s="5"/>
      <c r="B42" s="5"/>
      <c r="C42" s="5"/>
    </row>
    <row r="43" spans="1:3" ht="15.75" customHeight="1">
      <c r="A43" s="5"/>
      <c r="B43" s="5"/>
      <c r="C43" s="5"/>
    </row>
    <row r="44" spans="1:3" ht="15.75" customHeight="1">
      <c r="A44" s="5"/>
      <c r="B44" s="5"/>
      <c r="C44" s="5"/>
    </row>
    <row r="45" spans="1:3" ht="15.75" customHeight="1">
      <c r="A45" s="5"/>
      <c r="B45" s="5"/>
      <c r="C45" s="5"/>
    </row>
    <row r="46" spans="1:3" ht="15.75" customHeight="1">
      <c r="A46" s="5"/>
      <c r="B46" s="5"/>
      <c r="C46" s="5"/>
    </row>
    <row r="47" spans="1:3" ht="15.75" customHeight="1">
      <c r="A47" s="5"/>
      <c r="B47" s="5"/>
      <c r="C47" s="5"/>
    </row>
    <row r="48" spans="1:3" ht="15.75" customHeight="1">
      <c r="A48" s="5"/>
      <c r="B48" s="5"/>
      <c r="C48" s="5"/>
    </row>
    <row r="49" spans="1:3" ht="15.75" customHeight="1">
      <c r="A49" s="5"/>
      <c r="B49" s="5"/>
      <c r="C49" s="5"/>
    </row>
    <row r="50" spans="1:3" ht="15.75" customHeight="1">
      <c r="A50" s="5"/>
      <c r="B50" s="5"/>
      <c r="C50" s="5"/>
    </row>
    <row r="51" spans="1:3" ht="15.75" customHeight="1">
      <c r="A51" s="5"/>
      <c r="B51" s="5"/>
      <c r="C51" s="5"/>
    </row>
    <row r="52" spans="1:3" ht="15.75" customHeight="1">
      <c r="A52" s="5"/>
      <c r="B52" s="5"/>
      <c r="C52" s="5"/>
    </row>
    <row r="53" spans="1:3" ht="15.75" customHeight="1">
      <c r="A53" s="5"/>
      <c r="B53" s="5"/>
      <c r="C53" s="5"/>
    </row>
    <row r="54" spans="1:3" ht="15.75" customHeight="1">
      <c r="A54" s="5"/>
      <c r="B54" s="5"/>
      <c r="C54" s="5"/>
    </row>
    <row r="55" spans="1:3" ht="15.75" customHeight="1">
      <c r="A55" s="5"/>
      <c r="B55" s="5"/>
      <c r="C55" s="5"/>
    </row>
    <row r="56" spans="1:3" ht="15.75" customHeight="1">
      <c r="A56" s="5"/>
      <c r="B56" s="5"/>
      <c r="C56" s="5"/>
    </row>
    <row r="57" spans="1:3" ht="15.75" customHeight="1">
      <c r="A57" s="5"/>
      <c r="B57" s="5"/>
      <c r="C57" s="5"/>
    </row>
    <row r="58" spans="1:3" ht="15.75" customHeight="1">
      <c r="A58" s="5"/>
      <c r="B58" s="5"/>
      <c r="C58" s="5"/>
    </row>
    <row r="59" spans="1:3" ht="15.75" customHeight="1">
      <c r="A59" s="5"/>
      <c r="B59" s="5"/>
      <c r="C59" s="5"/>
    </row>
    <row r="60" spans="1:3" ht="15.75" customHeight="1">
      <c r="A60" s="5"/>
      <c r="B60" s="5"/>
      <c r="C60" s="5"/>
    </row>
    <row r="61" spans="1:3" ht="15.75" customHeight="1">
      <c r="A61" s="5"/>
      <c r="B61" s="5"/>
      <c r="C61" s="5"/>
    </row>
    <row r="62" spans="1:3" ht="15.75" customHeight="1">
      <c r="A62" s="5"/>
      <c r="B62" s="5"/>
      <c r="C62" s="5"/>
    </row>
    <row r="63" spans="1:3" ht="15.75" customHeight="1">
      <c r="A63" s="5"/>
      <c r="B63" s="5"/>
      <c r="C63" s="5"/>
    </row>
    <row r="64" spans="1:3" ht="15.75" customHeight="1">
      <c r="A64" s="5"/>
      <c r="B64" s="5"/>
      <c r="C64" s="5"/>
    </row>
    <row r="65" spans="1:3" ht="15.75" customHeight="1">
      <c r="A65" s="5"/>
      <c r="B65" s="5"/>
      <c r="C65" s="5"/>
    </row>
    <row r="66" spans="1:3" ht="15.75" customHeight="1">
      <c r="A66" s="5"/>
      <c r="B66" s="5"/>
      <c r="C66" s="5"/>
    </row>
    <row r="67" spans="1:3" ht="15.75" customHeight="1">
      <c r="A67" s="5"/>
      <c r="B67" s="5"/>
      <c r="C67" s="5"/>
    </row>
    <row r="68" spans="1:3" ht="15.75" customHeight="1">
      <c r="A68" s="5"/>
      <c r="B68" s="5"/>
      <c r="C68" s="5"/>
    </row>
    <row r="69" spans="1:3" ht="15.75" customHeight="1">
      <c r="A69" s="5"/>
      <c r="B69" s="5"/>
      <c r="C69" s="5"/>
    </row>
    <row r="70" spans="1:3" ht="15.75" customHeight="1">
      <c r="A70" s="5"/>
      <c r="B70" s="5"/>
      <c r="C70" s="5"/>
    </row>
    <row r="71" spans="1:3" ht="15.75" customHeight="1">
      <c r="A71" s="5"/>
      <c r="B71" s="5"/>
      <c r="C71" s="5"/>
    </row>
    <row r="72" spans="1:3" ht="15.75" customHeight="1">
      <c r="A72" s="5"/>
      <c r="B72" s="5"/>
      <c r="C72" s="5"/>
    </row>
    <row r="73" spans="1:3" ht="15.75" customHeight="1">
      <c r="A73" s="5"/>
      <c r="B73" s="5"/>
      <c r="C73" s="5"/>
    </row>
    <row r="74" spans="1:3" ht="15.75" customHeight="1">
      <c r="A74" s="5"/>
      <c r="B74" s="5"/>
      <c r="C74" s="5"/>
    </row>
    <row r="75" spans="1:3" ht="15.75" customHeight="1">
      <c r="A75" s="5"/>
      <c r="B75" s="5"/>
      <c r="C75" s="5"/>
    </row>
    <row r="76" spans="1:3" ht="15.75" customHeight="1">
      <c r="A76" s="5"/>
      <c r="B76" s="5"/>
      <c r="C76" s="5"/>
    </row>
    <row r="77" spans="1:3" ht="15.75" customHeight="1">
      <c r="A77" s="5"/>
      <c r="B77" s="5"/>
      <c r="C77" s="5"/>
    </row>
    <row r="78" spans="1:3" ht="15.75" customHeight="1">
      <c r="A78" s="5"/>
      <c r="B78" s="5"/>
      <c r="C78" s="5"/>
    </row>
    <row r="79" spans="1:3" ht="15.75" customHeight="1">
      <c r="A79" s="5"/>
      <c r="B79" s="5"/>
      <c r="C79" s="5"/>
    </row>
    <row r="80" spans="1:3" ht="15.75" customHeight="1">
      <c r="A80" s="5"/>
      <c r="B80" s="5"/>
      <c r="C80" s="5"/>
    </row>
    <row r="81" spans="1:3" ht="15.75" customHeight="1">
      <c r="A81" s="5"/>
      <c r="B81" s="5"/>
      <c r="C81" s="5"/>
    </row>
    <row r="82" spans="1:3" ht="15.75" customHeight="1">
      <c r="A82" s="5"/>
      <c r="B82" s="5"/>
      <c r="C82" s="5"/>
    </row>
    <row r="83" spans="1:3" ht="15.75" customHeight="1">
      <c r="A83" s="5"/>
      <c r="B83" s="5"/>
      <c r="C83" s="5"/>
    </row>
    <row r="84" spans="1:3" ht="15.75" customHeight="1">
      <c r="A84" s="5"/>
      <c r="B84" s="5"/>
      <c r="C84" s="5"/>
    </row>
    <row r="85" spans="1:3" ht="15.75" customHeight="1">
      <c r="A85" s="5"/>
      <c r="B85" s="5"/>
      <c r="C85" s="5"/>
    </row>
    <row r="86" spans="1:3" ht="15.75" customHeight="1">
      <c r="A86" s="5"/>
      <c r="B86" s="5"/>
      <c r="C86" s="5"/>
    </row>
    <row r="87" spans="1:3" ht="15.75" customHeight="1">
      <c r="A87" s="5"/>
      <c r="B87" s="5"/>
      <c r="C87" s="5"/>
    </row>
    <row r="88" spans="1:3" ht="15.75" customHeight="1">
      <c r="A88" s="5"/>
      <c r="B88" s="5"/>
      <c r="C88" s="5"/>
    </row>
    <row r="89" spans="1:3" ht="15.75" customHeight="1">
      <c r="A89" s="5"/>
      <c r="B89" s="5"/>
      <c r="C89" s="5"/>
    </row>
    <row r="90" spans="1:3" ht="15.75" customHeight="1">
      <c r="A90" s="5"/>
      <c r="B90" s="5"/>
      <c r="C90" s="5"/>
    </row>
    <row r="91" spans="1:3" ht="15.75" customHeight="1">
      <c r="A91" s="5"/>
      <c r="B91" s="5"/>
      <c r="C91" s="5"/>
    </row>
    <row r="92" spans="1:3" ht="15.75" customHeight="1">
      <c r="A92" s="5"/>
      <c r="B92" s="5"/>
      <c r="C92" s="5"/>
    </row>
    <row r="93" spans="1:3" ht="15.75" customHeight="1">
      <c r="A93" s="5"/>
      <c r="B93" s="5"/>
      <c r="C93" s="5"/>
    </row>
    <row r="94" spans="1:3" ht="15.75" customHeight="1">
      <c r="A94" s="5"/>
      <c r="B94" s="5"/>
      <c r="C94" s="5"/>
    </row>
    <row r="95" spans="1:3" ht="15.75" customHeight="1">
      <c r="A95" s="5"/>
      <c r="B95" s="5"/>
      <c r="C95" s="5"/>
    </row>
    <row r="96" spans="1:3" ht="15.75" customHeight="1">
      <c r="A96" s="5"/>
      <c r="B96" s="5"/>
      <c r="C96" s="5"/>
    </row>
    <row r="97" spans="1:3" ht="15.75" customHeight="1">
      <c r="A97" s="5"/>
      <c r="B97" s="5"/>
      <c r="C97" s="5"/>
    </row>
    <row r="98" spans="1:3" ht="15.75" customHeight="1">
      <c r="A98" s="5"/>
      <c r="B98" s="5"/>
      <c r="C98" s="5"/>
    </row>
    <row r="99" spans="1:3" ht="15.75" customHeight="1">
      <c r="A99" s="5"/>
      <c r="B99" s="5"/>
      <c r="C99" s="5"/>
    </row>
    <row r="100" spans="1:3" ht="15.75" customHeight="1">
      <c r="A100" s="5"/>
      <c r="B100" s="5"/>
      <c r="C100" s="5"/>
    </row>
    <row r="101" spans="1:3" ht="15.75" customHeight="1">
      <c r="A101" s="5"/>
      <c r="B101" s="5"/>
      <c r="C101" s="5"/>
    </row>
    <row r="102" spans="1:3" ht="15.75" customHeight="1">
      <c r="A102" s="5"/>
      <c r="B102" s="5"/>
      <c r="C102" s="5"/>
    </row>
    <row r="103" spans="1:3" ht="15.75" customHeight="1">
      <c r="A103" s="5"/>
      <c r="B103" s="5"/>
      <c r="C103" s="5"/>
    </row>
    <row r="104" spans="1:3" ht="15.75" customHeight="1">
      <c r="A104" s="5"/>
      <c r="B104" s="5"/>
      <c r="C104" s="5"/>
    </row>
    <row r="105" spans="1:3" ht="15.75" customHeight="1">
      <c r="A105" s="5"/>
      <c r="B105" s="5"/>
      <c r="C105" s="5"/>
    </row>
    <row r="106" spans="1:3" ht="15.75" customHeight="1">
      <c r="A106" s="5"/>
      <c r="B106" s="5"/>
      <c r="C106" s="5"/>
    </row>
    <row r="107" spans="1:3" ht="15.75" customHeight="1">
      <c r="A107" s="5"/>
      <c r="B107" s="5"/>
      <c r="C107" s="5"/>
    </row>
    <row r="108" spans="1:3" ht="15.75" customHeight="1">
      <c r="A108" s="5"/>
      <c r="B108" s="5"/>
      <c r="C108" s="5"/>
    </row>
    <row r="109" spans="1:3" ht="15.75" customHeight="1">
      <c r="A109" s="5"/>
      <c r="B109" s="5"/>
      <c r="C109" s="5"/>
    </row>
    <row r="110" spans="1:3" ht="15.75" customHeight="1">
      <c r="A110" s="5"/>
      <c r="B110" s="5"/>
      <c r="C110" s="5"/>
    </row>
    <row r="111" spans="1:3" ht="15.75" customHeight="1">
      <c r="A111" s="5"/>
      <c r="B111" s="5"/>
      <c r="C111" s="5"/>
    </row>
    <row r="112" spans="1:3" ht="15.75" customHeight="1">
      <c r="A112" s="5"/>
      <c r="B112" s="5"/>
      <c r="C112" s="5"/>
    </row>
    <row r="113" spans="1:3" ht="15.75" customHeight="1">
      <c r="A113" s="5"/>
      <c r="B113" s="5"/>
      <c r="C113" s="5"/>
    </row>
    <row r="114" spans="1:3" ht="15.75" customHeight="1">
      <c r="A114" s="5"/>
      <c r="B114" s="5"/>
      <c r="C114" s="5"/>
    </row>
    <row r="115" spans="1:3" ht="15.75" customHeight="1">
      <c r="A115" s="5"/>
      <c r="B115" s="5"/>
      <c r="C115" s="5"/>
    </row>
    <row r="116" spans="1:3" ht="15.75" customHeight="1">
      <c r="A116" s="5"/>
      <c r="B116" s="5"/>
      <c r="C116" s="5"/>
    </row>
    <row r="117" spans="1:3" ht="15.75" customHeight="1">
      <c r="A117" s="5"/>
      <c r="B117" s="5"/>
      <c r="C117" s="5"/>
    </row>
    <row r="118" spans="1:3" ht="15.75" customHeight="1">
      <c r="A118" s="5"/>
      <c r="B118" s="5"/>
      <c r="C118" s="5"/>
    </row>
    <row r="119" spans="1:3" ht="15.75" customHeight="1">
      <c r="A119" s="5"/>
      <c r="B119" s="5"/>
      <c r="C119" s="5"/>
    </row>
    <row r="120" spans="1:3" ht="15.75" customHeight="1">
      <c r="A120" s="5"/>
      <c r="B120" s="5"/>
      <c r="C120" s="5"/>
    </row>
    <row r="121" spans="1:3" ht="15.75" customHeight="1">
      <c r="A121" s="5"/>
      <c r="B121" s="5"/>
      <c r="C121" s="5"/>
    </row>
    <row r="122" spans="1:3" ht="15.75" customHeight="1">
      <c r="A122" s="5"/>
      <c r="B122" s="5"/>
      <c r="C122" s="5"/>
    </row>
    <row r="123" spans="1:3" ht="15.75" customHeight="1">
      <c r="A123" s="5"/>
      <c r="B123" s="5"/>
      <c r="C123" s="5"/>
    </row>
    <row r="124" spans="1:3" ht="15.75" customHeight="1">
      <c r="A124" s="5"/>
      <c r="B124" s="5"/>
      <c r="C124" s="5"/>
    </row>
    <row r="125" spans="1:3" ht="15.75" customHeight="1">
      <c r="A125" s="5"/>
      <c r="B125" s="5"/>
      <c r="C125" s="5"/>
    </row>
    <row r="126" spans="1:3" ht="15.75" customHeight="1">
      <c r="A126" s="5"/>
      <c r="B126" s="5"/>
      <c r="C126" s="5"/>
    </row>
    <row r="127" spans="1:3" ht="15.75" customHeight="1">
      <c r="A127" s="5"/>
      <c r="B127" s="5"/>
      <c r="C127" s="5"/>
    </row>
    <row r="128" spans="1:3" ht="15.75" customHeight="1">
      <c r="A128" s="5"/>
      <c r="B128" s="5"/>
      <c r="C128" s="5"/>
    </row>
    <row r="129" spans="1:3" ht="15.75" customHeight="1">
      <c r="A129" s="5"/>
      <c r="B129" s="5"/>
      <c r="C129" s="5"/>
    </row>
    <row r="130" spans="1:3" ht="15.75" customHeight="1">
      <c r="A130" s="5"/>
      <c r="B130" s="5"/>
      <c r="C130" s="5"/>
    </row>
    <row r="131" spans="1:3" ht="15.75" customHeight="1">
      <c r="A131" s="5"/>
      <c r="B131" s="5"/>
      <c r="C131" s="5"/>
    </row>
    <row r="132" spans="1:3" ht="15.75" customHeight="1">
      <c r="A132" s="5"/>
      <c r="B132" s="5"/>
      <c r="C132" s="5"/>
    </row>
    <row r="133" spans="1:3" ht="15.75" customHeight="1">
      <c r="A133" s="5"/>
      <c r="B133" s="5"/>
      <c r="C133" s="5"/>
    </row>
    <row r="134" spans="1:3" ht="15.75" customHeight="1">
      <c r="A134" s="5"/>
      <c r="B134" s="5"/>
      <c r="C134" s="5"/>
    </row>
    <row r="135" spans="1:3" ht="15.75" customHeight="1">
      <c r="A135" s="5"/>
      <c r="B135" s="5"/>
      <c r="C135" s="5"/>
    </row>
    <row r="136" spans="1:3" ht="15.75" customHeight="1">
      <c r="A136" s="5"/>
      <c r="B136" s="5"/>
      <c r="C136" s="5"/>
    </row>
    <row r="137" spans="1:3" ht="15.75" customHeight="1">
      <c r="A137" s="5"/>
      <c r="B137" s="5"/>
      <c r="C137" s="5"/>
    </row>
    <row r="138" spans="1:3" ht="15.75" customHeight="1">
      <c r="A138" s="5"/>
      <c r="B138" s="5"/>
      <c r="C138" s="5"/>
    </row>
    <row r="139" spans="1:3" ht="15.75" customHeight="1">
      <c r="A139" s="5"/>
      <c r="B139" s="5"/>
      <c r="C139" s="5"/>
    </row>
    <row r="140" spans="1:3" ht="15.75" customHeight="1">
      <c r="A140" s="5"/>
      <c r="B140" s="5"/>
      <c r="C140" s="5"/>
    </row>
    <row r="141" spans="1:3" ht="15.75" customHeight="1">
      <c r="A141" s="5"/>
      <c r="B141" s="5"/>
      <c r="C141" s="5"/>
    </row>
    <row r="142" spans="1:3" ht="15.75" customHeight="1">
      <c r="A142" s="5"/>
      <c r="B142" s="5"/>
      <c r="C142" s="5"/>
    </row>
    <row r="143" spans="1:3" ht="15.75" customHeight="1">
      <c r="A143" s="5"/>
      <c r="B143" s="5"/>
      <c r="C143" s="5"/>
    </row>
    <row r="144" spans="1:3" ht="15.75" customHeight="1">
      <c r="A144" s="5"/>
      <c r="B144" s="5"/>
      <c r="C144" s="5"/>
    </row>
    <row r="145" spans="1:3" ht="15.75" customHeight="1">
      <c r="A145" s="5"/>
      <c r="B145" s="5"/>
      <c r="C145" s="5"/>
    </row>
    <row r="146" spans="1:3" ht="15.75" customHeight="1">
      <c r="A146" s="5"/>
      <c r="B146" s="5"/>
      <c r="C146" s="5"/>
    </row>
    <row r="147" spans="1:3" ht="15.75" customHeight="1">
      <c r="A147" s="5"/>
      <c r="B147" s="5"/>
      <c r="C147" s="5"/>
    </row>
    <row r="148" spans="1:3" ht="15.75" customHeight="1">
      <c r="A148" s="5"/>
      <c r="B148" s="5"/>
      <c r="C148" s="5"/>
    </row>
    <row r="149" spans="1:3" ht="15.75" customHeight="1">
      <c r="A149" s="5"/>
      <c r="B149" s="5"/>
      <c r="C149" s="5"/>
    </row>
    <row r="150" spans="1:3" ht="15.75" customHeight="1">
      <c r="A150" s="5"/>
      <c r="B150" s="5"/>
      <c r="C150" s="5"/>
    </row>
    <row r="151" spans="1:3" ht="15.75" customHeight="1">
      <c r="A151" s="5"/>
      <c r="B151" s="5"/>
      <c r="C151" s="5"/>
    </row>
    <row r="152" spans="1:3" ht="15.75" customHeight="1">
      <c r="A152" s="5"/>
      <c r="B152" s="5"/>
      <c r="C152" s="5"/>
    </row>
    <row r="153" spans="1:3" ht="15.75" customHeight="1">
      <c r="A153" s="5"/>
      <c r="B153" s="5"/>
      <c r="C153" s="5"/>
    </row>
    <row r="154" spans="1:3" ht="15.75" customHeight="1">
      <c r="A154" s="5"/>
      <c r="B154" s="5"/>
      <c r="C154" s="5"/>
    </row>
    <row r="155" spans="1:3" ht="15.75" customHeight="1">
      <c r="A155" s="5"/>
      <c r="B155" s="5"/>
      <c r="C155" s="5"/>
    </row>
    <row r="156" spans="1:3" ht="15.75" customHeight="1">
      <c r="A156" s="5"/>
      <c r="B156" s="5"/>
      <c r="C156" s="5"/>
    </row>
    <row r="157" spans="1:3" ht="15.75" customHeight="1">
      <c r="A157" s="5"/>
      <c r="B157" s="5"/>
      <c r="C157" s="5"/>
    </row>
    <row r="158" spans="1:3" ht="15.75" customHeight="1">
      <c r="A158" s="5"/>
      <c r="B158" s="5"/>
      <c r="C158" s="5"/>
    </row>
    <row r="159" spans="1:3" ht="15.75" customHeight="1">
      <c r="A159" s="5"/>
      <c r="B159" s="5"/>
      <c r="C159" s="5"/>
    </row>
    <row r="160" spans="1:3" ht="15.75" customHeight="1">
      <c r="A160" s="5"/>
      <c r="B160" s="5"/>
      <c r="C160" s="5"/>
    </row>
    <row r="161" spans="1:3" ht="15.75" customHeight="1">
      <c r="A161" s="5"/>
      <c r="B161" s="5"/>
      <c r="C161" s="5"/>
    </row>
    <row r="162" spans="1:3" ht="15.75" customHeight="1">
      <c r="A162" s="5"/>
      <c r="B162" s="5"/>
      <c r="C162" s="5"/>
    </row>
    <row r="163" spans="1:3" ht="15.75" customHeight="1">
      <c r="A163" s="5"/>
      <c r="B163" s="5"/>
      <c r="C163" s="5"/>
    </row>
    <row r="164" spans="1:3" ht="15.75" customHeight="1">
      <c r="A164" s="5"/>
      <c r="B164" s="5"/>
      <c r="C164" s="5"/>
    </row>
    <row r="165" spans="1:3" ht="15.75" customHeight="1">
      <c r="A165" s="5"/>
      <c r="B165" s="5"/>
      <c r="C165" s="5"/>
    </row>
    <row r="166" spans="1:3" ht="15.75" customHeight="1">
      <c r="A166" s="5"/>
      <c r="B166" s="5"/>
      <c r="C166" s="5"/>
    </row>
    <row r="167" spans="1:3" ht="15.75" customHeight="1">
      <c r="A167" s="5"/>
      <c r="B167" s="5"/>
      <c r="C167" s="5"/>
    </row>
    <row r="168" spans="1:3" ht="15.75" customHeight="1">
      <c r="A168" s="5"/>
      <c r="B168" s="5"/>
      <c r="C168" s="5"/>
    </row>
    <row r="169" spans="1:3" ht="15.75" customHeight="1">
      <c r="A169" s="5"/>
      <c r="B169" s="5"/>
      <c r="C169" s="5"/>
    </row>
    <row r="170" spans="1:3" ht="15.75" customHeight="1">
      <c r="A170" s="5"/>
      <c r="B170" s="5"/>
      <c r="C170" s="5"/>
    </row>
    <row r="171" spans="1:3" ht="15.75" customHeight="1">
      <c r="A171" s="5"/>
      <c r="B171" s="5"/>
      <c r="C171" s="5"/>
    </row>
    <row r="172" spans="1:3" ht="15.75" customHeight="1">
      <c r="A172" s="5"/>
      <c r="B172" s="5"/>
      <c r="C172" s="5"/>
    </row>
    <row r="173" spans="1:3" ht="15.75" customHeight="1">
      <c r="A173" s="5"/>
      <c r="B173" s="5"/>
      <c r="C173" s="5"/>
    </row>
    <row r="174" spans="1:3" ht="15.75" customHeight="1">
      <c r="A174" s="5"/>
      <c r="B174" s="5"/>
      <c r="C174" s="5"/>
    </row>
    <row r="175" spans="1:3" ht="15.75" customHeight="1">
      <c r="A175" s="5"/>
      <c r="B175" s="5"/>
      <c r="C175" s="5"/>
    </row>
    <row r="176" spans="1:3" ht="15.75" customHeight="1">
      <c r="A176" s="5"/>
      <c r="B176" s="5"/>
      <c r="C176" s="5"/>
    </row>
    <row r="177" spans="1:3" ht="15.75" customHeight="1">
      <c r="A177" s="5"/>
      <c r="B177" s="5"/>
      <c r="C177" s="5"/>
    </row>
    <row r="178" spans="1:3" ht="15.75" customHeight="1">
      <c r="A178" s="5"/>
      <c r="B178" s="5"/>
      <c r="C178" s="5"/>
    </row>
    <row r="179" spans="1:3" ht="15.75" customHeight="1">
      <c r="A179" s="5"/>
      <c r="B179" s="5"/>
      <c r="C179" s="5"/>
    </row>
    <row r="180" spans="1:3" ht="15.75" customHeight="1">
      <c r="A180" s="5"/>
      <c r="B180" s="5"/>
      <c r="C180" s="5"/>
    </row>
    <row r="181" spans="1:3" ht="15.75" customHeight="1">
      <c r="A181" s="5"/>
      <c r="B181" s="5"/>
      <c r="C181" s="5"/>
    </row>
    <row r="182" spans="1:3" ht="15.75" customHeight="1">
      <c r="A182" s="5"/>
      <c r="B182" s="5"/>
      <c r="C182" s="5"/>
    </row>
    <row r="183" spans="1:3" ht="15.75" customHeight="1">
      <c r="A183" s="5"/>
      <c r="B183" s="5"/>
      <c r="C183" s="5"/>
    </row>
    <row r="184" spans="1:3" ht="15.75" customHeight="1">
      <c r="A184" s="5"/>
      <c r="B184" s="5"/>
      <c r="C184" s="5"/>
    </row>
    <row r="185" spans="1:3" ht="15.75" customHeight="1">
      <c r="A185" s="5"/>
      <c r="B185" s="5"/>
      <c r="C185" s="5"/>
    </row>
    <row r="186" spans="1:3" ht="15.75" customHeight="1">
      <c r="A186" s="5"/>
      <c r="B186" s="5"/>
      <c r="C186" s="5"/>
    </row>
    <row r="187" spans="1:3" ht="15.75" customHeight="1">
      <c r="A187" s="5"/>
      <c r="B187" s="5"/>
      <c r="C187" s="5"/>
    </row>
    <row r="188" spans="1:3" ht="15.75" customHeight="1">
      <c r="A188" s="5"/>
      <c r="B188" s="5"/>
      <c r="C188" s="5"/>
    </row>
    <row r="189" spans="1:3" ht="15.75" customHeight="1">
      <c r="A189" s="5"/>
      <c r="B189" s="5"/>
      <c r="C189" s="5"/>
    </row>
    <row r="190" spans="1:3" ht="15.75" customHeight="1">
      <c r="A190" s="5"/>
      <c r="B190" s="5"/>
      <c r="C190" s="5"/>
    </row>
    <row r="191" spans="1:3" ht="15.75" customHeight="1">
      <c r="A191" s="5"/>
      <c r="B191" s="5"/>
      <c r="C191" s="5"/>
    </row>
    <row r="192" spans="1:3" ht="15.75" customHeight="1">
      <c r="A192" s="5"/>
      <c r="B192" s="5"/>
      <c r="C192" s="5"/>
    </row>
    <row r="193" spans="1:3" ht="15.75" customHeight="1">
      <c r="A193" s="5"/>
      <c r="B193" s="5"/>
      <c r="C193" s="5"/>
    </row>
    <row r="194" spans="1:3" ht="15.75" customHeight="1">
      <c r="A194" s="5"/>
      <c r="B194" s="5"/>
      <c r="C194" s="5"/>
    </row>
    <row r="195" spans="1:3" ht="15.75" customHeight="1">
      <c r="A195" s="5"/>
      <c r="B195" s="5"/>
      <c r="C195" s="5"/>
    </row>
    <row r="196" spans="1:3" ht="15.75" customHeight="1">
      <c r="A196" s="5"/>
      <c r="B196" s="5"/>
      <c r="C196" s="5"/>
    </row>
    <row r="197" spans="1:3" ht="15.75" customHeight="1">
      <c r="A197" s="5"/>
      <c r="B197" s="5"/>
      <c r="C197" s="5"/>
    </row>
    <row r="198" spans="1:3" ht="15.75" customHeight="1">
      <c r="A198" s="5"/>
      <c r="B198" s="5"/>
      <c r="C198" s="5"/>
    </row>
    <row r="199" spans="1:3" ht="15.75" customHeight="1">
      <c r="A199" s="5"/>
      <c r="B199" s="5"/>
      <c r="C199" s="5"/>
    </row>
    <row r="200" spans="1:3" ht="15.75" customHeight="1">
      <c r="A200" s="5"/>
      <c r="B200" s="5"/>
      <c r="C200" s="5"/>
    </row>
    <row r="201" spans="1:3" ht="15.75" customHeight="1">
      <c r="A201" s="5"/>
      <c r="B201" s="5"/>
      <c r="C201" s="5"/>
    </row>
    <row r="202" spans="1:3" ht="15.75" customHeight="1">
      <c r="A202" s="5"/>
      <c r="B202" s="5"/>
      <c r="C202" s="5"/>
    </row>
    <row r="203" spans="1:3" ht="15.75" customHeight="1">
      <c r="A203" s="5"/>
      <c r="B203" s="5"/>
      <c r="C203" s="5"/>
    </row>
    <row r="204" spans="1:3" ht="15.75" customHeight="1">
      <c r="A204" s="5"/>
      <c r="B204" s="5"/>
      <c r="C204" s="5"/>
    </row>
    <row r="205" spans="1:3" ht="15.75" customHeight="1">
      <c r="A205" s="5"/>
      <c r="B205" s="5"/>
      <c r="C205" s="5"/>
    </row>
    <row r="206" spans="1:3" ht="15.75" customHeight="1">
      <c r="A206" s="5"/>
      <c r="B206" s="5"/>
      <c r="C206" s="5"/>
    </row>
    <row r="207" spans="1:3" ht="15.75" customHeight="1">
      <c r="A207" s="5"/>
      <c r="B207" s="5"/>
      <c r="C207" s="5"/>
    </row>
    <row r="208" spans="1:3" ht="15.75" customHeight="1">
      <c r="A208" s="5"/>
      <c r="B208" s="5"/>
      <c r="C208" s="5"/>
    </row>
    <row r="209" spans="1:3" ht="15.75" customHeight="1">
      <c r="A209" s="5"/>
      <c r="B209" s="5"/>
      <c r="C209" s="5"/>
    </row>
    <row r="210" spans="1:3" ht="15.75" customHeight="1">
      <c r="A210" s="5"/>
      <c r="B210" s="5"/>
      <c r="C210" s="5"/>
    </row>
    <row r="211" spans="1:3" ht="15.75" customHeight="1">
      <c r="A211" s="5"/>
      <c r="B211" s="5"/>
      <c r="C211" s="5"/>
    </row>
    <row r="212" spans="1:3" ht="15.75" customHeight="1">
      <c r="A212" s="5"/>
      <c r="B212" s="5"/>
      <c r="C212" s="5"/>
    </row>
    <row r="213" spans="1:3" ht="15.75" customHeight="1">
      <c r="A213" s="5"/>
      <c r="B213" s="5"/>
      <c r="C213" s="5"/>
    </row>
    <row r="214" spans="1:3" ht="15.75" customHeight="1">
      <c r="A214" s="5"/>
      <c r="B214" s="5"/>
      <c r="C214" s="5"/>
    </row>
    <row r="215" spans="1:3" ht="15.75" customHeight="1">
      <c r="A215" s="5"/>
      <c r="B215" s="5"/>
      <c r="C215" s="5"/>
    </row>
    <row r="216" spans="1:3" ht="15.75" customHeight="1">
      <c r="A216" s="5"/>
      <c r="B216" s="5"/>
      <c r="C216" s="5"/>
    </row>
    <row r="217" spans="1:3" ht="15.75" customHeight="1">
      <c r="A217" s="5"/>
      <c r="B217" s="5"/>
      <c r="C217" s="5"/>
    </row>
    <row r="218" spans="1:3" ht="15.75" customHeight="1">
      <c r="A218" s="5"/>
      <c r="B218" s="5"/>
      <c r="C218" s="5"/>
    </row>
    <row r="219" spans="1:3" ht="15.75" customHeight="1">
      <c r="A219" s="5"/>
      <c r="B219" s="5"/>
      <c r="C219" s="5"/>
    </row>
    <row r="220" spans="1:3" ht="15.75" customHeight="1">
      <c r="A220" s="5"/>
      <c r="B220" s="5"/>
      <c r="C220" s="5"/>
    </row>
    <row r="221" spans="1:3" ht="15.75" customHeight="1">
      <c r="A221" s="5"/>
      <c r="B221" s="5"/>
      <c r="C221" s="5"/>
    </row>
    <row r="222" spans="1:3" ht="15.75" customHeight="1">
      <c r="A222" s="5"/>
      <c r="B222" s="5"/>
      <c r="C222" s="5"/>
    </row>
    <row r="223" spans="1:3" ht="15.75" customHeight="1">
      <c r="A223" s="5"/>
      <c r="B223" s="5"/>
      <c r="C223" s="5"/>
    </row>
    <row r="224" spans="1:3" ht="15.75" customHeight="1">
      <c r="A224" s="5"/>
      <c r="B224" s="5"/>
      <c r="C224" s="5"/>
    </row>
    <row r="225" spans="1:3" ht="15.75" customHeight="1">
      <c r="A225" s="5"/>
      <c r="B225" s="5"/>
      <c r="C225" s="5"/>
    </row>
    <row r="226" spans="1:3" ht="15.75" customHeight="1">
      <c r="A226" s="5"/>
      <c r="B226" s="5"/>
      <c r="C226" s="5"/>
    </row>
    <row r="227" spans="1:3" ht="15.75" customHeight="1">
      <c r="A227" s="5"/>
      <c r="B227" s="5"/>
      <c r="C227" s="5"/>
    </row>
    <row r="228" spans="1:3" ht="15.75" customHeight="1">
      <c r="A228" s="5"/>
      <c r="B228" s="5"/>
      <c r="C228" s="5"/>
    </row>
    <row r="229" spans="1:3" ht="15.75" customHeight="1">
      <c r="A229" s="5"/>
      <c r="B229" s="5"/>
      <c r="C229" s="5"/>
    </row>
    <row r="230" spans="1:3" ht="15.75" customHeight="1">
      <c r="A230" s="5"/>
      <c r="B230" s="5"/>
      <c r="C230" s="5"/>
    </row>
    <row r="231" spans="1:3" ht="15.75" customHeight="1">
      <c r="A231" s="5"/>
      <c r="B231" s="5"/>
      <c r="C231" s="5"/>
    </row>
    <row r="232" spans="1:3" ht="15.75" customHeight="1">
      <c r="A232" s="5"/>
      <c r="B232" s="5"/>
      <c r="C232" s="5"/>
    </row>
    <row r="233" spans="1:3" ht="15.75" customHeight="1">
      <c r="A233" s="5"/>
      <c r="B233" s="5"/>
      <c r="C233" s="5"/>
    </row>
    <row r="234" spans="1:3" ht="15.75" customHeight="1">
      <c r="A234" s="5"/>
      <c r="B234" s="5"/>
      <c r="C234" s="5"/>
    </row>
    <row r="235" spans="1:3" ht="15.75" customHeight="1">
      <c r="A235" s="5"/>
      <c r="B235" s="5"/>
      <c r="C235" s="5"/>
    </row>
    <row r="236" spans="1:3" ht="15.75" customHeight="1">
      <c r="A236" s="5"/>
      <c r="B236" s="5"/>
      <c r="C236" s="5"/>
    </row>
    <row r="237" spans="1:3" ht="15.75" customHeight="1">
      <c r="A237" s="5"/>
      <c r="B237" s="5"/>
      <c r="C237" s="5"/>
    </row>
    <row r="238" spans="1:3" ht="15.75" customHeight="1">
      <c r="A238" s="5"/>
      <c r="B238" s="5"/>
      <c r="C238" s="5"/>
    </row>
    <row r="239" spans="1:3" ht="15.75" customHeight="1">
      <c r="A239" s="5"/>
      <c r="B239" s="5"/>
      <c r="C239" s="5"/>
    </row>
    <row r="240" spans="1:3" ht="15.75" customHeight="1">
      <c r="A240" s="5"/>
      <c r="B240" s="5"/>
      <c r="C240" s="5"/>
    </row>
    <row r="241" spans="1:3" ht="15.75" customHeight="1">
      <c r="A241" s="5"/>
      <c r="B241" s="5"/>
      <c r="C241" s="5"/>
    </row>
    <row r="242" spans="1:3" ht="15.75" customHeight="1">
      <c r="A242" s="5"/>
      <c r="B242" s="5"/>
      <c r="C242" s="5"/>
    </row>
    <row r="243" spans="1:3" ht="15.75" customHeight="1">
      <c r="A243" s="5"/>
      <c r="B243" s="5"/>
      <c r="C243" s="5"/>
    </row>
    <row r="244" spans="1:3" ht="15.75" customHeight="1">
      <c r="A244" s="5"/>
      <c r="B244" s="5"/>
      <c r="C244" s="5"/>
    </row>
    <row r="245" spans="1:3" ht="15.75" customHeight="1">
      <c r="A245" s="5"/>
      <c r="B245" s="5"/>
      <c r="C245" s="5"/>
    </row>
    <row r="246" spans="1:3" ht="15.75" customHeight="1">
      <c r="A246" s="5"/>
      <c r="B246" s="5"/>
      <c r="C246" s="5"/>
    </row>
    <row r="247" spans="1:3" ht="15.75" customHeight="1">
      <c r="A247" s="5"/>
      <c r="B247" s="5"/>
      <c r="C247" s="5"/>
    </row>
    <row r="248" spans="1:3" ht="15.75" customHeight="1">
      <c r="A248" s="5"/>
      <c r="B248" s="5"/>
      <c r="C248" s="5"/>
    </row>
    <row r="249" spans="1:3" ht="15.75" customHeight="1">
      <c r="A249" s="5"/>
      <c r="B249" s="5"/>
      <c r="C249" s="5"/>
    </row>
    <row r="250" spans="1:3" ht="15.75" customHeight="1">
      <c r="A250" s="5"/>
      <c r="B250" s="5"/>
      <c r="C250" s="5"/>
    </row>
    <row r="251" spans="1:3" ht="15.75" customHeight="1">
      <c r="A251" s="5"/>
      <c r="B251" s="5"/>
      <c r="C251" s="5"/>
    </row>
    <row r="252" spans="1:3" ht="15.75" customHeight="1">
      <c r="A252" s="5"/>
      <c r="B252" s="5"/>
      <c r="C252" s="5"/>
    </row>
    <row r="253" spans="1:3" ht="15.75" customHeight="1">
      <c r="A253" s="5"/>
      <c r="B253" s="5"/>
      <c r="C253" s="5"/>
    </row>
    <row r="254" spans="1:3" ht="15.75" customHeight="1">
      <c r="A254" s="5"/>
      <c r="B254" s="5"/>
      <c r="C254" s="5"/>
    </row>
    <row r="255" spans="1:3" ht="15.75" customHeight="1">
      <c r="A255" s="5"/>
      <c r="B255" s="5"/>
      <c r="C255" s="5"/>
    </row>
    <row r="256" spans="1:3" ht="15.75" customHeight="1">
      <c r="A256" s="5"/>
      <c r="B256" s="5"/>
      <c r="C256" s="5"/>
    </row>
    <row r="257" spans="1:3" ht="15.75" customHeight="1">
      <c r="A257" s="5"/>
      <c r="B257" s="5"/>
      <c r="C257" s="5"/>
    </row>
    <row r="258" spans="1:3" ht="15.75" customHeight="1">
      <c r="A258" s="5"/>
      <c r="B258" s="5"/>
      <c r="C258" s="5"/>
    </row>
    <row r="259" spans="1:3" ht="15.75" customHeight="1">
      <c r="A259" s="5"/>
      <c r="B259" s="5"/>
      <c r="C259" s="5"/>
    </row>
    <row r="260" spans="1:3" ht="15.75" customHeight="1">
      <c r="A260" s="5"/>
      <c r="B260" s="5"/>
      <c r="C260" s="5"/>
    </row>
    <row r="261" spans="1:3" ht="15.75" customHeight="1">
      <c r="A261" s="5"/>
      <c r="B261" s="5"/>
      <c r="C261" s="5"/>
    </row>
    <row r="262" spans="1:3" ht="15.75" customHeight="1">
      <c r="A262" s="5"/>
      <c r="B262" s="5"/>
      <c r="C262" s="5"/>
    </row>
    <row r="263" spans="1:3" ht="15.75" customHeight="1">
      <c r="A263" s="5"/>
      <c r="B263" s="5"/>
      <c r="C263" s="5"/>
    </row>
    <row r="264" spans="1:3" ht="15.75" customHeight="1">
      <c r="A264" s="5"/>
      <c r="B264" s="5"/>
      <c r="C264" s="5"/>
    </row>
    <row r="265" spans="1:3" ht="15.75" customHeight="1">
      <c r="A265" s="5"/>
      <c r="B265" s="5"/>
      <c r="C265" s="5"/>
    </row>
    <row r="266" spans="1:3" ht="15.75" customHeight="1">
      <c r="A266" s="5"/>
      <c r="B266" s="5"/>
      <c r="C266" s="5"/>
    </row>
    <row r="267" spans="1:3" ht="15.75" customHeight="1">
      <c r="A267" s="5"/>
      <c r="B267" s="5"/>
      <c r="C267" s="5"/>
    </row>
    <row r="268" spans="1:3" ht="15.75" customHeight="1">
      <c r="A268" s="5"/>
      <c r="B268" s="5"/>
      <c r="C268" s="5"/>
    </row>
    <row r="269" spans="1:3" ht="15.75" customHeight="1">
      <c r="A269" s="5"/>
      <c r="B269" s="5"/>
      <c r="C269" s="5"/>
    </row>
    <row r="270" spans="1:3" ht="15.75" customHeight="1">
      <c r="A270" s="5"/>
      <c r="B270" s="5"/>
      <c r="C270" s="5"/>
    </row>
    <row r="271" spans="1:3" ht="15.75" customHeight="1">
      <c r="A271" s="5"/>
      <c r="B271" s="5"/>
      <c r="C271" s="5"/>
    </row>
    <row r="272" spans="1:3" ht="15.75" customHeight="1">
      <c r="A272" s="5"/>
      <c r="B272" s="5"/>
      <c r="C272" s="5"/>
    </row>
    <row r="273" spans="1:3" ht="15.75" customHeight="1">
      <c r="A273" s="5"/>
      <c r="B273" s="5"/>
      <c r="C273" s="5"/>
    </row>
    <row r="274" spans="1:3" ht="15.75" customHeight="1">
      <c r="A274" s="5"/>
      <c r="B274" s="5"/>
      <c r="C274" s="5"/>
    </row>
    <row r="275" spans="1:3" ht="15.75" customHeight="1">
      <c r="A275" s="5"/>
      <c r="B275" s="5"/>
      <c r="C275" s="5"/>
    </row>
    <row r="276" spans="1:3" ht="15.75" customHeight="1">
      <c r="A276" s="5"/>
      <c r="B276" s="5"/>
      <c r="C276" s="5"/>
    </row>
    <row r="277" spans="1:3" ht="15.75" customHeight="1">
      <c r="A277" s="5"/>
      <c r="B277" s="5"/>
      <c r="C277" s="5"/>
    </row>
    <row r="278" spans="1:3" ht="15.75" customHeight="1">
      <c r="A278" s="5"/>
      <c r="B278" s="5"/>
      <c r="C278" s="5"/>
    </row>
    <row r="279" spans="1:3" ht="15.75" customHeight="1">
      <c r="A279" s="5"/>
      <c r="B279" s="5"/>
      <c r="C279" s="5"/>
    </row>
    <row r="280" spans="1:3" ht="15.75" customHeight="1">
      <c r="A280" s="5"/>
      <c r="B280" s="5"/>
      <c r="C280" s="5"/>
    </row>
    <row r="281" spans="1:3" ht="15.75" customHeight="1">
      <c r="A281" s="5"/>
      <c r="B281" s="5"/>
      <c r="C281" s="5"/>
    </row>
    <row r="282" spans="1:3" ht="15.75" customHeight="1">
      <c r="A282" s="5"/>
      <c r="B282" s="5"/>
      <c r="C282" s="5"/>
    </row>
    <row r="283" spans="1:3" ht="15.75" customHeight="1">
      <c r="A283" s="5"/>
      <c r="B283" s="5"/>
      <c r="C283" s="5"/>
    </row>
    <row r="284" spans="1:3" ht="15.75" customHeight="1">
      <c r="A284" s="5"/>
      <c r="B284" s="5"/>
      <c r="C284" s="5"/>
    </row>
    <row r="285" spans="1:3" ht="15.75" customHeight="1">
      <c r="A285" s="5"/>
      <c r="B285" s="5"/>
      <c r="C285" s="5"/>
    </row>
    <row r="286" spans="1:3" ht="15.75" customHeight="1">
      <c r="A286" s="5"/>
      <c r="B286" s="5"/>
      <c r="C286" s="5"/>
    </row>
    <row r="287" spans="1:3" ht="15.75" customHeight="1">
      <c r="A287" s="5"/>
      <c r="B287" s="5"/>
      <c r="C287" s="5"/>
    </row>
    <row r="288" spans="1:3" ht="15.75" customHeight="1">
      <c r="A288" s="5"/>
      <c r="B288" s="5"/>
      <c r="C288" s="5"/>
    </row>
    <row r="289" spans="1:3" ht="15.75" customHeight="1">
      <c r="A289" s="5"/>
      <c r="B289" s="5"/>
      <c r="C289" s="5"/>
    </row>
    <row r="290" spans="1:3" ht="15.75" customHeight="1">
      <c r="A290" s="5"/>
      <c r="B290" s="5"/>
      <c r="C290" s="5"/>
    </row>
    <row r="291" spans="1:3" ht="15.75" customHeight="1">
      <c r="A291" s="5"/>
      <c r="B291" s="5"/>
      <c r="C291" s="5"/>
    </row>
    <row r="292" spans="1:3" ht="15.75" customHeight="1">
      <c r="A292" s="5"/>
      <c r="B292" s="5"/>
      <c r="C292" s="5"/>
    </row>
    <row r="293" spans="1:3" ht="15.75" customHeight="1">
      <c r="A293" s="5"/>
      <c r="B293" s="5"/>
      <c r="C293" s="5"/>
    </row>
    <row r="294" spans="1:3" ht="15.75" customHeight="1">
      <c r="A294" s="5"/>
      <c r="B294" s="5"/>
      <c r="C294" s="5"/>
    </row>
    <row r="295" spans="1:3" ht="15.75" customHeight="1">
      <c r="A295" s="5"/>
      <c r="B295" s="5"/>
      <c r="C295" s="5"/>
    </row>
    <row r="296" spans="1:3" ht="15.75" customHeight="1">
      <c r="A296" s="5"/>
      <c r="B296" s="5"/>
      <c r="C296" s="5"/>
    </row>
    <row r="297" spans="1:3" ht="15.75" customHeight="1">
      <c r="A297" s="5"/>
      <c r="B297" s="5"/>
      <c r="C297" s="5"/>
    </row>
    <row r="298" spans="1:3" ht="15.75" customHeight="1">
      <c r="A298" s="5"/>
      <c r="B298" s="5"/>
      <c r="C298" s="5"/>
    </row>
    <row r="299" spans="1:3" ht="15.75" customHeight="1">
      <c r="A299" s="5"/>
      <c r="B299" s="5"/>
      <c r="C299" s="5"/>
    </row>
    <row r="300" spans="1:3" ht="15.75" customHeight="1">
      <c r="A300" s="5"/>
      <c r="B300" s="5"/>
      <c r="C300" s="5"/>
    </row>
    <row r="301" spans="1:3" ht="15.75" customHeight="1">
      <c r="A301" s="5"/>
      <c r="B301" s="5"/>
      <c r="C301" s="5"/>
    </row>
    <row r="302" spans="1:3" ht="15.75" customHeight="1">
      <c r="A302" s="5"/>
      <c r="B302" s="5"/>
      <c r="C302" s="5"/>
    </row>
    <row r="303" spans="1:3" ht="15.75" customHeight="1">
      <c r="A303" s="5"/>
      <c r="B303" s="5"/>
      <c r="C303" s="5"/>
    </row>
    <row r="304" spans="1:3" ht="15.75" customHeight="1">
      <c r="A304" s="5"/>
      <c r="B304" s="5"/>
      <c r="C304" s="5"/>
    </row>
    <row r="305" spans="1:3" ht="15.75" customHeight="1">
      <c r="A305" s="5"/>
      <c r="B305" s="5"/>
      <c r="C305" s="5"/>
    </row>
    <row r="306" spans="1:3" ht="15.75" customHeight="1">
      <c r="A306" s="5"/>
      <c r="B306" s="5"/>
      <c r="C306" s="5"/>
    </row>
    <row r="307" spans="1:3" ht="15.75" customHeight="1">
      <c r="A307" s="5"/>
      <c r="B307" s="5"/>
      <c r="C307" s="5"/>
    </row>
    <row r="308" spans="1:3" ht="15.75" customHeight="1">
      <c r="A308" s="5"/>
      <c r="B308" s="5"/>
      <c r="C308" s="5"/>
    </row>
    <row r="309" spans="1:3" ht="15.75" customHeight="1">
      <c r="A309" s="5"/>
      <c r="B309" s="5"/>
      <c r="C309" s="5"/>
    </row>
    <row r="310" spans="1:3" ht="15.75" customHeight="1">
      <c r="A310" s="5"/>
      <c r="B310" s="5"/>
      <c r="C310" s="5"/>
    </row>
    <row r="311" spans="1:3" ht="15.75" customHeight="1">
      <c r="A311" s="5"/>
      <c r="B311" s="5"/>
      <c r="C311" s="5"/>
    </row>
    <row r="312" spans="1:3" ht="15.75" customHeight="1">
      <c r="A312" s="5"/>
      <c r="B312" s="5"/>
      <c r="C312" s="5"/>
    </row>
    <row r="313" spans="1:3" ht="15.75" customHeight="1">
      <c r="A313" s="5"/>
      <c r="B313" s="5"/>
      <c r="C313" s="5"/>
    </row>
    <row r="314" spans="1:3" ht="15.75" customHeight="1">
      <c r="A314" s="5"/>
      <c r="B314" s="5"/>
      <c r="C314" s="5"/>
    </row>
    <row r="315" spans="1:3" ht="15.75" customHeight="1">
      <c r="A315" s="5"/>
      <c r="B315" s="5"/>
      <c r="C315" s="5"/>
    </row>
    <row r="316" spans="1:3" ht="15.75" customHeight="1">
      <c r="A316" s="5"/>
      <c r="B316" s="5"/>
      <c r="C316" s="5"/>
    </row>
    <row r="317" spans="1:3" ht="15.75" customHeight="1">
      <c r="A317" s="5"/>
      <c r="B317" s="5"/>
      <c r="C317" s="5"/>
    </row>
    <row r="318" spans="1:3" ht="15.75" customHeight="1">
      <c r="A318" s="5"/>
      <c r="B318" s="5"/>
      <c r="C318" s="5"/>
    </row>
    <row r="319" spans="1:3" ht="15.75" customHeight="1">
      <c r="A319" s="5"/>
      <c r="B319" s="5"/>
      <c r="C319" s="5"/>
    </row>
    <row r="320" spans="1:3" ht="15.75" customHeight="1">
      <c r="A320" s="5"/>
      <c r="B320" s="5"/>
      <c r="C320" s="5"/>
    </row>
    <row r="321" spans="1:3" ht="15.75" customHeight="1">
      <c r="A321" s="5"/>
      <c r="B321" s="5"/>
      <c r="C321" s="5"/>
    </row>
    <row r="322" spans="1:3" ht="15.75" customHeight="1">
      <c r="A322" s="5"/>
      <c r="B322" s="5"/>
      <c r="C322" s="5"/>
    </row>
    <row r="323" spans="1:3" ht="15.75" customHeight="1">
      <c r="A323" s="5"/>
      <c r="B323" s="5"/>
      <c r="C323" s="5"/>
    </row>
    <row r="324" spans="1:3" ht="15.75" customHeight="1">
      <c r="A324" s="5"/>
      <c r="B324" s="5"/>
      <c r="C324" s="5"/>
    </row>
    <row r="325" spans="1:3" ht="15.75" customHeight="1">
      <c r="A325" s="5"/>
      <c r="B325" s="5"/>
      <c r="C325" s="5"/>
    </row>
    <row r="326" spans="1:3" ht="15.75" customHeight="1">
      <c r="A326" s="5"/>
      <c r="B326" s="5"/>
      <c r="C326" s="5"/>
    </row>
    <row r="327" spans="1:3" ht="15.75" customHeight="1">
      <c r="A327" s="5"/>
      <c r="B327" s="5"/>
      <c r="C327" s="5"/>
    </row>
    <row r="328" spans="1:3" ht="15.75" customHeight="1">
      <c r="A328" s="5"/>
      <c r="B328" s="5"/>
      <c r="C328" s="5"/>
    </row>
    <row r="329" spans="1:3" ht="15.75" customHeight="1">
      <c r="A329" s="5"/>
      <c r="B329" s="5"/>
      <c r="C329" s="5"/>
    </row>
    <row r="330" spans="1:3" ht="15.75" customHeight="1">
      <c r="A330" s="5"/>
      <c r="B330" s="5"/>
      <c r="C330" s="5"/>
    </row>
    <row r="331" spans="1:3" ht="15.75" customHeight="1">
      <c r="A331" s="5"/>
      <c r="B331" s="5"/>
      <c r="C331" s="5"/>
    </row>
    <row r="332" spans="1:3" ht="15.75" customHeight="1">
      <c r="A332" s="5"/>
      <c r="B332" s="5"/>
      <c r="C332" s="5"/>
    </row>
    <row r="333" spans="1:3" ht="15.75" customHeight="1">
      <c r="A333" s="5"/>
      <c r="B333" s="5"/>
      <c r="C333" s="5"/>
    </row>
    <row r="334" spans="1:3" ht="15.75" customHeight="1">
      <c r="A334" s="5"/>
      <c r="B334" s="5"/>
      <c r="C334" s="5"/>
    </row>
    <row r="335" spans="1:3" ht="15.75" customHeight="1">
      <c r="A335" s="5"/>
      <c r="B335" s="5"/>
      <c r="C335" s="5"/>
    </row>
    <row r="336" spans="1:3" ht="15.75" customHeight="1">
      <c r="A336" s="5"/>
      <c r="B336" s="5"/>
      <c r="C336" s="5"/>
    </row>
    <row r="337" spans="1:3" ht="15.75" customHeight="1">
      <c r="A337" s="5"/>
      <c r="B337" s="5"/>
      <c r="C337" s="5"/>
    </row>
    <row r="338" spans="1:3" ht="15.75" customHeight="1">
      <c r="A338" s="5"/>
      <c r="B338" s="5"/>
      <c r="C338" s="5"/>
    </row>
    <row r="339" spans="1:3" ht="15.75" customHeight="1">
      <c r="A339" s="5"/>
      <c r="B339" s="5"/>
      <c r="C339" s="5"/>
    </row>
    <row r="340" spans="1:3" ht="15.75" customHeight="1">
      <c r="A340" s="5"/>
      <c r="B340" s="5"/>
      <c r="C340" s="5"/>
    </row>
    <row r="341" spans="1:3" ht="15.75" customHeight="1">
      <c r="A341" s="5"/>
      <c r="B341" s="5"/>
      <c r="C341" s="5"/>
    </row>
    <row r="342" spans="1:3" ht="15.75" customHeight="1">
      <c r="A342" s="5"/>
      <c r="B342" s="5"/>
      <c r="C342" s="5"/>
    </row>
    <row r="343" spans="1:3" ht="15.75" customHeight="1">
      <c r="A343" s="5"/>
      <c r="B343" s="5"/>
      <c r="C343" s="5"/>
    </row>
    <row r="344" spans="1:3" ht="15.75" customHeight="1">
      <c r="A344" s="5"/>
      <c r="B344" s="5"/>
      <c r="C344" s="5"/>
    </row>
    <row r="345" spans="1:3" ht="15.75" customHeight="1">
      <c r="A345" s="5"/>
      <c r="B345" s="5"/>
      <c r="C345" s="5"/>
    </row>
    <row r="346" spans="1:3" ht="15.75" customHeight="1">
      <c r="A346" s="5"/>
      <c r="B346" s="5"/>
      <c r="C346" s="5"/>
    </row>
    <row r="347" spans="1:3" ht="15.75" customHeight="1">
      <c r="A347" s="5"/>
      <c r="B347" s="5"/>
      <c r="C347" s="5"/>
    </row>
    <row r="348" spans="1:3" ht="15.75" customHeight="1">
      <c r="A348" s="5"/>
      <c r="B348" s="5"/>
      <c r="C348" s="5"/>
    </row>
    <row r="349" spans="1:3" ht="15.75" customHeight="1">
      <c r="A349" s="5"/>
      <c r="B349" s="5"/>
      <c r="C349" s="5"/>
    </row>
    <row r="350" spans="1:3" ht="15.75" customHeight="1">
      <c r="A350" s="5"/>
      <c r="B350" s="5"/>
      <c r="C350" s="5"/>
    </row>
    <row r="351" spans="1:3" ht="15.75" customHeight="1">
      <c r="A351" s="5"/>
      <c r="B351" s="5"/>
      <c r="C351" s="5"/>
    </row>
    <row r="352" spans="1:3" ht="15.75" customHeight="1">
      <c r="A352" s="5"/>
      <c r="B352" s="5"/>
      <c r="C352" s="5"/>
    </row>
    <row r="353" spans="1:3" ht="15.75" customHeight="1">
      <c r="A353" s="5"/>
      <c r="B353" s="5"/>
      <c r="C353" s="5"/>
    </row>
    <row r="354" spans="1:3" ht="15.75" customHeight="1">
      <c r="A354" s="5"/>
      <c r="B354" s="5"/>
      <c r="C354" s="5"/>
    </row>
    <row r="355" spans="1:3" ht="15.75" customHeight="1">
      <c r="A355" s="5"/>
      <c r="B355" s="5"/>
      <c r="C355" s="5"/>
    </row>
    <row r="356" spans="1:3" ht="15.75" customHeight="1">
      <c r="A356" s="5"/>
      <c r="B356" s="5"/>
      <c r="C356" s="5"/>
    </row>
    <row r="357" spans="1:3" ht="15.75" customHeight="1">
      <c r="A357" s="5"/>
      <c r="B357" s="5"/>
      <c r="C357" s="5"/>
    </row>
    <row r="358" spans="1:3" ht="15.75" customHeight="1">
      <c r="A358" s="5"/>
      <c r="B358" s="5"/>
      <c r="C358" s="5"/>
    </row>
    <row r="359" spans="1:3" ht="15.75" customHeight="1">
      <c r="A359" s="5"/>
      <c r="B359" s="5"/>
      <c r="C359" s="5"/>
    </row>
    <row r="360" spans="1:3" ht="15.75" customHeight="1">
      <c r="A360" s="5"/>
      <c r="B360" s="5"/>
      <c r="C360" s="5"/>
    </row>
    <row r="361" spans="1:3" ht="15.75" customHeight="1">
      <c r="A361" s="5"/>
      <c r="B361" s="5"/>
      <c r="C361" s="5"/>
    </row>
    <row r="362" spans="1:3" ht="15.75" customHeight="1">
      <c r="A362" s="5"/>
      <c r="B362" s="5"/>
      <c r="C362" s="5"/>
    </row>
    <row r="363" spans="1:3" ht="15.75" customHeight="1">
      <c r="A363" s="5"/>
      <c r="B363" s="5"/>
      <c r="C363" s="5"/>
    </row>
    <row r="364" spans="1:3" ht="15.75" customHeight="1">
      <c r="A364" s="5"/>
      <c r="B364" s="5"/>
      <c r="C364" s="5"/>
    </row>
    <row r="365" spans="1:3" ht="15.75" customHeight="1">
      <c r="A365" s="5"/>
      <c r="B365" s="5"/>
      <c r="C365" s="5"/>
    </row>
    <row r="366" spans="1:3" ht="15.75" customHeight="1">
      <c r="A366" s="5"/>
      <c r="B366" s="5"/>
      <c r="C366" s="5"/>
    </row>
    <row r="367" spans="1:3" ht="15.75" customHeight="1">
      <c r="A367" s="5"/>
      <c r="B367" s="5"/>
      <c r="C367" s="5"/>
    </row>
    <row r="368" spans="1:3" ht="15.75" customHeight="1">
      <c r="A368" s="5"/>
      <c r="B368" s="5"/>
      <c r="C368" s="5"/>
    </row>
    <row r="369" spans="1:3" ht="15.75" customHeight="1">
      <c r="A369" s="5"/>
      <c r="B369" s="5"/>
      <c r="C369" s="5"/>
    </row>
    <row r="370" spans="1:3" ht="15.75" customHeight="1">
      <c r="A370" s="5"/>
      <c r="B370" s="5"/>
      <c r="C370" s="5"/>
    </row>
    <row r="371" spans="1:3" ht="15.75" customHeight="1">
      <c r="A371" s="5"/>
      <c r="B371" s="5"/>
      <c r="C371" s="5"/>
    </row>
    <row r="372" spans="1:3" ht="15.75" customHeight="1">
      <c r="A372" s="5"/>
      <c r="B372" s="5"/>
      <c r="C372" s="5"/>
    </row>
    <row r="373" spans="1:3" ht="15.75" customHeight="1">
      <c r="A373" s="5"/>
      <c r="B373" s="5"/>
      <c r="C373" s="5"/>
    </row>
    <row r="374" spans="1:3" ht="15.75" customHeight="1">
      <c r="A374" s="5"/>
      <c r="B374" s="5"/>
      <c r="C374" s="5"/>
    </row>
    <row r="375" spans="1:3" ht="15.75" customHeight="1">
      <c r="A375" s="5"/>
      <c r="B375" s="5"/>
      <c r="C375" s="5"/>
    </row>
    <row r="376" spans="1:3" ht="15.75" customHeight="1">
      <c r="A376" s="5"/>
      <c r="B376" s="5"/>
      <c r="C376" s="5"/>
    </row>
    <row r="377" spans="1:3" ht="15.75" customHeight="1">
      <c r="A377" s="5"/>
      <c r="B377" s="5"/>
      <c r="C377" s="5"/>
    </row>
    <row r="378" spans="1:3" ht="15.75" customHeight="1">
      <c r="A378" s="5"/>
      <c r="B378" s="5"/>
      <c r="C378" s="5"/>
    </row>
    <row r="379" spans="1:3" ht="15.75" customHeight="1">
      <c r="A379" s="5"/>
      <c r="B379" s="5"/>
      <c r="C379" s="5"/>
    </row>
    <row r="380" spans="1:3" ht="15.75" customHeight="1">
      <c r="A380" s="5"/>
      <c r="B380" s="5"/>
      <c r="C380" s="5"/>
    </row>
    <row r="381" spans="1:3" ht="15.75" customHeight="1">
      <c r="A381" s="5"/>
      <c r="B381" s="5"/>
      <c r="C381" s="5"/>
    </row>
    <row r="382" spans="1:3" ht="15.75" customHeight="1">
      <c r="A382" s="5"/>
      <c r="B382" s="5"/>
      <c r="C382" s="5"/>
    </row>
    <row r="383" spans="1:3" ht="15.75" customHeight="1">
      <c r="A383" s="5"/>
      <c r="B383" s="5"/>
      <c r="C383" s="5"/>
    </row>
    <row r="384" spans="1:3" ht="15.75" customHeight="1">
      <c r="A384" s="5"/>
      <c r="B384" s="5"/>
      <c r="C384" s="5"/>
    </row>
    <row r="385" spans="1:3" ht="15.75" customHeight="1">
      <c r="A385" s="5"/>
      <c r="B385" s="5"/>
      <c r="C385" s="5"/>
    </row>
    <row r="386" spans="1:3" ht="15.75" customHeight="1">
      <c r="A386" s="5"/>
      <c r="B386" s="5"/>
      <c r="C386" s="5"/>
    </row>
    <row r="387" spans="1:3" ht="15.75" customHeight="1">
      <c r="A387" s="5"/>
      <c r="B387" s="5"/>
      <c r="C387" s="5"/>
    </row>
    <row r="388" spans="1:3" ht="15.75" customHeight="1">
      <c r="A388" s="5"/>
      <c r="B388" s="5"/>
      <c r="C388" s="5"/>
    </row>
    <row r="389" spans="1:3" ht="15.75" customHeight="1">
      <c r="A389" s="5"/>
      <c r="B389" s="5"/>
      <c r="C389" s="5"/>
    </row>
    <row r="390" spans="1:3" ht="15.75" customHeight="1">
      <c r="A390" s="5"/>
      <c r="B390" s="5"/>
      <c r="C390" s="5"/>
    </row>
    <row r="391" spans="1:3" ht="15.75" customHeight="1">
      <c r="A391" s="5"/>
      <c r="B391" s="5"/>
      <c r="C391" s="5"/>
    </row>
    <row r="392" spans="1:3" ht="15.75" customHeight="1">
      <c r="A392" s="5"/>
      <c r="B392" s="5"/>
      <c r="C392" s="5"/>
    </row>
    <row r="393" spans="1:3" ht="15.75" customHeight="1">
      <c r="A393" s="5"/>
      <c r="B393" s="5"/>
      <c r="C393" s="5"/>
    </row>
    <row r="394" spans="1:3" ht="15.75" customHeight="1">
      <c r="A394" s="5"/>
      <c r="B394" s="5"/>
      <c r="C394" s="5"/>
    </row>
    <row r="395" spans="1:3" ht="15.75" customHeight="1">
      <c r="A395" s="5"/>
      <c r="B395" s="5"/>
      <c r="C395" s="5"/>
    </row>
    <row r="396" spans="1:3" ht="15.75" customHeight="1">
      <c r="A396" s="5"/>
      <c r="B396" s="5"/>
      <c r="C396" s="5"/>
    </row>
    <row r="397" spans="1:3" ht="15.75" customHeight="1">
      <c r="A397" s="5"/>
      <c r="B397" s="5"/>
      <c r="C397" s="5"/>
    </row>
    <row r="398" spans="1:3" ht="15.75" customHeight="1">
      <c r="A398" s="5"/>
      <c r="B398" s="5"/>
      <c r="C398" s="5"/>
    </row>
    <row r="399" spans="1:3" ht="15.75" customHeight="1">
      <c r="A399" s="5"/>
      <c r="B399" s="5"/>
      <c r="C399" s="5"/>
    </row>
    <row r="400" spans="1:3" ht="15.75" customHeight="1">
      <c r="A400" s="5"/>
      <c r="B400" s="5"/>
      <c r="C400" s="5"/>
    </row>
    <row r="401" spans="1:3" ht="15.75" customHeight="1">
      <c r="A401" s="5"/>
      <c r="B401" s="5"/>
      <c r="C401" s="5"/>
    </row>
    <row r="402" spans="1:3" ht="15.75" customHeight="1">
      <c r="A402" s="5"/>
      <c r="B402" s="5"/>
      <c r="C402" s="5"/>
    </row>
    <row r="403" spans="1:3" ht="15.75" customHeight="1">
      <c r="A403" s="5"/>
      <c r="B403" s="5"/>
      <c r="C403" s="5"/>
    </row>
    <row r="404" spans="1:3" ht="15.75" customHeight="1">
      <c r="A404" s="5"/>
      <c r="B404" s="5"/>
      <c r="C404" s="5"/>
    </row>
    <row r="405" spans="1:3" ht="15.75" customHeight="1">
      <c r="A405" s="5"/>
      <c r="B405" s="5"/>
      <c r="C405" s="5"/>
    </row>
    <row r="406" spans="1:3" ht="15.75" customHeight="1">
      <c r="A406" s="5"/>
      <c r="B406" s="5"/>
      <c r="C406" s="5"/>
    </row>
    <row r="407" spans="1:3" ht="15.75" customHeight="1">
      <c r="A407" s="5"/>
      <c r="B407" s="5"/>
      <c r="C407" s="5"/>
    </row>
    <row r="408" spans="1:3" ht="15.75" customHeight="1">
      <c r="A408" s="5"/>
      <c r="B408" s="5"/>
      <c r="C408" s="5"/>
    </row>
    <row r="409" spans="1:3" ht="15.75" customHeight="1">
      <c r="A409" s="5"/>
      <c r="B409" s="5"/>
      <c r="C409" s="5"/>
    </row>
    <row r="410" spans="1:3" ht="15.75" customHeight="1">
      <c r="A410" s="5"/>
      <c r="B410" s="5"/>
      <c r="C410" s="5"/>
    </row>
    <row r="411" spans="1:3" ht="15.75" customHeight="1">
      <c r="A411" s="5"/>
      <c r="B411" s="5"/>
      <c r="C411" s="5"/>
    </row>
    <row r="412" spans="1:3" ht="15.75" customHeight="1">
      <c r="A412" s="5"/>
      <c r="B412" s="5"/>
      <c r="C412" s="5"/>
    </row>
    <row r="413" spans="1:3" ht="15.75" customHeight="1">
      <c r="A413" s="5"/>
      <c r="B413" s="5"/>
      <c r="C413" s="5"/>
    </row>
    <row r="414" spans="1:3" ht="15.75" customHeight="1">
      <c r="A414" s="5"/>
      <c r="B414" s="5"/>
      <c r="C414" s="5"/>
    </row>
    <row r="415" spans="1:3" ht="15.75" customHeight="1">
      <c r="A415" s="5"/>
      <c r="B415" s="5"/>
      <c r="C415" s="5"/>
    </row>
    <row r="416" spans="1:3" ht="15.75" customHeight="1">
      <c r="A416" s="5"/>
      <c r="B416" s="5"/>
      <c r="C416" s="5"/>
    </row>
    <row r="417" spans="1:3" ht="15.75" customHeight="1">
      <c r="A417" s="5"/>
      <c r="B417" s="5"/>
      <c r="C417" s="5"/>
    </row>
    <row r="418" spans="1:3" ht="15.75" customHeight="1">
      <c r="A418" s="5"/>
      <c r="B418" s="5"/>
      <c r="C418" s="5"/>
    </row>
    <row r="419" spans="1:3" ht="15.75" customHeight="1">
      <c r="A419" s="5"/>
      <c r="B419" s="5"/>
      <c r="C419" s="5"/>
    </row>
    <row r="420" spans="1:3" ht="15.75" customHeight="1">
      <c r="A420" s="5"/>
      <c r="B420" s="5"/>
      <c r="C420" s="5"/>
    </row>
    <row r="421" spans="1:3" ht="15.75" customHeight="1">
      <c r="A421" s="5"/>
      <c r="B421" s="5"/>
      <c r="C421" s="5"/>
    </row>
    <row r="422" spans="1:3" ht="15.75" customHeight="1">
      <c r="A422" s="5"/>
      <c r="B422" s="5"/>
      <c r="C422" s="5"/>
    </row>
    <row r="423" spans="1:3" ht="15.75" customHeight="1">
      <c r="A423" s="5"/>
      <c r="B423" s="5"/>
      <c r="C423" s="5"/>
    </row>
    <row r="424" spans="1:3" ht="15.75" customHeight="1">
      <c r="A424" s="5"/>
      <c r="B424" s="5"/>
      <c r="C424" s="5"/>
    </row>
    <row r="425" spans="1:3" ht="15.75" customHeight="1">
      <c r="A425" s="5"/>
      <c r="B425" s="5"/>
      <c r="C425" s="5"/>
    </row>
    <row r="426" spans="1:3" ht="15.75" customHeight="1">
      <c r="A426" s="5"/>
      <c r="B426" s="5"/>
      <c r="C426" s="5"/>
    </row>
    <row r="427" spans="1:3" ht="15.75" customHeight="1">
      <c r="A427" s="5"/>
      <c r="B427" s="5"/>
      <c r="C427" s="5"/>
    </row>
    <row r="428" spans="1:3" ht="15.75" customHeight="1">
      <c r="A428" s="5"/>
      <c r="B428" s="5"/>
      <c r="C428" s="5"/>
    </row>
    <row r="429" spans="1:3" ht="15.75" customHeight="1">
      <c r="A429" s="5"/>
      <c r="B429" s="5"/>
      <c r="C429" s="5"/>
    </row>
    <row r="430" spans="1:3" ht="15.75" customHeight="1">
      <c r="A430" s="5"/>
      <c r="B430" s="5"/>
      <c r="C430" s="5"/>
    </row>
    <row r="431" spans="1:3" ht="15.75" customHeight="1">
      <c r="A431" s="5"/>
      <c r="B431" s="5"/>
      <c r="C431" s="5"/>
    </row>
    <row r="432" spans="1:3" ht="15.75" customHeight="1">
      <c r="A432" s="5"/>
      <c r="B432" s="5"/>
      <c r="C432" s="5"/>
    </row>
    <row r="433" spans="1:3" ht="15.75" customHeight="1">
      <c r="A433" s="5"/>
      <c r="B433" s="5"/>
      <c r="C433" s="5"/>
    </row>
    <row r="434" spans="1:3" ht="15.75" customHeight="1">
      <c r="A434" s="5"/>
      <c r="B434" s="5"/>
      <c r="C434" s="5"/>
    </row>
    <row r="435" spans="1:3" ht="15.75" customHeight="1">
      <c r="A435" s="5"/>
      <c r="B435" s="5"/>
      <c r="C435" s="5"/>
    </row>
    <row r="436" spans="1:3" ht="15.75" customHeight="1">
      <c r="A436" s="5"/>
      <c r="B436" s="5"/>
      <c r="C436" s="5"/>
    </row>
    <row r="437" spans="1:3" ht="15.75" customHeight="1">
      <c r="A437" s="5"/>
      <c r="B437" s="5"/>
      <c r="C437" s="5"/>
    </row>
    <row r="438" spans="1:3" ht="15.75" customHeight="1">
      <c r="A438" s="5"/>
      <c r="B438" s="5"/>
      <c r="C438" s="5"/>
    </row>
    <row r="439" spans="1:3" ht="15.75" customHeight="1">
      <c r="A439" s="5"/>
      <c r="B439" s="5"/>
      <c r="C439" s="5"/>
    </row>
    <row r="440" spans="1:3" ht="15.75" customHeight="1">
      <c r="A440" s="5"/>
      <c r="B440" s="5"/>
      <c r="C440" s="5"/>
    </row>
    <row r="441" spans="1:3" ht="15.75" customHeight="1">
      <c r="A441" s="5"/>
      <c r="B441" s="5"/>
      <c r="C441" s="5"/>
    </row>
    <row r="442" spans="1:3" ht="15.75" customHeight="1">
      <c r="A442" s="5"/>
      <c r="B442" s="5"/>
      <c r="C442" s="5"/>
    </row>
    <row r="443" spans="1:3" ht="15.75" customHeight="1">
      <c r="A443" s="5"/>
      <c r="B443" s="5"/>
      <c r="C443" s="5"/>
    </row>
    <row r="444" spans="1:3" ht="15.75" customHeight="1">
      <c r="A444" s="5"/>
      <c r="B444" s="5"/>
      <c r="C444" s="5"/>
    </row>
    <row r="445" spans="1:3" ht="15.75" customHeight="1">
      <c r="A445" s="5"/>
      <c r="B445" s="5"/>
      <c r="C445" s="5"/>
    </row>
    <row r="446" spans="1:3" ht="15.75" customHeight="1">
      <c r="A446" s="5"/>
      <c r="B446" s="5"/>
      <c r="C446" s="5"/>
    </row>
    <row r="447" spans="1:3" ht="15.75" customHeight="1">
      <c r="A447" s="5"/>
      <c r="B447" s="5"/>
      <c r="C447" s="5"/>
    </row>
    <row r="448" spans="1:3" ht="15.75" customHeight="1">
      <c r="A448" s="5"/>
      <c r="B448" s="5"/>
      <c r="C448" s="5"/>
    </row>
    <row r="449" spans="1:3" ht="15.75" customHeight="1">
      <c r="A449" s="5"/>
      <c r="B449" s="5"/>
      <c r="C449" s="5"/>
    </row>
    <row r="450" spans="1:3" ht="15.75" customHeight="1">
      <c r="A450" s="5"/>
      <c r="B450" s="5"/>
      <c r="C450" s="5"/>
    </row>
    <row r="451" spans="1:3" ht="15.75" customHeight="1">
      <c r="A451" s="5"/>
      <c r="B451" s="5"/>
      <c r="C451" s="5"/>
    </row>
    <row r="452" spans="1:3" ht="15.75" customHeight="1">
      <c r="A452" s="5"/>
      <c r="B452" s="5"/>
      <c r="C452" s="5"/>
    </row>
    <row r="453" spans="1:3" ht="15.75" customHeight="1">
      <c r="A453" s="5"/>
      <c r="B453" s="5"/>
      <c r="C453" s="5"/>
    </row>
    <row r="454" spans="1:3" ht="15.75" customHeight="1">
      <c r="A454" s="5"/>
      <c r="B454" s="5"/>
      <c r="C454" s="5"/>
    </row>
    <row r="455" spans="1:3" ht="15.75" customHeight="1">
      <c r="A455" s="5"/>
      <c r="B455" s="5"/>
      <c r="C455" s="5"/>
    </row>
    <row r="456" spans="1:3" ht="15.75" customHeight="1">
      <c r="A456" s="5"/>
      <c r="B456" s="5"/>
      <c r="C456" s="5"/>
    </row>
    <row r="457" spans="1:3" ht="15.75" customHeight="1">
      <c r="A457" s="5"/>
      <c r="B457" s="5"/>
      <c r="C457" s="5"/>
    </row>
    <row r="458" spans="1:3" ht="15.75" customHeight="1">
      <c r="A458" s="5"/>
      <c r="B458" s="5"/>
      <c r="C458" s="5"/>
    </row>
    <row r="459" spans="1:3" ht="15.75" customHeight="1">
      <c r="A459" s="5"/>
      <c r="B459" s="5"/>
      <c r="C459" s="5"/>
    </row>
    <row r="460" spans="1:3" ht="15.75" customHeight="1">
      <c r="A460" s="5"/>
      <c r="B460" s="5"/>
      <c r="C460" s="5"/>
    </row>
    <row r="461" spans="1:3" ht="15.75" customHeight="1">
      <c r="A461" s="5"/>
      <c r="B461" s="5"/>
      <c r="C461" s="5"/>
    </row>
    <row r="462" spans="1:3" ht="15.75" customHeight="1">
      <c r="A462" s="5"/>
      <c r="B462" s="5"/>
      <c r="C462" s="5"/>
    </row>
    <row r="463" spans="1:3" ht="15.75" customHeight="1">
      <c r="A463" s="5"/>
      <c r="B463" s="5"/>
      <c r="C463" s="5"/>
    </row>
    <row r="464" spans="1:3" ht="15.75" customHeight="1">
      <c r="A464" s="5"/>
      <c r="B464" s="5"/>
      <c r="C464" s="5"/>
    </row>
    <row r="465" spans="1:3" ht="15.75" customHeight="1">
      <c r="A465" s="5"/>
      <c r="B465" s="5"/>
      <c r="C465" s="5"/>
    </row>
    <row r="466" spans="1:3" ht="15.75" customHeight="1">
      <c r="A466" s="5"/>
      <c r="B466" s="5"/>
      <c r="C466" s="5"/>
    </row>
    <row r="467" spans="1:3" ht="15.75" customHeight="1">
      <c r="A467" s="5"/>
      <c r="B467" s="5"/>
      <c r="C467" s="5"/>
    </row>
    <row r="468" spans="1:3" ht="15.75" customHeight="1">
      <c r="A468" s="5"/>
      <c r="B468" s="5"/>
      <c r="C468" s="5"/>
    </row>
    <row r="469" spans="1:3" ht="15.75" customHeight="1">
      <c r="A469" s="5"/>
      <c r="B469" s="5"/>
      <c r="C469" s="5"/>
    </row>
    <row r="470" spans="1:3" ht="15.75" customHeight="1">
      <c r="A470" s="5"/>
      <c r="B470" s="5"/>
      <c r="C470" s="5"/>
    </row>
    <row r="471" spans="1:3" ht="15.75" customHeight="1">
      <c r="A471" s="5"/>
      <c r="B471" s="5"/>
      <c r="C471" s="5"/>
    </row>
    <row r="472" spans="1:3" ht="15.75" customHeight="1">
      <c r="A472" s="5"/>
      <c r="B472" s="5"/>
      <c r="C472" s="5"/>
    </row>
    <row r="473" spans="1:3" ht="15.75" customHeight="1">
      <c r="A473" s="5"/>
      <c r="B473" s="5"/>
      <c r="C473" s="5"/>
    </row>
    <row r="474" spans="1:3" ht="15.75" customHeight="1">
      <c r="A474" s="5"/>
      <c r="B474" s="5"/>
      <c r="C474" s="5"/>
    </row>
    <row r="475" spans="1:3" ht="15.75" customHeight="1">
      <c r="A475" s="5"/>
      <c r="B475" s="5"/>
      <c r="C475" s="5"/>
    </row>
    <row r="476" spans="1:3" ht="15.75" customHeight="1">
      <c r="A476" s="5"/>
      <c r="B476" s="5"/>
      <c r="C476" s="5"/>
    </row>
    <row r="477" spans="1:3" ht="15.75" customHeight="1">
      <c r="A477" s="5"/>
      <c r="B477" s="5"/>
      <c r="C477" s="5"/>
    </row>
    <row r="478" spans="1:3" ht="15.75" customHeight="1">
      <c r="A478" s="5"/>
      <c r="B478" s="5"/>
      <c r="C478" s="5"/>
    </row>
    <row r="479" spans="1:3" ht="15.75" customHeight="1">
      <c r="A479" s="5"/>
      <c r="B479" s="5"/>
      <c r="C479" s="5"/>
    </row>
    <row r="480" spans="1:3" ht="15.75" customHeight="1">
      <c r="A480" s="5"/>
      <c r="B480" s="5"/>
      <c r="C480" s="5"/>
    </row>
    <row r="481" spans="1:3" ht="15.75" customHeight="1">
      <c r="A481" s="5"/>
      <c r="B481" s="5"/>
      <c r="C481" s="5"/>
    </row>
    <row r="482" spans="1:3" ht="15.75" customHeight="1">
      <c r="A482" s="5"/>
      <c r="B482" s="5"/>
      <c r="C482" s="5"/>
    </row>
    <row r="483" spans="1:3" ht="15.75" customHeight="1">
      <c r="A483" s="5"/>
      <c r="B483" s="5"/>
      <c r="C483" s="5"/>
    </row>
    <row r="484" spans="1:3" ht="15.75" customHeight="1">
      <c r="A484" s="5"/>
      <c r="B484" s="5"/>
      <c r="C484" s="5"/>
    </row>
    <row r="485" spans="1:3" ht="15.75" customHeight="1">
      <c r="A485" s="5"/>
      <c r="B485" s="5"/>
      <c r="C485" s="5"/>
    </row>
    <row r="486" spans="1:3" ht="15.75" customHeight="1">
      <c r="A486" s="5"/>
      <c r="B486" s="5"/>
      <c r="C486" s="5"/>
    </row>
    <row r="487" spans="1:3" ht="15.75" customHeight="1">
      <c r="A487" s="5"/>
      <c r="B487" s="5"/>
      <c r="C487" s="5"/>
    </row>
    <row r="488" spans="1:3" ht="15.75" customHeight="1">
      <c r="A488" s="5"/>
      <c r="B488" s="5"/>
      <c r="C488" s="5"/>
    </row>
    <row r="489" spans="1:3" ht="15.75" customHeight="1">
      <c r="A489" s="5"/>
      <c r="B489" s="5"/>
      <c r="C489" s="5"/>
    </row>
    <row r="490" spans="1:3" ht="15.75" customHeight="1">
      <c r="A490" s="5"/>
      <c r="B490" s="5"/>
      <c r="C490" s="5"/>
    </row>
    <row r="491" spans="1:3" ht="15.75" customHeight="1">
      <c r="A491" s="5"/>
      <c r="B491" s="5"/>
      <c r="C491" s="5"/>
    </row>
    <row r="492" spans="1:3" ht="15.75" customHeight="1">
      <c r="A492" s="5"/>
      <c r="B492" s="5"/>
      <c r="C492" s="5"/>
    </row>
    <row r="493" spans="1:3" ht="15.75" customHeight="1">
      <c r="A493" s="5"/>
      <c r="B493" s="5"/>
      <c r="C493" s="5"/>
    </row>
    <row r="494" spans="1:3" ht="15.75" customHeight="1">
      <c r="A494" s="5"/>
      <c r="B494" s="5"/>
      <c r="C494" s="5"/>
    </row>
    <row r="495" spans="1:3" ht="15.75" customHeight="1">
      <c r="A495" s="5"/>
      <c r="B495" s="5"/>
      <c r="C495" s="5"/>
    </row>
    <row r="496" spans="1:3" ht="15.75" customHeight="1">
      <c r="A496" s="5"/>
      <c r="B496" s="5"/>
      <c r="C496" s="5"/>
    </row>
    <row r="497" spans="1:3" ht="15.75" customHeight="1">
      <c r="A497" s="5"/>
      <c r="B497" s="5"/>
      <c r="C497" s="5"/>
    </row>
    <row r="498" spans="1:3" ht="15.75" customHeight="1">
      <c r="A498" s="5"/>
      <c r="B498" s="5"/>
      <c r="C498" s="5"/>
    </row>
    <row r="499" spans="1:3" ht="15.75" customHeight="1">
      <c r="A499" s="5"/>
      <c r="B499" s="5"/>
      <c r="C499" s="5"/>
    </row>
    <row r="500" spans="1:3" ht="15.75" customHeight="1">
      <c r="A500" s="5"/>
      <c r="B500" s="5"/>
      <c r="C500" s="5"/>
    </row>
    <row r="501" spans="1:3" ht="15.75" customHeight="1">
      <c r="A501" s="5"/>
      <c r="B501" s="5"/>
      <c r="C501" s="5"/>
    </row>
    <row r="502" spans="1:3" ht="15.75" customHeight="1">
      <c r="A502" s="5"/>
      <c r="B502" s="5"/>
      <c r="C502" s="5"/>
    </row>
    <row r="503" spans="1:3" ht="15.75" customHeight="1">
      <c r="A503" s="5"/>
      <c r="B503" s="5"/>
      <c r="C503" s="5"/>
    </row>
    <row r="504" spans="1:3" ht="15.75" customHeight="1">
      <c r="A504" s="5"/>
      <c r="B504" s="5"/>
      <c r="C504" s="5"/>
    </row>
    <row r="505" spans="1:3" ht="15.75" customHeight="1">
      <c r="A505" s="5"/>
      <c r="B505" s="5"/>
      <c r="C505" s="5"/>
    </row>
    <row r="506" spans="1:3" ht="15.75" customHeight="1">
      <c r="A506" s="5"/>
      <c r="B506" s="5"/>
      <c r="C506" s="5"/>
    </row>
    <row r="507" spans="1:3" ht="15.75" customHeight="1">
      <c r="A507" s="5"/>
      <c r="B507" s="5"/>
      <c r="C507" s="5"/>
    </row>
    <row r="508" spans="1:3" ht="15.75" customHeight="1">
      <c r="A508" s="5"/>
      <c r="B508" s="5"/>
      <c r="C508" s="5"/>
    </row>
    <row r="509" spans="1:3" ht="15.75" customHeight="1">
      <c r="A509" s="5"/>
      <c r="B509" s="5"/>
      <c r="C509" s="5"/>
    </row>
    <row r="510" spans="1:3" ht="15.75" customHeight="1">
      <c r="A510" s="5"/>
      <c r="B510" s="5"/>
      <c r="C510" s="5"/>
    </row>
    <row r="511" spans="1:3" ht="15.75" customHeight="1">
      <c r="A511" s="5"/>
      <c r="B511" s="5"/>
      <c r="C511" s="5"/>
    </row>
    <row r="512" spans="1:3" ht="15.75" customHeight="1">
      <c r="A512" s="5"/>
      <c r="B512" s="5"/>
      <c r="C512" s="5"/>
    </row>
    <row r="513" spans="1:3" ht="15.75" customHeight="1">
      <c r="A513" s="5"/>
      <c r="B513" s="5"/>
      <c r="C513" s="5"/>
    </row>
    <row r="514" spans="1:3" ht="15.75" customHeight="1">
      <c r="A514" s="5"/>
      <c r="B514" s="5"/>
      <c r="C514" s="5"/>
    </row>
    <row r="515" spans="1:3" ht="15.75" customHeight="1">
      <c r="A515" s="5"/>
      <c r="B515" s="5"/>
      <c r="C515" s="5"/>
    </row>
    <row r="516" spans="1:3" ht="15.75" customHeight="1">
      <c r="A516" s="5"/>
      <c r="B516" s="5"/>
      <c r="C516" s="5"/>
    </row>
    <row r="517" spans="1:3" ht="15.75" customHeight="1">
      <c r="A517" s="5"/>
      <c r="B517" s="5"/>
      <c r="C517" s="5"/>
    </row>
    <row r="518" spans="1:3" ht="15.75" customHeight="1">
      <c r="A518" s="5"/>
      <c r="B518" s="5"/>
      <c r="C518" s="5"/>
    </row>
    <row r="519" spans="1:3" ht="15.75" customHeight="1">
      <c r="A519" s="5"/>
      <c r="B519" s="5"/>
      <c r="C519" s="5"/>
    </row>
    <row r="520" spans="1:3" ht="15.75" customHeight="1">
      <c r="A520" s="5"/>
      <c r="B520" s="5"/>
      <c r="C520" s="5"/>
    </row>
    <row r="521" spans="1:3" ht="15.75" customHeight="1">
      <c r="A521" s="5"/>
      <c r="B521" s="5"/>
      <c r="C521" s="5"/>
    </row>
    <row r="522" spans="1:3" ht="15.75" customHeight="1">
      <c r="A522" s="5"/>
      <c r="B522" s="5"/>
      <c r="C522" s="5"/>
    </row>
    <row r="523" spans="1:3" ht="15.75" customHeight="1">
      <c r="A523" s="5"/>
      <c r="B523" s="5"/>
      <c r="C523" s="5"/>
    </row>
    <row r="524" spans="1:3" ht="15.75" customHeight="1">
      <c r="A524" s="5"/>
      <c r="B524" s="5"/>
      <c r="C524" s="5"/>
    </row>
    <row r="525" spans="1:3" ht="15.75" customHeight="1">
      <c r="A525" s="5"/>
      <c r="B525" s="5"/>
      <c r="C525" s="5"/>
    </row>
    <row r="526" spans="1:3" ht="15.75" customHeight="1">
      <c r="A526" s="5"/>
      <c r="B526" s="5"/>
      <c r="C526" s="5"/>
    </row>
    <row r="527" spans="1:3" ht="15.75" customHeight="1">
      <c r="A527" s="5"/>
      <c r="B527" s="5"/>
      <c r="C527" s="5"/>
    </row>
    <row r="528" spans="1:3" ht="15.75" customHeight="1">
      <c r="A528" s="5"/>
      <c r="B528" s="5"/>
      <c r="C528" s="5"/>
    </row>
    <row r="529" spans="1:3" ht="15.75" customHeight="1">
      <c r="A529" s="5"/>
      <c r="B529" s="5"/>
      <c r="C529" s="5"/>
    </row>
    <row r="530" spans="1:3" ht="15.75" customHeight="1">
      <c r="A530" s="5"/>
      <c r="B530" s="5"/>
      <c r="C530" s="5"/>
    </row>
    <row r="531" spans="1:3" ht="15.75" customHeight="1">
      <c r="A531" s="5"/>
      <c r="B531" s="5"/>
      <c r="C531" s="5"/>
    </row>
    <row r="532" spans="1:3" ht="15.75" customHeight="1">
      <c r="A532" s="5"/>
      <c r="B532" s="5"/>
      <c r="C532" s="5"/>
    </row>
    <row r="533" spans="1:3" ht="15.75" customHeight="1">
      <c r="A533" s="5"/>
      <c r="B533" s="5"/>
      <c r="C533" s="5"/>
    </row>
    <row r="534" spans="1:3" ht="15.75" customHeight="1">
      <c r="A534" s="5"/>
      <c r="B534" s="5"/>
      <c r="C534" s="5"/>
    </row>
    <row r="535" spans="1:3" ht="15.75" customHeight="1">
      <c r="A535" s="5"/>
      <c r="B535" s="5"/>
      <c r="C535" s="5"/>
    </row>
    <row r="536" spans="1:3" ht="15.75" customHeight="1">
      <c r="A536" s="5"/>
      <c r="B536" s="5"/>
      <c r="C536" s="5"/>
    </row>
    <row r="537" spans="1:3" ht="15.75" customHeight="1">
      <c r="A537" s="5"/>
      <c r="B537" s="5"/>
      <c r="C537" s="5"/>
    </row>
    <row r="538" spans="1:3" ht="15.75" customHeight="1">
      <c r="A538" s="5"/>
      <c r="B538" s="5"/>
      <c r="C538" s="5"/>
    </row>
    <row r="539" spans="1:3" ht="15.75" customHeight="1">
      <c r="A539" s="5"/>
      <c r="B539" s="5"/>
      <c r="C539" s="5"/>
    </row>
    <row r="540" spans="1:3" ht="15.75" customHeight="1">
      <c r="A540" s="5"/>
      <c r="B540" s="5"/>
      <c r="C540" s="5"/>
    </row>
    <row r="541" spans="1:3" ht="15.75" customHeight="1">
      <c r="A541" s="5"/>
      <c r="B541" s="5"/>
      <c r="C541" s="5"/>
    </row>
    <row r="542" spans="1:3" ht="15.75" customHeight="1">
      <c r="A542" s="5"/>
      <c r="B542" s="5"/>
      <c r="C542" s="5"/>
    </row>
    <row r="543" spans="1:3" ht="15.75" customHeight="1">
      <c r="A543" s="5"/>
      <c r="B543" s="5"/>
      <c r="C543" s="5"/>
    </row>
    <row r="544" spans="1:3" ht="15.75" customHeight="1">
      <c r="A544" s="5"/>
      <c r="B544" s="5"/>
      <c r="C544" s="5"/>
    </row>
    <row r="545" spans="1:3" ht="15.75" customHeight="1">
      <c r="A545" s="5"/>
      <c r="B545" s="5"/>
      <c r="C545" s="5"/>
    </row>
    <row r="546" spans="1:3" ht="15.75" customHeight="1">
      <c r="A546" s="5"/>
      <c r="B546" s="5"/>
      <c r="C546" s="5"/>
    </row>
    <row r="547" spans="1:3" ht="15.75" customHeight="1">
      <c r="A547" s="5"/>
      <c r="B547" s="5"/>
      <c r="C547" s="5"/>
    </row>
    <row r="548" spans="1:3" ht="15.75" customHeight="1">
      <c r="A548" s="5"/>
      <c r="B548" s="5"/>
      <c r="C548" s="5"/>
    </row>
    <row r="549" spans="1:3" ht="15.75" customHeight="1">
      <c r="A549" s="5"/>
      <c r="B549" s="5"/>
      <c r="C549" s="5"/>
    </row>
    <row r="550" spans="1:3" ht="15.75" customHeight="1">
      <c r="A550" s="5"/>
      <c r="B550" s="5"/>
      <c r="C550" s="5"/>
    </row>
    <row r="551" spans="1:3" ht="15.75" customHeight="1">
      <c r="A551" s="5"/>
      <c r="B551" s="5"/>
      <c r="C551" s="5"/>
    </row>
    <row r="552" spans="1:3" ht="15.75" customHeight="1">
      <c r="A552" s="5"/>
      <c r="B552" s="5"/>
      <c r="C552" s="5"/>
    </row>
    <row r="553" spans="1:3" ht="15.75" customHeight="1">
      <c r="A553" s="5"/>
      <c r="B553" s="5"/>
      <c r="C553" s="5"/>
    </row>
    <row r="554" spans="1:3" ht="15.75" customHeight="1">
      <c r="A554" s="5"/>
      <c r="B554" s="5"/>
      <c r="C554" s="5"/>
    </row>
    <row r="555" spans="1:3" ht="15.75" customHeight="1">
      <c r="A555" s="5"/>
      <c r="B555" s="5"/>
      <c r="C555" s="5"/>
    </row>
    <row r="556" spans="1:3" ht="15.75" customHeight="1">
      <c r="A556" s="5"/>
      <c r="B556" s="5"/>
      <c r="C556" s="5"/>
    </row>
    <row r="557" spans="1:3" ht="15.75" customHeight="1">
      <c r="A557" s="5"/>
      <c r="B557" s="5"/>
      <c r="C557" s="5"/>
    </row>
    <row r="558" spans="1:3" ht="15.75" customHeight="1">
      <c r="A558" s="5"/>
      <c r="B558" s="5"/>
      <c r="C558" s="5"/>
    </row>
    <row r="559" spans="1:3" ht="15.75" customHeight="1">
      <c r="A559" s="5"/>
      <c r="B559" s="5"/>
      <c r="C559" s="5"/>
    </row>
    <row r="560" spans="1:3" ht="15.75" customHeight="1">
      <c r="A560" s="5"/>
      <c r="B560" s="5"/>
      <c r="C560" s="5"/>
    </row>
    <row r="561" spans="1:3" ht="15.75" customHeight="1">
      <c r="A561" s="5"/>
      <c r="B561" s="5"/>
      <c r="C561" s="5"/>
    </row>
    <row r="562" spans="1:3" ht="15.75" customHeight="1">
      <c r="A562" s="5"/>
      <c r="B562" s="5"/>
      <c r="C562" s="5"/>
    </row>
    <row r="563" spans="1:3" ht="15.75" customHeight="1">
      <c r="A563" s="5"/>
      <c r="B563" s="5"/>
      <c r="C563" s="5"/>
    </row>
    <row r="564" spans="1:3" ht="15.75" customHeight="1">
      <c r="A564" s="5"/>
      <c r="B564" s="5"/>
      <c r="C564" s="5"/>
    </row>
    <row r="565" spans="1:3" ht="15.75" customHeight="1">
      <c r="A565" s="5"/>
      <c r="B565" s="5"/>
      <c r="C565" s="5"/>
    </row>
    <row r="566" spans="1:3" ht="15.75" customHeight="1">
      <c r="A566" s="5"/>
      <c r="B566" s="5"/>
      <c r="C566" s="5"/>
    </row>
    <row r="567" spans="1:3" ht="15.75" customHeight="1">
      <c r="A567" s="5"/>
      <c r="B567" s="5"/>
      <c r="C567" s="5"/>
    </row>
    <row r="568" spans="1:3" ht="15.75" customHeight="1">
      <c r="A568" s="5"/>
      <c r="B568" s="5"/>
      <c r="C568" s="5"/>
    </row>
    <row r="569" spans="1:3" ht="15.75" customHeight="1">
      <c r="A569" s="5"/>
      <c r="B569" s="5"/>
      <c r="C569" s="5"/>
    </row>
    <row r="570" spans="1:3" ht="15.75" customHeight="1">
      <c r="A570" s="5"/>
      <c r="B570" s="5"/>
      <c r="C570" s="5"/>
    </row>
    <row r="571" spans="1:3" ht="15.75" customHeight="1">
      <c r="A571" s="5"/>
      <c r="B571" s="5"/>
      <c r="C571" s="5"/>
    </row>
    <row r="572" spans="1:3" ht="15.75" customHeight="1">
      <c r="A572" s="5"/>
      <c r="B572" s="5"/>
      <c r="C572" s="5"/>
    </row>
    <row r="573" spans="1:3" ht="15.75" customHeight="1">
      <c r="A573" s="5"/>
      <c r="B573" s="5"/>
      <c r="C573" s="5"/>
    </row>
    <row r="574" spans="1:3" ht="15.75" customHeight="1">
      <c r="A574" s="5"/>
      <c r="B574" s="5"/>
      <c r="C574" s="5"/>
    </row>
    <row r="575" spans="1:3" ht="15.75" customHeight="1">
      <c r="A575" s="5"/>
      <c r="B575" s="5"/>
      <c r="C575" s="5"/>
    </row>
    <row r="576" spans="1:3" ht="15.75" customHeight="1">
      <c r="A576" s="5"/>
      <c r="B576" s="5"/>
      <c r="C576" s="5"/>
    </row>
    <row r="577" spans="1:3" ht="15.75" customHeight="1">
      <c r="A577" s="5"/>
      <c r="B577" s="5"/>
      <c r="C577" s="5"/>
    </row>
    <row r="578" spans="1:3" ht="15.75" customHeight="1">
      <c r="A578" s="5"/>
      <c r="B578" s="5"/>
      <c r="C578" s="5"/>
    </row>
    <row r="579" spans="1:3" ht="15.75" customHeight="1">
      <c r="A579" s="5"/>
      <c r="B579" s="5"/>
      <c r="C579" s="5"/>
    </row>
    <row r="580" spans="1:3" ht="15.75" customHeight="1">
      <c r="A580" s="5"/>
      <c r="B580" s="5"/>
      <c r="C580" s="5"/>
    </row>
    <row r="581" spans="1:3" ht="15.75" customHeight="1">
      <c r="A581" s="5"/>
      <c r="B581" s="5"/>
      <c r="C581" s="5"/>
    </row>
    <row r="582" spans="1:3" ht="15.75" customHeight="1">
      <c r="A582" s="5"/>
      <c r="B582" s="5"/>
      <c r="C582" s="5"/>
    </row>
    <row r="583" spans="1:3" ht="15.75" customHeight="1">
      <c r="A583" s="5"/>
      <c r="B583" s="5"/>
      <c r="C583" s="5"/>
    </row>
    <row r="584" spans="1:3" ht="15.75" customHeight="1">
      <c r="A584" s="5"/>
      <c r="B584" s="5"/>
      <c r="C584" s="5"/>
    </row>
    <row r="585" spans="1:3" ht="15.75" customHeight="1">
      <c r="A585" s="5"/>
      <c r="B585" s="5"/>
      <c r="C585" s="5"/>
    </row>
    <row r="586" spans="1:3" ht="15.75" customHeight="1">
      <c r="A586" s="5"/>
      <c r="B586" s="5"/>
      <c r="C586" s="5"/>
    </row>
    <row r="587" spans="1:3" ht="15.75" customHeight="1">
      <c r="A587" s="5"/>
      <c r="B587" s="5"/>
      <c r="C587" s="5"/>
    </row>
    <row r="588" spans="1:3" ht="15.75" customHeight="1">
      <c r="A588" s="5"/>
      <c r="B588" s="5"/>
      <c r="C588" s="5"/>
    </row>
    <row r="589" spans="1:3" ht="15.75" customHeight="1">
      <c r="A589" s="5"/>
      <c r="B589" s="5"/>
      <c r="C589" s="5"/>
    </row>
    <row r="590" spans="1:3" ht="15.75" customHeight="1">
      <c r="A590" s="5"/>
      <c r="B590" s="5"/>
      <c r="C590" s="5"/>
    </row>
    <row r="591" spans="1:3" ht="15.75" customHeight="1">
      <c r="A591" s="5"/>
      <c r="B591" s="5"/>
      <c r="C591" s="5"/>
    </row>
    <row r="592" spans="1:3" ht="15.75" customHeight="1">
      <c r="A592" s="5"/>
      <c r="B592" s="5"/>
      <c r="C592" s="5"/>
    </row>
    <row r="593" spans="1:3" ht="15.75" customHeight="1">
      <c r="A593" s="5"/>
      <c r="B593" s="5"/>
      <c r="C593" s="5"/>
    </row>
    <row r="594" spans="1:3" ht="15.75" customHeight="1">
      <c r="A594" s="5"/>
      <c r="B594" s="5"/>
      <c r="C594" s="5"/>
    </row>
    <row r="595" spans="1:3" ht="15.75" customHeight="1">
      <c r="A595" s="5"/>
      <c r="B595" s="5"/>
      <c r="C595" s="5"/>
    </row>
    <row r="596" spans="1:3" ht="15.75" customHeight="1">
      <c r="A596" s="5"/>
      <c r="B596" s="5"/>
      <c r="C596" s="5"/>
    </row>
    <row r="597" spans="1:3" ht="15.75" customHeight="1">
      <c r="A597" s="5"/>
      <c r="B597" s="5"/>
      <c r="C597" s="5"/>
    </row>
    <row r="598" spans="1:3" ht="15.75" customHeight="1">
      <c r="A598" s="5"/>
      <c r="B598" s="5"/>
      <c r="C598" s="5"/>
    </row>
    <row r="599" spans="1:3" ht="15.75" customHeight="1">
      <c r="A599" s="5"/>
      <c r="B599" s="5"/>
      <c r="C599" s="5"/>
    </row>
    <row r="600" spans="1:3" ht="15.75" customHeight="1">
      <c r="A600" s="5"/>
      <c r="B600" s="5"/>
      <c r="C600" s="5"/>
    </row>
    <row r="601" spans="1:3" ht="15.75" customHeight="1">
      <c r="A601" s="5"/>
      <c r="B601" s="5"/>
      <c r="C601" s="5"/>
    </row>
    <row r="602" spans="1:3" ht="15.75" customHeight="1">
      <c r="A602" s="5"/>
      <c r="B602" s="5"/>
      <c r="C602" s="5"/>
    </row>
    <row r="603" spans="1:3" ht="15.75" customHeight="1">
      <c r="A603" s="5"/>
      <c r="B603" s="5"/>
      <c r="C603" s="5"/>
    </row>
    <row r="604" spans="1:3" ht="15.75" customHeight="1">
      <c r="A604" s="5"/>
      <c r="B604" s="5"/>
      <c r="C604" s="5"/>
    </row>
    <row r="605" spans="1:3" ht="15.75" customHeight="1">
      <c r="A605" s="5"/>
      <c r="B605" s="5"/>
      <c r="C605" s="5"/>
    </row>
    <row r="606" spans="1:3" ht="15.75" customHeight="1">
      <c r="A606" s="5"/>
      <c r="B606" s="5"/>
      <c r="C606" s="5"/>
    </row>
    <row r="607" spans="1:3" ht="15.75" customHeight="1">
      <c r="A607" s="5"/>
      <c r="B607" s="5"/>
      <c r="C607" s="5"/>
    </row>
    <row r="608" spans="1:3" ht="15.75" customHeight="1">
      <c r="A608" s="5"/>
      <c r="B608" s="5"/>
      <c r="C608" s="5"/>
    </row>
    <row r="609" spans="1:3" ht="15.75" customHeight="1">
      <c r="A609" s="5"/>
      <c r="B609" s="5"/>
      <c r="C609" s="5"/>
    </row>
    <row r="610" spans="1:3" ht="15.75" customHeight="1">
      <c r="A610" s="5"/>
      <c r="B610" s="5"/>
      <c r="C610" s="5"/>
    </row>
    <row r="611" spans="1:3" ht="15.75" customHeight="1">
      <c r="A611" s="5"/>
      <c r="B611" s="5"/>
      <c r="C611" s="5"/>
    </row>
    <row r="612" spans="1:3" ht="15.75" customHeight="1">
      <c r="A612" s="5"/>
      <c r="B612" s="5"/>
      <c r="C612" s="5"/>
    </row>
    <row r="613" spans="1:3" ht="15.75" customHeight="1">
      <c r="A613" s="5"/>
      <c r="B613" s="5"/>
      <c r="C613" s="5"/>
    </row>
    <row r="614" spans="1:3" ht="15.75" customHeight="1">
      <c r="A614" s="5"/>
      <c r="B614" s="5"/>
      <c r="C614" s="5"/>
    </row>
    <row r="615" spans="1:3" ht="15.75" customHeight="1">
      <c r="A615" s="5"/>
      <c r="B615" s="5"/>
      <c r="C615" s="5"/>
    </row>
    <row r="616" spans="1:3" ht="15.75" customHeight="1">
      <c r="A616" s="5"/>
      <c r="B616" s="5"/>
      <c r="C616" s="5"/>
    </row>
    <row r="617" spans="1:3" ht="15.75" customHeight="1">
      <c r="A617" s="5"/>
      <c r="B617" s="5"/>
      <c r="C617" s="5"/>
    </row>
    <row r="618" spans="1:3" ht="15.75" customHeight="1">
      <c r="A618" s="5"/>
      <c r="B618" s="5"/>
      <c r="C618" s="5"/>
    </row>
    <row r="619" spans="1:3" ht="15.75" customHeight="1">
      <c r="A619" s="5"/>
      <c r="B619" s="5"/>
      <c r="C619" s="5"/>
    </row>
    <row r="620" spans="1:3" ht="15.75" customHeight="1">
      <c r="A620" s="5"/>
      <c r="B620" s="5"/>
      <c r="C620" s="5"/>
    </row>
    <row r="621" spans="1:3" ht="15.75" customHeight="1">
      <c r="A621" s="5"/>
      <c r="B621" s="5"/>
      <c r="C621" s="5"/>
    </row>
    <row r="622" spans="1:3" ht="15.75" customHeight="1">
      <c r="A622" s="5"/>
      <c r="B622" s="5"/>
      <c r="C622" s="5"/>
    </row>
    <row r="623" spans="1:3" ht="15.75" customHeight="1">
      <c r="A623" s="5"/>
      <c r="B623" s="5"/>
      <c r="C623" s="5"/>
    </row>
    <row r="624" spans="1:3" ht="15.75" customHeight="1">
      <c r="A624" s="5"/>
      <c r="B624" s="5"/>
      <c r="C624" s="5"/>
    </row>
    <row r="625" spans="1:3" ht="15.75" customHeight="1">
      <c r="A625" s="5"/>
      <c r="B625" s="5"/>
      <c r="C625" s="5"/>
    </row>
    <row r="626" spans="1:3" ht="15.75" customHeight="1">
      <c r="A626" s="5"/>
      <c r="B626" s="5"/>
      <c r="C626" s="5"/>
    </row>
    <row r="627" spans="1:3" ht="15.75" customHeight="1">
      <c r="A627" s="5"/>
      <c r="B627" s="5"/>
      <c r="C627" s="5"/>
    </row>
    <row r="628" spans="1:3" ht="15.75" customHeight="1">
      <c r="A628" s="5"/>
      <c r="B628" s="5"/>
      <c r="C628" s="5"/>
    </row>
    <row r="629" spans="1:3" ht="15.75" customHeight="1">
      <c r="A629" s="5"/>
      <c r="B629" s="5"/>
      <c r="C629" s="5"/>
    </row>
    <row r="630" spans="1:3" ht="15.75" customHeight="1">
      <c r="A630" s="5"/>
      <c r="B630" s="5"/>
      <c r="C630" s="5"/>
    </row>
    <row r="631" spans="1:3" ht="15.75" customHeight="1">
      <c r="A631" s="5"/>
      <c r="B631" s="5"/>
      <c r="C631" s="5"/>
    </row>
    <row r="632" spans="1:3" ht="15.75" customHeight="1">
      <c r="A632" s="5"/>
      <c r="B632" s="5"/>
      <c r="C632" s="5"/>
    </row>
    <row r="633" spans="1:3" ht="15.75" customHeight="1">
      <c r="A633" s="5"/>
      <c r="B633" s="5"/>
      <c r="C633" s="5"/>
    </row>
    <row r="634" spans="1:3" ht="15.75" customHeight="1">
      <c r="A634" s="5"/>
      <c r="B634" s="5"/>
      <c r="C634" s="5"/>
    </row>
    <row r="635" spans="1:3" ht="15.75" customHeight="1">
      <c r="A635" s="5"/>
      <c r="B635" s="5"/>
      <c r="C635" s="5"/>
    </row>
    <row r="636" spans="1:3" ht="15.75" customHeight="1">
      <c r="A636" s="5"/>
      <c r="B636" s="5"/>
      <c r="C636" s="5"/>
    </row>
    <row r="637" spans="1:3" ht="15.75" customHeight="1">
      <c r="A637" s="5"/>
      <c r="B637" s="5"/>
      <c r="C637" s="5"/>
    </row>
    <row r="638" spans="1:3" ht="15.75" customHeight="1">
      <c r="A638" s="5"/>
      <c r="B638" s="5"/>
      <c r="C638" s="5"/>
    </row>
    <row r="639" spans="1:3" ht="15.75" customHeight="1">
      <c r="A639" s="5"/>
      <c r="B639" s="5"/>
      <c r="C639" s="5"/>
    </row>
    <row r="640" spans="1:3" ht="15.75" customHeight="1">
      <c r="A640" s="5"/>
      <c r="B640" s="5"/>
      <c r="C640" s="5"/>
    </row>
    <row r="641" spans="1:3" ht="15.75" customHeight="1">
      <c r="A641" s="5"/>
      <c r="B641" s="5"/>
      <c r="C641" s="5"/>
    </row>
    <row r="642" spans="1:3" ht="15.75" customHeight="1">
      <c r="A642" s="5"/>
      <c r="B642" s="5"/>
      <c r="C642" s="5"/>
    </row>
    <row r="643" spans="1:3" ht="15.75" customHeight="1">
      <c r="A643" s="5"/>
      <c r="B643" s="5"/>
      <c r="C643" s="5"/>
    </row>
    <row r="644" spans="1:3" ht="15.75" customHeight="1">
      <c r="A644" s="5"/>
      <c r="B644" s="5"/>
      <c r="C644" s="5"/>
    </row>
    <row r="645" spans="1:3" ht="15.75" customHeight="1">
      <c r="A645" s="5"/>
      <c r="B645" s="5"/>
      <c r="C645" s="5"/>
    </row>
    <row r="646" spans="1:3" ht="15.75" customHeight="1">
      <c r="A646" s="5"/>
      <c r="B646" s="5"/>
      <c r="C646" s="5"/>
    </row>
    <row r="647" spans="1:3" ht="15.75" customHeight="1">
      <c r="A647" s="5"/>
      <c r="B647" s="5"/>
      <c r="C647" s="5"/>
    </row>
    <row r="648" spans="1:3" ht="15.75" customHeight="1">
      <c r="A648" s="5"/>
      <c r="B648" s="5"/>
      <c r="C648" s="5"/>
    </row>
    <row r="649" spans="1:3" ht="15.75" customHeight="1">
      <c r="A649" s="5"/>
      <c r="B649" s="5"/>
      <c r="C649" s="5"/>
    </row>
    <row r="650" spans="1:3" ht="15.75" customHeight="1">
      <c r="A650" s="5"/>
      <c r="B650" s="5"/>
      <c r="C650" s="5"/>
    </row>
    <row r="651" spans="1:3" ht="15.75" customHeight="1">
      <c r="A651" s="5"/>
      <c r="B651" s="5"/>
      <c r="C651" s="5"/>
    </row>
    <row r="652" spans="1:3" ht="15.75" customHeight="1">
      <c r="A652" s="5"/>
      <c r="B652" s="5"/>
      <c r="C652" s="5"/>
    </row>
    <row r="653" spans="1:3" ht="15.75" customHeight="1">
      <c r="A653" s="5"/>
      <c r="B653" s="5"/>
      <c r="C653" s="5"/>
    </row>
    <row r="654" spans="1:3" ht="15.75" customHeight="1">
      <c r="A654" s="5"/>
      <c r="B654" s="5"/>
      <c r="C654" s="5"/>
    </row>
    <row r="655" spans="1:3" ht="15.75" customHeight="1">
      <c r="A655" s="5"/>
      <c r="B655" s="5"/>
      <c r="C655" s="5"/>
    </row>
    <row r="656" spans="1:3" ht="15.75" customHeight="1">
      <c r="A656" s="5"/>
      <c r="B656" s="5"/>
      <c r="C656" s="5"/>
    </row>
    <row r="657" spans="1:3" ht="15.75" customHeight="1">
      <c r="A657" s="5"/>
      <c r="B657" s="5"/>
      <c r="C657" s="5"/>
    </row>
    <row r="658" spans="1:3" ht="15.75" customHeight="1">
      <c r="A658" s="5"/>
      <c r="B658" s="5"/>
      <c r="C658" s="5"/>
    </row>
    <row r="659" spans="1:3" ht="15.75" customHeight="1">
      <c r="A659" s="5"/>
      <c r="B659" s="5"/>
      <c r="C659" s="5"/>
    </row>
    <row r="660" spans="1:3" ht="15.75" customHeight="1">
      <c r="A660" s="5"/>
      <c r="B660" s="5"/>
      <c r="C660" s="5"/>
    </row>
    <row r="661" spans="1:3" ht="15.75" customHeight="1">
      <c r="A661" s="5"/>
      <c r="B661" s="5"/>
      <c r="C661" s="5"/>
    </row>
    <row r="662" spans="1:3" ht="15.75" customHeight="1">
      <c r="A662" s="5"/>
      <c r="B662" s="5"/>
      <c r="C662" s="5"/>
    </row>
    <row r="663" spans="1:3" ht="15.75" customHeight="1">
      <c r="A663" s="5"/>
      <c r="B663" s="5"/>
      <c r="C663" s="5"/>
    </row>
    <row r="664" spans="1:3" ht="15.75" customHeight="1">
      <c r="A664" s="5"/>
      <c r="B664" s="5"/>
      <c r="C664" s="5"/>
    </row>
    <row r="665" spans="1:3" ht="15.75" customHeight="1">
      <c r="A665" s="5"/>
      <c r="B665" s="5"/>
      <c r="C665" s="5"/>
    </row>
    <row r="666" spans="1:3" ht="15.75" customHeight="1">
      <c r="A666" s="5"/>
      <c r="B666" s="5"/>
      <c r="C666" s="5"/>
    </row>
    <row r="667" spans="1:3" ht="15.75" customHeight="1">
      <c r="A667" s="5"/>
      <c r="B667" s="5"/>
      <c r="C667" s="5"/>
    </row>
    <row r="668" spans="1:3" ht="15.75" customHeight="1">
      <c r="A668" s="5"/>
      <c r="B668" s="5"/>
      <c r="C668" s="5"/>
    </row>
    <row r="669" spans="1:3" ht="15.75" customHeight="1">
      <c r="A669" s="5"/>
      <c r="B669" s="5"/>
      <c r="C669" s="5"/>
    </row>
    <row r="670" spans="1:3" ht="15.75" customHeight="1">
      <c r="A670" s="5"/>
      <c r="B670" s="5"/>
      <c r="C670" s="5"/>
    </row>
    <row r="671" spans="1:3" ht="15.75" customHeight="1">
      <c r="A671" s="5"/>
      <c r="B671" s="5"/>
      <c r="C671" s="5"/>
    </row>
    <row r="672" spans="1:3" ht="15.75" customHeight="1">
      <c r="A672" s="5"/>
      <c r="B672" s="5"/>
      <c r="C672" s="5"/>
    </row>
    <row r="673" spans="1:3" ht="15.75" customHeight="1">
      <c r="A673" s="5"/>
      <c r="B673" s="5"/>
      <c r="C673" s="5"/>
    </row>
    <row r="674" spans="1:3" ht="15.75" customHeight="1">
      <c r="A674" s="5"/>
      <c r="B674" s="5"/>
      <c r="C674" s="5"/>
    </row>
    <row r="675" spans="1:3" ht="15.75" customHeight="1">
      <c r="A675" s="5"/>
      <c r="B675" s="5"/>
      <c r="C675" s="5"/>
    </row>
    <row r="676" spans="1:3" ht="15.75" customHeight="1">
      <c r="A676" s="5"/>
      <c r="B676" s="5"/>
      <c r="C676" s="5"/>
    </row>
    <row r="677" spans="1:3" ht="15.75" customHeight="1">
      <c r="A677" s="5"/>
      <c r="B677" s="5"/>
      <c r="C677" s="5"/>
    </row>
    <row r="678" spans="1:3" ht="15.75" customHeight="1">
      <c r="A678" s="5"/>
      <c r="B678" s="5"/>
      <c r="C678" s="5"/>
    </row>
    <row r="679" spans="1:3" ht="15.75" customHeight="1">
      <c r="A679" s="5"/>
      <c r="B679" s="5"/>
      <c r="C679" s="5"/>
    </row>
    <row r="680" spans="1:3" ht="15.75" customHeight="1">
      <c r="A680" s="5"/>
      <c r="B680" s="5"/>
      <c r="C680" s="5"/>
    </row>
    <row r="681" spans="1:3" ht="15.75" customHeight="1">
      <c r="A681" s="5"/>
      <c r="B681" s="5"/>
      <c r="C681" s="5"/>
    </row>
    <row r="682" spans="1:3" ht="15.75" customHeight="1">
      <c r="A682" s="5"/>
      <c r="B682" s="5"/>
      <c r="C682" s="5"/>
    </row>
    <row r="683" spans="1:3" ht="15.75" customHeight="1">
      <c r="A683" s="5"/>
      <c r="B683" s="5"/>
      <c r="C683" s="5"/>
    </row>
    <row r="684" spans="1:3" ht="15.75" customHeight="1">
      <c r="A684" s="5"/>
      <c r="B684" s="5"/>
      <c r="C684" s="5"/>
    </row>
    <row r="685" spans="1:3" ht="15.75" customHeight="1">
      <c r="A685" s="5"/>
      <c r="B685" s="5"/>
      <c r="C685" s="5"/>
    </row>
    <row r="686" spans="1:3" ht="15.75" customHeight="1">
      <c r="A686" s="5"/>
      <c r="B686" s="5"/>
      <c r="C686" s="5"/>
    </row>
    <row r="687" spans="1:3" ht="15.75" customHeight="1">
      <c r="A687" s="5"/>
      <c r="B687" s="5"/>
      <c r="C687" s="5"/>
    </row>
    <row r="688" spans="1:3" ht="15.75" customHeight="1">
      <c r="A688" s="5"/>
      <c r="B688" s="5"/>
      <c r="C688" s="5"/>
    </row>
    <row r="689" spans="1:3" ht="15.75" customHeight="1">
      <c r="A689" s="5"/>
      <c r="B689" s="5"/>
      <c r="C689" s="5"/>
    </row>
    <row r="690" spans="1:3" ht="15.75" customHeight="1">
      <c r="A690" s="5"/>
      <c r="B690" s="5"/>
      <c r="C690" s="5"/>
    </row>
    <row r="691" spans="1:3" ht="15.75" customHeight="1">
      <c r="A691" s="5"/>
      <c r="B691" s="5"/>
      <c r="C691" s="5"/>
    </row>
    <row r="692" spans="1:3" ht="15.75" customHeight="1">
      <c r="A692" s="5"/>
      <c r="B692" s="5"/>
      <c r="C692" s="5"/>
    </row>
    <row r="693" spans="1:3" ht="15.75" customHeight="1">
      <c r="A693" s="5"/>
      <c r="B693" s="5"/>
      <c r="C693" s="5"/>
    </row>
    <row r="694" spans="1:3" ht="15.75" customHeight="1">
      <c r="A694" s="5"/>
      <c r="B694" s="5"/>
      <c r="C694" s="5"/>
    </row>
    <row r="695" spans="1:3" ht="15.75" customHeight="1">
      <c r="A695" s="5"/>
      <c r="B695" s="5"/>
      <c r="C695" s="5"/>
    </row>
    <row r="696" spans="1:3" ht="15.75" customHeight="1">
      <c r="A696" s="5"/>
      <c r="B696" s="5"/>
      <c r="C696" s="5"/>
    </row>
    <row r="697" spans="1:3" ht="15.75" customHeight="1">
      <c r="A697" s="5"/>
      <c r="B697" s="5"/>
      <c r="C697" s="5"/>
    </row>
    <row r="698" spans="1:3" ht="15.75" customHeight="1">
      <c r="A698" s="5"/>
      <c r="B698" s="5"/>
      <c r="C698" s="5"/>
    </row>
    <row r="699" spans="1:3" ht="15.75" customHeight="1">
      <c r="A699" s="5"/>
      <c r="B699" s="5"/>
      <c r="C699" s="5"/>
    </row>
    <row r="700" spans="1:3" ht="15.75" customHeight="1">
      <c r="A700" s="5"/>
      <c r="B700" s="5"/>
      <c r="C700" s="5"/>
    </row>
    <row r="701" spans="1:3" ht="15.75" customHeight="1">
      <c r="A701" s="5"/>
      <c r="B701" s="5"/>
      <c r="C701" s="5"/>
    </row>
    <row r="702" spans="1:3" ht="15.75" customHeight="1">
      <c r="A702" s="5"/>
      <c r="B702" s="5"/>
      <c r="C702" s="5"/>
    </row>
    <row r="703" spans="1:3" ht="15.75" customHeight="1">
      <c r="A703" s="5"/>
      <c r="B703" s="5"/>
      <c r="C703" s="5"/>
    </row>
    <row r="704" spans="1:3" ht="15.75" customHeight="1">
      <c r="A704" s="5"/>
      <c r="B704" s="5"/>
      <c r="C704" s="5"/>
    </row>
    <row r="705" spans="1:3" ht="15.75" customHeight="1">
      <c r="A705" s="5"/>
      <c r="B705" s="5"/>
      <c r="C705" s="5"/>
    </row>
    <row r="706" spans="1:3" ht="15.75" customHeight="1">
      <c r="A706" s="5"/>
      <c r="B706" s="5"/>
      <c r="C706" s="5"/>
    </row>
    <row r="707" spans="1:3" ht="15.75" customHeight="1">
      <c r="A707" s="5"/>
      <c r="B707" s="5"/>
      <c r="C707" s="5"/>
    </row>
    <row r="708" spans="1:3" ht="15.75" customHeight="1">
      <c r="A708" s="5"/>
      <c r="B708" s="5"/>
      <c r="C708" s="5"/>
    </row>
    <row r="709" spans="1:3" ht="15.75" customHeight="1">
      <c r="A709" s="5"/>
      <c r="B709" s="5"/>
      <c r="C709" s="5"/>
    </row>
    <row r="710" spans="1:3" ht="15.75" customHeight="1">
      <c r="A710" s="5"/>
      <c r="B710" s="5"/>
      <c r="C710" s="5"/>
    </row>
    <row r="711" spans="1:3" ht="15.75" customHeight="1">
      <c r="A711" s="5"/>
      <c r="B711" s="5"/>
      <c r="C711" s="5"/>
    </row>
    <row r="712" spans="1:3" ht="15.75" customHeight="1">
      <c r="A712" s="5"/>
      <c r="B712" s="5"/>
      <c r="C712" s="5"/>
    </row>
    <row r="713" spans="1:3" ht="15.75" customHeight="1">
      <c r="A713" s="5"/>
      <c r="B713" s="5"/>
      <c r="C713" s="5"/>
    </row>
    <row r="714" spans="1:3" ht="15.75" customHeight="1">
      <c r="A714" s="5"/>
      <c r="B714" s="5"/>
      <c r="C714" s="5"/>
    </row>
    <row r="715" spans="1:3" ht="15.75" customHeight="1">
      <c r="A715" s="5"/>
      <c r="B715" s="5"/>
      <c r="C715" s="5"/>
    </row>
    <row r="716" spans="1:3" ht="15.75" customHeight="1">
      <c r="A716" s="5"/>
      <c r="B716" s="5"/>
      <c r="C716" s="5"/>
    </row>
    <row r="717" spans="1:3" ht="15.75" customHeight="1">
      <c r="A717" s="5"/>
      <c r="B717" s="5"/>
      <c r="C717" s="5"/>
    </row>
    <row r="718" spans="1:3" ht="15.75" customHeight="1">
      <c r="A718" s="5"/>
      <c r="B718" s="5"/>
      <c r="C718" s="5"/>
    </row>
    <row r="719" spans="1:3" ht="15.75" customHeight="1">
      <c r="A719" s="5"/>
      <c r="B719" s="5"/>
      <c r="C719" s="5"/>
    </row>
    <row r="720" spans="1:3" ht="15.75" customHeight="1">
      <c r="A720" s="5"/>
      <c r="B720" s="5"/>
      <c r="C720" s="5"/>
    </row>
    <row r="721" spans="1:3" ht="15.75" customHeight="1">
      <c r="A721" s="5"/>
      <c r="B721" s="5"/>
      <c r="C721" s="5"/>
    </row>
    <row r="722" spans="1:3" ht="15.75" customHeight="1">
      <c r="A722" s="5"/>
      <c r="B722" s="5"/>
      <c r="C722" s="5"/>
    </row>
    <row r="723" spans="1:3" ht="15.75" customHeight="1">
      <c r="A723" s="5"/>
      <c r="B723" s="5"/>
      <c r="C723" s="5"/>
    </row>
    <row r="724" spans="1:3" ht="15.75" customHeight="1">
      <c r="A724" s="5"/>
      <c r="B724" s="5"/>
      <c r="C724" s="5"/>
    </row>
    <row r="725" spans="1:3" ht="15.75" customHeight="1">
      <c r="A725" s="5"/>
      <c r="B725" s="5"/>
      <c r="C725" s="5"/>
    </row>
    <row r="726" spans="1:3" ht="15.75" customHeight="1">
      <c r="A726" s="5"/>
      <c r="B726" s="5"/>
      <c r="C726" s="5"/>
    </row>
    <row r="727" spans="1:3" ht="15.75" customHeight="1">
      <c r="A727" s="5"/>
      <c r="B727" s="5"/>
      <c r="C727" s="5"/>
    </row>
    <row r="728" spans="1:3" ht="15.75" customHeight="1">
      <c r="A728" s="5"/>
      <c r="B728" s="5"/>
      <c r="C728" s="5"/>
    </row>
    <row r="729" spans="1:3" ht="15.75" customHeight="1">
      <c r="A729" s="5"/>
      <c r="B729" s="5"/>
      <c r="C729" s="5"/>
    </row>
    <row r="730" spans="1:3" ht="15.75" customHeight="1">
      <c r="A730" s="5"/>
      <c r="B730" s="5"/>
      <c r="C730" s="5"/>
    </row>
    <row r="731" spans="1:3" ht="15.75" customHeight="1">
      <c r="A731" s="5"/>
      <c r="B731" s="5"/>
      <c r="C731" s="5"/>
    </row>
    <row r="732" spans="1:3" ht="15.75" customHeight="1">
      <c r="A732" s="5"/>
      <c r="B732" s="5"/>
      <c r="C732" s="5"/>
    </row>
    <row r="733" spans="1:3" ht="15.75" customHeight="1">
      <c r="A733" s="5"/>
      <c r="B733" s="5"/>
      <c r="C733" s="5"/>
    </row>
    <row r="734" spans="1:3" ht="15.75" customHeight="1">
      <c r="A734" s="5"/>
      <c r="B734" s="5"/>
      <c r="C734" s="5"/>
    </row>
    <row r="735" spans="1:3" ht="15.75" customHeight="1">
      <c r="A735" s="5"/>
      <c r="B735" s="5"/>
      <c r="C735" s="5"/>
    </row>
    <row r="736" spans="1:3" ht="15.75" customHeight="1">
      <c r="A736" s="5"/>
      <c r="B736" s="5"/>
      <c r="C736" s="5"/>
    </row>
    <row r="737" spans="1:3" ht="15.75" customHeight="1">
      <c r="A737" s="5"/>
      <c r="B737" s="5"/>
      <c r="C737" s="5"/>
    </row>
    <row r="738" spans="1:3" ht="15.75" customHeight="1">
      <c r="A738" s="5"/>
      <c r="B738" s="5"/>
      <c r="C738" s="5"/>
    </row>
    <row r="739" spans="1:3" ht="15.75" customHeight="1">
      <c r="A739" s="5"/>
      <c r="B739" s="5"/>
      <c r="C739" s="5"/>
    </row>
    <row r="740" spans="1:3" ht="15.75" customHeight="1">
      <c r="A740" s="5"/>
      <c r="B740" s="5"/>
      <c r="C740" s="5"/>
    </row>
    <row r="741" spans="1:3" ht="15.75" customHeight="1">
      <c r="A741" s="5"/>
      <c r="B741" s="5"/>
      <c r="C741" s="5"/>
    </row>
    <row r="742" spans="1:3" ht="15.75" customHeight="1">
      <c r="A742" s="5"/>
      <c r="B742" s="5"/>
      <c r="C742" s="5"/>
    </row>
    <row r="743" spans="1:3" ht="15.75" customHeight="1">
      <c r="A743" s="5"/>
      <c r="B743" s="5"/>
      <c r="C743" s="5"/>
    </row>
    <row r="744" spans="1:3" ht="15.75" customHeight="1">
      <c r="A744" s="5"/>
      <c r="B744" s="5"/>
      <c r="C744" s="5"/>
    </row>
    <row r="745" spans="1:3" ht="15.75" customHeight="1">
      <c r="A745" s="5"/>
      <c r="B745" s="5"/>
      <c r="C745" s="5"/>
    </row>
    <row r="746" spans="1:3" ht="15.75" customHeight="1">
      <c r="A746" s="5"/>
      <c r="B746" s="5"/>
      <c r="C746" s="5"/>
    </row>
    <row r="747" spans="1:3" ht="15.75" customHeight="1">
      <c r="A747" s="5"/>
      <c r="B747" s="5"/>
      <c r="C747" s="5"/>
    </row>
    <row r="748" spans="1:3" ht="15.75" customHeight="1">
      <c r="A748" s="5"/>
      <c r="B748" s="5"/>
      <c r="C748" s="5"/>
    </row>
    <row r="749" spans="1:3" ht="15.75" customHeight="1">
      <c r="A749" s="5"/>
      <c r="B749" s="5"/>
      <c r="C749" s="5"/>
    </row>
    <row r="750" spans="1:3" ht="15.75" customHeight="1">
      <c r="A750" s="5"/>
      <c r="B750" s="5"/>
      <c r="C750" s="5"/>
    </row>
    <row r="751" spans="1:3" ht="15.75" customHeight="1">
      <c r="A751" s="5"/>
      <c r="B751" s="5"/>
      <c r="C751" s="5"/>
    </row>
    <row r="752" spans="1:3" ht="15.75" customHeight="1">
      <c r="A752" s="5"/>
      <c r="B752" s="5"/>
      <c r="C752" s="5"/>
    </row>
    <row r="753" spans="1:3" ht="15.75" customHeight="1">
      <c r="A753" s="5"/>
      <c r="B753" s="5"/>
      <c r="C753" s="5"/>
    </row>
    <row r="754" spans="1:3" ht="15.75" customHeight="1">
      <c r="A754" s="5"/>
      <c r="B754" s="5"/>
      <c r="C754" s="5"/>
    </row>
    <row r="755" spans="1:3" ht="15.75" customHeight="1">
      <c r="A755" s="5"/>
      <c r="B755" s="5"/>
      <c r="C755" s="5"/>
    </row>
    <row r="756" spans="1:3" ht="15.75" customHeight="1">
      <c r="A756" s="5"/>
      <c r="B756" s="5"/>
      <c r="C756" s="5"/>
    </row>
    <row r="757" spans="1:3" ht="15.75" customHeight="1">
      <c r="A757" s="5"/>
      <c r="B757" s="5"/>
      <c r="C757" s="5"/>
    </row>
    <row r="758" spans="1:3" ht="15.75" customHeight="1">
      <c r="A758" s="5"/>
      <c r="B758" s="5"/>
      <c r="C758" s="5"/>
    </row>
    <row r="759" spans="1:3" ht="15.75" customHeight="1">
      <c r="A759" s="5"/>
      <c r="B759" s="5"/>
      <c r="C759" s="5"/>
    </row>
    <row r="760" spans="1:3" ht="15.75" customHeight="1">
      <c r="A760" s="5"/>
      <c r="B760" s="5"/>
      <c r="C760" s="5"/>
    </row>
    <row r="761" spans="1:3" ht="15.75" customHeight="1">
      <c r="A761" s="5"/>
      <c r="B761" s="5"/>
      <c r="C761" s="5"/>
    </row>
    <row r="762" spans="1:3" ht="15.75" customHeight="1">
      <c r="A762" s="5"/>
      <c r="B762" s="5"/>
      <c r="C762" s="5"/>
    </row>
    <row r="763" spans="1:3" ht="15.75" customHeight="1">
      <c r="A763" s="5"/>
      <c r="B763" s="5"/>
      <c r="C763" s="5"/>
    </row>
    <row r="764" spans="1:3" ht="15.75" customHeight="1">
      <c r="A764" s="5"/>
      <c r="B764" s="5"/>
      <c r="C764" s="5"/>
    </row>
    <row r="765" spans="1:3" ht="15.75" customHeight="1">
      <c r="A765" s="5"/>
      <c r="B765" s="5"/>
      <c r="C765" s="5"/>
    </row>
    <row r="766" spans="1:3" ht="15.75" customHeight="1">
      <c r="A766" s="5"/>
      <c r="B766" s="5"/>
      <c r="C766" s="5"/>
    </row>
    <row r="767" spans="1:3" ht="15.75" customHeight="1">
      <c r="A767" s="5"/>
      <c r="B767" s="5"/>
      <c r="C767" s="5"/>
    </row>
    <row r="768" spans="1:3" ht="15.75" customHeight="1">
      <c r="A768" s="5"/>
      <c r="B768" s="5"/>
      <c r="C768" s="5"/>
    </row>
    <row r="769" spans="1:3" ht="15.75" customHeight="1">
      <c r="A769" s="5"/>
      <c r="B769" s="5"/>
      <c r="C769" s="5"/>
    </row>
    <row r="770" spans="1:3" ht="15.75" customHeight="1">
      <c r="A770" s="5"/>
      <c r="B770" s="5"/>
      <c r="C770" s="5"/>
    </row>
    <row r="771" spans="1:3" ht="15.75" customHeight="1">
      <c r="A771" s="5"/>
      <c r="B771" s="5"/>
      <c r="C771" s="5"/>
    </row>
    <row r="772" spans="1:3" ht="15.75" customHeight="1">
      <c r="A772" s="5"/>
      <c r="B772" s="5"/>
      <c r="C772" s="5"/>
    </row>
    <row r="773" spans="1:3" ht="15.75" customHeight="1">
      <c r="A773" s="5"/>
      <c r="B773" s="5"/>
      <c r="C773" s="5"/>
    </row>
    <row r="774" spans="1:3" ht="15.75" customHeight="1">
      <c r="A774" s="5"/>
      <c r="B774" s="5"/>
      <c r="C774" s="5"/>
    </row>
    <row r="775" spans="1:3" ht="15.75" customHeight="1">
      <c r="A775" s="5"/>
      <c r="B775" s="5"/>
      <c r="C775" s="5"/>
    </row>
    <row r="776" spans="1:3" ht="15.75" customHeight="1">
      <c r="A776" s="5"/>
      <c r="B776" s="5"/>
      <c r="C776" s="5"/>
    </row>
    <row r="777" spans="1:3" ht="15.75" customHeight="1">
      <c r="A777" s="5"/>
      <c r="B777" s="5"/>
      <c r="C777" s="5"/>
    </row>
    <row r="778" spans="1:3" ht="15.75" customHeight="1">
      <c r="A778" s="5"/>
      <c r="B778" s="5"/>
      <c r="C778" s="5"/>
    </row>
    <row r="779" spans="1:3" ht="15.75" customHeight="1">
      <c r="A779" s="5"/>
      <c r="B779" s="5"/>
      <c r="C779" s="5"/>
    </row>
    <row r="780" spans="1:3" ht="15.75" customHeight="1">
      <c r="A780" s="5"/>
      <c r="B780" s="5"/>
      <c r="C780" s="5"/>
    </row>
    <row r="781" spans="1:3" ht="15.75" customHeight="1">
      <c r="A781" s="5"/>
      <c r="B781" s="5"/>
      <c r="C781" s="5"/>
    </row>
    <row r="782" spans="1:3" ht="15.75" customHeight="1">
      <c r="A782" s="5"/>
      <c r="B782" s="5"/>
      <c r="C782" s="5"/>
    </row>
    <row r="783" spans="1:3" ht="15.75" customHeight="1">
      <c r="A783" s="5"/>
      <c r="B783" s="5"/>
      <c r="C783" s="5"/>
    </row>
    <row r="784" spans="1:3" ht="15.75" customHeight="1">
      <c r="A784" s="5"/>
      <c r="B784" s="5"/>
      <c r="C784" s="5"/>
    </row>
    <row r="785" spans="1:3" ht="15.75" customHeight="1">
      <c r="A785" s="5"/>
      <c r="B785" s="5"/>
      <c r="C785" s="5"/>
    </row>
    <row r="786" spans="1:3" ht="15.75" customHeight="1">
      <c r="A786" s="5"/>
      <c r="B786" s="5"/>
      <c r="C786" s="5"/>
    </row>
    <row r="787" spans="1:3" ht="15.75" customHeight="1">
      <c r="A787" s="5"/>
      <c r="B787" s="5"/>
      <c r="C787" s="5"/>
    </row>
    <row r="788" spans="1:3" ht="15.75" customHeight="1">
      <c r="A788" s="5"/>
      <c r="B788" s="5"/>
      <c r="C788" s="5"/>
    </row>
    <row r="789" spans="1:3" ht="15.75" customHeight="1">
      <c r="A789" s="5"/>
      <c r="B789" s="5"/>
      <c r="C789" s="5"/>
    </row>
    <row r="790" spans="1:3" ht="15.75" customHeight="1">
      <c r="A790" s="5"/>
      <c r="B790" s="5"/>
      <c r="C790" s="5"/>
    </row>
    <row r="791" spans="1:3" ht="15.75" customHeight="1">
      <c r="A791" s="5"/>
      <c r="B791" s="5"/>
      <c r="C791" s="5"/>
    </row>
    <row r="792" spans="1:3" ht="15.75" customHeight="1">
      <c r="A792" s="5"/>
      <c r="B792" s="5"/>
      <c r="C792" s="5"/>
    </row>
    <row r="793" spans="1:3" ht="15.75" customHeight="1">
      <c r="A793" s="5"/>
      <c r="B793" s="5"/>
      <c r="C793" s="5"/>
    </row>
    <row r="794" spans="1:3" ht="15.75" customHeight="1">
      <c r="A794" s="5"/>
      <c r="B794" s="5"/>
      <c r="C794" s="5"/>
    </row>
    <row r="795" spans="1:3" ht="15.75" customHeight="1">
      <c r="A795" s="5"/>
      <c r="B795" s="5"/>
      <c r="C795" s="5"/>
    </row>
    <row r="796" spans="1:3" ht="15.75" customHeight="1">
      <c r="A796" s="5"/>
      <c r="B796" s="5"/>
      <c r="C796" s="5"/>
    </row>
    <row r="797" spans="1:3" ht="15.75" customHeight="1">
      <c r="A797" s="5"/>
      <c r="B797" s="5"/>
      <c r="C797" s="5"/>
    </row>
    <row r="798" spans="1:3" ht="15.75" customHeight="1">
      <c r="A798" s="5"/>
      <c r="B798" s="5"/>
      <c r="C798" s="5"/>
    </row>
    <row r="799" spans="1:3" ht="15.75" customHeight="1">
      <c r="A799" s="5"/>
      <c r="B799" s="5"/>
      <c r="C799" s="5"/>
    </row>
    <row r="800" spans="1:3" ht="15.75" customHeight="1">
      <c r="A800" s="5"/>
      <c r="B800" s="5"/>
      <c r="C800" s="5"/>
    </row>
    <row r="801" spans="1:3" ht="15.75" customHeight="1">
      <c r="A801" s="5"/>
      <c r="B801" s="5"/>
      <c r="C801" s="5"/>
    </row>
    <row r="802" spans="1:3" ht="15.75" customHeight="1">
      <c r="A802" s="5"/>
      <c r="B802" s="5"/>
      <c r="C802" s="5"/>
    </row>
    <row r="803" spans="1:3" ht="15.75" customHeight="1">
      <c r="A803" s="5"/>
      <c r="B803" s="5"/>
      <c r="C803" s="5"/>
    </row>
    <row r="804" spans="1:3" ht="15.75" customHeight="1">
      <c r="A804" s="5"/>
      <c r="B804" s="5"/>
      <c r="C804" s="5"/>
    </row>
    <row r="805" spans="1:3" ht="15.75" customHeight="1">
      <c r="A805" s="5"/>
      <c r="B805" s="5"/>
      <c r="C805" s="5"/>
    </row>
    <row r="806" spans="1:3" ht="15.75" customHeight="1">
      <c r="A806" s="5"/>
      <c r="B806" s="5"/>
      <c r="C806" s="5"/>
    </row>
    <row r="807" spans="1:3" ht="15.75" customHeight="1">
      <c r="A807" s="5"/>
      <c r="B807" s="5"/>
      <c r="C807" s="5"/>
    </row>
    <row r="808" spans="1:3" ht="15.75" customHeight="1">
      <c r="A808" s="5"/>
      <c r="B808" s="5"/>
      <c r="C808" s="5"/>
    </row>
    <row r="809" spans="1:3" ht="15.75" customHeight="1">
      <c r="A809" s="5"/>
      <c r="B809" s="5"/>
      <c r="C809" s="5"/>
    </row>
    <row r="810" spans="1:3" ht="15.75" customHeight="1">
      <c r="A810" s="5"/>
      <c r="B810" s="5"/>
      <c r="C810" s="5"/>
    </row>
    <row r="811" spans="1:3" ht="15.75" customHeight="1">
      <c r="A811" s="5"/>
      <c r="B811" s="5"/>
      <c r="C811" s="5"/>
    </row>
    <row r="812" spans="1:3" ht="15.75" customHeight="1">
      <c r="A812" s="5"/>
      <c r="B812" s="5"/>
      <c r="C812" s="5"/>
    </row>
    <row r="813" spans="1:3" ht="15.75" customHeight="1">
      <c r="A813" s="5"/>
      <c r="B813" s="5"/>
      <c r="C813" s="5"/>
    </row>
    <row r="814" spans="1:3" ht="15.75" customHeight="1">
      <c r="A814" s="5"/>
      <c r="B814" s="5"/>
      <c r="C814" s="5"/>
    </row>
    <row r="815" spans="1:3" ht="15.75" customHeight="1">
      <c r="A815" s="5"/>
      <c r="B815" s="5"/>
      <c r="C815" s="5"/>
    </row>
    <row r="816" spans="1:3" ht="15.75" customHeight="1">
      <c r="A816" s="5"/>
      <c r="B816" s="5"/>
      <c r="C816" s="5"/>
    </row>
    <row r="817" spans="1:3" ht="15.75" customHeight="1">
      <c r="A817" s="5"/>
      <c r="B817" s="5"/>
      <c r="C817" s="5"/>
    </row>
    <row r="818" spans="1:3" ht="15.75" customHeight="1">
      <c r="A818" s="5"/>
      <c r="B818" s="5"/>
      <c r="C818" s="5"/>
    </row>
    <row r="819" spans="1:3" ht="15.75" customHeight="1">
      <c r="A819" s="5"/>
      <c r="B819" s="5"/>
      <c r="C819" s="5"/>
    </row>
    <row r="820" spans="1:3" ht="15.75" customHeight="1">
      <c r="A820" s="5"/>
      <c r="B820" s="5"/>
      <c r="C820" s="5"/>
    </row>
    <row r="821" spans="1:3" ht="15.75" customHeight="1">
      <c r="A821" s="5"/>
      <c r="B821" s="5"/>
      <c r="C821" s="5"/>
    </row>
    <row r="822" spans="1:3" ht="15.75" customHeight="1">
      <c r="A822" s="5"/>
      <c r="B822" s="5"/>
      <c r="C822" s="5"/>
    </row>
    <row r="823" spans="1:3" ht="15.75" customHeight="1">
      <c r="A823" s="5"/>
      <c r="B823" s="5"/>
      <c r="C823" s="5"/>
    </row>
    <row r="824" spans="1:3" ht="15.75" customHeight="1">
      <c r="A824" s="5"/>
      <c r="B824" s="5"/>
      <c r="C824" s="5"/>
    </row>
    <row r="825" spans="1:3" ht="15.75" customHeight="1">
      <c r="A825" s="5"/>
      <c r="B825" s="5"/>
      <c r="C825" s="5"/>
    </row>
    <row r="826" spans="1:3" ht="15.75" customHeight="1">
      <c r="A826" s="5"/>
      <c r="B826" s="5"/>
      <c r="C826" s="5"/>
    </row>
    <row r="827" spans="1:3" ht="15.75" customHeight="1">
      <c r="A827" s="5"/>
      <c r="B827" s="5"/>
      <c r="C827" s="5"/>
    </row>
    <row r="828" spans="1:3" ht="15.75" customHeight="1">
      <c r="A828" s="5"/>
      <c r="B828" s="5"/>
      <c r="C828" s="5"/>
    </row>
    <row r="829" spans="1:3" ht="15.75" customHeight="1">
      <c r="A829" s="5"/>
      <c r="B829" s="5"/>
      <c r="C829" s="5"/>
    </row>
    <row r="830" spans="1:3" ht="15.75" customHeight="1">
      <c r="A830" s="5"/>
      <c r="B830" s="5"/>
      <c r="C830" s="5"/>
    </row>
    <row r="831" spans="1:3" ht="15.75" customHeight="1">
      <c r="A831" s="5"/>
      <c r="B831" s="5"/>
      <c r="C831" s="5"/>
    </row>
    <row r="832" spans="1:3" ht="15.75" customHeight="1">
      <c r="A832" s="5"/>
      <c r="B832" s="5"/>
      <c r="C832" s="5"/>
    </row>
    <row r="833" spans="1:3" ht="15.75" customHeight="1">
      <c r="A833" s="5"/>
      <c r="B833" s="5"/>
      <c r="C833" s="5"/>
    </row>
    <row r="834" spans="1:3" ht="15.75" customHeight="1">
      <c r="A834" s="5"/>
      <c r="B834" s="5"/>
      <c r="C834" s="5"/>
    </row>
    <row r="835" spans="1:3" ht="15.75" customHeight="1">
      <c r="A835" s="5"/>
      <c r="B835" s="5"/>
      <c r="C835" s="5"/>
    </row>
    <row r="836" spans="1:3" ht="15.75" customHeight="1">
      <c r="A836" s="5"/>
      <c r="B836" s="5"/>
      <c r="C836" s="5"/>
    </row>
    <row r="837" spans="1:3" ht="15.75" customHeight="1">
      <c r="A837" s="5"/>
      <c r="B837" s="5"/>
      <c r="C837" s="5"/>
    </row>
    <row r="838" spans="1:3" ht="15.75" customHeight="1">
      <c r="A838" s="5"/>
      <c r="B838" s="5"/>
      <c r="C838" s="5"/>
    </row>
    <row r="839" spans="1:3" ht="15.75" customHeight="1">
      <c r="A839" s="5"/>
      <c r="B839" s="5"/>
      <c r="C839" s="5"/>
    </row>
    <row r="840" spans="1:3" ht="15.75" customHeight="1">
      <c r="A840" s="5"/>
      <c r="B840" s="5"/>
      <c r="C840" s="5"/>
    </row>
    <row r="841" spans="1:3" ht="15.75" customHeight="1">
      <c r="A841" s="5"/>
      <c r="B841" s="5"/>
      <c r="C841" s="5"/>
    </row>
    <row r="842" spans="1:3" ht="15.75" customHeight="1">
      <c r="A842" s="5"/>
      <c r="B842" s="5"/>
      <c r="C842" s="5"/>
    </row>
    <row r="843" spans="1:3" ht="15.75" customHeight="1">
      <c r="A843" s="5"/>
      <c r="B843" s="5"/>
      <c r="C843" s="5"/>
    </row>
    <row r="844" spans="1:3" ht="15.75" customHeight="1">
      <c r="A844" s="5"/>
      <c r="B844" s="5"/>
      <c r="C844" s="5"/>
    </row>
    <row r="845" spans="1:3" ht="15.75" customHeight="1">
      <c r="A845" s="5"/>
      <c r="B845" s="5"/>
      <c r="C845" s="5"/>
    </row>
    <row r="846" spans="1:3" ht="15.75" customHeight="1">
      <c r="A846" s="5"/>
      <c r="B846" s="5"/>
      <c r="C846" s="5"/>
    </row>
    <row r="847" spans="1:3" ht="15.75" customHeight="1">
      <c r="A847" s="5"/>
      <c r="B847" s="5"/>
      <c r="C847" s="5"/>
    </row>
    <row r="848" spans="1:3" ht="15.75" customHeight="1">
      <c r="A848" s="5"/>
      <c r="B848" s="5"/>
      <c r="C848" s="5"/>
    </row>
    <row r="849" spans="1:3" ht="15.75" customHeight="1">
      <c r="A849" s="5"/>
      <c r="B849" s="5"/>
      <c r="C849" s="5"/>
    </row>
    <row r="850" spans="1:3" ht="15.75" customHeight="1">
      <c r="A850" s="5"/>
      <c r="B850" s="5"/>
      <c r="C850" s="5"/>
    </row>
    <row r="851" spans="1:3" ht="15.75" customHeight="1">
      <c r="A851" s="5"/>
      <c r="B851" s="5"/>
      <c r="C851" s="5"/>
    </row>
    <row r="852" spans="1:3" ht="15.75" customHeight="1">
      <c r="A852" s="5"/>
      <c r="B852" s="5"/>
      <c r="C852" s="5"/>
    </row>
    <row r="853" spans="1:3" ht="15.75" customHeight="1">
      <c r="A853" s="5"/>
      <c r="B853" s="5"/>
      <c r="C853" s="5"/>
    </row>
    <row r="854" spans="1:3" ht="15.75" customHeight="1">
      <c r="A854" s="5"/>
      <c r="B854" s="5"/>
      <c r="C854" s="5"/>
    </row>
    <row r="855" spans="1:3" ht="15.75" customHeight="1">
      <c r="A855" s="5"/>
      <c r="B855" s="5"/>
      <c r="C855" s="5"/>
    </row>
    <row r="856" spans="1:3" ht="15.75" customHeight="1">
      <c r="A856" s="5"/>
      <c r="B856" s="5"/>
      <c r="C856" s="5"/>
    </row>
    <row r="857" spans="1:3" ht="15.75" customHeight="1">
      <c r="A857" s="5"/>
      <c r="B857" s="5"/>
      <c r="C857" s="5"/>
    </row>
    <row r="858" spans="1:3" ht="15.75" customHeight="1">
      <c r="A858" s="5"/>
      <c r="B858" s="5"/>
      <c r="C858" s="5"/>
    </row>
    <row r="859" spans="1:3" ht="15.75" customHeight="1">
      <c r="A859" s="5"/>
      <c r="B859" s="5"/>
      <c r="C859" s="5"/>
    </row>
    <row r="860" spans="1:3" ht="15.75" customHeight="1">
      <c r="A860" s="5"/>
      <c r="B860" s="5"/>
      <c r="C860" s="5"/>
    </row>
    <row r="861" spans="1:3" ht="15.75" customHeight="1">
      <c r="A861" s="5"/>
      <c r="B861" s="5"/>
      <c r="C861" s="5"/>
    </row>
    <row r="862" spans="1:3" ht="15.75" customHeight="1">
      <c r="A862" s="5"/>
      <c r="B862" s="5"/>
      <c r="C862" s="5"/>
    </row>
    <row r="863" spans="1:3" ht="15.75" customHeight="1">
      <c r="A863" s="5"/>
      <c r="B863" s="5"/>
      <c r="C863" s="5"/>
    </row>
    <row r="864" spans="1:3" ht="15.75" customHeight="1">
      <c r="A864" s="5"/>
      <c r="B864" s="5"/>
      <c r="C864" s="5"/>
    </row>
    <row r="865" spans="1:3" ht="15.75" customHeight="1">
      <c r="A865" s="5"/>
      <c r="B865" s="5"/>
      <c r="C865" s="5"/>
    </row>
    <row r="866" spans="1:3" ht="15.75" customHeight="1">
      <c r="A866" s="5"/>
      <c r="B866" s="5"/>
      <c r="C866" s="5"/>
    </row>
    <row r="867" spans="1:3" ht="15.75" customHeight="1">
      <c r="A867" s="5"/>
      <c r="B867" s="5"/>
      <c r="C867" s="5"/>
    </row>
    <row r="868" spans="1:3" ht="15.75" customHeight="1">
      <c r="A868" s="5"/>
      <c r="B868" s="5"/>
      <c r="C868" s="5"/>
    </row>
    <row r="869" spans="1:3" ht="15.75" customHeight="1">
      <c r="A869" s="5"/>
      <c r="B869" s="5"/>
      <c r="C869" s="5"/>
    </row>
    <row r="870" spans="1:3" ht="15.75" customHeight="1">
      <c r="A870" s="5"/>
      <c r="B870" s="5"/>
      <c r="C870" s="5"/>
    </row>
    <row r="871" spans="1:3" ht="15.75" customHeight="1">
      <c r="A871" s="5"/>
      <c r="B871" s="5"/>
      <c r="C871" s="5"/>
    </row>
    <row r="872" spans="1:3" ht="15.75" customHeight="1">
      <c r="A872" s="5"/>
      <c r="B872" s="5"/>
      <c r="C872" s="5"/>
    </row>
    <row r="873" spans="1:3" ht="15.75" customHeight="1">
      <c r="A873" s="5"/>
      <c r="B873" s="5"/>
      <c r="C873" s="5"/>
    </row>
    <row r="874" spans="1:3" ht="15.75" customHeight="1">
      <c r="A874" s="5"/>
      <c r="B874" s="5"/>
      <c r="C874" s="5"/>
    </row>
    <row r="875" spans="1:3" ht="15.75" customHeight="1">
      <c r="A875" s="5"/>
      <c r="B875" s="5"/>
      <c r="C875" s="5"/>
    </row>
    <row r="876" spans="1:3" ht="15.75" customHeight="1">
      <c r="A876" s="5"/>
      <c r="B876" s="5"/>
      <c r="C876" s="5"/>
    </row>
    <row r="877" spans="1:3" ht="15.75" customHeight="1">
      <c r="A877" s="5"/>
      <c r="B877" s="5"/>
      <c r="C877" s="5"/>
    </row>
    <row r="878" spans="1:3" ht="15.75" customHeight="1">
      <c r="A878" s="5"/>
      <c r="B878" s="5"/>
      <c r="C878" s="5"/>
    </row>
    <row r="879" spans="1:3" ht="15.75" customHeight="1">
      <c r="A879" s="5"/>
      <c r="B879" s="5"/>
      <c r="C879" s="5"/>
    </row>
    <row r="880" spans="1:3" ht="15.75" customHeight="1">
      <c r="A880" s="5"/>
      <c r="B880" s="5"/>
      <c r="C880" s="5"/>
    </row>
    <row r="881" spans="1:3" ht="15.75" customHeight="1">
      <c r="A881" s="5"/>
      <c r="B881" s="5"/>
      <c r="C881" s="5"/>
    </row>
    <row r="882" spans="1:3" ht="15.75" customHeight="1">
      <c r="A882" s="5"/>
      <c r="B882" s="5"/>
      <c r="C882" s="5"/>
    </row>
    <row r="883" spans="1:3" ht="15.75" customHeight="1">
      <c r="A883" s="5"/>
      <c r="B883" s="5"/>
      <c r="C883" s="5"/>
    </row>
    <row r="884" spans="1:3" ht="15.75" customHeight="1">
      <c r="A884" s="5"/>
      <c r="B884" s="5"/>
      <c r="C884" s="5"/>
    </row>
    <row r="885" spans="1:3" ht="15.75" customHeight="1">
      <c r="A885" s="5"/>
      <c r="B885" s="5"/>
      <c r="C885" s="5"/>
    </row>
    <row r="886" spans="1:3" ht="15.75" customHeight="1">
      <c r="A886" s="5"/>
      <c r="B886" s="5"/>
      <c r="C886" s="5"/>
    </row>
    <row r="887" spans="1:3" ht="15.75" customHeight="1">
      <c r="A887" s="5"/>
      <c r="B887" s="5"/>
      <c r="C887" s="5"/>
    </row>
    <row r="888" spans="1:3" ht="15.75" customHeight="1">
      <c r="A888" s="5"/>
      <c r="B888" s="5"/>
      <c r="C888" s="5"/>
    </row>
    <row r="889" spans="1:3" ht="15.75" customHeight="1">
      <c r="A889" s="5"/>
      <c r="B889" s="5"/>
      <c r="C889" s="5"/>
    </row>
    <row r="890" spans="1:3" ht="15.75" customHeight="1">
      <c r="A890" s="5"/>
      <c r="B890" s="5"/>
      <c r="C890" s="5"/>
    </row>
    <row r="891" spans="1:3" ht="15.75" customHeight="1">
      <c r="A891" s="5"/>
      <c r="B891" s="5"/>
      <c r="C891" s="5"/>
    </row>
    <row r="892" spans="1:3" ht="15.75" customHeight="1">
      <c r="A892" s="5"/>
      <c r="B892" s="5"/>
      <c r="C892" s="5"/>
    </row>
    <row r="893" spans="1:3" ht="15.75" customHeight="1">
      <c r="A893" s="5"/>
      <c r="B893" s="5"/>
      <c r="C893" s="5"/>
    </row>
    <row r="894" spans="1:3" ht="15.75" customHeight="1">
      <c r="A894" s="5"/>
      <c r="B894" s="5"/>
      <c r="C894" s="5"/>
    </row>
    <row r="895" spans="1:3" ht="15.75" customHeight="1">
      <c r="A895" s="5"/>
      <c r="B895" s="5"/>
      <c r="C895" s="5"/>
    </row>
    <row r="896" spans="1:3" ht="15.75" customHeight="1">
      <c r="A896" s="5"/>
      <c r="B896" s="5"/>
      <c r="C896" s="5"/>
    </row>
    <row r="897" spans="1:3" ht="15.75" customHeight="1">
      <c r="A897" s="5"/>
      <c r="B897" s="5"/>
      <c r="C897" s="5"/>
    </row>
    <row r="898" spans="1:3" ht="15.75" customHeight="1">
      <c r="A898" s="5"/>
      <c r="B898" s="5"/>
      <c r="C898" s="5"/>
    </row>
    <row r="899" spans="1:3" ht="15.75" customHeight="1">
      <c r="A899" s="5"/>
      <c r="B899" s="5"/>
      <c r="C899" s="5"/>
    </row>
    <row r="900" spans="1:3" ht="15.75" customHeight="1">
      <c r="A900" s="5"/>
      <c r="B900" s="5"/>
      <c r="C900" s="5"/>
    </row>
    <row r="901" spans="1:3" ht="15.75" customHeight="1">
      <c r="A901" s="5"/>
      <c r="B901" s="5"/>
      <c r="C901" s="5"/>
    </row>
    <row r="902" spans="1:3" ht="15.75" customHeight="1">
      <c r="A902" s="5"/>
      <c r="B902" s="5"/>
      <c r="C902" s="5"/>
    </row>
    <row r="903" spans="1:3" ht="15.75" customHeight="1">
      <c r="A903" s="5"/>
      <c r="B903" s="5"/>
      <c r="C903" s="5"/>
    </row>
    <row r="904" spans="1:3" ht="15.75" customHeight="1">
      <c r="A904" s="5"/>
      <c r="B904" s="5"/>
      <c r="C904" s="5"/>
    </row>
    <row r="905" spans="1:3" ht="15.75" customHeight="1">
      <c r="A905" s="5"/>
      <c r="B905" s="5"/>
      <c r="C905" s="5"/>
    </row>
    <row r="906" spans="1:3" ht="15.75" customHeight="1">
      <c r="A906" s="5"/>
      <c r="B906" s="5"/>
      <c r="C906" s="5"/>
    </row>
    <row r="907" spans="1:3" ht="15.75" customHeight="1">
      <c r="A907" s="5"/>
      <c r="B907" s="5"/>
      <c r="C907" s="5"/>
    </row>
    <row r="908" spans="1:3" ht="15.75" customHeight="1">
      <c r="A908" s="5"/>
      <c r="B908" s="5"/>
      <c r="C908" s="5"/>
    </row>
    <row r="909" spans="1:3" ht="15.75" customHeight="1">
      <c r="A909" s="5"/>
      <c r="B909" s="5"/>
      <c r="C909" s="5"/>
    </row>
    <row r="910" spans="1:3" ht="15.75" customHeight="1">
      <c r="A910" s="5"/>
      <c r="B910" s="5"/>
      <c r="C910" s="5"/>
    </row>
    <row r="911" spans="1:3" ht="15.75" customHeight="1">
      <c r="A911" s="5"/>
      <c r="B911" s="5"/>
      <c r="C911" s="5"/>
    </row>
    <row r="912" spans="1:3" ht="15.75" customHeight="1">
      <c r="A912" s="5"/>
      <c r="B912" s="5"/>
      <c r="C912" s="5"/>
    </row>
    <row r="913" spans="1:3" ht="15.75" customHeight="1">
      <c r="A913" s="5"/>
      <c r="B913" s="5"/>
      <c r="C913" s="5"/>
    </row>
    <row r="914" spans="1:3" ht="15.75" customHeight="1">
      <c r="A914" s="5"/>
      <c r="B914" s="5"/>
      <c r="C914" s="5"/>
    </row>
    <row r="915" spans="1:3" ht="15.75" customHeight="1">
      <c r="A915" s="5"/>
      <c r="B915" s="5"/>
      <c r="C915" s="5"/>
    </row>
    <row r="916" spans="1:3" ht="15.75" customHeight="1">
      <c r="A916" s="5"/>
      <c r="B916" s="5"/>
      <c r="C916" s="5"/>
    </row>
    <row r="917" spans="1:3" ht="15.75" customHeight="1">
      <c r="A917" s="5"/>
      <c r="B917" s="5"/>
      <c r="C917" s="5"/>
    </row>
    <row r="918" spans="1:3" ht="15.75" customHeight="1">
      <c r="A918" s="5"/>
      <c r="B918" s="5"/>
      <c r="C918" s="5"/>
    </row>
    <row r="919" spans="1:3" ht="15.75" customHeight="1">
      <c r="A919" s="5"/>
      <c r="B919" s="5"/>
      <c r="C919" s="5"/>
    </row>
    <row r="920" spans="1:3" ht="15.75" customHeight="1">
      <c r="A920" s="5"/>
      <c r="B920" s="5"/>
      <c r="C920" s="5"/>
    </row>
    <row r="921" spans="1:3" ht="15.75" customHeight="1">
      <c r="A921" s="5"/>
      <c r="B921" s="5"/>
      <c r="C921" s="5"/>
    </row>
    <row r="922" spans="1:3" ht="15.75" customHeight="1">
      <c r="A922" s="5"/>
      <c r="B922" s="5"/>
      <c r="C922" s="5"/>
    </row>
    <row r="923" spans="1:3" ht="15.75" customHeight="1">
      <c r="A923" s="5"/>
      <c r="B923" s="5"/>
      <c r="C923" s="5"/>
    </row>
    <row r="924" spans="1:3" ht="15.75" customHeight="1">
      <c r="A924" s="5"/>
      <c r="B924" s="5"/>
      <c r="C924" s="5"/>
    </row>
    <row r="925" spans="1:3" ht="15.75" customHeight="1">
      <c r="A925" s="5"/>
      <c r="B925" s="5"/>
      <c r="C925" s="5"/>
    </row>
    <row r="926" spans="1:3" ht="15.75" customHeight="1">
      <c r="A926" s="5"/>
      <c r="B926" s="5"/>
      <c r="C926" s="5"/>
    </row>
    <row r="927" spans="1:3" ht="15.75" customHeight="1">
      <c r="A927" s="5"/>
      <c r="B927" s="5"/>
      <c r="C927" s="5"/>
    </row>
    <row r="928" spans="1:3" ht="15.75" customHeight="1">
      <c r="A928" s="5"/>
      <c r="B928" s="5"/>
      <c r="C928" s="5"/>
    </row>
    <row r="929" spans="1:3" ht="15.75" customHeight="1">
      <c r="A929" s="5"/>
      <c r="B929" s="5"/>
      <c r="C929" s="5"/>
    </row>
    <row r="930" spans="1:3" ht="15.75" customHeight="1">
      <c r="A930" s="5"/>
      <c r="B930" s="5"/>
      <c r="C930" s="5"/>
    </row>
    <row r="931" spans="1:3" ht="15.75" customHeight="1">
      <c r="A931" s="5"/>
      <c r="B931" s="5"/>
      <c r="C931" s="5"/>
    </row>
    <row r="932" spans="1:3" ht="15.75" customHeight="1">
      <c r="A932" s="5"/>
      <c r="B932" s="5"/>
      <c r="C932" s="5"/>
    </row>
    <row r="933" spans="1:3" ht="15.75" customHeight="1">
      <c r="A933" s="5"/>
      <c r="B933" s="5"/>
      <c r="C933" s="5"/>
    </row>
    <row r="934" spans="1:3" ht="15.75" customHeight="1">
      <c r="A934" s="5"/>
      <c r="B934" s="5"/>
      <c r="C934" s="5"/>
    </row>
    <row r="935" spans="1:3" ht="15.75" customHeight="1">
      <c r="A935" s="5"/>
      <c r="B935" s="5"/>
      <c r="C935" s="5"/>
    </row>
    <row r="936" spans="1:3" ht="15.75" customHeight="1">
      <c r="A936" s="5"/>
      <c r="B936" s="5"/>
      <c r="C936" s="5"/>
    </row>
    <row r="937" spans="1:3" ht="15.75" customHeight="1">
      <c r="A937" s="5"/>
      <c r="B937" s="5"/>
      <c r="C937" s="5"/>
    </row>
    <row r="938" spans="1:3" ht="15.75" customHeight="1">
      <c r="A938" s="5"/>
      <c r="B938" s="5"/>
      <c r="C938" s="5"/>
    </row>
    <row r="939" spans="1:3" ht="15.75" customHeight="1">
      <c r="A939" s="5"/>
      <c r="B939" s="5"/>
      <c r="C939" s="5"/>
    </row>
    <row r="940" spans="1:3" ht="15.75" customHeight="1">
      <c r="A940" s="5"/>
      <c r="B940" s="5"/>
      <c r="C940" s="5"/>
    </row>
    <row r="941" spans="1:3" ht="15.75" customHeight="1">
      <c r="A941" s="5"/>
      <c r="B941" s="5"/>
      <c r="C941" s="5"/>
    </row>
    <row r="942" spans="1:3" ht="15.75" customHeight="1">
      <c r="A942" s="5"/>
      <c r="B942" s="5"/>
      <c r="C942" s="5"/>
    </row>
    <row r="943" spans="1:3" ht="15.75" customHeight="1">
      <c r="A943" s="5"/>
      <c r="B943" s="5"/>
      <c r="C943" s="5"/>
    </row>
    <row r="944" spans="1:3" ht="15.75" customHeight="1">
      <c r="A944" s="5"/>
      <c r="B944" s="5"/>
      <c r="C944" s="5"/>
    </row>
    <row r="945" spans="1:3" ht="15.75" customHeight="1">
      <c r="A945" s="5"/>
      <c r="B945" s="5"/>
      <c r="C945" s="5"/>
    </row>
    <row r="946" spans="1:3" ht="15.75" customHeight="1">
      <c r="A946" s="5"/>
      <c r="B946" s="5"/>
      <c r="C946" s="5"/>
    </row>
    <row r="947" spans="1:3" ht="15.75" customHeight="1">
      <c r="A947" s="5"/>
      <c r="B947" s="5"/>
      <c r="C947" s="5"/>
    </row>
    <row r="948" spans="1:3" ht="15.75" customHeight="1">
      <c r="A948" s="5"/>
      <c r="B948" s="5"/>
      <c r="C948" s="5"/>
    </row>
    <row r="949" spans="1:3" ht="15.75" customHeight="1">
      <c r="A949" s="5"/>
      <c r="B949" s="5"/>
      <c r="C949" s="5"/>
    </row>
    <row r="950" spans="1:3" ht="15.75" customHeight="1">
      <c r="A950" s="5"/>
      <c r="B950" s="5"/>
      <c r="C950" s="5"/>
    </row>
    <row r="951" spans="1:3" ht="15.75" customHeight="1">
      <c r="A951" s="5"/>
      <c r="B951" s="5"/>
      <c r="C951" s="5"/>
    </row>
    <row r="952" spans="1:3" ht="15.75" customHeight="1">
      <c r="A952" s="5"/>
      <c r="B952" s="5"/>
      <c r="C952" s="5"/>
    </row>
    <row r="953" spans="1:3" ht="15.75" customHeight="1">
      <c r="A953" s="5"/>
      <c r="B953" s="5"/>
      <c r="C953" s="5"/>
    </row>
    <row r="954" spans="1:3" ht="15.75" customHeight="1">
      <c r="A954" s="5"/>
      <c r="B954" s="5"/>
      <c r="C954" s="5"/>
    </row>
    <row r="955" spans="1:3" ht="15.75" customHeight="1">
      <c r="A955" s="5"/>
      <c r="B955" s="5"/>
      <c r="C955" s="5"/>
    </row>
    <row r="956" spans="1:3" ht="15.75" customHeight="1">
      <c r="A956" s="5"/>
      <c r="B956" s="5"/>
      <c r="C956" s="5"/>
    </row>
    <row r="957" spans="1:3" ht="15.75" customHeight="1">
      <c r="A957" s="5"/>
      <c r="B957" s="5"/>
      <c r="C957" s="5"/>
    </row>
    <row r="958" spans="1:3" ht="15.75" customHeight="1">
      <c r="A958" s="5"/>
      <c r="B958" s="5"/>
      <c r="C958" s="5"/>
    </row>
    <row r="959" spans="1:3" ht="15.75" customHeight="1">
      <c r="A959" s="5"/>
      <c r="B959" s="5"/>
      <c r="C959" s="5"/>
    </row>
    <row r="960" spans="1:3" ht="15.75" customHeight="1">
      <c r="A960" s="5"/>
      <c r="B960" s="5"/>
      <c r="C960" s="5"/>
    </row>
    <row r="961" spans="1:3" ht="15.75" customHeight="1">
      <c r="A961" s="5"/>
      <c r="B961" s="5"/>
      <c r="C961" s="5"/>
    </row>
    <row r="962" spans="1:3" ht="15.75" customHeight="1">
      <c r="A962" s="5"/>
      <c r="B962" s="5"/>
      <c r="C962" s="5"/>
    </row>
    <row r="963" spans="1:3" ht="15.75" customHeight="1">
      <c r="A963" s="5"/>
      <c r="B963" s="5"/>
      <c r="C963" s="5"/>
    </row>
    <row r="964" spans="1:3" ht="15.75" customHeight="1">
      <c r="A964" s="5"/>
      <c r="B964" s="5"/>
      <c r="C964" s="5"/>
    </row>
    <row r="965" spans="1:3" ht="15.75" customHeight="1">
      <c r="A965" s="5"/>
      <c r="B965" s="5"/>
      <c r="C965" s="5"/>
    </row>
    <row r="966" spans="1:3" ht="15.75" customHeight="1">
      <c r="A966" s="5"/>
      <c r="B966" s="5"/>
      <c r="C966" s="5"/>
    </row>
    <row r="967" spans="1:3" ht="15.75" customHeight="1">
      <c r="A967" s="5"/>
      <c r="B967" s="5"/>
      <c r="C967" s="5"/>
    </row>
    <row r="968" spans="1:3" ht="15.75" customHeight="1">
      <c r="A968" s="5"/>
      <c r="B968" s="5"/>
      <c r="C968" s="5"/>
    </row>
    <row r="969" spans="1:3" ht="15.75" customHeight="1">
      <c r="A969" s="5"/>
      <c r="B969" s="5"/>
      <c r="C969" s="5"/>
    </row>
    <row r="970" spans="1:3" ht="15.75" customHeight="1">
      <c r="A970" s="5"/>
      <c r="B970" s="5"/>
      <c r="C970" s="5"/>
    </row>
    <row r="971" spans="1:3" ht="15.75" customHeight="1">
      <c r="A971" s="5"/>
      <c r="B971" s="5"/>
      <c r="C971" s="5"/>
    </row>
    <row r="972" spans="1:3" ht="15.75" customHeight="1">
      <c r="A972" s="5"/>
      <c r="B972" s="5"/>
      <c r="C972" s="5"/>
    </row>
    <row r="973" spans="1:3" ht="15.75" customHeight="1">
      <c r="A973" s="5"/>
      <c r="B973" s="5"/>
      <c r="C973" s="5"/>
    </row>
    <row r="974" spans="1:3" ht="15.75" customHeight="1">
      <c r="A974" s="5"/>
      <c r="B974" s="5"/>
      <c r="C974" s="5"/>
    </row>
    <row r="975" spans="1:3" ht="15.75" customHeight="1">
      <c r="A975" s="5"/>
      <c r="B975" s="5"/>
      <c r="C975" s="5"/>
    </row>
    <row r="976" spans="1:3" ht="15.75" customHeight="1">
      <c r="A976" s="5"/>
      <c r="B976" s="5"/>
      <c r="C976" s="5"/>
    </row>
    <row r="977" spans="1:3" ht="15.75" customHeight="1">
      <c r="A977" s="5"/>
      <c r="B977" s="5"/>
      <c r="C977" s="5"/>
    </row>
    <row r="978" spans="1:3" ht="15.75" customHeight="1">
      <c r="A978" s="5"/>
      <c r="B978" s="5"/>
      <c r="C978" s="5"/>
    </row>
    <row r="979" spans="1:3" ht="15.75" customHeight="1">
      <c r="A979" s="5"/>
      <c r="B979" s="5"/>
      <c r="C979" s="5"/>
    </row>
    <row r="980" spans="1:3" ht="15.75" customHeight="1">
      <c r="A980" s="5"/>
      <c r="B980" s="5"/>
      <c r="C980" s="5"/>
    </row>
    <row r="981" spans="1:3" ht="15.75" customHeight="1">
      <c r="A981" s="5"/>
      <c r="B981" s="5"/>
      <c r="C981" s="5"/>
    </row>
    <row r="982" spans="1:3" ht="15.75" customHeight="1">
      <c r="A982" s="5"/>
      <c r="B982" s="5"/>
      <c r="C982" s="5"/>
    </row>
    <row r="983" spans="1:3" ht="15.75" customHeight="1">
      <c r="A983" s="5"/>
      <c r="B983" s="5"/>
      <c r="C983" s="5"/>
    </row>
    <row r="984" spans="1:3" ht="15.75" customHeight="1">
      <c r="A984" s="5"/>
      <c r="B984" s="5"/>
      <c r="C984" s="5"/>
    </row>
    <row r="985" spans="1:3" ht="15.75" customHeight="1">
      <c r="A985" s="5"/>
      <c r="B985" s="5"/>
      <c r="C985" s="5"/>
    </row>
    <row r="986" spans="1:3" ht="15.75" customHeight="1">
      <c r="A986" s="5"/>
      <c r="B986" s="5"/>
      <c r="C986" s="5"/>
    </row>
    <row r="987" spans="1:3" ht="15.75" customHeight="1">
      <c r="A987" s="5"/>
      <c r="B987" s="5"/>
      <c r="C987" s="5"/>
    </row>
    <row r="988" spans="1:3" ht="15.75" customHeight="1">
      <c r="A988" s="5"/>
      <c r="B988" s="5"/>
      <c r="C988" s="5"/>
    </row>
    <row r="989" spans="1:3" ht="15.75" customHeight="1">
      <c r="A989" s="5"/>
      <c r="B989" s="5"/>
      <c r="C989" s="5"/>
    </row>
    <row r="990" spans="1:3" ht="15.75" customHeight="1">
      <c r="A990" s="5"/>
      <c r="B990" s="5"/>
      <c r="C990" s="5"/>
    </row>
    <row r="991" spans="1:3" ht="15.75" customHeight="1">
      <c r="A991" s="5"/>
      <c r="B991" s="5"/>
      <c r="C991" s="5"/>
    </row>
    <row r="992" spans="1:3" ht="15.75" customHeight="1">
      <c r="A992" s="5"/>
      <c r="B992" s="5"/>
      <c r="C992" s="5"/>
    </row>
    <row r="993" spans="1:3" ht="15.75" customHeight="1">
      <c r="A993" s="5"/>
      <c r="B993" s="5"/>
      <c r="C993" s="5"/>
    </row>
    <row r="994" spans="1:3" ht="15.75" customHeight="1">
      <c r="A994" s="5"/>
      <c r="B994" s="5"/>
      <c r="C994" s="5"/>
    </row>
    <row r="995" spans="1:3" ht="15.75" customHeight="1">
      <c r="A995" s="5"/>
      <c r="B995" s="5"/>
      <c r="C995" s="5"/>
    </row>
    <row r="996" spans="1:3" ht="15.75" customHeight="1">
      <c r="A996" s="5"/>
      <c r="B996" s="5"/>
      <c r="C996" s="5"/>
    </row>
    <row r="997" spans="1:3" ht="15.75" customHeight="1">
      <c r="A997" s="5"/>
      <c r="B997" s="5"/>
      <c r="C997" s="5"/>
    </row>
    <row r="998" spans="1:3" ht="15.75" customHeight="1">
      <c r="A998" s="5"/>
      <c r="B998" s="5"/>
      <c r="C998" s="5"/>
    </row>
    <row r="999" spans="1:3" ht="15.75" customHeight="1">
      <c r="A999" s="5"/>
      <c r="B999" s="5"/>
      <c r="C999" s="5"/>
    </row>
    <row r="1000" spans="1:3" ht="15.75" customHeight="1">
      <c r="A1000" s="5"/>
      <c r="B1000" s="5"/>
      <c r="C1000" s="5"/>
    </row>
    <row r="1001" spans="1:3" ht="15.75" customHeight="1">
      <c r="A1001" s="5"/>
      <c r="B1001" s="5"/>
      <c r="C1001" s="5"/>
    </row>
  </sheetData>
  <mergeCells count="2">
    <mergeCell ref="A1:C1"/>
    <mergeCell ref="E1:G1"/>
  </mergeCells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5"/>
  <sheetViews>
    <sheetView workbookViewId="0">
      <selection activeCell="W40" sqref="W40"/>
    </sheetView>
  </sheetViews>
  <sheetFormatPr defaultColWidth="12.6640625" defaultRowHeight="15" customHeight="1"/>
  <cols>
    <col min="1" max="1" width="3.5" customWidth="1"/>
    <col min="2" max="2" width="9.83203125" customWidth="1"/>
    <col min="5" max="5" width="15.1640625" customWidth="1"/>
    <col min="6" max="6" width="17.33203125" customWidth="1"/>
    <col min="8" max="8" width="4.6640625" customWidth="1"/>
    <col min="9" max="9" width="5.6640625" style="26" customWidth="1"/>
  </cols>
  <sheetData>
    <row r="1" spans="1:13" ht="15" customHeight="1">
      <c r="B1" s="46" t="s">
        <v>10</v>
      </c>
      <c r="C1" s="46"/>
      <c r="D1" s="46"/>
      <c r="E1" s="46"/>
      <c r="F1" s="46"/>
      <c r="H1" s="46" t="s">
        <v>27</v>
      </c>
      <c r="I1" s="46"/>
      <c r="J1" s="46"/>
      <c r="K1" s="46"/>
      <c r="L1" s="46"/>
      <c r="M1" s="46"/>
    </row>
    <row r="2" spans="1:13" ht="15" customHeight="1">
      <c r="B2" s="5"/>
      <c r="C2" s="35" t="s">
        <v>12</v>
      </c>
      <c r="D2" s="33"/>
      <c r="E2" s="33"/>
      <c r="F2" s="9" t="s">
        <v>11</v>
      </c>
      <c r="J2" s="42" t="s">
        <v>12</v>
      </c>
      <c r="K2" s="42"/>
      <c r="L2" s="42"/>
      <c r="M2" s="27" t="s">
        <v>11</v>
      </c>
    </row>
    <row r="3" spans="1:13" ht="15" customHeight="1">
      <c r="B3" s="9"/>
      <c r="C3" s="16" t="s">
        <v>9</v>
      </c>
      <c r="D3" s="16" t="s">
        <v>17</v>
      </c>
      <c r="E3" s="16" t="s">
        <v>5</v>
      </c>
      <c r="F3" s="16" t="s">
        <v>5</v>
      </c>
      <c r="J3" s="16" t="s">
        <v>9</v>
      </c>
      <c r="K3" s="16" t="s">
        <v>17</v>
      </c>
      <c r="L3" s="16" t="s">
        <v>5</v>
      </c>
      <c r="M3" s="16" t="s">
        <v>5</v>
      </c>
    </row>
    <row r="4" spans="1:13" ht="15" customHeight="1">
      <c r="A4" s="32" t="s">
        <v>25</v>
      </c>
      <c r="B4" s="5">
        <v>1</v>
      </c>
      <c r="C4" s="5">
        <v>0.63033457709629903</v>
      </c>
      <c r="D4" s="5">
        <v>0.70409633153024898</v>
      </c>
      <c r="E4" s="5">
        <v>7.3761754433949403E-2</v>
      </c>
      <c r="F4" s="5">
        <f>'fig 6l'!C3-'fig 6l'!B3</f>
        <v>-1.6326530612244983E-2</v>
      </c>
      <c r="H4" s="32" t="s">
        <v>25</v>
      </c>
      <c r="I4" s="26">
        <v>1</v>
      </c>
      <c r="J4" s="25">
        <v>0.68023088023087996</v>
      </c>
      <c r="K4">
        <v>0.70140510638549902</v>
      </c>
      <c r="L4">
        <v>2.1174226154618302E-2</v>
      </c>
      <c r="M4" s="5">
        <f>'fig 6l'!G3-'fig 6l'!F3</f>
        <v>0.13596476656758194</v>
      </c>
    </row>
    <row r="5" spans="1:13" ht="15" customHeight="1">
      <c r="A5" s="32"/>
      <c r="B5" s="5">
        <v>2</v>
      </c>
      <c r="C5" s="5">
        <v>0.60362020402583505</v>
      </c>
      <c r="D5" s="5">
        <v>0.68761574074074105</v>
      </c>
      <c r="E5" s="5">
        <v>8.3995536714906005E-2</v>
      </c>
      <c r="F5" s="5">
        <f>'fig 6l'!C4-'fig 6l'!B4</f>
        <v>2.2176870748299993E-2</v>
      </c>
      <c r="H5" s="32"/>
      <c r="I5" s="5">
        <v>2</v>
      </c>
      <c r="J5">
        <v>0.68023088023087996</v>
      </c>
      <c r="K5">
        <v>0.70871546149323905</v>
      </c>
      <c r="L5">
        <v>2.8484581262359102E-2</v>
      </c>
      <c r="M5" s="5">
        <f>'fig 6l'!G4-'fig 6l'!F4</f>
        <v>5.9100101112229408E-3</v>
      </c>
    </row>
    <row r="6" spans="1:13" ht="15" customHeight="1">
      <c r="A6" s="32"/>
      <c r="B6" s="5">
        <v>3</v>
      </c>
      <c r="C6" s="5">
        <v>0.66182968125532704</v>
      </c>
      <c r="D6" s="5">
        <v>0.6851640945277</v>
      </c>
      <c r="E6" s="5">
        <v>2.3334413272373001E-2</v>
      </c>
      <c r="F6" s="5">
        <f>'fig 6l'!C5-'fig 6l'!B5</f>
        <v>6.8934240362811039E-2</v>
      </c>
      <c r="H6" s="32"/>
      <c r="I6" s="5">
        <v>3</v>
      </c>
      <c r="J6">
        <v>0.81067815485401495</v>
      </c>
      <c r="K6">
        <v>0.82033651091316395</v>
      </c>
      <c r="L6">
        <v>9.6583560591488905E-3</v>
      </c>
      <c r="M6" s="5">
        <f>'fig 6l'!G5-'fig 6l'!F5</f>
        <v>5.6558959857944013E-2</v>
      </c>
    </row>
    <row r="7" spans="1:13" ht="15" customHeight="1">
      <c r="A7" s="32"/>
      <c r="B7" s="5">
        <v>4</v>
      </c>
      <c r="C7" s="5">
        <v>0.61806584362139905</v>
      </c>
      <c r="D7" s="5">
        <v>0.77388902119552305</v>
      </c>
      <c r="E7" s="5">
        <v>0.15582317757412401</v>
      </c>
      <c r="F7" s="5">
        <f>'fig 6l'!C6-'fig 6l'!B6</f>
        <v>0.206666666666667</v>
      </c>
      <c r="H7" s="32"/>
      <c r="I7" s="5">
        <v>4</v>
      </c>
      <c r="J7">
        <v>0.85254475829570997</v>
      </c>
      <c r="K7">
        <v>0.87812837363301799</v>
      </c>
      <c r="L7">
        <v>2.5583615337308099E-2</v>
      </c>
      <c r="M7" s="5">
        <f>'fig 6l'!G6-'fig 6l'!F6</f>
        <v>-1.4414290538909968E-2</v>
      </c>
    </row>
    <row r="8" spans="1:13" ht="15" customHeight="1">
      <c r="A8" s="32"/>
      <c r="B8" s="5">
        <v>5</v>
      </c>
      <c r="C8" s="5">
        <v>0.74041422436654503</v>
      </c>
      <c r="D8" s="5">
        <v>0.78761992126285196</v>
      </c>
      <c r="E8" s="5">
        <v>4.72056968963072E-2</v>
      </c>
      <c r="F8" s="5">
        <f>'fig 6l'!C7-'fig 6l'!B7</f>
        <v>-4.4489795918366992E-2</v>
      </c>
      <c r="H8" s="32"/>
      <c r="I8" s="5">
        <v>5</v>
      </c>
      <c r="J8">
        <v>0.74088246867638197</v>
      </c>
      <c r="K8">
        <v>0.808054800662658</v>
      </c>
      <c r="L8">
        <v>6.7172331986276299E-2</v>
      </c>
      <c r="M8" s="5">
        <f>'fig 6l'!G7-'fig 6l'!F7</f>
        <v>6.9862498190765954E-2</v>
      </c>
    </row>
    <row r="9" spans="1:13" ht="15" customHeight="1">
      <c r="A9" s="32"/>
      <c r="B9" s="5">
        <v>6</v>
      </c>
      <c r="C9" s="5">
        <v>0.70341131580567096</v>
      </c>
      <c r="D9" s="5">
        <v>0.70892724188429301</v>
      </c>
      <c r="E9" s="5">
        <v>5.5159260786217298E-3</v>
      </c>
      <c r="F9" s="5">
        <f>'fig 6l'!C8-'fig 6l'!B8</f>
        <v>6.4454042142830792E-3</v>
      </c>
      <c r="H9" s="32"/>
      <c r="I9" s="5">
        <v>6</v>
      </c>
      <c r="J9">
        <v>0.76028901737840004</v>
      </c>
      <c r="K9">
        <v>0.72146941635166795</v>
      </c>
      <c r="L9">
        <v>-3.8819601026732001E-2</v>
      </c>
      <c r="M9" s="5">
        <f>'fig 6l'!G8-'fig 6l'!F8</f>
        <v>8.1977957480108943E-2</v>
      </c>
    </row>
    <row r="10" spans="1:13" ht="15" customHeight="1">
      <c r="A10" s="32"/>
      <c r="B10" s="5">
        <v>7</v>
      </c>
      <c r="C10" s="5">
        <v>0.86121138879655601</v>
      </c>
      <c r="D10" s="5">
        <v>0.90906321029035797</v>
      </c>
      <c r="E10" s="5">
        <v>4.7851821493801697E-2</v>
      </c>
      <c r="F10" s="5">
        <f>'fig 6l'!C9-'fig 6l'!B9</f>
        <v>-5.3760143121850401E-3</v>
      </c>
      <c r="H10" s="32"/>
      <c r="I10" s="5">
        <v>7</v>
      </c>
      <c r="J10">
        <v>0.72892693787991203</v>
      </c>
      <c r="K10">
        <v>0.644605475040258</v>
      </c>
      <c r="L10">
        <v>-8.4321462839654596E-2</v>
      </c>
      <c r="M10" s="5">
        <f>'fig 6l'!G9-'fig 6l'!F9</f>
        <v>-4.2563551736483962E-2</v>
      </c>
    </row>
    <row r="11" spans="1:13" ht="15" customHeight="1">
      <c r="A11" s="32"/>
      <c r="B11" s="5">
        <v>8</v>
      </c>
      <c r="C11" s="5">
        <v>0.78765938153057202</v>
      </c>
      <c r="D11" s="5">
        <v>0.828887291071146</v>
      </c>
      <c r="E11" s="5">
        <v>4.1227909540574197E-2</v>
      </c>
      <c r="F11" s="5">
        <f>'fig 6l'!C10-'fig 6l'!B10</f>
        <v>-6.4601668444674076E-2</v>
      </c>
      <c r="M11" s="5"/>
    </row>
    <row r="12" spans="1:13" ht="15" customHeight="1">
      <c r="B12" s="9" t="s">
        <v>2</v>
      </c>
      <c r="C12" s="24">
        <f>ROUND(AVERAGE(C4:C11)*100,2)</f>
        <v>70.08</v>
      </c>
      <c r="D12" s="24">
        <f t="shared" ref="D12:F12" si="0">ROUND(AVERAGE(D4:D11)*100,2)</f>
        <v>76.069999999999993</v>
      </c>
      <c r="E12" s="24">
        <f t="shared" si="0"/>
        <v>5.98</v>
      </c>
      <c r="F12" s="24">
        <f t="shared" si="0"/>
        <v>2.17</v>
      </c>
      <c r="I12" s="28" t="s">
        <v>2</v>
      </c>
      <c r="J12" s="24">
        <f>ROUND(AVERAGE(J4:J10)*100,2)</f>
        <v>75.05</v>
      </c>
      <c r="K12" s="24">
        <f>ROUND(AVERAGE(K4:K10)*100,2)</f>
        <v>75.47</v>
      </c>
      <c r="L12" s="24">
        <f>ROUND(AVERAGE(L4:L10)*100,2)</f>
        <v>0.41</v>
      </c>
      <c r="M12" s="24">
        <f>ROUND(AVERAGE(M4:M10)*100,2)</f>
        <v>4.1900000000000004</v>
      </c>
    </row>
    <row r="13" spans="1:13" ht="15" customHeight="1">
      <c r="B13" s="9" t="s">
        <v>7</v>
      </c>
      <c r="C13" s="24">
        <f t="shared" ref="C13:F13" si="1">ROUND(STDEV(C4:C11)*100/SQRT(8),2)</f>
        <v>3.21</v>
      </c>
      <c r="D13" s="24">
        <f t="shared" si="1"/>
        <v>2.82</v>
      </c>
      <c r="E13" s="24">
        <f t="shared" si="1"/>
        <v>1.63</v>
      </c>
      <c r="F13" s="24">
        <f t="shared" si="1"/>
        <v>3.01</v>
      </c>
      <c r="I13" s="28" t="s">
        <v>7</v>
      </c>
      <c r="J13" s="26">
        <f>ROUND((STDEV(J4:J10)/SQRT(7))*100,2)</f>
        <v>2.42</v>
      </c>
      <c r="K13" s="26">
        <f t="shared" ref="K13:M13" si="2">ROUND((STDEV(K4:K10)/SQRT(7))*100,2)</f>
        <v>3.11</v>
      </c>
      <c r="L13" s="26">
        <f t="shared" si="2"/>
        <v>1.89</v>
      </c>
      <c r="M13" s="26">
        <f t="shared" si="2"/>
        <v>2.34</v>
      </c>
    </row>
    <row r="14" spans="1:13" ht="15" customHeight="1">
      <c r="E14" s="18" t="s">
        <v>23</v>
      </c>
      <c r="F14" s="6">
        <f>ROUND(CORREL(F4:F11,E4:E11),2)</f>
        <v>0.69</v>
      </c>
      <c r="L14" s="18" t="s">
        <v>23</v>
      </c>
      <c r="M14" s="6">
        <f>ROUND(CORREL(M4:M11,L4:L11),2)</f>
        <v>0.38</v>
      </c>
    </row>
    <row r="15" spans="1:13" ht="15" customHeight="1">
      <c r="F15" s="6"/>
    </row>
  </sheetData>
  <mergeCells count="6">
    <mergeCell ref="C2:E2"/>
    <mergeCell ref="A4:A11"/>
    <mergeCell ref="B1:F1"/>
    <mergeCell ref="J2:L2"/>
    <mergeCell ref="H4:H10"/>
    <mergeCell ref="H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003"/>
  <sheetViews>
    <sheetView workbookViewId="0">
      <selection activeCell="W40" sqref="W40"/>
    </sheetView>
  </sheetViews>
  <sheetFormatPr defaultColWidth="12.6640625" defaultRowHeight="15" customHeight="1"/>
  <cols>
    <col min="1" max="1" width="3.6640625" customWidth="1"/>
    <col min="2" max="2" width="6" customWidth="1"/>
    <col min="3" max="3" width="18.83203125" customWidth="1"/>
    <col min="4" max="27" width="14.5" customWidth="1"/>
  </cols>
  <sheetData>
    <row r="1" spans="1:4" ht="15.75" customHeight="1">
      <c r="A1" s="5"/>
      <c r="B1" s="5"/>
      <c r="C1" s="11" t="s">
        <v>9</v>
      </c>
      <c r="D1" s="9" t="s">
        <v>16</v>
      </c>
    </row>
    <row r="2" spans="1:4" ht="15.75" customHeight="1">
      <c r="A2" s="34" t="s">
        <v>10</v>
      </c>
      <c r="B2" s="3">
        <v>1</v>
      </c>
      <c r="C2" s="2">
        <v>63.277692074311801</v>
      </c>
      <c r="D2" s="5">
        <v>68.9842973563904</v>
      </c>
    </row>
    <row r="3" spans="1:4" ht="15.75" customHeight="1">
      <c r="A3" s="33"/>
      <c r="B3" s="3">
        <v>2</v>
      </c>
      <c r="C3" s="2">
        <v>62.932761682761701</v>
      </c>
      <c r="D3" s="5">
        <v>69.2956149575257</v>
      </c>
    </row>
    <row r="4" spans="1:4" ht="15.75" customHeight="1">
      <c r="A4" s="33"/>
      <c r="B4" s="3">
        <v>3</v>
      </c>
      <c r="C4" s="2">
        <v>67.036528051183794</v>
      </c>
      <c r="D4" s="5">
        <v>69.932318104906898</v>
      </c>
    </row>
    <row r="5" spans="1:4" ht="15.75" customHeight="1">
      <c r="A5" s="33"/>
      <c r="B5" s="3">
        <v>4</v>
      </c>
      <c r="C5" s="2">
        <v>62.594084302945099</v>
      </c>
      <c r="D5" s="5">
        <v>78.077304346339901</v>
      </c>
    </row>
    <row r="6" spans="1:4" ht="15.75" customHeight="1">
      <c r="A6" s="33"/>
      <c r="B6" s="3">
        <v>5</v>
      </c>
      <c r="C6" s="2">
        <v>74.880635065278099</v>
      </c>
      <c r="D6" s="5">
        <v>78.7277784235974</v>
      </c>
    </row>
    <row r="7" spans="1:4" ht="15.75" customHeight="1">
      <c r="A7" s="33"/>
      <c r="B7" s="5">
        <v>6</v>
      </c>
      <c r="C7" s="3">
        <v>71.4020534479872</v>
      </c>
      <c r="D7" s="5">
        <v>72.183963133569307</v>
      </c>
    </row>
    <row r="8" spans="1:4" ht="15.75" customHeight="1">
      <c r="A8" s="33"/>
      <c r="B8" s="5">
        <v>7</v>
      </c>
      <c r="C8" s="5">
        <v>86.864785727991503</v>
      </c>
      <c r="D8" s="5">
        <v>91.036035046036204</v>
      </c>
    </row>
    <row r="9" spans="1:4" ht="15.75" customHeight="1">
      <c r="A9" s="33"/>
      <c r="B9" s="5">
        <v>8</v>
      </c>
      <c r="C9" s="5">
        <v>79.551856938469797</v>
      </c>
      <c r="D9" s="5">
        <v>82.343597280873794</v>
      </c>
    </row>
    <row r="10" spans="1:4" ht="15.75" customHeight="1">
      <c r="A10" s="33"/>
      <c r="B10" s="36" t="s">
        <v>13</v>
      </c>
      <c r="C10" s="33"/>
      <c r="D10" s="33"/>
    </row>
    <row r="11" spans="1:4" ht="15.75" customHeight="1">
      <c r="A11" s="33"/>
      <c r="B11" s="5" t="s">
        <v>2</v>
      </c>
      <c r="C11" s="5">
        <f t="shared" ref="C11:D11" si="0">ROUND(AVERAGE(C2:C9),2)</f>
        <v>71.069999999999993</v>
      </c>
      <c r="D11" s="5">
        <f t="shared" si="0"/>
        <v>76.319999999999993</v>
      </c>
    </row>
    <row r="12" spans="1:4" ht="15.75" customHeight="1">
      <c r="A12" s="33"/>
      <c r="B12" s="5" t="s">
        <v>7</v>
      </c>
      <c r="C12" s="5">
        <f t="shared" ref="C12:D12" si="1">ROUND(STDEV(C2:C9)/SQRT(8),2)</f>
        <v>3.14</v>
      </c>
      <c r="D12" s="5">
        <f t="shared" si="1"/>
        <v>2.75</v>
      </c>
    </row>
    <row r="13" spans="1:4" ht="15.75" customHeight="1">
      <c r="B13" s="5" t="s">
        <v>24</v>
      </c>
      <c r="C13" s="5">
        <f>TTEST(C2:C9,D2:D9,2,1)</f>
        <v>1.2877834268181237E-2</v>
      </c>
      <c r="D13" s="5"/>
    </row>
    <row r="14" spans="1:4" ht="15.75" customHeight="1">
      <c r="A14" s="21"/>
      <c r="B14" s="5"/>
      <c r="C14" s="5"/>
      <c r="D14" s="5"/>
    </row>
    <row r="15" spans="1:4" ht="15.75" customHeight="1">
      <c r="A15" s="40" t="s">
        <v>14</v>
      </c>
      <c r="B15" s="5">
        <v>1</v>
      </c>
      <c r="C15" s="5">
        <v>68.0706374455049</v>
      </c>
      <c r="D15" s="5">
        <v>69.851327746064598</v>
      </c>
    </row>
    <row r="16" spans="1:4" ht="15.75" customHeight="1">
      <c r="A16" s="33"/>
      <c r="B16" s="5">
        <v>2</v>
      </c>
      <c r="C16" s="5">
        <v>68.0706374455049</v>
      </c>
      <c r="D16" s="5">
        <v>71.051124254049398</v>
      </c>
    </row>
    <row r="17" spans="1:4" ht="15.75" customHeight="1">
      <c r="A17" s="33"/>
      <c r="B17" s="5">
        <v>3</v>
      </c>
      <c r="C17" s="5">
        <v>81.771164021163997</v>
      </c>
      <c r="D17" s="5">
        <v>82.637570023376796</v>
      </c>
    </row>
    <row r="18" spans="1:4" ht="15.75" customHeight="1">
      <c r="A18" s="33"/>
      <c r="B18" s="5">
        <v>4</v>
      </c>
      <c r="C18" s="5">
        <v>85.628645531935902</v>
      </c>
      <c r="D18" s="5">
        <v>87.613191067032602</v>
      </c>
    </row>
    <row r="19" spans="1:4" ht="15.75" customHeight="1">
      <c r="A19" s="33"/>
      <c r="B19" s="5">
        <v>5</v>
      </c>
      <c r="C19" s="5">
        <v>71.978327501333794</v>
      </c>
      <c r="D19" s="5">
        <v>79.038713857245298</v>
      </c>
    </row>
    <row r="20" spans="1:4" ht="15.75" customHeight="1">
      <c r="A20" s="33"/>
      <c r="B20" s="5">
        <v>6</v>
      </c>
      <c r="C20" s="5">
        <v>75.2982044120143</v>
      </c>
      <c r="D20" s="5">
        <v>73.6000308830302</v>
      </c>
    </row>
    <row r="21" spans="1:4" ht="15.75" customHeight="1">
      <c r="A21" s="33"/>
      <c r="B21" s="5">
        <v>7</v>
      </c>
      <c r="C21" s="5">
        <v>72.857053726044199</v>
      </c>
      <c r="D21" s="5">
        <v>65.258784560580906</v>
      </c>
    </row>
    <row r="22" spans="1:4" ht="15.75" customHeight="1">
      <c r="A22" s="33"/>
      <c r="B22" s="36" t="s">
        <v>13</v>
      </c>
      <c r="C22" s="33"/>
      <c r="D22" s="33"/>
    </row>
    <row r="23" spans="1:4" ht="15.75" customHeight="1">
      <c r="A23" s="33"/>
      <c r="B23" s="5" t="s">
        <v>2</v>
      </c>
      <c r="C23" s="5">
        <f t="shared" ref="C23:D23" si="2">ROUND(AVERAGE(C15:C21),2)</f>
        <v>74.81</v>
      </c>
      <c r="D23" s="5">
        <f t="shared" si="2"/>
        <v>75.58</v>
      </c>
    </row>
    <row r="24" spans="1:4" ht="15.75" customHeight="1">
      <c r="A24" s="33"/>
      <c r="B24" s="5" t="s">
        <v>7</v>
      </c>
      <c r="C24" s="5">
        <f t="shared" ref="C24:D24" si="3">ROUND(STDEV(C15:C21)/SQRT(7),2)</f>
        <v>2.5299999999999998</v>
      </c>
      <c r="D24" s="5">
        <f t="shared" si="3"/>
        <v>2.97</v>
      </c>
    </row>
    <row r="25" spans="1:4" ht="15.75" customHeight="1">
      <c r="A25" s="5"/>
      <c r="B25" s="5" t="s">
        <v>24</v>
      </c>
      <c r="C25" s="5">
        <f>TTEST(C15:C21,D15:D21,2,1)</f>
        <v>0.6694401381648718</v>
      </c>
      <c r="D25" s="5"/>
    </row>
    <row r="26" spans="1:4" ht="15.75" customHeight="1">
      <c r="A26" s="5"/>
      <c r="B26" s="5"/>
      <c r="C26" s="5"/>
      <c r="D26" s="5"/>
    </row>
    <row r="27" spans="1:4" ht="15.75" customHeight="1">
      <c r="A27" s="5"/>
      <c r="B27" s="5"/>
      <c r="C27" s="5"/>
      <c r="D27" s="5"/>
    </row>
    <row r="28" spans="1:4" ht="15.75" customHeight="1">
      <c r="A28" s="5"/>
      <c r="B28" s="5"/>
      <c r="C28" s="5"/>
      <c r="D28" s="5"/>
    </row>
    <row r="29" spans="1:4" ht="15.75" customHeight="1">
      <c r="A29" s="5"/>
      <c r="B29" s="5"/>
      <c r="C29" s="5"/>
      <c r="D29" s="5"/>
    </row>
    <row r="30" spans="1:4" ht="15.75" customHeight="1">
      <c r="A30" s="5"/>
      <c r="B30" s="5"/>
      <c r="C30" s="5"/>
      <c r="D30" s="5"/>
    </row>
    <row r="31" spans="1:4" ht="15.75" customHeight="1">
      <c r="A31" s="5"/>
      <c r="B31" s="5"/>
      <c r="C31" s="5"/>
      <c r="D31" s="5"/>
    </row>
    <row r="32" spans="1:4" ht="15.75" customHeight="1">
      <c r="A32" s="5"/>
      <c r="B32" s="5"/>
      <c r="C32" s="5"/>
      <c r="D32" s="5"/>
    </row>
    <row r="33" spans="1:4" ht="15.75" customHeight="1">
      <c r="A33" s="5"/>
      <c r="B33" s="5"/>
      <c r="C33" s="5"/>
      <c r="D33" s="5"/>
    </row>
    <row r="34" spans="1:4" ht="15.75" customHeight="1">
      <c r="A34" s="5"/>
      <c r="B34" s="5"/>
      <c r="C34" s="5"/>
      <c r="D34" s="5"/>
    </row>
    <row r="35" spans="1:4" ht="15.75" customHeight="1">
      <c r="A35" s="5"/>
      <c r="B35" s="5"/>
      <c r="C35" s="5"/>
      <c r="D35" s="5"/>
    </row>
    <row r="36" spans="1:4" ht="15.75" customHeight="1">
      <c r="A36" s="5"/>
      <c r="B36" s="5"/>
      <c r="C36" s="5"/>
      <c r="D36" s="5"/>
    </row>
    <row r="37" spans="1:4" ht="15.75" customHeight="1">
      <c r="A37" s="5"/>
      <c r="B37" s="5"/>
      <c r="C37" s="5"/>
      <c r="D37" s="5"/>
    </row>
    <row r="38" spans="1:4" ht="15.75" customHeight="1">
      <c r="A38" s="5"/>
      <c r="B38" s="5"/>
      <c r="C38" s="5"/>
      <c r="D38" s="5"/>
    </row>
    <row r="39" spans="1:4" ht="15.75" customHeight="1">
      <c r="A39" s="5"/>
      <c r="B39" s="5"/>
      <c r="C39" s="5"/>
      <c r="D39" s="5"/>
    </row>
    <row r="40" spans="1:4" ht="15.75" customHeight="1">
      <c r="A40" s="5"/>
      <c r="B40" s="5"/>
      <c r="C40" s="5"/>
      <c r="D40" s="5"/>
    </row>
    <row r="41" spans="1:4" ht="15.75" customHeight="1">
      <c r="A41" s="5"/>
      <c r="B41" s="5"/>
      <c r="C41" s="5"/>
      <c r="D41" s="5"/>
    </row>
    <row r="42" spans="1:4" ht="15.75" customHeight="1">
      <c r="A42" s="5"/>
      <c r="B42" s="5"/>
      <c r="C42" s="5"/>
      <c r="D42" s="5"/>
    </row>
    <row r="43" spans="1:4" ht="15.75" customHeight="1">
      <c r="A43" s="5"/>
      <c r="B43" s="5"/>
      <c r="C43" s="5"/>
      <c r="D43" s="5"/>
    </row>
    <row r="44" spans="1:4" ht="15.75" customHeight="1">
      <c r="A44" s="5"/>
      <c r="B44" s="5"/>
      <c r="C44" s="5"/>
      <c r="D44" s="5"/>
    </row>
    <row r="45" spans="1:4" ht="15.75" customHeight="1">
      <c r="A45" s="5"/>
      <c r="B45" s="5"/>
      <c r="C45" s="5"/>
      <c r="D45" s="5"/>
    </row>
    <row r="46" spans="1:4" ht="15.75" customHeight="1">
      <c r="A46" s="5"/>
      <c r="B46" s="5"/>
      <c r="C46" s="5"/>
      <c r="D46" s="5"/>
    </row>
    <row r="47" spans="1:4" ht="15.75" customHeight="1">
      <c r="A47" s="5"/>
      <c r="B47" s="5"/>
      <c r="C47" s="5"/>
      <c r="D47" s="5"/>
    </row>
    <row r="48" spans="1:4" ht="15.75" customHeight="1">
      <c r="A48" s="5"/>
      <c r="B48" s="5"/>
      <c r="C48" s="5"/>
      <c r="D48" s="5"/>
    </row>
    <row r="49" spans="1:4" ht="15.75" customHeight="1">
      <c r="A49" s="5"/>
      <c r="B49" s="5"/>
      <c r="C49" s="5"/>
      <c r="D49" s="5"/>
    </row>
    <row r="50" spans="1:4" ht="15.75" customHeight="1">
      <c r="A50" s="5"/>
      <c r="B50" s="5"/>
      <c r="C50" s="5"/>
      <c r="D50" s="5"/>
    </row>
    <row r="51" spans="1:4" ht="15.75" customHeight="1">
      <c r="A51" s="5"/>
      <c r="B51" s="5"/>
      <c r="C51" s="5"/>
      <c r="D51" s="5"/>
    </row>
    <row r="52" spans="1:4" ht="15.75" customHeight="1">
      <c r="A52" s="5"/>
      <c r="B52" s="5"/>
      <c r="C52" s="5"/>
      <c r="D52" s="5"/>
    </row>
    <row r="53" spans="1:4" ht="15.75" customHeight="1">
      <c r="A53" s="5"/>
      <c r="B53" s="5"/>
      <c r="C53" s="5"/>
      <c r="D53" s="5"/>
    </row>
    <row r="54" spans="1:4" ht="15.75" customHeight="1">
      <c r="A54" s="5"/>
      <c r="B54" s="5"/>
      <c r="C54" s="5"/>
      <c r="D54" s="5"/>
    </row>
    <row r="55" spans="1:4" ht="15.75" customHeight="1">
      <c r="A55" s="5"/>
      <c r="B55" s="5"/>
      <c r="C55" s="5"/>
      <c r="D55" s="5"/>
    </row>
    <row r="56" spans="1:4" ht="15.75" customHeight="1">
      <c r="A56" s="5"/>
      <c r="B56" s="5"/>
      <c r="C56" s="5"/>
      <c r="D56" s="5"/>
    </row>
    <row r="57" spans="1:4" ht="15.75" customHeight="1">
      <c r="A57" s="5"/>
      <c r="B57" s="5"/>
      <c r="C57" s="5"/>
      <c r="D57" s="5"/>
    </row>
    <row r="58" spans="1:4" ht="15.75" customHeight="1">
      <c r="A58" s="5"/>
      <c r="B58" s="5"/>
      <c r="C58" s="5"/>
      <c r="D58" s="5"/>
    </row>
    <row r="59" spans="1:4" ht="15.75" customHeight="1">
      <c r="A59" s="5"/>
      <c r="B59" s="5"/>
      <c r="C59" s="5"/>
      <c r="D59" s="5"/>
    </row>
    <row r="60" spans="1:4" ht="15.75" customHeight="1">
      <c r="A60" s="5"/>
      <c r="B60" s="5"/>
      <c r="C60" s="5"/>
      <c r="D60" s="5"/>
    </row>
    <row r="61" spans="1:4" ht="15.75" customHeight="1">
      <c r="A61" s="5"/>
      <c r="B61" s="5"/>
      <c r="C61" s="5"/>
      <c r="D61" s="5"/>
    </row>
    <row r="62" spans="1:4" ht="15.75" customHeight="1">
      <c r="A62" s="5"/>
      <c r="B62" s="5"/>
      <c r="C62" s="5"/>
      <c r="D62" s="5"/>
    </row>
    <row r="63" spans="1:4" ht="15.75" customHeight="1">
      <c r="A63" s="5"/>
      <c r="B63" s="5"/>
      <c r="C63" s="5"/>
      <c r="D63" s="5"/>
    </row>
    <row r="64" spans="1:4" ht="15.75" customHeight="1">
      <c r="A64" s="5"/>
      <c r="B64" s="5"/>
      <c r="C64" s="5"/>
      <c r="D64" s="5"/>
    </row>
    <row r="65" spans="1:4" ht="15.75" customHeight="1">
      <c r="A65" s="5"/>
      <c r="B65" s="5"/>
      <c r="C65" s="5"/>
      <c r="D65" s="5"/>
    </row>
    <row r="66" spans="1:4" ht="15.75" customHeight="1">
      <c r="A66" s="5"/>
      <c r="B66" s="5"/>
      <c r="C66" s="5"/>
      <c r="D66" s="5"/>
    </row>
    <row r="67" spans="1:4" ht="15.75" customHeight="1">
      <c r="A67" s="5"/>
      <c r="B67" s="5"/>
      <c r="C67" s="5"/>
      <c r="D67" s="5"/>
    </row>
    <row r="68" spans="1:4" ht="15.75" customHeight="1">
      <c r="A68" s="5"/>
      <c r="B68" s="5"/>
      <c r="C68" s="5"/>
      <c r="D68" s="5"/>
    </row>
    <row r="69" spans="1:4" ht="15.75" customHeight="1">
      <c r="A69" s="5"/>
      <c r="B69" s="5"/>
      <c r="C69" s="5"/>
      <c r="D69" s="5"/>
    </row>
    <row r="70" spans="1:4" ht="15.75" customHeight="1">
      <c r="A70" s="5"/>
      <c r="B70" s="5"/>
      <c r="C70" s="5"/>
      <c r="D70" s="5"/>
    </row>
    <row r="71" spans="1:4" ht="15.75" customHeight="1">
      <c r="A71" s="5"/>
      <c r="B71" s="5"/>
      <c r="C71" s="5"/>
      <c r="D71" s="5"/>
    </row>
    <row r="72" spans="1:4" ht="15.75" customHeight="1">
      <c r="A72" s="5"/>
      <c r="B72" s="5"/>
      <c r="C72" s="5"/>
      <c r="D72" s="5"/>
    </row>
    <row r="73" spans="1:4" ht="15.75" customHeight="1">
      <c r="A73" s="5"/>
      <c r="B73" s="5"/>
      <c r="C73" s="5"/>
      <c r="D73" s="5"/>
    </row>
    <row r="74" spans="1:4" ht="15.75" customHeight="1">
      <c r="A74" s="5"/>
      <c r="B74" s="5"/>
      <c r="C74" s="5"/>
      <c r="D74" s="5"/>
    </row>
    <row r="75" spans="1:4" ht="15.75" customHeight="1">
      <c r="A75" s="5"/>
      <c r="B75" s="5"/>
      <c r="C75" s="5"/>
      <c r="D75" s="5"/>
    </row>
    <row r="76" spans="1:4" ht="15.75" customHeight="1">
      <c r="A76" s="5"/>
      <c r="B76" s="5"/>
      <c r="C76" s="5"/>
      <c r="D76" s="5"/>
    </row>
    <row r="77" spans="1:4" ht="15.75" customHeight="1">
      <c r="A77" s="5"/>
      <c r="B77" s="5"/>
      <c r="C77" s="5"/>
      <c r="D77" s="5"/>
    </row>
    <row r="78" spans="1:4" ht="15.75" customHeight="1">
      <c r="A78" s="5"/>
      <c r="B78" s="5"/>
      <c r="C78" s="5"/>
      <c r="D78" s="5"/>
    </row>
    <row r="79" spans="1:4" ht="15.75" customHeight="1">
      <c r="A79" s="5"/>
      <c r="B79" s="5"/>
      <c r="C79" s="5"/>
      <c r="D79" s="5"/>
    </row>
    <row r="80" spans="1:4" ht="15.75" customHeight="1">
      <c r="A80" s="5"/>
      <c r="B80" s="5"/>
      <c r="C80" s="5"/>
      <c r="D80" s="5"/>
    </row>
    <row r="81" spans="1:4" ht="15.75" customHeight="1">
      <c r="A81" s="5"/>
      <c r="B81" s="5"/>
      <c r="C81" s="5"/>
      <c r="D81" s="5"/>
    </row>
    <row r="82" spans="1:4" ht="15.75" customHeight="1">
      <c r="A82" s="5"/>
      <c r="B82" s="5"/>
      <c r="C82" s="5"/>
      <c r="D82" s="5"/>
    </row>
    <row r="83" spans="1:4" ht="15.75" customHeight="1">
      <c r="A83" s="5"/>
      <c r="B83" s="5"/>
      <c r="C83" s="5"/>
      <c r="D83" s="5"/>
    </row>
    <row r="84" spans="1:4" ht="15.75" customHeight="1">
      <c r="A84" s="5"/>
      <c r="B84" s="5"/>
      <c r="C84" s="5"/>
      <c r="D84" s="5"/>
    </row>
    <row r="85" spans="1:4" ht="15.75" customHeight="1">
      <c r="A85" s="5"/>
      <c r="B85" s="5"/>
      <c r="C85" s="5"/>
      <c r="D85" s="5"/>
    </row>
    <row r="86" spans="1:4" ht="15.75" customHeight="1">
      <c r="A86" s="5"/>
      <c r="B86" s="5"/>
      <c r="C86" s="5"/>
      <c r="D86" s="5"/>
    </row>
    <row r="87" spans="1:4" ht="15.75" customHeight="1">
      <c r="A87" s="5"/>
      <c r="B87" s="5"/>
      <c r="C87" s="5"/>
      <c r="D87" s="5"/>
    </row>
    <row r="88" spans="1:4" ht="15.75" customHeight="1">
      <c r="A88" s="5"/>
      <c r="B88" s="5"/>
      <c r="C88" s="5"/>
      <c r="D88" s="5"/>
    </row>
    <row r="89" spans="1:4" ht="15.75" customHeight="1">
      <c r="A89" s="5"/>
      <c r="B89" s="5"/>
      <c r="C89" s="5"/>
      <c r="D89" s="5"/>
    </row>
    <row r="90" spans="1:4" ht="15.75" customHeight="1">
      <c r="A90" s="5"/>
      <c r="B90" s="5"/>
      <c r="C90" s="5"/>
      <c r="D90" s="5"/>
    </row>
    <row r="91" spans="1:4" ht="15.75" customHeight="1">
      <c r="A91" s="5"/>
      <c r="B91" s="5"/>
      <c r="C91" s="5"/>
      <c r="D91" s="5"/>
    </row>
    <row r="92" spans="1:4" ht="15.75" customHeight="1">
      <c r="A92" s="5"/>
      <c r="B92" s="5"/>
      <c r="C92" s="5"/>
      <c r="D92" s="5"/>
    </row>
    <row r="93" spans="1:4" ht="15.75" customHeight="1">
      <c r="A93" s="5"/>
      <c r="B93" s="5"/>
      <c r="C93" s="5"/>
      <c r="D93" s="5"/>
    </row>
    <row r="94" spans="1:4" ht="15.75" customHeight="1">
      <c r="A94" s="5"/>
      <c r="B94" s="5"/>
      <c r="C94" s="5"/>
      <c r="D94" s="5"/>
    </row>
    <row r="95" spans="1:4" ht="15.75" customHeight="1">
      <c r="A95" s="5"/>
      <c r="B95" s="5"/>
      <c r="C95" s="5"/>
      <c r="D95" s="5"/>
    </row>
    <row r="96" spans="1:4" ht="15.75" customHeight="1">
      <c r="A96" s="5"/>
      <c r="B96" s="5"/>
      <c r="C96" s="5"/>
      <c r="D96" s="5"/>
    </row>
    <row r="97" spans="1:4" ht="15.75" customHeight="1">
      <c r="A97" s="5"/>
      <c r="B97" s="5"/>
      <c r="C97" s="5"/>
      <c r="D97" s="5"/>
    </row>
    <row r="98" spans="1:4" ht="15.75" customHeight="1">
      <c r="A98" s="5"/>
      <c r="B98" s="5"/>
      <c r="C98" s="5"/>
      <c r="D98" s="5"/>
    </row>
    <row r="99" spans="1:4" ht="15.75" customHeight="1">
      <c r="A99" s="5"/>
      <c r="B99" s="5"/>
      <c r="C99" s="5"/>
      <c r="D99" s="5"/>
    </row>
    <row r="100" spans="1:4" ht="15.75" customHeight="1">
      <c r="A100" s="5"/>
      <c r="B100" s="5"/>
      <c r="C100" s="5"/>
      <c r="D100" s="5"/>
    </row>
    <row r="101" spans="1:4" ht="15.75" customHeight="1">
      <c r="A101" s="5"/>
      <c r="B101" s="5"/>
      <c r="C101" s="5"/>
      <c r="D101" s="5"/>
    </row>
    <row r="102" spans="1:4" ht="15.75" customHeight="1">
      <c r="A102" s="5"/>
      <c r="B102" s="5"/>
      <c r="C102" s="5"/>
      <c r="D102" s="5"/>
    </row>
    <row r="103" spans="1:4" ht="15.75" customHeight="1">
      <c r="A103" s="5"/>
      <c r="B103" s="5"/>
      <c r="C103" s="5"/>
      <c r="D103" s="5"/>
    </row>
    <row r="104" spans="1:4" ht="15.75" customHeight="1">
      <c r="A104" s="5"/>
      <c r="B104" s="5"/>
      <c r="C104" s="5"/>
      <c r="D104" s="5"/>
    </row>
    <row r="105" spans="1:4" ht="15.75" customHeight="1">
      <c r="A105" s="5"/>
      <c r="B105" s="5"/>
      <c r="C105" s="5"/>
      <c r="D105" s="5"/>
    </row>
    <row r="106" spans="1:4" ht="15.75" customHeight="1">
      <c r="A106" s="5"/>
      <c r="B106" s="5"/>
      <c r="C106" s="5"/>
      <c r="D106" s="5"/>
    </row>
    <row r="107" spans="1:4" ht="15.75" customHeight="1">
      <c r="A107" s="5"/>
      <c r="B107" s="5"/>
      <c r="C107" s="5"/>
      <c r="D107" s="5"/>
    </row>
    <row r="108" spans="1:4" ht="15.75" customHeight="1">
      <c r="A108" s="5"/>
      <c r="B108" s="5"/>
      <c r="C108" s="5"/>
      <c r="D108" s="5"/>
    </row>
    <row r="109" spans="1:4" ht="15.75" customHeight="1">
      <c r="A109" s="5"/>
      <c r="B109" s="5"/>
      <c r="C109" s="5"/>
      <c r="D109" s="5"/>
    </row>
    <row r="110" spans="1:4" ht="15.75" customHeight="1">
      <c r="A110" s="5"/>
      <c r="B110" s="5"/>
      <c r="C110" s="5"/>
      <c r="D110" s="5"/>
    </row>
    <row r="111" spans="1:4" ht="15.75" customHeight="1">
      <c r="A111" s="5"/>
      <c r="B111" s="5"/>
      <c r="C111" s="5"/>
      <c r="D111" s="5"/>
    </row>
    <row r="112" spans="1:4" ht="15.75" customHeight="1">
      <c r="A112" s="5"/>
      <c r="B112" s="5"/>
      <c r="C112" s="5"/>
      <c r="D112" s="5"/>
    </row>
    <row r="113" spans="1:4" ht="15.75" customHeight="1">
      <c r="A113" s="5"/>
      <c r="B113" s="5"/>
      <c r="C113" s="5"/>
      <c r="D113" s="5"/>
    </row>
    <row r="114" spans="1:4" ht="15.75" customHeight="1">
      <c r="A114" s="5"/>
      <c r="B114" s="5"/>
      <c r="C114" s="5"/>
      <c r="D114" s="5"/>
    </row>
    <row r="115" spans="1:4" ht="15.75" customHeight="1">
      <c r="A115" s="5"/>
      <c r="B115" s="5"/>
      <c r="C115" s="5"/>
      <c r="D115" s="5"/>
    </row>
    <row r="116" spans="1:4" ht="15.75" customHeight="1">
      <c r="A116" s="5"/>
      <c r="B116" s="5"/>
      <c r="C116" s="5"/>
      <c r="D116" s="5"/>
    </row>
    <row r="117" spans="1:4" ht="15.75" customHeight="1">
      <c r="A117" s="5"/>
      <c r="B117" s="5"/>
      <c r="C117" s="5"/>
      <c r="D117" s="5"/>
    </row>
    <row r="118" spans="1:4" ht="15.75" customHeight="1">
      <c r="A118" s="5"/>
      <c r="B118" s="5"/>
      <c r="C118" s="5"/>
      <c r="D118" s="5"/>
    </row>
    <row r="119" spans="1:4" ht="15.75" customHeight="1">
      <c r="A119" s="5"/>
      <c r="B119" s="5"/>
      <c r="C119" s="5"/>
      <c r="D119" s="5"/>
    </row>
    <row r="120" spans="1:4" ht="15.75" customHeight="1">
      <c r="A120" s="5"/>
      <c r="B120" s="5"/>
      <c r="C120" s="5"/>
      <c r="D120" s="5"/>
    </row>
    <row r="121" spans="1:4" ht="15.75" customHeight="1">
      <c r="A121" s="5"/>
      <c r="B121" s="5"/>
      <c r="C121" s="5"/>
      <c r="D121" s="5"/>
    </row>
    <row r="122" spans="1:4" ht="15.75" customHeight="1">
      <c r="A122" s="5"/>
      <c r="B122" s="5"/>
      <c r="C122" s="5"/>
      <c r="D122" s="5"/>
    </row>
    <row r="123" spans="1:4" ht="15.75" customHeight="1">
      <c r="A123" s="5"/>
      <c r="B123" s="5"/>
      <c r="C123" s="5"/>
      <c r="D123" s="5"/>
    </row>
    <row r="124" spans="1:4" ht="15.75" customHeight="1">
      <c r="A124" s="5"/>
      <c r="B124" s="5"/>
      <c r="C124" s="5"/>
      <c r="D124" s="5"/>
    </row>
    <row r="125" spans="1:4" ht="15.75" customHeight="1">
      <c r="A125" s="5"/>
      <c r="B125" s="5"/>
      <c r="C125" s="5"/>
      <c r="D125" s="5"/>
    </row>
    <row r="126" spans="1:4" ht="15.75" customHeight="1">
      <c r="A126" s="5"/>
      <c r="B126" s="5"/>
      <c r="C126" s="5"/>
      <c r="D126" s="5"/>
    </row>
    <row r="127" spans="1:4" ht="15.75" customHeight="1">
      <c r="A127" s="5"/>
      <c r="B127" s="5"/>
      <c r="C127" s="5"/>
      <c r="D127" s="5"/>
    </row>
    <row r="128" spans="1:4" ht="15.75" customHeight="1">
      <c r="A128" s="5"/>
      <c r="B128" s="5"/>
      <c r="C128" s="5"/>
      <c r="D128" s="5"/>
    </row>
    <row r="129" spans="1:4" ht="15.75" customHeight="1">
      <c r="A129" s="5"/>
      <c r="B129" s="5"/>
      <c r="C129" s="5"/>
      <c r="D129" s="5"/>
    </row>
    <row r="130" spans="1:4" ht="15.75" customHeight="1">
      <c r="A130" s="5"/>
      <c r="B130" s="5"/>
      <c r="C130" s="5"/>
      <c r="D130" s="5"/>
    </row>
    <row r="131" spans="1:4" ht="15.75" customHeight="1">
      <c r="A131" s="5"/>
      <c r="B131" s="5"/>
      <c r="C131" s="5"/>
      <c r="D131" s="5"/>
    </row>
    <row r="132" spans="1:4" ht="15.75" customHeight="1">
      <c r="A132" s="5"/>
      <c r="B132" s="5"/>
      <c r="C132" s="5"/>
      <c r="D132" s="5"/>
    </row>
    <row r="133" spans="1:4" ht="15.75" customHeight="1">
      <c r="A133" s="5"/>
      <c r="B133" s="5"/>
      <c r="C133" s="5"/>
      <c r="D133" s="5"/>
    </row>
    <row r="134" spans="1:4" ht="15.75" customHeight="1">
      <c r="A134" s="5"/>
      <c r="B134" s="5"/>
      <c r="C134" s="5"/>
      <c r="D134" s="5"/>
    </row>
    <row r="135" spans="1:4" ht="15.75" customHeight="1">
      <c r="A135" s="5"/>
      <c r="B135" s="5"/>
      <c r="C135" s="5"/>
      <c r="D135" s="5"/>
    </row>
    <row r="136" spans="1:4" ht="15.75" customHeight="1">
      <c r="A136" s="5"/>
      <c r="B136" s="5"/>
      <c r="C136" s="5"/>
      <c r="D136" s="5"/>
    </row>
    <row r="137" spans="1:4" ht="15.75" customHeight="1">
      <c r="A137" s="5"/>
      <c r="B137" s="5"/>
      <c r="C137" s="5"/>
      <c r="D137" s="5"/>
    </row>
    <row r="138" spans="1:4" ht="15.75" customHeight="1">
      <c r="A138" s="5"/>
      <c r="B138" s="5"/>
      <c r="C138" s="5"/>
      <c r="D138" s="5"/>
    </row>
    <row r="139" spans="1:4" ht="15.75" customHeight="1">
      <c r="A139" s="5"/>
      <c r="B139" s="5"/>
      <c r="C139" s="5"/>
      <c r="D139" s="5"/>
    </row>
    <row r="140" spans="1:4" ht="15.75" customHeight="1">
      <c r="A140" s="5"/>
      <c r="B140" s="5"/>
      <c r="C140" s="5"/>
      <c r="D140" s="5"/>
    </row>
    <row r="141" spans="1:4" ht="15.75" customHeight="1">
      <c r="A141" s="5"/>
      <c r="B141" s="5"/>
      <c r="C141" s="5"/>
      <c r="D141" s="5"/>
    </row>
    <row r="142" spans="1:4" ht="15.75" customHeight="1">
      <c r="A142" s="5"/>
      <c r="B142" s="5"/>
      <c r="C142" s="5"/>
      <c r="D142" s="5"/>
    </row>
    <row r="143" spans="1:4" ht="15.75" customHeight="1">
      <c r="A143" s="5"/>
      <c r="B143" s="5"/>
      <c r="C143" s="5"/>
      <c r="D143" s="5"/>
    </row>
    <row r="144" spans="1:4" ht="15.75" customHeight="1">
      <c r="A144" s="5"/>
      <c r="B144" s="5"/>
      <c r="C144" s="5"/>
      <c r="D144" s="5"/>
    </row>
    <row r="145" spans="1:4" ht="15.75" customHeight="1">
      <c r="A145" s="5"/>
      <c r="B145" s="5"/>
      <c r="C145" s="5"/>
      <c r="D145" s="5"/>
    </row>
    <row r="146" spans="1:4" ht="15.75" customHeight="1">
      <c r="A146" s="5"/>
      <c r="B146" s="5"/>
      <c r="C146" s="5"/>
      <c r="D146" s="5"/>
    </row>
    <row r="147" spans="1:4" ht="15.75" customHeight="1">
      <c r="A147" s="5"/>
      <c r="B147" s="5"/>
      <c r="C147" s="5"/>
      <c r="D147" s="5"/>
    </row>
    <row r="148" spans="1:4" ht="15.75" customHeight="1">
      <c r="A148" s="5"/>
      <c r="B148" s="5"/>
      <c r="C148" s="5"/>
      <c r="D148" s="5"/>
    </row>
    <row r="149" spans="1:4" ht="15.75" customHeight="1">
      <c r="A149" s="5"/>
      <c r="B149" s="5"/>
      <c r="C149" s="5"/>
      <c r="D149" s="5"/>
    </row>
    <row r="150" spans="1:4" ht="15.75" customHeight="1">
      <c r="A150" s="5"/>
      <c r="B150" s="5"/>
      <c r="C150" s="5"/>
      <c r="D150" s="5"/>
    </row>
    <row r="151" spans="1:4" ht="15.75" customHeight="1">
      <c r="A151" s="5"/>
      <c r="B151" s="5"/>
      <c r="C151" s="5"/>
      <c r="D151" s="5"/>
    </row>
    <row r="152" spans="1:4" ht="15.75" customHeight="1">
      <c r="A152" s="5"/>
      <c r="B152" s="5"/>
      <c r="C152" s="5"/>
      <c r="D152" s="5"/>
    </row>
    <row r="153" spans="1:4" ht="15.75" customHeight="1">
      <c r="A153" s="5"/>
      <c r="B153" s="5"/>
      <c r="C153" s="5"/>
      <c r="D153" s="5"/>
    </row>
    <row r="154" spans="1:4" ht="15.75" customHeight="1">
      <c r="A154" s="5"/>
      <c r="B154" s="5"/>
      <c r="C154" s="5"/>
      <c r="D154" s="5"/>
    </row>
    <row r="155" spans="1:4" ht="15.75" customHeight="1">
      <c r="A155" s="5"/>
      <c r="B155" s="5"/>
      <c r="C155" s="5"/>
      <c r="D155" s="5"/>
    </row>
    <row r="156" spans="1:4" ht="15.75" customHeight="1">
      <c r="A156" s="5"/>
      <c r="B156" s="5"/>
      <c r="C156" s="5"/>
      <c r="D156" s="5"/>
    </row>
    <row r="157" spans="1:4" ht="15.75" customHeight="1">
      <c r="A157" s="5"/>
      <c r="B157" s="5"/>
      <c r="C157" s="5"/>
      <c r="D157" s="5"/>
    </row>
    <row r="158" spans="1:4" ht="15.75" customHeight="1">
      <c r="A158" s="5"/>
      <c r="B158" s="5"/>
      <c r="C158" s="5"/>
      <c r="D158" s="5"/>
    </row>
    <row r="159" spans="1:4" ht="15.75" customHeight="1">
      <c r="A159" s="5"/>
      <c r="B159" s="5"/>
      <c r="C159" s="5"/>
      <c r="D159" s="5"/>
    </row>
    <row r="160" spans="1:4" ht="15.75" customHeight="1">
      <c r="A160" s="5"/>
      <c r="B160" s="5"/>
      <c r="C160" s="5"/>
      <c r="D160" s="5"/>
    </row>
    <row r="161" spans="1:4" ht="15.75" customHeight="1">
      <c r="A161" s="5"/>
      <c r="B161" s="5"/>
      <c r="C161" s="5"/>
      <c r="D161" s="5"/>
    </row>
    <row r="162" spans="1:4" ht="15.75" customHeight="1">
      <c r="A162" s="5"/>
      <c r="B162" s="5"/>
      <c r="C162" s="5"/>
      <c r="D162" s="5"/>
    </row>
    <row r="163" spans="1:4" ht="15.75" customHeight="1">
      <c r="A163" s="5"/>
      <c r="B163" s="5"/>
      <c r="C163" s="5"/>
      <c r="D163" s="5"/>
    </row>
    <row r="164" spans="1:4" ht="15.75" customHeight="1">
      <c r="A164" s="5"/>
      <c r="B164" s="5"/>
      <c r="C164" s="5"/>
      <c r="D164" s="5"/>
    </row>
    <row r="165" spans="1:4" ht="15.75" customHeight="1">
      <c r="A165" s="5"/>
      <c r="B165" s="5"/>
      <c r="C165" s="5"/>
      <c r="D165" s="5"/>
    </row>
    <row r="166" spans="1:4" ht="15.75" customHeight="1">
      <c r="A166" s="5"/>
      <c r="B166" s="5"/>
      <c r="C166" s="5"/>
      <c r="D166" s="5"/>
    </row>
    <row r="167" spans="1:4" ht="15.75" customHeight="1">
      <c r="A167" s="5"/>
      <c r="B167" s="5"/>
      <c r="C167" s="5"/>
      <c r="D167" s="5"/>
    </row>
    <row r="168" spans="1:4" ht="15.75" customHeight="1">
      <c r="A168" s="5"/>
      <c r="B168" s="5"/>
      <c r="C168" s="5"/>
      <c r="D168" s="5"/>
    </row>
    <row r="169" spans="1:4" ht="15.75" customHeight="1">
      <c r="A169" s="5"/>
      <c r="B169" s="5"/>
      <c r="C169" s="5"/>
      <c r="D169" s="5"/>
    </row>
    <row r="170" spans="1:4" ht="15.75" customHeight="1">
      <c r="A170" s="5"/>
      <c r="B170" s="5"/>
      <c r="C170" s="5"/>
      <c r="D170" s="5"/>
    </row>
    <row r="171" spans="1:4" ht="15.75" customHeight="1">
      <c r="A171" s="5"/>
      <c r="B171" s="5"/>
      <c r="C171" s="5"/>
      <c r="D171" s="5"/>
    </row>
    <row r="172" spans="1:4" ht="15.75" customHeight="1">
      <c r="A172" s="5"/>
      <c r="B172" s="5"/>
      <c r="C172" s="5"/>
      <c r="D172" s="5"/>
    </row>
    <row r="173" spans="1:4" ht="15.75" customHeight="1">
      <c r="A173" s="5"/>
      <c r="B173" s="5"/>
      <c r="C173" s="5"/>
      <c r="D173" s="5"/>
    </row>
    <row r="174" spans="1:4" ht="15.75" customHeight="1">
      <c r="A174" s="5"/>
      <c r="B174" s="5"/>
      <c r="C174" s="5"/>
      <c r="D174" s="5"/>
    </row>
    <row r="175" spans="1:4" ht="15.75" customHeight="1">
      <c r="A175" s="5"/>
      <c r="B175" s="5"/>
      <c r="C175" s="5"/>
      <c r="D175" s="5"/>
    </row>
    <row r="176" spans="1:4" ht="15.75" customHeight="1">
      <c r="A176" s="5"/>
      <c r="B176" s="5"/>
      <c r="C176" s="5"/>
      <c r="D176" s="5"/>
    </row>
    <row r="177" spans="1:4" ht="15.75" customHeight="1">
      <c r="A177" s="5"/>
      <c r="B177" s="5"/>
      <c r="C177" s="5"/>
      <c r="D177" s="5"/>
    </row>
    <row r="178" spans="1:4" ht="15.75" customHeight="1">
      <c r="A178" s="5"/>
      <c r="B178" s="5"/>
      <c r="C178" s="5"/>
      <c r="D178" s="5"/>
    </row>
    <row r="179" spans="1:4" ht="15.75" customHeight="1">
      <c r="A179" s="5"/>
      <c r="B179" s="5"/>
      <c r="C179" s="5"/>
      <c r="D179" s="5"/>
    </row>
    <row r="180" spans="1:4" ht="15.75" customHeight="1">
      <c r="A180" s="5"/>
      <c r="B180" s="5"/>
      <c r="C180" s="5"/>
      <c r="D180" s="5"/>
    </row>
    <row r="181" spans="1:4" ht="15.75" customHeight="1">
      <c r="A181" s="5"/>
      <c r="B181" s="5"/>
      <c r="C181" s="5"/>
      <c r="D181" s="5"/>
    </row>
    <row r="182" spans="1:4" ht="15.75" customHeight="1">
      <c r="A182" s="5"/>
      <c r="B182" s="5"/>
      <c r="C182" s="5"/>
      <c r="D182" s="5"/>
    </row>
    <row r="183" spans="1:4" ht="15.75" customHeight="1">
      <c r="A183" s="5"/>
      <c r="B183" s="5"/>
      <c r="C183" s="5"/>
      <c r="D183" s="5"/>
    </row>
    <row r="184" spans="1:4" ht="15.75" customHeight="1">
      <c r="A184" s="5"/>
      <c r="B184" s="5"/>
      <c r="C184" s="5"/>
      <c r="D184" s="5"/>
    </row>
    <row r="185" spans="1:4" ht="15.75" customHeight="1">
      <c r="A185" s="5"/>
      <c r="B185" s="5"/>
      <c r="C185" s="5"/>
      <c r="D185" s="5"/>
    </row>
    <row r="186" spans="1:4" ht="15.75" customHeight="1">
      <c r="A186" s="5"/>
      <c r="B186" s="5"/>
      <c r="C186" s="5"/>
      <c r="D186" s="5"/>
    </row>
    <row r="187" spans="1:4" ht="15.75" customHeight="1">
      <c r="A187" s="5"/>
      <c r="B187" s="5"/>
      <c r="C187" s="5"/>
      <c r="D187" s="5"/>
    </row>
    <row r="188" spans="1:4" ht="15.75" customHeight="1">
      <c r="A188" s="5"/>
      <c r="B188" s="5"/>
      <c r="C188" s="5"/>
      <c r="D188" s="5"/>
    </row>
    <row r="189" spans="1:4" ht="15.75" customHeight="1">
      <c r="A189" s="5"/>
      <c r="B189" s="5"/>
      <c r="C189" s="5"/>
      <c r="D189" s="5"/>
    </row>
    <row r="190" spans="1:4" ht="15.75" customHeight="1">
      <c r="A190" s="5"/>
      <c r="B190" s="5"/>
      <c r="C190" s="5"/>
      <c r="D190" s="5"/>
    </row>
    <row r="191" spans="1:4" ht="15.75" customHeight="1">
      <c r="A191" s="5"/>
      <c r="B191" s="5"/>
      <c r="C191" s="5"/>
      <c r="D191" s="5"/>
    </row>
    <row r="192" spans="1:4" ht="15.75" customHeight="1">
      <c r="A192" s="5"/>
      <c r="B192" s="5"/>
      <c r="C192" s="5"/>
      <c r="D192" s="5"/>
    </row>
    <row r="193" spans="1:4" ht="15.75" customHeight="1">
      <c r="A193" s="5"/>
      <c r="B193" s="5"/>
      <c r="C193" s="5"/>
      <c r="D193" s="5"/>
    </row>
    <row r="194" spans="1:4" ht="15.75" customHeight="1">
      <c r="A194" s="5"/>
      <c r="B194" s="5"/>
      <c r="C194" s="5"/>
      <c r="D194" s="5"/>
    </row>
    <row r="195" spans="1:4" ht="15.75" customHeight="1">
      <c r="A195" s="5"/>
      <c r="B195" s="5"/>
      <c r="C195" s="5"/>
      <c r="D195" s="5"/>
    </row>
    <row r="196" spans="1:4" ht="15.75" customHeight="1">
      <c r="A196" s="5"/>
      <c r="B196" s="5"/>
      <c r="C196" s="5"/>
      <c r="D196" s="5"/>
    </row>
    <row r="197" spans="1:4" ht="15.75" customHeight="1">
      <c r="A197" s="5"/>
      <c r="B197" s="5"/>
      <c r="C197" s="5"/>
      <c r="D197" s="5"/>
    </row>
    <row r="198" spans="1:4" ht="15.75" customHeight="1">
      <c r="A198" s="5"/>
      <c r="B198" s="5"/>
      <c r="C198" s="5"/>
      <c r="D198" s="5"/>
    </row>
    <row r="199" spans="1:4" ht="15.75" customHeight="1">
      <c r="A199" s="5"/>
      <c r="B199" s="5"/>
      <c r="C199" s="5"/>
      <c r="D199" s="5"/>
    </row>
    <row r="200" spans="1:4" ht="15.75" customHeight="1">
      <c r="A200" s="5"/>
      <c r="B200" s="5"/>
      <c r="C200" s="5"/>
      <c r="D200" s="5"/>
    </row>
    <row r="201" spans="1:4" ht="15.75" customHeight="1">
      <c r="A201" s="5"/>
      <c r="B201" s="5"/>
      <c r="C201" s="5"/>
      <c r="D201" s="5"/>
    </row>
    <row r="202" spans="1:4" ht="15.75" customHeight="1">
      <c r="A202" s="5"/>
      <c r="B202" s="5"/>
      <c r="C202" s="5"/>
      <c r="D202" s="5"/>
    </row>
    <row r="203" spans="1:4" ht="15.75" customHeight="1">
      <c r="A203" s="5"/>
      <c r="B203" s="5"/>
      <c r="C203" s="5"/>
      <c r="D203" s="5"/>
    </row>
    <row r="204" spans="1:4" ht="15.75" customHeight="1">
      <c r="A204" s="5"/>
      <c r="B204" s="5"/>
      <c r="C204" s="5"/>
      <c r="D204" s="5"/>
    </row>
    <row r="205" spans="1:4" ht="15.75" customHeight="1">
      <c r="A205" s="5"/>
      <c r="B205" s="5"/>
      <c r="C205" s="5"/>
      <c r="D205" s="5"/>
    </row>
    <row r="206" spans="1:4" ht="15.75" customHeight="1">
      <c r="A206" s="5"/>
      <c r="B206" s="5"/>
      <c r="C206" s="5"/>
      <c r="D206" s="5"/>
    </row>
    <row r="207" spans="1:4" ht="15.75" customHeight="1">
      <c r="A207" s="5"/>
      <c r="B207" s="5"/>
      <c r="C207" s="5"/>
      <c r="D207" s="5"/>
    </row>
    <row r="208" spans="1:4" ht="15.75" customHeight="1">
      <c r="A208" s="5"/>
      <c r="B208" s="5"/>
      <c r="C208" s="5"/>
      <c r="D208" s="5"/>
    </row>
    <row r="209" spans="1:4" ht="15.75" customHeight="1">
      <c r="A209" s="5"/>
      <c r="B209" s="5"/>
      <c r="C209" s="5"/>
      <c r="D209" s="5"/>
    </row>
    <row r="210" spans="1:4" ht="15.75" customHeight="1">
      <c r="A210" s="5"/>
      <c r="B210" s="5"/>
      <c r="C210" s="5"/>
      <c r="D210" s="5"/>
    </row>
    <row r="211" spans="1:4" ht="15.75" customHeight="1">
      <c r="A211" s="5"/>
      <c r="B211" s="5"/>
      <c r="C211" s="5"/>
      <c r="D211" s="5"/>
    </row>
    <row r="212" spans="1:4" ht="15.75" customHeight="1">
      <c r="A212" s="5"/>
      <c r="B212" s="5"/>
      <c r="C212" s="5"/>
      <c r="D212" s="5"/>
    </row>
    <row r="213" spans="1:4" ht="15.75" customHeight="1">
      <c r="A213" s="5"/>
      <c r="B213" s="5"/>
      <c r="C213" s="5"/>
      <c r="D213" s="5"/>
    </row>
    <row r="214" spans="1:4" ht="15.75" customHeight="1">
      <c r="A214" s="5"/>
      <c r="B214" s="5"/>
      <c r="C214" s="5"/>
      <c r="D214" s="5"/>
    </row>
    <row r="215" spans="1:4" ht="15.75" customHeight="1">
      <c r="A215" s="5"/>
      <c r="B215" s="5"/>
      <c r="C215" s="5"/>
      <c r="D215" s="5"/>
    </row>
    <row r="216" spans="1:4" ht="15.75" customHeight="1">
      <c r="A216" s="5"/>
      <c r="B216" s="5"/>
      <c r="C216" s="5"/>
      <c r="D216" s="5"/>
    </row>
    <row r="217" spans="1:4" ht="15.75" customHeight="1">
      <c r="A217" s="5"/>
      <c r="B217" s="5"/>
      <c r="C217" s="5"/>
      <c r="D217" s="5"/>
    </row>
    <row r="218" spans="1:4" ht="15.75" customHeight="1">
      <c r="A218" s="5"/>
      <c r="B218" s="5"/>
      <c r="C218" s="5"/>
      <c r="D218" s="5"/>
    </row>
    <row r="219" spans="1:4" ht="15.75" customHeight="1">
      <c r="A219" s="5"/>
      <c r="B219" s="5"/>
      <c r="C219" s="5"/>
      <c r="D219" s="5"/>
    </row>
    <row r="220" spans="1:4" ht="15.75" customHeight="1">
      <c r="A220" s="5"/>
      <c r="B220" s="5"/>
      <c r="C220" s="5"/>
      <c r="D220" s="5"/>
    </row>
    <row r="221" spans="1:4" ht="15.75" customHeight="1">
      <c r="A221" s="5"/>
      <c r="B221" s="5"/>
      <c r="C221" s="5"/>
      <c r="D221" s="5"/>
    </row>
    <row r="222" spans="1:4" ht="15.75" customHeight="1">
      <c r="A222" s="5"/>
      <c r="B222" s="5"/>
      <c r="C222" s="5"/>
      <c r="D222" s="5"/>
    </row>
    <row r="223" spans="1:4" ht="15.75" customHeight="1">
      <c r="A223" s="5"/>
      <c r="B223" s="5"/>
      <c r="C223" s="5"/>
      <c r="D223" s="5"/>
    </row>
    <row r="224" spans="1:4" ht="15.75" customHeight="1">
      <c r="A224" s="5"/>
      <c r="B224" s="5"/>
      <c r="C224" s="5"/>
      <c r="D224" s="5"/>
    </row>
    <row r="225" spans="1:4" ht="15.75" customHeight="1">
      <c r="A225" s="5"/>
      <c r="B225" s="5"/>
      <c r="C225" s="5"/>
      <c r="D225" s="5"/>
    </row>
    <row r="226" spans="1:4" ht="15.75" customHeight="1">
      <c r="A226" s="5"/>
      <c r="B226" s="5"/>
      <c r="C226" s="5"/>
      <c r="D226" s="5"/>
    </row>
    <row r="227" spans="1:4" ht="15.75" customHeight="1">
      <c r="A227" s="5"/>
      <c r="B227" s="5"/>
      <c r="C227" s="5"/>
      <c r="D227" s="5"/>
    </row>
    <row r="228" spans="1:4" ht="15.75" customHeight="1">
      <c r="A228" s="5"/>
      <c r="B228" s="5"/>
      <c r="C228" s="5"/>
      <c r="D228" s="5"/>
    </row>
    <row r="229" spans="1:4" ht="15.75" customHeight="1">
      <c r="A229" s="5"/>
      <c r="B229" s="5"/>
      <c r="C229" s="5"/>
      <c r="D229" s="5"/>
    </row>
    <row r="230" spans="1:4" ht="15.75" customHeight="1">
      <c r="A230" s="5"/>
      <c r="B230" s="5"/>
      <c r="C230" s="5"/>
      <c r="D230" s="5"/>
    </row>
    <row r="231" spans="1:4" ht="15.75" customHeight="1">
      <c r="A231" s="5"/>
      <c r="B231" s="5"/>
      <c r="C231" s="5"/>
      <c r="D231" s="5"/>
    </row>
    <row r="232" spans="1:4" ht="15.75" customHeight="1">
      <c r="A232" s="5"/>
      <c r="B232" s="5"/>
      <c r="C232" s="5"/>
      <c r="D232" s="5"/>
    </row>
    <row r="233" spans="1:4" ht="15.75" customHeight="1">
      <c r="A233" s="5"/>
      <c r="B233" s="5"/>
      <c r="C233" s="5"/>
      <c r="D233" s="5"/>
    </row>
    <row r="234" spans="1:4" ht="15.75" customHeight="1">
      <c r="A234" s="5"/>
      <c r="B234" s="5"/>
      <c r="C234" s="5"/>
      <c r="D234" s="5"/>
    </row>
    <row r="235" spans="1:4" ht="15.75" customHeight="1">
      <c r="A235" s="5"/>
      <c r="B235" s="5"/>
      <c r="C235" s="5"/>
      <c r="D235" s="5"/>
    </row>
    <row r="236" spans="1:4" ht="15.75" customHeight="1">
      <c r="A236" s="5"/>
      <c r="B236" s="5"/>
      <c r="C236" s="5"/>
      <c r="D236" s="5"/>
    </row>
    <row r="237" spans="1:4" ht="15.75" customHeight="1">
      <c r="A237" s="5"/>
      <c r="B237" s="5"/>
      <c r="C237" s="5"/>
      <c r="D237" s="5"/>
    </row>
    <row r="238" spans="1:4" ht="15.75" customHeight="1">
      <c r="A238" s="5"/>
      <c r="B238" s="5"/>
      <c r="C238" s="5"/>
      <c r="D238" s="5"/>
    </row>
    <row r="239" spans="1:4" ht="15.75" customHeight="1">
      <c r="A239" s="5"/>
      <c r="B239" s="5"/>
      <c r="C239" s="5"/>
      <c r="D239" s="5"/>
    </row>
    <row r="240" spans="1:4" ht="15.75" customHeight="1">
      <c r="A240" s="5"/>
      <c r="B240" s="5"/>
      <c r="C240" s="5"/>
      <c r="D240" s="5"/>
    </row>
    <row r="241" spans="1:4" ht="15.75" customHeight="1">
      <c r="A241" s="5"/>
      <c r="B241" s="5"/>
      <c r="C241" s="5"/>
      <c r="D241" s="5"/>
    </row>
    <row r="242" spans="1:4" ht="15.75" customHeight="1">
      <c r="A242" s="5"/>
      <c r="B242" s="5"/>
      <c r="C242" s="5"/>
      <c r="D242" s="5"/>
    </row>
    <row r="243" spans="1:4" ht="15.75" customHeight="1">
      <c r="A243" s="5"/>
      <c r="B243" s="5"/>
      <c r="C243" s="5"/>
      <c r="D243" s="5"/>
    </row>
    <row r="244" spans="1:4" ht="15.75" customHeight="1">
      <c r="A244" s="5"/>
      <c r="B244" s="5"/>
      <c r="C244" s="5"/>
      <c r="D244" s="5"/>
    </row>
    <row r="245" spans="1:4" ht="15.75" customHeight="1">
      <c r="A245" s="5"/>
      <c r="B245" s="5"/>
      <c r="C245" s="5"/>
      <c r="D245" s="5"/>
    </row>
    <row r="246" spans="1:4" ht="15.75" customHeight="1">
      <c r="A246" s="5"/>
      <c r="B246" s="5"/>
      <c r="C246" s="5"/>
      <c r="D246" s="5"/>
    </row>
    <row r="247" spans="1:4" ht="15.75" customHeight="1">
      <c r="A247" s="5"/>
      <c r="B247" s="5"/>
      <c r="C247" s="5"/>
      <c r="D247" s="5"/>
    </row>
    <row r="248" spans="1:4" ht="15.75" customHeight="1">
      <c r="A248" s="5"/>
      <c r="B248" s="5"/>
      <c r="C248" s="5"/>
      <c r="D248" s="5"/>
    </row>
    <row r="249" spans="1:4" ht="15.75" customHeight="1">
      <c r="A249" s="5"/>
      <c r="B249" s="5"/>
      <c r="C249" s="5"/>
      <c r="D249" s="5"/>
    </row>
    <row r="250" spans="1:4" ht="15.75" customHeight="1">
      <c r="A250" s="5"/>
      <c r="B250" s="5"/>
      <c r="C250" s="5"/>
      <c r="D250" s="5"/>
    </row>
    <row r="251" spans="1:4" ht="15.75" customHeight="1">
      <c r="A251" s="5"/>
      <c r="B251" s="5"/>
      <c r="C251" s="5"/>
      <c r="D251" s="5"/>
    </row>
    <row r="252" spans="1:4" ht="15.75" customHeight="1">
      <c r="A252" s="5"/>
      <c r="B252" s="5"/>
      <c r="C252" s="5"/>
      <c r="D252" s="5"/>
    </row>
    <row r="253" spans="1:4" ht="15.75" customHeight="1">
      <c r="A253" s="5"/>
      <c r="B253" s="5"/>
      <c r="C253" s="5"/>
      <c r="D253" s="5"/>
    </row>
    <row r="254" spans="1:4" ht="15.75" customHeight="1">
      <c r="A254" s="5"/>
      <c r="B254" s="5"/>
      <c r="C254" s="5"/>
      <c r="D254" s="5"/>
    </row>
    <row r="255" spans="1:4" ht="15.75" customHeight="1">
      <c r="A255" s="5"/>
      <c r="B255" s="5"/>
      <c r="C255" s="5"/>
      <c r="D255" s="5"/>
    </row>
    <row r="256" spans="1:4" ht="15.75" customHeight="1">
      <c r="A256" s="5"/>
      <c r="B256" s="5"/>
      <c r="C256" s="5"/>
      <c r="D256" s="5"/>
    </row>
    <row r="257" spans="1:4" ht="15.75" customHeight="1">
      <c r="A257" s="5"/>
      <c r="B257" s="5"/>
      <c r="C257" s="5"/>
      <c r="D257" s="5"/>
    </row>
    <row r="258" spans="1:4" ht="15.75" customHeight="1">
      <c r="A258" s="5"/>
      <c r="B258" s="5"/>
      <c r="C258" s="5"/>
      <c r="D258" s="5"/>
    </row>
    <row r="259" spans="1:4" ht="15.75" customHeight="1">
      <c r="A259" s="5"/>
      <c r="B259" s="5"/>
      <c r="C259" s="5"/>
      <c r="D259" s="5"/>
    </row>
    <row r="260" spans="1:4" ht="15.75" customHeight="1">
      <c r="A260" s="5"/>
      <c r="B260" s="5"/>
      <c r="C260" s="5"/>
      <c r="D260" s="5"/>
    </row>
    <row r="261" spans="1:4" ht="15.75" customHeight="1">
      <c r="A261" s="5"/>
      <c r="B261" s="5"/>
      <c r="C261" s="5"/>
      <c r="D261" s="5"/>
    </row>
    <row r="262" spans="1:4" ht="15.75" customHeight="1">
      <c r="A262" s="5"/>
      <c r="B262" s="5"/>
      <c r="C262" s="5"/>
      <c r="D262" s="5"/>
    </row>
    <row r="263" spans="1:4" ht="15.75" customHeight="1">
      <c r="A263" s="5"/>
      <c r="B263" s="5"/>
      <c r="C263" s="5"/>
      <c r="D263" s="5"/>
    </row>
    <row r="264" spans="1:4" ht="15.75" customHeight="1">
      <c r="A264" s="5"/>
      <c r="B264" s="5"/>
      <c r="C264" s="5"/>
      <c r="D264" s="5"/>
    </row>
    <row r="265" spans="1:4" ht="15.75" customHeight="1">
      <c r="A265" s="5"/>
      <c r="B265" s="5"/>
      <c r="C265" s="5"/>
      <c r="D265" s="5"/>
    </row>
    <row r="266" spans="1:4" ht="15.75" customHeight="1">
      <c r="A266" s="5"/>
      <c r="B266" s="5"/>
      <c r="C266" s="5"/>
      <c r="D266" s="5"/>
    </row>
    <row r="267" spans="1:4" ht="15.75" customHeight="1">
      <c r="A267" s="5"/>
      <c r="B267" s="5"/>
      <c r="C267" s="5"/>
      <c r="D267" s="5"/>
    </row>
    <row r="268" spans="1:4" ht="15.75" customHeight="1">
      <c r="A268" s="5"/>
      <c r="B268" s="5"/>
      <c r="C268" s="5"/>
      <c r="D268" s="5"/>
    </row>
    <row r="269" spans="1:4" ht="15.75" customHeight="1">
      <c r="A269" s="5"/>
      <c r="B269" s="5"/>
      <c r="C269" s="5"/>
      <c r="D269" s="5"/>
    </row>
    <row r="270" spans="1:4" ht="15.75" customHeight="1">
      <c r="A270" s="5"/>
      <c r="B270" s="5"/>
      <c r="C270" s="5"/>
      <c r="D270" s="5"/>
    </row>
    <row r="271" spans="1:4" ht="15.75" customHeight="1">
      <c r="A271" s="5"/>
      <c r="B271" s="5"/>
      <c r="C271" s="5"/>
      <c r="D271" s="5"/>
    </row>
    <row r="272" spans="1:4" ht="15.75" customHeight="1">
      <c r="A272" s="5"/>
      <c r="B272" s="5"/>
      <c r="C272" s="5"/>
      <c r="D272" s="5"/>
    </row>
    <row r="273" spans="1:4" ht="15.75" customHeight="1">
      <c r="A273" s="5"/>
      <c r="B273" s="5"/>
      <c r="C273" s="5"/>
      <c r="D273" s="5"/>
    </row>
    <row r="274" spans="1:4" ht="15.75" customHeight="1">
      <c r="A274" s="5"/>
      <c r="B274" s="5"/>
      <c r="C274" s="5"/>
      <c r="D274" s="5"/>
    </row>
    <row r="275" spans="1:4" ht="15.75" customHeight="1">
      <c r="A275" s="5"/>
      <c r="B275" s="5"/>
      <c r="C275" s="5"/>
      <c r="D275" s="5"/>
    </row>
    <row r="276" spans="1:4" ht="15.75" customHeight="1">
      <c r="A276" s="5"/>
      <c r="B276" s="5"/>
      <c r="C276" s="5"/>
      <c r="D276" s="5"/>
    </row>
    <row r="277" spans="1:4" ht="15.75" customHeight="1">
      <c r="A277" s="5"/>
      <c r="B277" s="5"/>
      <c r="C277" s="5"/>
      <c r="D277" s="5"/>
    </row>
    <row r="278" spans="1:4" ht="15.75" customHeight="1">
      <c r="A278" s="5"/>
      <c r="B278" s="5"/>
      <c r="C278" s="5"/>
      <c r="D278" s="5"/>
    </row>
    <row r="279" spans="1:4" ht="15.75" customHeight="1">
      <c r="A279" s="5"/>
      <c r="B279" s="5"/>
      <c r="C279" s="5"/>
      <c r="D279" s="5"/>
    </row>
    <row r="280" spans="1:4" ht="15.75" customHeight="1">
      <c r="A280" s="5"/>
      <c r="B280" s="5"/>
      <c r="C280" s="5"/>
      <c r="D280" s="5"/>
    </row>
    <row r="281" spans="1:4" ht="15.75" customHeight="1">
      <c r="A281" s="5"/>
      <c r="B281" s="5"/>
      <c r="C281" s="5"/>
      <c r="D281" s="5"/>
    </row>
    <row r="282" spans="1:4" ht="15.75" customHeight="1">
      <c r="A282" s="5"/>
      <c r="B282" s="5"/>
      <c r="C282" s="5"/>
      <c r="D282" s="5"/>
    </row>
    <row r="283" spans="1:4" ht="15.75" customHeight="1">
      <c r="A283" s="5"/>
      <c r="B283" s="5"/>
      <c r="C283" s="5"/>
      <c r="D283" s="5"/>
    </row>
    <row r="284" spans="1:4" ht="15.75" customHeight="1">
      <c r="A284" s="5"/>
      <c r="B284" s="5"/>
      <c r="C284" s="5"/>
      <c r="D284" s="5"/>
    </row>
    <row r="285" spans="1:4" ht="15.75" customHeight="1">
      <c r="A285" s="5"/>
      <c r="B285" s="5"/>
      <c r="C285" s="5"/>
      <c r="D285" s="5"/>
    </row>
    <row r="286" spans="1:4" ht="15.75" customHeight="1">
      <c r="A286" s="5"/>
      <c r="B286" s="5"/>
      <c r="C286" s="5"/>
      <c r="D286" s="5"/>
    </row>
    <row r="287" spans="1:4" ht="15.75" customHeight="1">
      <c r="A287" s="5"/>
      <c r="B287" s="5"/>
      <c r="C287" s="5"/>
      <c r="D287" s="5"/>
    </row>
    <row r="288" spans="1:4" ht="15.75" customHeight="1">
      <c r="A288" s="5"/>
      <c r="B288" s="5"/>
      <c r="C288" s="5"/>
      <c r="D288" s="5"/>
    </row>
    <row r="289" spans="1:4" ht="15.75" customHeight="1">
      <c r="A289" s="5"/>
      <c r="B289" s="5"/>
      <c r="C289" s="5"/>
      <c r="D289" s="5"/>
    </row>
    <row r="290" spans="1:4" ht="15.75" customHeight="1">
      <c r="A290" s="5"/>
      <c r="B290" s="5"/>
      <c r="C290" s="5"/>
      <c r="D290" s="5"/>
    </row>
    <row r="291" spans="1:4" ht="15.75" customHeight="1">
      <c r="A291" s="5"/>
      <c r="B291" s="5"/>
      <c r="C291" s="5"/>
      <c r="D291" s="5"/>
    </row>
    <row r="292" spans="1:4" ht="15.75" customHeight="1">
      <c r="A292" s="5"/>
      <c r="B292" s="5"/>
      <c r="C292" s="5"/>
      <c r="D292" s="5"/>
    </row>
    <row r="293" spans="1:4" ht="15.75" customHeight="1">
      <c r="A293" s="5"/>
      <c r="B293" s="5"/>
      <c r="C293" s="5"/>
      <c r="D293" s="5"/>
    </row>
    <row r="294" spans="1:4" ht="15.75" customHeight="1">
      <c r="A294" s="5"/>
      <c r="B294" s="5"/>
      <c r="C294" s="5"/>
      <c r="D294" s="5"/>
    </row>
    <row r="295" spans="1:4" ht="15.75" customHeight="1">
      <c r="A295" s="5"/>
      <c r="B295" s="5"/>
      <c r="C295" s="5"/>
      <c r="D295" s="5"/>
    </row>
    <row r="296" spans="1:4" ht="15.75" customHeight="1">
      <c r="A296" s="5"/>
      <c r="B296" s="5"/>
      <c r="C296" s="5"/>
      <c r="D296" s="5"/>
    </row>
    <row r="297" spans="1:4" ht="15.75" customHeight="1">
      <c r="A297" s="5"/>
      <c r="B297" s="5"/>
      <c r="C297" s="5"/>
      <c r="D297" s="5"/>
    </row>
    <row r="298" spans="1:4" ht="15.75" customHeight="1">
      <c r="A298" s="5"/>
      <c r="B298" s="5"/>
      <c r="C298" s="5"/>
      <c r="D298" s="5"/>
    </row>
    <row r="299" spans="1:4" ht="15.75" customHeight="1">
      <c r="A299" s="5"/>
      <c r="B299" s="5"/>
      <c r="C299" s="5"/>
      <c r="D299" s="5"/>
    </row>
    <row r="300" spans="1:4" ht="15.75" customHeight="1">
      <c r="A300" s="5"/>
      <c r="B300" s="5"/>
      <c r="C300" s="5"/>
      <c r="D300" s="5"/>
    </row>
    <row r="301" spans="1:4" ht="15.75" customHeight="1">
      <c r="A301" s="5"/>
      <c r="B301" s="5"/>
      <c r="C301" s="5"/>
      <c r="D301" s="5"/>
    </row>
    <row r="302" spans="1:4" ht="15.75" customHeight="1">
      <c r="A302" s="5"/>
      <c r="B302" s="5"/>
      <c r="C302" s="5"/>
      <c r="D302" s="5"/>
    </row>
    <row r="303" spans="1:4" ht="15.75" customHeight="1">
      <c r="A303" s="5"/>
      <c r="B303" s="5"/>
      <c r="C303" s="5"/>
      <c r="D303" s="5"/>
    </row>
    <row r="304" spans="1:4" ht="15.75" customHeight="1">
      <c r="A304" s="5"/>
      <c r="B304" s="5"/>
      <c r="C304" s="5"/>
      <c r="D304" s="5"/>
    </row>
    <row r="305" spans="1:4" ht="15.75" customHeight="1">
      <c r="A305" s="5"/>
      <c r="B305" s="5"/>
      <c r="C305" s="5"/>
      <c r="D305" s="5"/>
    </row>
    <row r="306" spans="1:4" ht="15.75" customHeight="1">
      <c r="A306" s="5"/>
      <c r="B306" s="5"/>
      <c r="C306" s="5"/>
      <c r="D306" s="5"/>
    </row>
    <row r="307" spans="1:4" ht="15.75" customHeight="1">
      <c r="A307" s="5"/>
      <c r="B307" s="5"/>
      <c r="C307" s="5"/>
      <c r="D307" s="5"/>
    </row>
    <row r="308" spans="1:4" ht="15.75" customHeight="1">
      <c r="A308" s="5"/>
      <c r="B308" s="5"/>
      <c r="C308" s="5"/>
      <c r="D308" s="5"/>
    </row>
    <row r="309" spans="1:4" ht="15.75" customHeight="1">
      <c r="A309" s="5"/>
      <c r="B309" s="5"/>
      <c r="C309" s="5"/>
      <c r="D309" s="5"/>
    </row>
    <row r="310" spans="1:4" ht="15.75" customHeight="1">
      <c r="A310" s="5"/>
      <c r="B310" s="5"/>
      <c r="C310" s="5"/>
      <c r="D310" s="5"/>
    </row>
    <row r="311" spans="1:4" ht="15.75" customHeight="1">
      <c r="A311" s="5"/>
      <c r="B311" s="5"/>
      <c r="C311" s="5"/>
      <c r="D311" s="5"/>
    </row>
    <row r="312" spans="1:4" ht="15.75" customHeight="1">
      <c r="A312" s="5"/>
      <c r="B312" s="5"/>
      <c r="C312" s="5"/>
      <c r="D312" s="5"/>
    </row>
    <row r="313" spans="1:4" ht="15.75" customHeight="1">
      <c r="A313" s="5"/>
      <c r="B313" s="5"/>
      <c r="C313" s="5"/>
      <c r="D313" s="5"/>
    </row>
    <row r="314" spans="1:4" ht="15.75" customHeight="1">
      <c r="A314" s="5"/>
      <c r="B314" s="5"/>
      <c r="C314" s="5"/>
      <c r="D314" s="5"/>
    </row>
    <row r="315" spans="1:4" ht="15.75" customHeight="1">
      <c r="A315" s="5"/>
      <c r="B315" s="5"/>
      <c r="C315" s="5"/>
      <c r="D315" s="5"/>
    </row>
    <row r="316" spans="1:4" ht="15.75" customHeight="1">
      <c r="A316" s="5"/>
      <c r="B316" s="5"/>
      <c r="C316" s="5"/>
      <c r="D316" s="5"/>
    </row>
    <row r="317" spans="1:4" ht="15.75" customHeight="1">
      <c r="A317" s="5"/>
      <c r="B317" s="5"/>
      <c r="C317" s="5"/>
      <c r="D317" s="5"/>
    </row>
    <row r="318" spans="1:4" ht="15.75" customHeight="1">
      <c r="A318" s="5"/>
      <c r="B318" s="5"/>
      <c r="C318" s="5"/>
      <c r="D318" s="5"/>
    </row>
    <row r="319" spans="1:4" ht="15.75" customHeight="1">
      <c r="A319" s="5"/>
      <c r="B319" s="5"/>
      <c r="C319" s="5"/>
      <c r="D319" s="5"/>
    </row>
    <row r="320" spans="1:4" ht="15.75" customHeight="1">
      <c r="A320" s="5"/>
      <c r="B320" s="5"/>
      <c r="C320" s="5"/>
      <c r="D320" s="5"/>
    </row>
    <row r="321" spans="1:4" ht="15.75" customHeight="1">
      <c r="A321" s="5"/>
      <c r="B321" s="5"/>
      <c r="C321" s="5"/>
      <c r="D321" s="5"/>
    </row>
    <row r="322" spans="1:4" ht="15.75" customHeight="1">
      <c r="A322" s="5"/>
      <c r="B322" s="5"/>
      <c r="C322" s="5"/>
      <c r="D322" s="5"/>
    </row>
    <row r="323" spans="1:4" ht="15.75" customHeight="1">
      <c r="A323" s="5"/>
      <c r="B323" s="5"/>
      <c r="C323" s="5"/>
      <c r="D323" s="5"/>
    </row>
    <row r="324" spans="1:4" ht="15.75" customHeight="1">
      <c r="A324" s="5"/>
      <c r="B324" s="5"/>
      <c r="C324" s="5"/>
      <c r="D324" s="5"/>
    </row>
    <row r="325" spans="1:4" ht="15.75" customHeight="1">
      <c r="A325" s="5"/>
      <c r="B325" s="5"/>
      <c r="C325" s="5"/>
      <c r="D325" s="5"/>
    </row>
    <row r="326" spans="1:4" ht="15.75" customHeight="1">
      <c r="A326" s="5"/>
      <c r="B326" s="5"/>
      <c r="C326" s="5"/>
      <c r="D326" s="5"/>
    </row>
    <row r="327" spans="1:4" ht="15.75" customHeight="1">
      <c r="A327" s="5"/>
      <c r="B327" s="5"/>
      <c r="C327" s="5"/>
      <c r="D327" s="5"/>
    </row>
    <row r="328" spans="1:4" ht="15.75" customHeight="1">
      <c r="A328" s="5"/>
      <c r="B328" s="5"/>
      <c r="C328" s="5"/>
      <c r="D328" s="5"/>
    </row>
    <row r="329" spans="1:4" ht="15.75" customHeight="1">
      <c r="A329" s="5"/>
      <c r="B329" s="5"/>
      <c r="C329" s="5"/>
      <c r="D329" s="5"/>
    </row>
    <row r="330" spans="1:4" ht="15.75" customHeight="1">
      <c r="A330" s="5"/>
      <c r="B330" s="5"/>
      <c r="C330" s="5"/>
      <c r="D330" s="5"/>
    </row>
    <row r="331" spans="1:4" ht="15.75" customHeight="1">
      <c r="A331" s="5"/>
      <c r="B331" s="5"/>
      <c r="C331" s="5"/>
      <c r="D331" s="5"/>
    </row>
    <row r="332" spans="1:4" ht="15.75" customHeight="1">
      <c r="A332" s="5"/>
      <c r="B332" s="5"/>
      <c r="C332" s="5"/>
      <c r="D332" s="5"/>
    </row>
    <row r="333" spans="1:4" ht="15.75" customHeight="1">
      <c r="A333" s="5"/>
      <c r="B333" s="5"/>
      <c r="C333" s="5"/>
      <c r="D333" s="5"/>
    </row>
    <row r="334" spans="1:4" ht="15.75" customHeight="1">
      <c r="A334" s="5"/>
      <c r="B334" s="5"/>
      <c r="C334" s="5"/>
      <c r="D334" s="5"/>
    </row>
    <row r="335" spans="1:4" ht="15.75" customHeight="1">
      <c r="A335" s="5"/>
      <c r="B335" s="5"/>
      <c r="C335" s="5"/>
      <c r="D335" s="5"/>
    </row>
    <row r="336" spans="1:4" ht="15.75" customHeight="1">
      <c r="A336" s="5"/>
      <c r="B336" s="5"/>
      <c r="C336" s="5"/>
      <c r="D336" s="5"/>
    </row>
    <row r="337" spans="1:4" ht="15.75" customHeight="1">
      <c r="A337" s="5"/>
      <c r="B337" s="5"/>
      <c r="C337" s="5"/>
      <c r="D337" s="5"/>
    </row>
    <row r="338" spans="1:4" ht="15.75" customHeight="1">
      <c r="A338" s="5"/>
      <c r="B338" s="5"/>
      <c r="C338" s="5"/>
      <c r="D338" s="5"/>
    </row>
    <row r="339" spans="1:4" ht="15.75" customHeight="1">
      <c r="A339" s="5"/>
      <c r="B339" s="5"/>
      <c r="C339" s="5"/>
      <c r="D339" s="5"/>
    </row>
    <row r="340" spans="1:4" ht="15.75" customHeight="1">
      <c r="A340" s="5"/>
      <c r="B340" s="5"/>
      <c r="C340" s="5"/>
      <c r="D340" s="5"/>
    </row>
    <row r="341" spans="1:4" ht="15.75" customHeight="1">
      <c r="A341" s="5"/>
      <c r="B341" s="5"/>
      <c r="C341" s="5"/>
      <c r="D341" s="5"/>
    </row>
    <row r="342" spans="1:4" ht="15.75" customHeight="1">
      <c r="A342" s="5"/>
      <c r="B342" s="5"/>
      <c r="C342" s="5"/>
      <c r="D342" s="5"/>
    </row>
    <row r="343" spans="1:4" ht="15.75" customHeight="1">
      <c r="A343" s="5"/>
      <c r="B343" s="5"/>
      <c r="C343" s="5"/>
      <c r="D343" s="5"/>
    </row>
    <row r="344" spans="1:4" ht="15.75" customHeight="1">
      <c r="A344" s="5"/>
      <c r="B344" s="5"/>
      <c r="C344" s="5"/>
      <c r="D344" s="5"/>
    </row>
    <row r="345" spans="1:4" ht="15.75" customHeight="1">
      <c r="A345" s="5"/>
      <c r="B345" s="5"/>
      <c r="C345" s="5"/>
      <c r="D345" s="5"/>
    </row>
    <row r="346" spans="1:4" ht="15.75" customHeight="1">
      <c r="A346" s="5"/>
      <c r="B346" s="5"/>
      <c r="C346" s="5"/>
      <c r="D346" s="5"/>
    </row>
    <row r="347" spans="1:4" ht="15.75" customHeight="1">
      <c r="A347" s="5"/>
      <c r="B347" s="5"/>
      <c r="C347" s="5"/>
      <c r="D347" s="5"/>
    </row>
    <row r="348" spans="1:4" ht="15.75" customHeight="1">
      <c r="A348" s="5"/>
      <c r="B348" s="5"/>
      <c r="C348" s="5"/>
      <c r="D348" s="5"/>
    </row>
    <row r="349" spans="1:4" ht="15.75" customHeight="1">
      <c r="A349" s="5"/>
      <c r="B349" s="5"/>
      <c r="C349" s="5"/>
      <c r="D349" s="5"/>
    </row>
    <row r="350" spans="1:4" ht="15.75" customHeight="1">
      <c r="A350" s="5"/>
      <c r="B350" s="5"/>
      <c r="C350" s="5"/>
      <c r="D350" s="5"/>
    </row>
    <row r="351" spans="1:4" ht="15.75" customHeight="1">
      <c r="A351" s="5"/>
      <c r="B351" s="5"/>
      <c r="C351" s="5"/>
      <c r="D351" s="5"/>
    </row>
    <row r="352" spans="1:4" ht="15.75" customHeight="1">
      <c r="A352" s="5"/>
      <c r="B352" s="5"/>
      <c r="C352" s="5"/>
      <c r="D352" s="5"/>
    </row>
    <row r="353" spans="1:4" ht="15.75" customHeight="1">
      <c r="A353" s="5"/>
      <c r="B353" s="5"/>
      <c r="C353" s="5"/>
      <c r="D353" s="5"/>
    </row>
    <row r="354" spans="1:4" ht="15.75" customHeight="1">
      <c r="A354" s="5"/>
      <c r="B354" s="5"/>
      <c r="C354" s="5"/>
      <c r="D354" s="5"/>
    </row>
    <row r="355" spans="1:4" ht="15.75" customHeight="1">
      <c r="A355" s="5"/>
      <c r="B355" s="5"/>
      <c r="C355" s="5"/>
      <c r="D355" s="5"/>
    </row>
    <row r="356" spans="1:4" ht="15.75" customHeight="1">
      <c r="A356" s="5"/>
      <c r="B356" s="5"/>
      <c r="C356" s="5"/>
      <c r="D356" s="5"/>
    </row>
    <row r="357" spans="1:4" ht="15.75" customHeight="1">
      <c r="A357" s="5"/>
      <c r="B357" s="5"/>
      <c r="C357" s="5"/>
      <c r="D357" s="5"/>
    </row>
    <row r="358" spans="1:4" ht="15.75" customHeight="1">
      <c r="A358" s="5"/>
      <c r="B358" s="5"/>
      <c r="C358" s="5"/>
      <c r="D358" s="5"/>
    </row>
    <row r="359" spans="1:4" ht="15.75" customHeight="1">
      <c r="A359" s="5"/>
      <c r="B359" s="5"/>
      <c r="C359" s="5"/>
      <c r="D359" s="5"/>
    </row>
    <row r="360" spans="1:4" ht="15.75" customHeight="1">
      <c r="A360" s="5"/>
      <c r="B360" s="5"/>
      <c r="C360" s="5"/>
      <c r="D360" s="5"/>
    </row>
    <row r="361" spans="1:4" ht="15.75" customHeight="1">
      <c r="A361" s="5"/>
      <c r="B361" s="5"/>
      <c r="C361" s="5"/>
      <c r="D361" s="5"/>
    </row>
    <row r="362" spans="1:4" ht="15.75" customHeight="1">
      <c r="A362" s="5"/>
      <c r="B362" s="5"/>
      <c r="C362" s="5"/>
      <c r="D362" s="5"/>
    </row>
    <row r="363" spans="1:4" ht="15.75" customHeight="1">
      <c r="A363" s="5"/>
      <c r="B363" s="5"/>
      <c r="C363" s="5"/>
      <c r="D363" s="5"/>
    </row>
    <row r="364" spans="1:4" ht="15.75" customHeight="1">
      <c r="A364" s="5"/>
      <c r="B364" s="5"/>
      <c r="C364" s="5"/>
      <c r="D364" s="5"/>
    </row>
    <row r="365" spans="1:4" ht="15.75" customHeight="1">
      <c r="A365" s="5"/>
      <c r="B365" s="5"/>
      <c r="C365" s="5"/>
      <c r="D365" s="5"/>
    </row>
    <row r="366" spans="1:4" ht="15.75" customHeight="1">
      <c r="A366" s="5"/>
      <c r="B366" s="5"/>
      <c r="C366" s="5"/>
      <c r="D366" s="5"/>
    </row>
    <row r="367" spans="1:4" ht="15.75" customHeight="1">
      <c r="A367" s="5"/>
      <c r="B367" s="5"/>
      <c r="C367" s="5"/>
      <c r="D367" s="5"/>
    </row>
    <row r="368" spans="1:4" ht="15.75" customHeight="1">
      <c r="A368" s="5"/>
      <c r="B368" s="5"/>
      <c r="C368" s="5"/>
      <c r="D368" s="5"/>
    </row>
    <row r="369" spans="1:4" ht="15.75" customHeight="1">
      <c r="A369" s="5"/>
      <c r="B369" s="5"/>
      <c r="C369" s="5"/>
      <c r="D369" s="5"/>
    </row>
    <row r="370" spans="1:4" ht="15.75" customHeight="1">
      <c r="A370" s="5"/>
      <c r="B370" s="5"/>
      <c r="C370" s="5"/>
      <c r="D370" s="5"/>
    </row>
    <row r="371" spans="1:4" ht="15.75" customHeight="1">
      <c r="A371" s="5"/>
      <c r="B371" s="5"/>
      <c r="C371" s="5"/>
      <c r="D371" s="5"/>
    </row>
    <row r="372" spans="1:4" ht="15.75" customHeight="1">
      <c r="A372" s="5"/>
      <c r="B372" s="5"/>
      <c r="C372" s="5"/>
      <c r="D372" s="5"/>
    </row>
    <row r="373" spans="1:4" ht="15.75" customHeight="1">
      <c r="A373" s="5"/>
      <c r="B373" s="5"/>
      <c r="C373" s="5"/>
      <c r="D373" s="5"/>
    </row>
    <row r="374" spans="1:4" ht="15.75" customHeight="1">
      <c r="A374" s="5"/>
      <c r="B374" s="5"/>
      <c r="C374" s="5"/>
      <c r="D374" s="5"/>
    </row>
    <row r="375" spans="1:4" ht="15.75" customHeight="1">
      <c r="A375" s="5"/>
      <c r="B375" s="5"/>
      <c r="C375" s="5"/>
      <c r="D375" s="5"/>
    </row>
    <row r="376" spans="1:4" ht="15.75" customHeight="1">
      <c r="A376" s="5"/>
      <c r="B376" s="5"/>
      <c r="C376" s="5"/>
      <c r="D376" s="5"/>
    </row>
    <row r="377" spans="1:4" ht="15.75" customHeight="1">
      <c r="A377" s="5"/>
      <c r="B377" s="5"/>
      <c r="C377" s="5"/>
      <c r="D377" s="5"/>
    </row>
    <row r="378" spans="1:4" ht="15.75" customHeight="1">
      <c r="A378" s="5"/>
      <c r="B378" s="5"/>
      <c r="C378" s="5"/>
      <c r="D378" s="5"/>
    </row>
    <row r="379" spans="1:4" ht="15.75" customHeight="1">
      <c r="A379" s="5"/>
      <c r="B379" s="5"/>
      <c r="C379" s="5"/>
      <c r="D379" s="5"/>
    </row>
    <row r="380" spans="1:4" ht="15.75" customHeight="1">
      <c r="A380" s="5"/>
      <c r="B380" s="5"/>
      <c r="C380" s="5"/>
      <c r="D380" s="5"/>
    </row>
    <row r="381" spans="1:4" ht="15.75" customHeight="1">
      <c r="A381" s="5"/>
      <c r="B381" s="5"/>
      <c r="C381" s="5"/>
      <c r="D381" s="5"/>
    </row>
    <row r="382" spans="1:4" ht="15.75" customHeight="1">
      <c r="A382" s="5"/>
      <c r="B382" s="5"/>
      <c r="C382" s="5"/>
      <c r="D382" s="5"/>
    </row>
    <row r="383" spans="1:4" ht="15.75" customHeight="1">
      <c r="A383" s="5"/>
      <c r="B383" s="5"/>
      <c r="C383" s="5"/>
      <c r="D383" s="5"/>
    </row>
    <row r="384" spans="1:4" ht="15.75" customHeight="1">
      <c r="A384" s="5"/>
      <c r="B384" s="5"/>
      <c r="C384" s="5"/>
      <c r="D384" s="5"/>
    </row>
    <row r="385" spans="1:4" ht="15.75" customHeight="1">
      <c r="A385" s="5"/>
      <c r="B385" s="5"/>
      <c r="C385" s="5"/>
      <c r="D385" s="5"/>
    </row>
    <row r="386" spans="1:4" ht="15.75" customHeight="1">
      <c r="A386" s="5"/>
      <c r="B386" s="5"/>
      <c r="C386" s="5"/>
      <c r="D386" s="5"/>
    </row>
    <row r="387" spans="1:4" ht="15.75" customHeight="1">
      <c r="A387" s="5"/>
      <c r="B387" s="5"/>
      <c r="C387" s="5"/>
      <c r="D387" s="5"/>
    </row>
    <row r="388" spans="1:4" ht="15.75" customHeight="1">
      <c r="A388" s="5"/>
      <c r="B388" s="5"/>
      <c r="C388" s="5"/>
      <c r="D388" s="5"/>
    </row>
    <row r="389" spans="1:4" ht="15.75" customHeight="1">
      <c r="A389" s="5"/>
      <c r="B389" s="5"/>
      <c r="C389" s="5"/>
      <c r="D389" s="5"/>
    </row>
    <row r="390" spans="1:4" ht="15.75" customHeight="1">
      <c r="A390" s="5"/>
      <c r="B390" s="5"/>
      <c r="C390" s="5"/>
      <c r="D390" s="5"/>
    </row>
    <row r="391" spans="1:4" ht="15.75" customHeight="1">
      <c r="A391" s="5"/>
      <c r="B391" s="5"/>
      <c r="C391" s="5"/>
      <c r="D391" s="5"/>
    </row>
    <row r="392" spans="1:4" ht="15.75" customHeight="1">
      <c r="A392" s="5"/>
      <c r="B392" s="5"/>
      <c r="C392" s="5"/>
      <c r="D392" s="5"/>
    </row>
    <row r="393" spans="1:4" ht="15.75" customHeight="1">
      <c r="A393" s="5"/>
      <c r="B393" s="5"/>
      <c r="C393" s="5"/>
      <c r="D393" s="5"/>
    </row>
    <row r="394" spans="1:4" ht="15.75" customHeight="1">
      <c r="A394" s="5"/>
      <c r="B394" s="5"/>
      <c r="C394" s="5"/>
      <c r="D394" s="5"/>
    </row>
    <row r="395" spans="1:4" ht="15.75" customHeight="1">
      <c r="A395" s="5"/>
      <c r="B395" s="5"/>
      <c r="C395" s="5"/>
      <c r="D395" s="5"/>
    </row>
    <row r="396" spans="1:4" ht="15.75" customHeight="1">
      <c r="A396" s="5"/>
      <c r="B396" s="5"/>
      <c r="C396" s="5"/>
      <c r="D396" s="5"/>
    </row>
    <row r="397" spans="1:4" ht="15.75" customHeight="1">
      <c r="A397" s="5"/>
      <c r="B397" s="5"/>
      <c r="C397" s="5"/>
      <c r="D397" s="5"/>
    </row>
    <row r="398" spans="1:4" ht="15.75" customHeight="1">
      <c r="A398" s="5"/>
      <c r="B398" s="5"/>
      <c r="C398" s="5"/>
      <c r="D398" s="5"/>
    </row>
    <row r="399" spans="1:4" ht="15.75" customHeight="1">
      <c r="A399" s="5"/>
      <c r="B399" s="5"/>
      <c r="C399" s="5"/>
      <c r="D399" s="5"/>
    </row>
    <row r="400" spans="1:4" ht="15.75" customHeight="1">
      <c r="A400" s="5"/>
      <c r="B400" s="5"/>
      <c r="C400" s="5"/>
      <c r="D400" s="5"/>
    </row>
    <row r="401" spans="1:4" ht="15.75" customHeight="1">
      <c r="A401" s="5"/>
      <c r="B401" s="5"/>
      <c r="C401" s="5"/>
      <c r="D401" s="5"/>
    </row>
    <row r="402" spans="1:4" ht="15.75" customHeight="1">
      <c r="A402" s="5"/>
      <c r="B402" s="5"/>
      <c r="C402" s="5"/>
      <c r="D402" s="5"/>
    </row>
    <row r="403" spans="1:4" ht="15.75" customHeight="1">
      <c r="A403" s="5"/>
      <c r="B403" s="5"/>
      <c r="C403" s="5"/>
      <c r="D403" s="5"/>
    </row>
    <row r="404" spans="1:4" ht="15.75" customHeight="1">
      <c r="A404" s="5"/>
      <c r="B404" s="5"/>
      <c r="C404" s="5"/>
      <c r="D404" s="5"/>
    </row>
    <row r="405" spans="1:4" ht="15.75" customHeight="1">
      <c r="A405" s="5"/>
      <c r="B405" s="5"/>
      <c r="C405" s="5"/>
      <c r="D405" s="5"/>
    </row>
    <row r="406" spans="1:4" ht="15.75" customHeight="1">
      <c r="A406" s="5"/>
      <c r="B406" s="5"/>
      <c r="C406" s="5"/>
      <c r="D406" s="5"/>
    </row>
    <row r="407" spans="1:4" ht="15.75" customHeight="1">
      <c r="A407" s="5"/>
      <c r="B407" s="5"/>
      <c r="C407" s="5"/>
      <c r="D407" s="5"/>
    </row>
    <row r="408" spans="1:4" ht="15.75" customHeight="1">
      <c r="A408" s="5"/>
      <c r="B408" s="5"/>
      <c r="C408" s="5"/>
      <c r="D408" s="5"/>
    </row>
    <row r="409" spans="1:4" ht="15.75" customHeight="1">
      <c r="A409" s="5"/>
      <c r="B409" s="5"/>
      <c r="C409" s="5"/>
      <c r="D409" s="5"/>
    </row>
    <row r="410" spans="1:4" ht="15.75" customHeight="1">
      <c r="A410" s="5"/>
      <c r="B410" s="5"/>
      <c r="C410" s="5"/>
      <c r="D410" s="5"/>
    </row>
    <row r="411" spans="1:4" ht="15.75" customHeight="1">
      <c r="A411" s="5"/>
      <c r="B411" s="5"/>
      <c r="C411" s="5"/>
      <c r="D411" s="5"/>
    </row>
    <row r="412" spans="1:4" ht="15.75" customHeight="1">
      <c r="A412" s="5"/>
      <c r="B412" s="5"/>
      <c r="C412" s="5"/>
      <c r="D412" s="5"/>
    </row>
    <row r="413" spans="1:4" ht="15.75" customHeight="1">
      <c r="A413" s="5"/>
      <c r="B413" s="5"/>
      <c r="C413" s="5"/>
      <c r="D413" s="5"/>
    </row>
    <row r="414" spans="1:4" ht="15.75" customHeight="1">
      <c r="A414" s="5"/>
      <c r="B414" s="5"/>
      <c r="C414" s="5"/>
      <c r="D414" s="5"/>
    </row>
    <row r="415" spans="1:4" ht="15.75" customHeight="1">
      <c r="A415" s="5"/>
      <c r="B415" s="5"/>
      <c r="C415" s="5"/>
      <c r="D415" s="5"/>
    </row>
    <row r="416" spans="1:4" ht="15.75" customHeight="1">
      <c r="A416" s="5"/>
      <c r="B416" s="5"/>
      <c r="C416" s="5"/>
      <c r="D416" s="5"/>
    </row>
    <row r="417" spans="1:4" ht="15.75" customHeight="1">
      <c r="A417" s="5"/>
      <c r="B417" s="5"/>
      <c r="C417" s="5"/>
      <c r="D417" s="5"/>
    </row>
    <row r="418" spans="1:4" ht="15.75" customHeight="1">
      <c r="A418" s="5"/>
      <c r="B418" s="5"/>
      <c r="C418" s="5"/>
      <c r="D418" s="5"/>
    </row>
    <row r="419" spans="1:4" ht="15.75" customHeight="1">
      <c r="A419" s="5"/>
      <c r="B419" s="5"/>
      <c r="C419" s="5"/>
      <c r="D419" s="5"/>
    </row>
    <row r="420" spans="1:4" ht="15.75" customHeight="1">
      <c r="A420" s="5"/>
      <c r="B420" s="5"/>
      <c r="C420" s="5"/>
      <c r="D420" s="5"/>
    </row>
    <row r="421" spans="1:4" ht="15.75" customHeight="1">
      <c r="A421" s="5"/>
      <c r="B421" s="5"/>
      <c r="C421" s="5"/>
      <c r="D421" s="5"/>
    </row>
    <row r="422" spans="1:4" ht="15.75" customHeight="1">
      <c r="A422" s="5"/>
      <c r="B422" s="5"/>
      <c r="C422" s="5"/>
      <c r="D422" s="5"/>
    </row>
    <row r="423" spans="1:4" ht="15.75" customHeight="1">
      <c r="A423" s="5"/>
      <c r="B423" s="5"/>
      <c r="C423" s="5"/>
      <c r="D423" s="5"/>
    </row>
    <row r="424" spans="1:4" ht="15.75" customHeight="1">
      <c r="A424" s="5"/>
      <c r="B424" s="5"/>
      <c r="C424" s="5"/>
      <c r="D424" s="5"/>
    </row>
    <row r="425" spans="1:4" ht="15.75" customHeight="1">
      <c r="A425" s="5"/>
      <c r="B425" s="5"/>
      <c r="C425" s="5"/>
      <c r="D425" s="5"/>
    </row>
    <row r="426" spans="1:4" ht="15.75" customHeight="1">
      <c r="A426" s="5"/>
      <c r="B426" s="5"/>
      <c r="C426" s="5"/>
      <c r="D426" s="5"/>
    </row>
    <row r="427" spans="1:4" ht="15.75" customHeight="1">
      <c r="A427" s="5"/>
      <c r="B427" s="5"/>
      <c r="C427" s="5"/>
      <c r="D427" s="5"/>
    </row>
    <row r="428" spans="1:4" ht="15.75" customHeight="1">
      <c r="A428" s="5"/>
      <c r="B428" s="5"/>
      <c r="C428" s="5"/>
      <c r="D428" s="5"/>
    </row>
    <row r="429" spans="1:4" ht="15.75" customHeight="1">
      <c r="A429" s="5"/>
      <c r="B429" s="5"/>
      <c r="C429" s="5"/>
      <c r="D429" s="5"/>
    </row>
    <row r="430" spans="1:4" ht="15.75" customHeight="1">
      <c r="A430" s="5"/>
      <c r="B430" s="5"/>
      <c r="C430" s="5"/>
      <c r="D430" s="5"/>
    </row>
    <row r="431" spans="1:4" ht="15.75" customHeight="1">
      <c r="A431" s="5"/>
      <c r="B431" s="5"/>
      <c r="C431" s="5"/>
      <c r="D431" s="5"/>
    </row>
    <row r="432" spans="1:4" ht="15.75" customHeight="1">
      <c r="A432" s="5"/>
      <c r="B432" s="5"/>
      <c r="C432" s="5"/>
      <c r="D432" s="5"/>
    </row>
    <row r="433" spans="1:4" ht="15.75" customHeight="1">
      <c r="A433" s="5"/>
      <c r="B433" s="5"/>
      <c r="C433" s="5"/>
      <c r="D433" s="5"/>
    </row>
    <row r="434" spans="1:4" ht="15.75" customHeight="1">
      <c r="A434" s="5"/>
      <c r="B434" s="5"/>
      <c r="C434" s="5"/>
      <c r="D434" s="5"/>
    </row>
    <row r="435" spans="1:4" ht="15.75" customHeight="1">
      <c r="A435" s="5"/>
      <c r="B435" s="5"/>
      <c r="C435" s="5"/>
      <c r="D435" s="5"/>
    </row>
    <row r="436" spans="1:4" ht="15.75" customHeight="1">
      <c r="A436" s="5"/>
      <c r="B436" s="5"/>
      <c r="C436" s="5"/>
      <c r="D436" s="5"/>
    </row>
    <row r="437" spans="1:4" ht="15.75" customHeight="1">
      <c r="A437" s="5"/>
      <c r="B437" s="5"/>
      <c r="C437" s="5"/>
      <c r="D437" s="5"/>
    </row>
    <row r="438" spans="1:4" ht="15.75" customHeight="1">
      <c r="A438" s="5"/>
      <c r="B438" s="5"/>
      <c r="C438" s="5"/>
      <c r="D438" s="5"/>
    </row>
    <row r="439" spans="1:4" ht="15.75" customHeight="1">
      <c r="A439" s="5"/>
      <c r="B439" s="5"/>
      <c r="C439" s="5"/>
      <c r="D439" s="5"/>
    </row>
    <row r="440" spans="1:4" ht="15.75" customHeight="1">
      <c r="A440" s="5"/>
      <c r="B440" s="5"/>
      <c r="C440" s="5"/>
      <c r="D440" s="5"/>
    </row>
    <row r="441" spans="1:4" ht="15.75" customHeight="1">
      <c r="A441" s="5"/>
      <c r="B441" s="5"/>
      <c r="C441" s="5"/>
      <c r="D441" s="5"/>
    </row>
    <row r="442" spans="1:4" ht="15.75" customHeight="1">
      <c r="A442" s="5"/>
      <c r="B442" s="5"/>
      <c r="C442" s="5"/>
      <c r="D442" s="5"/>
    </row>
    <row r="443" spans="1:4" ht="15.75" customHeight="1">
      <c r="A443" s="5"/>
      <c r="B443" s="5"/>
      <c r="C443" s="5"/>
      <c r="D443" s="5"/>
    </row>
    <row r="444" spans="1:4" ht="15.75" customHeight="1">
      <c r="A444" s="5"/>
      <c r="B444" s="5"/>
      <c r="C444" s="5"/>
      <c r="D444" s="5"/>
    </row>
    <row r="445" spans="1:4" ht="15.75" customHeight="1">
      <c r="A445" s="5"/>
      <c r="B445" s="5"/>
      <c r="C445" s="5"/>
      <c r="D445" s="5"/>
    </row>
    <row r="446" spans="1:4" ht="15.75" customHeight="1">
      <c r="A446" s="5"/>
      <c r="B446" s="5"/>
      <c r="C446" s="5"/>
      <c r="D446" s="5"/>
    </row>
    <row r="447" spans="1:4" ht="15.75" customHeight="1">
      <c r="A447" s="5"/>
      <c r="B447" s="5"/>
      <c r="C447" s="5"/>
      <c r="D447" s="5"/>
    </row>
    <row r="448" spans="1:4" ht="15.75" customHeight="1">
      <c r="A448" s="5"/>
      <c r="B448" s="5"/>
      <c r="C448" s="5"/>
      <c r="D448" s="5"/>
    </row>
    <row r="449" spans="1:4" ht="15.75" customHeight="1">
      <c r="A449" s="5"/>
      <c r="B449" s="5"/>
      <c r="C449" s="5"/>
      <c r="D449" s="5"/>
    </row>
    <row r="450" spans="1:4" ht="15.75" customHeight="1">
      <c r="A450" s="5"/>
      <c r="B450" s="5"/>
      <c r="C450" s="5"/>
      <c r="D450" s="5"/>
    </row>
    <row r="451" spans="1:4" ht="15.75" customHeight="1">
      <c r="A451" s="5"/>
      <c r="B451" s="5"/>
      <c r="C451" s="5"/>
      <c r="D451" s="5"/>
    </row>
    <row r="452" spans="1:4" ht="15.75" customHeight="1">
      <c r="A452" s="5"/>
      <c r="B452" s="5"/>
      <c r="C452" s="5"/>
      <c r="D452" s="5"/>
    </row>
    <row r="453" spans="1:4" ht="15.75" customHeight="1">
      <c r="A453" s="5"/>
      <c r="B453" s="5"/>
      <c r="C453" s="5"/>
      <c r="D453" s="5"/>
    </row>
    <row r="454" spans="1:4" ht="15.75" customHeight="1">
      <c r="A454" s="5"/>
      <c r="B454" s="5"/>
      <c r="C454" s="5"/>
      <c r="D454" s="5"/>
    </row>
    <row r="455" spans="1:4" ht="15.75" customHeight="1">
      <c r="A455" s="5"/>
      <c r="B455" s="5"/>
      <c r="C455" s="5"/>
      <c r="D455" s="5"/>
    </row>
    <row r="456" spans="1:4" ht="15.75" customHeight="1">
      <c r="A456" s="5"/>
      <c r="B456" s="5"/>
      <c r="C456" s="5"/>
      <c r="D456" s="5"/>
    </row>
    <row r="457" spans="1:4" ht="15.75" customHeight="1">
      <c r="A457" s="5"/>
      <c r="B457" s="5"/>
      <c r="C457" s="5"/>
      <c r="D457" s="5"/>
    </row>
    <row r="458" spans="1:4" ht="15.75" customHeight="1">
      <c r="A458" s="5"/>
      <c r="B458" s="5"/>
      <c r="C458" s="5"/>
      <c r="D458" s="5"/>
    </row>
    <row r="459" spans="1:4" ht="15.75" customHeight="1">
      <c r="A459" s="5"/>
      <c r="B459" s="5"/>
      <c r="C459" s="5"/>
      <c r="D459" s="5"/>
    </row>
    <row r="460" spans="1:4" ht="15.75" customHeight="1">
      <c r="A460" s="5"/>
      <c r="B460" s="5"/>
      <c r="C460" s="5"/>
      <c r="D460" s="5"/>
    </row>
    <row r="461" spans="1:4" ht="15.75" customHeight="1">
      <c r="A461" s="5"/>
      <c r="B461" s="5"/>
      <c r="C461" s="5"/>
      <c r="D461" s="5"/>
    </row>
    <row r="462" spans="1:4" ht="15.75" customHeight="1">
      <c r="A462" s="5"/>
      <c r="B462" s="5"/>
      <c r="C462" s="5"/>
      <c r="D462" s="5"/>
    </row>
    <row r="463" spans="1:4" ht="15.75" customHeight="1">
      <c r="A463" s="5"/>
      <c r="B463" s="5"/>
      <c r="C463" s="5"/>
      <c r="D463" s="5"/>
    </row>
    <row r="464" spans="1:4" ht="15.75" customHeight="1">
      <c r="A464" s="5"/>
      <c r="B464" s="5"/>
      <c r="C464" s="5"/>
      <c r="D464" s="5"/>
    </row>
    <row r="465" spans="1:4" ht="15.75" customHeight="1">
      <c r="A465" s="5"/>
      <c r="B465" s="5"/>
      <c r="C465" s="5"/>
      <c r="D465" s="5"/>
    </row>
    <row r="466" spans="1:4" ht="15.75" customHeight="1">
      <c r="A466" s="5"/>
      <c r="B466" s="5"/>
      <c r="C466" s="5"/>
      <c r="D466" s="5"/>
    </row>
    <row r="467" spans="1:4" ht="15.75" customHeight="1">
      <c r="A467" s="5"/>
      <c r="B467" s="5"/>
      <c r="C467" s="5"/>
      <c r="D467" s="5"/>
    </row>
    <row r="468" spans="1:4" ht="15.75" customHeight="1">
      <c r="A468" s="5"/>
      <c r="B468" s="5"/>
      <c r="C468" s="5"/>
      <c r="D468" s="5"/>
    </row>
    <row r="469" spans="1:4" ht="15.75" customHeight="1">
      <c r="A469" s="5"/>
      <c r="B469" s="5"/>
      <c r="C469" s="5"/>
      <c r="D469" s="5"/>
    </row>
    <row r="470" spans="1:4" ht="15.75" customHeight="1">
      <c r="A470" s="5"/>
      <c r="B470" s="5"/>
      <c r="C470" s="5"/>
      <c r="D470" s="5"/>
    </row>
    <row r="471" spans="1:4" ht="15.75" customHeight="1">
      <c r="A471" s="5"/>
      <c r="B471" s="5"/>
      <c r="C471" s="5"/>
      <c r="D471" s="5"/>
    </row>
    <row r="472" spans="1:4" ht="15.75" customHeight="1">
      <c r="A472" s="5"/>
      <c r="B472" s="5"/>
      <c r="C472" s="5"/>
      <c r="D472" s="5"/>
    </row>
    <row r="473" spans="1:4" ht="15.75" customHeight="1">
      <c r="A473" s="5"/>
      <c r="B473" s="5"/>
      <c r="C473" s="5"/>
      <c r="D473" s="5"/>
    </row>
    <row r="474" spans="1:4" ht="15.75" customHeight="1">
      <c r="A474" s="5"/>
      <c r="B474" s="5"/>
      <c r="C474" s="5"/>
      <c r="D474" s="5"/>
    </row>
    <row r="475" spans="1:4" ht="15.75" customHeight="1">
      <c r="A475" s="5"/>
      <c r="B475" s="5"/>
      <c r="C475" s="5"/>
      <c r="D475" s="5"/>
    </row>
    <row r="476" spans="1:4" ht="15.75" customHeight="1">
      <c r="A476" s="5"/>
      <c r="B476" s="5"/>
      <c r="C476" s="5"/>
      <c r="D476" s="5"/>
    </row>
    <row r="477" spans="1:4" ht="15.75" customHeight="1">
      <c r="A477" s="5"/>
      <c r="B477" s="5"/>
      <c r="C477" s="5"/>
      <c r="D477" s="5"/>
    </row>
    <row r="478" spans="1:4" ht="15.75" customHeight="1">
      <c r="A478" s="5"/>
      <c r="B478" s="5"/>
      <c r="C478" s="5"/>
      <c r="D478" s="5"/>
    </row>
    <row r="479" spans="1:4" ht="15.75" customHeight="1">
      <c r="A479" s="5"/>
      <c r="B479" s="5"/>
      <c r="C479" s="5"/>
      <c r="D479" s="5"/>
    </row>
    <row r="480" spans="1:4" ht="15.75" customHeight="1">
      <c r="A480" s="5"/>
      <c r="B480" s="5"/>
      <c r="C480" s="5"/>
      <c r="D480" s="5"/>
    </row>
    <row r="481" spans="1:4" ht="15.75" customHeight="1">
      <c r="A481" s="5"/>
      <c r="B481" s="5"/>
      <c r="C481" s="5"/>
      <c r="D481" s="5"/>
    </row>
    <row r="482" spans="1:4" ht="15.75" customHeight="1">
      <c r="A482" s="5"/>
      <c r="B482" s="5"/>
      <c r="C482" s="5"/>
      <c r="D482" s="5"/>
    </row>
    <row r="483" spans="1:4" ht="15.75" customHeight="1">
      <c r="A483" s="5"/>
      <c r="B483" s="5"/>
      <c r="C483" s="5"/>
      <c r="D483" s="5"/>
    </row>
    <row r="484" spans="1:4" ht="15.75" customHeight="1">
      <c r="A484" s="5"/>
      <c r="B484" s="5"/>
      <c r="C484" s="5"/>
      <c r="D484" s="5"/>
    </row>
    <row r="485" spans="1:4" ht="15.75" customHeight="1">
      <c r="A485" s="5"/>
      <c r="B485" s="5"/>
      <c r="C485" s="5"/>
      <c r="D485" s="5"/>
    </row>
    <row r="486" spans="1:4" ht="15.75" customHeight="1">
      <c r="A486" s="5"/>
      <c r="B486" s="5"/>
      <c r="C486" s="5"/>
      <c r="D486" s="5"/>
    </row>
    <row r="487" spans="1:4" ht="15.75" customHeight="1">
      <c r="A487" s="5"/>
      <c r="B487" s="5"/>
      <c r="C487" s="5"/>
      <c r="D487" s="5"/>
    </row>
    <row r="488" spans="1:4" ht="15.75" customHeight="1">
      <c r="A488" s="5"/>
      <c r="B488" s="5"/>
      <c r="C488" s="5"/>
      <c r="D488" s="5"/>
    </row>
    <row r="489" spans="1:4" ht="15.75" customHeight="1">
      <c r="A489" s="5"/>
      <c r="B489" s="5"/>
      <c r="C489" s="5"/>
      <c r="D489" s="5"/>
    </row>
    <row r="490" spans="1:4" ht="15.75" customHeight="1">
      <c r="A490" s="5"/>
      <c r="B490" s="5"/>
      <c r="C490" s="5"/>
      <c r="D490" s="5"/>
    </row>
    <row r="491" spans="1:4" ht="15.75" customHeight="1">
      <c r="A491" s="5"/>
      <c r="B491" s="5"/>
      <c r="C491" s="5"/>
      <c r="D491" s="5"/>
    </row>
    <row r="492" spans="1:4" ht="15.75" customHeight="1">
      <c r="A492" s="5"/>
      <c r="B492" s="5"/>
      <c r="C492" s="5"/>
      <c r="D492" s="5"/>
    </row>
    <row r="493" spans="1:4" ht="15.75" customHeight="1">
      <c r="A493" s="5"/>
      <c r="B493" s="5"/>
      <c r="C493" s="5"/>
      <c r="D493" s="5"/>
    </row>
    <row r="494" spans="1:4" ht="15.75" customHeight="1">
      <c r="A494" s="5"/>
      <c r="B494" s="5"/>
      <c r="C494" s="5"/>
      <c r="D494" s="5"/>
    </row>
    <row r="495" spans="1:4" ht="15.75" customHeight="1">
      <c r="A495" s="5"/>
      <c r="B495" s="5"/>
      <c r="C495" s="5"/>
      <c r="D495" s="5"/>
    </row>
    <row r="496" spans="1:4" ht="15.75" customHeight="1">
      <c r="A496" s="5"/>
      <c r="B496" s="5"/>
      <c r="C496" s="5"/>
      <c r="D496" s="5"/>
    </row>
    <row r="497" spans="1:4" ht="15.75" customHeight="1">
      <c r="A497" s="5"/>
      <c r="B497" s="5"/>
      <c r="C497" s="5"/>
      <c r="D497" s="5"/>
    </row>
    <row r="498" spans="1:4" ht="15.75" customHeight="1">
      <c r="A498" s="5"/>
      <c r="B498" s="5"/>
      <c r="C498" s="5"/>
      <c r="D498" s="5"/>
    </row>
    <row r="499" spans="1:4" ht="15.75" customHeight="1">
      <c r="A499" s="5"/>
      <c r="B499" s="5"/>
      <c r="C499" s="5"/>
      <c r="D499" s="5"/>
    </row>
    <row r="500" spans="1:4" ht="15.75" customHeight="1">
      <c r="A500" s="5"/>
      <c r="B500" s="5"/>
      <c r="C500" s="5"/>
      <c r="D500" s="5"/>
    </row>
    <row r="501" spans="1:4" ht="15.75" customHeight="1">
      <c r="A501" s="5"/>
      <c r="B501" s="5"/>
      <c r="C501" s="5"/>
      <c r="D501" s="5"/>
    </row>
    <row r="502" spans="1:4" ht="15.75" customHeight="1">
      <c r="A502" s="5"/>
      <c r="B502" s="5"/>
      <c r="C502" s="5"/>
      <c r="D502" s="5"/>
    </row>
    <row r="503" spans="1:4" ht="15.75" customHeight="1">
      <c r="A503" s="5"/>
      <c r="B503" s="5"/>
      <c r="C503" s="5"/>
      <c r="D503" s="5"/>
    </row>
    <row r="504" spans="1:4" ht="15.75" customHeight="1">
      <c r="A504" s="5"/>
      <c r="B504" s="5"/>
      <c r="C504" s="5"/>
      <c r="D504" s="5"/>
    </row>
    <row r="505" spans="1:4" ht="15.75" customHeight="1">
      <c r="A505" s="5"/>
      <c r="B505" s="5"/>
      <c r="C505" s="5"/>
      <c r="D505" s="5"/>
    </row>
    <row r="506" spans="1:4" ht="15.75" customHeight="1">
      <c r="A506" s="5"/>
      <c r="B506" s="5"/>
      <c r="C506" s="5"/>
      <c r="D506" s="5"/>
    </row>
    <row r="507" spans="1:4" ht="15.75" customHeight="1">
      <c r="A507" s="5"/>
      <c r="B507" s="5"/>
      <c r="C507" s="5"/>
      <c r="D507" s="5"/>
    </row>
    <row r="508" spans="1:4" ht="15.75" customHeight="1">
      <c r="A508" s="5"/>
      <c r="B508" s="5"/>
      <c r="C508" s="5"/>
      <c r="D508" s="5"/>
    </row>
    <row r="509" spans="1:4" ht="15.75" customHeight="1">
      <c r="A509" s="5"/>
      <c r="B509" s="5"/>
      <c r="C509" s="5"/>
      <c r="D509" s="5"/>
    </row>
    <row r="510" spans="1:4" ht="15.75" customHeight="1">
      <c r="A510" s="5"/>
      <c r="B510" s="5"/>
      <c r="C510" s="5"/>
      <c r="D510" s="5"/>
    </row>
    <row r="511" spans="1:4" ht="15.75" customHeight="1">
      <c r="A511" s="5"/>
      <c r="B511" s="5"/>
      <c r="C511" s="5"/>
      <c r="D511" s="5"/>
    </row>
    <row r="512" spans="1:4" ht="15.75" customHeight="1">
      <c r="A512" s="5"/>
      <c r="B512" s="5"/>
      <c r="C512" s="5"/>
      <c r="D512" s="5"/>
    </row>
    <row r="513" spans="1:4" ht="15.75" customHeight="1">
      <c r="A513" s="5"/>
      <c r="B513" s="5"/>
      <c r="C513" s="5"/>
      <c r="D513" s="5"/>
    </row>
    <row r="514" spans="1:4" ht="15.75" customHeight="1">
      <c r="A514" s="5"/>
      <c r="B514" s="5"/>
      <c r="C514" s="5"/>
      <c r="D514" s="5"/>
    </row>
    <row r="515" spans="1:4" ht="15.75" customHeight="1">
      <c r="A515" s="5"/>
      <c r="B515" s="5"/>
      <c r="C515" s="5"/>
      <c r="D515" s="5"/>
    </row>
    <row r="516" spans="1:4" ht="15.75" customHeight="1">
      <c r="A516" s="5"/>
      <c r="B516" s="5"/>
      <c r="C516" s="5"/>
      <c r="D516" s="5"/>
    </row>
    <row r="517" spans="1:4" ht="15.75" customHeight="1">
      <c r="A517" s="5"/>
      <c r="B517" s="5"/>
      <c r="C517" s="5"/>
      <c r="D517" s="5"/>
    </row>
    <row r="518" spans="1:4" ht="15.75" customHeight="1">
      <c r="A518" s="5"/>
      <c r="B518" s="5"/>
      <c r="C518" s="5"/>
      <c r="D518" s="5"/>
    </row>
    <row r="519" spans="1:4" ht="15.75" customHeight="1">
      <c r="A519" s="5"/>
      <c r="B519" s="5"/>
      <c r="C519" s="5"/>
      <c r="D519" s="5"/>
    </row>
    <row r="520" spans="1:4" ht="15.75" customHeight="1">
      <c r="A520" s="5"/>
      <c r="B520" s="5"/>
      <c r="C520" s="5"/>
      <c r="D520" s="5"/>
    </row>
    <row r="521" spans="1:4" ht="15.75" customHeight="1">
      <c r="A521" s="5"/>
      <c r="B521" s="5"/>
      <c r="C521" s="5"/>
      <c r="D521" s="5"/>
    </row>
    <row r="522" spans="1:4" ht="15.75" customHeight="1">
      <c r="A522" s="5"/>
      <c r="B522" s="5"/>
      <c r="C522" s="5"/>
      <c r="D522" s="5"/>
    </row>
    <row r="523" spans="1:4" ht="15.75" customHeight="1">
      <c r="A523" s="5"/>
      <c r="B523" s="5"/>
      <c r="C523" s="5"/>
      <c r="D523" s="5"/>
    </row>
    <row r="524" spans="1:4" ht="15.75" customHeight="1">
      <c r="A524" s="5"/>
      <c r="B524" s="5"/>
      <c r="C524" s="5"/>
      <c r="D524" s="5"/>
    </row>
    <row r="525" spans="1:4" ht="15.75" customHeight="1">
      <c r="A525" s="5"/>
      <c r="B525" s="5"/>
      <c r="C525" s="5"/>
      <c r="D525" s="5"/>
    </row>
    <row r="526" spans="1:4" ht="15.75" customHeight="1">
      <c r="A526" s="5"/>
      <c r="B526" s="5"/>
      <c r="C526" s="5"/>
      <c r="D526" s="5"/>
    </row>
    <row r="527" spans="1:4" ht="15.75" customHeight="1">
      <c r="A527" s="5"/>
      <c r="B527" s="5"/>
      <c r="C527" s="5"/>
      <c r="D527" s="5"/>
    </row>
    <row r="528" spans="1:4" ht="15.75" customHeight="1">
      <c r="A528" s="5"/>
      <c r="B528" s="5"/>
      <c r="C528" s="5"/>
      <c r="D528" s="5"/>
    </row>
    <row r="529" spans="1:4" ht="15.75" customHeight="1">
      <c r="A529" s="5"/>
      <c r="B529" s="5"/>
      <c r="C529" s="5"/>
      <c r="D529" s="5"/>
    </row>
    <row r="530" spans="1:4" ht="15.75" customHeight="1">
      <c r="A530" s="5"/>
      <c r="B530" s="5"/>
      <c r="C530" s="5"/>
      <c r="D530" s="5"/>
    </row>
    <row r="531" spans="1:4" ht="15.75" customHeight="1">
      <c r="A531" s="5"/>
      <c r="B531" s="5"/>
      <c r="C531" s="5"/>
      <c r="D531" s="5"/>
    </row>
    <row r="532" spans="1:4" ht="15.75" customHeight="1">
      <c r="A532" s="5"/>
      <c r="B532" s="5"/>
      <c r="C532" s="5"/>
      <c r="D532" s="5"/>
    </row>
    <row r="533" spans="1:4" ht="15.75" customHeight="1">
      <c r="A533" s="5"/>
      <c r="B533" s="5"/>
      <c r="C533" s="5"/>
      <c r="D533" s="5"/>
    </row>
    <row r="534" spans="1:4" ht="15.75" customHeight="1">
      <c r="A534" s="5"/>
      <c r="B534" s="5"/>
      <c r="C534" s="5"/>
      <c r="D534" s="5"/>
    </row>
    <row r="535" spans="1:4" ht="15.75" customHeight="1">
      <c r="A535" s="5"/>
      <c r="B535" s="5"/>
      <c r="C535" s="5"/>
      <c r="D535" s="5"/>
    </row>
    <row r="536" spans="1:4" ht="15.75" customHeight="1">
      <c r="A536" s="5"/>
      <c r="B536" s="5"/>
      <c r="C536" s="5"/>
      <c r="D536" s="5"/>
    </row>
    <row r="537" spans="1:4" ht="15.75" customHeight="1">
      <c r="A537" s="5"/>
      <c r="B537" s="5"/>
      <c r="C537" s="5"/>
      <c r="D537" s="5"/>
    </row>
    <row r="538" spans="1:4" ht="15.75" customHeight="1">
      <c r="A538" s="5"/>
      <c r="B538" s="5"/>
      <c r="C538" s="5"/>
      <c r="D538" s="5"/>
    </row>
    <row r="539" spans="1:4" ht="15.75" customHeight="1">
      <c r="A539" s="5"/>
      <c r="B539" s="5"/>
      <c r="C539" s="5"/>
      <c r="D539" s="5"/>
    </row>
    <row r="540" spans="1:4" ht="15.75" customHeight="1">
      <c r="A540" s="5"/>
      <c r="B540" s="5"/>
      <c r="C540" s="5"/>
      <c r="D540" s="5"/>
    </row>
    <row r="541" spans="1:4" ht="15.75" customHeight="1">
      <c r="A541" s="5"/>
      <c r="B541" s="5"/>
      <c r="C541" s="5"/>
      <c r="D541" s="5"/>
    </row>
    <row r="542" spans="1:4" ht="15.75" customHeight="1">
      <c r="A542" s="5"/>
      <c r="B542" s="5"/>
      <c r="C542" s="5"/>
      <c r="D542" s="5"/>
    </row>
    <row r="543" spans="1:4" ht="15.75" customHeight="1">
      <c r="A543" s="5"/>
      <c r="B543" s="5"/>
      <c r="C543" s="5"/>
      <c r="D543" s="5"/>
    </row>
    <row r="544" spans="1:4" ht="15.75" customHeight="1">
      <c r="A544" s="5"/>
      <c r="B544" s="5"/>
      <c r="C544" s="5"/>
      <c r="D544" s="5"/>
    </row>
    <row r="545" spans="1:4" ht="15.75" customHeight="1">
      <c r="A545" s="5"/>
      <c r="B545" s="5"/>
      <c r="C545" s="5"/>
      <c r="D545" s="5"/>
    </row>
    <row r="546" spans="1:4" ht="15.75" customHeight="1">
      <c r="A546" s="5"/>
      <c r="B546" s="5"/>
      <c r="C546" s="5"/>
      <c r="D546" s="5"/>
    </row>
    <row r="547" spans="1:4" ht="15.75" customHeight="1">
      <c r="A547" s="5"/>
      <c r="B547" s="5"/>
      <c r="C547" s="5"/>
      <c r="D547" s="5"/>
    </row>
    <row r="548" spans="1:4" ht="15.75" customHeight="1">
      <c r="A548" s="5"/>
      <c r="B548" s="5"/>
      <c r="C548" s="5"/>
      <c r="D548" s="5"/>
    </row>
    <row r="549" spans="1:4" ht="15.75" customHeight="1">
      <c r="A549" s="5"/>
      <c r="B549" s="5"/>
      <c r="C549" s="5"/>
      <c r="D549" s="5"/>
    </row>
    <row r="550" spans="1:4" ht="15.75" customHeight="1">
      <c r="A550" s="5"/>
      <c r="B550" s="5"/>
      <c r="C550" s="5"/>
      <c r="D550" s="5"/>
    </row>
    <row r="551" spans="1:4" ht="15.75" customHeight="1">
      <c r="A551" s="5"/>
      <c r="B551" s="5"/>
      <c r="C551" s="5"/>
      <c r="D551" s="5"/>
    </row>
    <row r="552" spans="1:4" ht="15.75" customHeight="1">
      <c r="A552" s="5"/>
      <c r="B552" s="5"/>
      <c r="C552" s="5"/>
      <c r="D552" s="5"/>
    </row>
    <row r="553" spans="1:4" ht="15.75" customHeight="1">
      <c r="A553" s="5"/>
      <c r="B553" s="5"/>
      <c r="C553" s="5"/>
      <c r="D553" s="5"/>
    </row>
    <row r="554" spans="1:4" ht="15.75" customHeight="1">
      <c r="A554" s="5"/>
      <c r="B554" s="5"/>
      <c r="C554" s="5"/>
      <c r="D554" s="5"/>
    </row>
    <row r="555" spans="1:4" ht="15.75" customHeight="1">
      <c r="A555" s="5"/>
      <c r="B555" s="5"/>
      <c r="C555" s="5"/>
      <c r="D555" s="5"/>
    </row>
    <row r="556" spans="1:4" ht="15.75" customHeight="1">
      <c r="A556" s="5"/>
      <c r="B556" s="5"/>
      <c r="C556" s="5"/>
      <c r="D556" s="5"/>
    </row>
    <row r="557" spans="1:4" ht="15.75" customHeight="1">
      <c r="A557" s="5"/>
      <c r="B557" s="5"/>
      <c r="C557" s="5"/>
      <c r="D557" s="5"/>
    </row>
    <row r="558" spans="1:4" ht="15.75" customHeight="1">
      <c r="A558" s="5"/>
      <c r="B558" s="5"/>
      <c r="C558" s="5"/>
      <c r="D558" s="5"/>
    </row>
    <row r="559" spans="1:4" ht="15.75" customHeight="1">
      <c r="A559" s="5"/>
      <c r="B559" s="5"/>
      <c r="C559" s="5"/>
      <c r="D559" s="5"/>
    </row>
    <row r="560" spans="1:4" ht="15.75" customHeight="1">
      <c r="A560" s="5"/>
      <c r="B560" s="5"/>
      <c r="C560" s="5"/>
      <c r="D560" s="5"/>
    </row>
    <row r="561" spans="1:4" ht="15.75" customHeight="1">
      <c r="A561" s="5"/>
      <c r="B561" s="5"/>
      <c r="C561" s="5"/>
      <c r="D561" s="5"/>
    </row>
    <row r="562" spans="1:4" ht="15.75" customHeight="1">
      <c r="A562" s="5"/>
      <c r="B562" s="5"/>
      <c r="C562" s="5"/>
      <c r="D562" s="5"/>
    </row>
    <row r="563" spans="1:4" ht="15.75" customHeight="1">
      <c r="A563" s="5"/>
      <c r="B563" s="5"/>
      <c r="C563" s="5"/>
      <c r="D563" s="5"/>
    </row>
    <row r="564" spans="1:4" ht="15.75" customHeight="1">
      <c r="A564" s="5"/>
      <c r="B564" s="5"/>
      <c r="C564" s="5"/>
      <c r="D564" s="5"/>
    </row>
    <row r="565" spans="1:4" ht="15.75" customHeight="1">
      <c r="A565" s="5"/>
      <c r="B565" s="5"/>
      <c r="C565" s="5"/>
      <c r="D565" s="5"/>
    </row>
    <row r="566" spans="1:4" ht="15.75" customHeight="1">
      <c r="A566" s="5"/>
      <c r="B566" s="5"/>
      <c r="C566" s="5"/>
      <c r="D566" s="5"/>
    </row>
    <row r="567" spans="1:4" ht="15.75" customHeight="1">
      <c r="A567" s="5"/>
      <c r="B567" s="5"/>
      <c r="C567" s="5"/>
      <c r="D567" s="5"/>
    </row>
    <row r="568" spans="1:4" ht="15.75" customHeight="1">
      <c r="A568" s="5"/>
      <c r="B568" s="5"/>
      <c r="C568" s="5"/>
      <c r="D568" s="5"/>
    </row>
    <row r="569" spans="1:4" ht="15.75" customHeight="1">
      <c r="A569" s="5"/>
      <c r="B569" s="5"/>
      <c r="C569" s="5"/>
      <c r="D569" s="5"/>
    </row>
    <row r="570" spans="1:4" ht="15.75" customHeight="1">
      <c r="A570" s="5"/>
      <c r="B570" s="5"/>
      <c r="C570" s="5"/>
      <c r="D570" s="5"/>
    </row>
    <row r="571" spans="1:4" ht="15.75" customHeight="1">
      <c r="A571" s="5"/>
      <c r="B571" s="5"/>
      <c r="C571" s="5"/>
      <c r="D571" s="5"/>
    </row>
    <row r="572" spans="1:4" ht="15.75" customHeight="1">
      <c r="A572" s="5"/>
      <c r="B572" s="5"/>
      <c r="C572" s="5"/>
      <c r="D572" s="5"/>
    </row>
    <row r="573" spans="1:4" ht="15.75" customHeight="1">
      <c r="A573" s="5"/>
      <c r="B573" s="5"/>
      <c r="C573" s="5"/>
      <c r="D573" s="5"/>
    </row>
    <row r="574" spans="1:4" ht="15.75" customHeight="1">
      <c r="A574" s="5"/>
      <c r="B574" s="5"/>
      <c r="C574" s="5"/>
      <c r="D574" s="5"/>
    </row>
    <row r="575" spans="1:4" ht="15.75" customHeight="1">
      <c r="A575" s="5"/>
      <c r="B575" s="5"/>
      <c r="C575" s="5"/>
      <c r="D575" s="5"/>
    </row>
    <row r="576" spans="1:4" ht="15.75" customHeight="1">
      <c r="A576" s="5"/>
      <c r="B576" s="5"/>
      <c r="C576" s="5"/>
      <c r="D576" s="5"/>
    </row>
    <row r="577" spans="1:4" ht="15.75" customHeight="1">
      <c r="A577" s="5"/>
      <c r="B577" s="5"/>
      <c r="C577" s="5"/>
      <c r="D577" s="5"/>
    </row>
    <row r="578" spans="1:4" ht="15.75" customHeight="1">
      <c r="A578" s="5"/>
      <c r="B578" s="5"/>
      <c r="C578" s="5"/>
      <c r="D578" s="5"/>
    </row>
    <row r="579" spans="1:4" ht="15.75" customHeight="1">
      <c r="A579" s="5"/>
      <c r="B579" s="5"/>
      <c r="C579" s="5"/>
      <c r="D579" s="5"/>
    </row>
    <row r="580" spans="1:4" ht="15.75" customHeight="1">
      <c r="A580" s="5"/>
      <c r="B580" s="5"/>
      <c r="C580" s="5"/>
      <c r="D580" s="5"/>
    </row>
    <row r="581" spans="1:4" ht="15.75" customHeight="1">
      <c r="A581" s="5"/>
      <c r="B581" s="5"/>
      <c r="C581" s="5"/>
      <c r="D581" s="5"/>
    </row>
    <row r="582" spans="1:4" ht="15.75" customHeight="1">
      <c r="A582" s="5"/>
      <c r="B582" s="5"/>
      <c r="C582" s="5"/>
      <c r="D582" s="5"/>
    </row>
    <row r="583" spans="1:4" ht="15.75" customHeight="1">
      <c r="A583" s="5"/>
      <c r="B583" s="5"/>
      <c r="C583" s="5"/>
      <c r="D583" s="5"/>
    </row>
    <row r="584" spans="1:4" ht="15.75" customHeight="1">
      <c r="A584" s="5"/>
      <c r="B584" s="5"/>
      <c r="C584" s="5"/>
      <c r="D584" s="5"/>
    </row>
    <row r="585" spans="1:4" ht="15.75" customHeight="1">
      <c r="A585" s="5"/>
      <c r="B585" s="5"/>
      <c r="C585" s="5"/>
      <c r="D585" s="5"/>
    </row>
    <row r="586" spans="1:4" ht="15.75" customHeight="1">
      <c r="A586" s="5"/>
      <c r="B586" s="5"/>
      <c r="C586" s="5"/>
      <c r="D586" s="5"/>
    </row>
    <row r="587" spans="1:4" ht="15.75" customHeight="1">
      <c r="A587" s="5"/>
      <c r="B587" s="5"/>
      <c r="C587" s="5"/>
      <c r="D587" s="5"/>
    </row>
    <row r="588" spans="1:4" ht="15.75" customHeight="1">
      <c r="A588" s="5"/>
      <c r="B588" s="5"/>
      <c r="C588" s="5"/>
      <c r="D588" s="5"/>
    </row>
    <row r="589" spans="1:4" ht="15.75" customHeight="1">
      <c r="A589" s="5"/>
      <c r="B589" s="5"/>
      <c r="C589" s="5"/>
      <c r="D589" s="5"/>
    </row>
    <row r="590" spans="1:4" ht="15.75" customHeight="1">
      <c r="A590" s="5"/>
      <c r="B590" s="5"/>
      <c r="C590" s="5"/>
      <c r="D590" s="5"/>
    </row>
    <row r="591" spans="1:4" ht="15.75" customHeight="1">
      <c r="A591" s="5"/>
      <c r="B591" s="5"/>
      <c r="C591" s="5"/>
      <c r="D591" s="5"/>
    </row>
    <row r="592" spans="1:4" ht="15.75" customHeight="1">
      <c r="A592" s="5"/>
      <c r="B592" s="5"/>
      <c r="C592" s="5"/>
      <c r="D592" s="5"/>
    </row>
    <row r="593" spans="1:4" ht="15.75" customHeight="1">
      <c r="A593" s="5"/>
      <c r="B593" s="5"/>
      <c r="C593" s="5"/>
      <c r="D593" s="5"/>
    </row>
    <row r="594" spans="1:4" ht="15.75" customHeight="1">
      <c r="A594" s="5"/>
      <c r="B594" s="5"/>
      <c r="C594" s="5"/>
      <c r="D594" s="5"/>
    </row>
    <row r="595" spans="1:4" ht="15.75" customHeight="1">
      <c r="A595" s="5"/>
      <c r="B595" s="5"/>
      <c r="C595" s="5"/>
      <c r="D595" s="5"/>
    </row>
    <row r="596" spans="1:4" ht="15.75" customHeight="1">
      <c r="A596" s="5"/>
      <c r="B596" s="5"/>
      <c r="C596" s="5"/>
      <c r="D596" s="5"/>
    </row>
    <row r="597" spans="1:4" ht="15.75" customHeight="1">
      <c r="A597" s="5"/>
      <c r="B597" s="5"/>
      <c r="C597" s="5"/>
      <c r="D597" s="5"/>
    </row>
    <row r="598" spans="1:4" ht="15.75" customHeight="1">
      <c r="A598" s="5"/>
      <c r="B598" s="5"/>
      <c r="C598" s="5"/>
      <c r="D598" s="5"/>
    </row>
    <row r="599" spans="1:4" ht="15.75" customHeight="1">
      <c r="A599" s="5"/>
      <c r="B599" s="5"/>
      <c r="C599" s="5"/>
      <c r="D599" s="5"/>
    </row>
    <row r="600" spans="1:4" ht="15.75" customHeight="1">
      <c r="A600" s="5"/>
      <c r="B600" s="5"/>
      <c r="C600" s="5"/>
      <c r="D600" s="5"/>
    </row>
    <row r="601" spans="1:4" ht="15.75" customHeight="1">
      <c r="A601" s="5"/>
      <c r="B601" s="5"/>
      <c r="C601" s="5"/>
      <c r="D601" s="5"/>
    </row>
    <row r="602" spans="1:4" ht="15.75" customHeight="1">
      <c r="A602" s="5"/>
      <c r="B602" s="5"/>
      <c r="C602" s="5"/>
      <c r="D602" s="5"/>
    </row>
    <row r="603" spans="1:4" ht="15.75" customHeight="1">
      <c r="A603" s="5"/>
      <c r="B603" s="5"/>
      <c r="C603" s="5"/>
      <c r="D603" s="5"/>
    </row>
    <row r="604" spans="1:4" ht="15.75" customHeight="1">
      <c r="A604" s="5"/>
      <c r="B604" s="5"/>
      <c r="C604" s="5"/>
      <c r="D604" s="5"/>
    </row>
    <row r="605" spans="1:4" ht="15.75" customHeight="1">
      <c r="A605" s="5"/>
      <c r="B605" s="5"/>
      <c r="C605" s="5"/>
      <c r="D605" s="5"/>
    </row>
    <row r="606" spans="1:4" ht="15.75" customHeight="1">
      <c r="A606" s="5"/>
      <c r="B606" s="5"/>
      <c r="C606" s="5"/>
      <c r="D606" s="5"/>
    </row>
    <row r="607" spans="1:4" ht="15.75" customHeight="1">
      <c r="A607" s="5"/>
      <c r="B607" s="5"/>
      <c r="C607" s="5"/>
      <c r="D607" s="5"/>
    </row>
    <row r="608" spans="1:4" ht="15.75" customHeight="1">
      <c r="A608" s="5"/>
      <c r="B608" s="5"/>
      <c r="C608" s="5"/>
      <c r="D608" s="5"/>
    </row>
    <row r="609" spans="1:4" ht="15.75" customHeight="1">
      <c r="A609" s="5"/>
      <c r="B609" s="5"/>
      <c r="C609" s="5"/>
      <c r="D609" s="5"/>
    </row>
    <row r="610" spans="1:4" ht="15.75" customHeight="1">
      <c r="A610" s="5"/>
      <c r="B610" s="5"/>
      <c r="C610" s="5"/>
      <c r="D610" s="5"/>
    </row>
    <row r="611" spans="1:4" ht="15.75" customHeight="1">
      <c r="A611" s="5"/>
      <c r="B611" s="5"/>
      <c r="C611" s="5"/>
      <c r="D611" s="5"/>
    </row>
    <row r="612" spans="1:4" ht="15.75" customHeight="1">
      <c r="A612" s="5"/>
      <c r="B612" s="5"/>
      <c r="C612" s="5"/>
      <c r="D612" s="5"/>
    </row>
    <row r="613" spans="1:4" ht="15.75" customHeight="1">
      <c r="A613" s="5"/>
      <c r="B613" s="5"/>
      <c r="C613" s="5"/>
      <c r="D613" s="5"/>
    </row>
    <row r="614" spans="1:4" ht="15.75" customHeight="1">
      <c r="A614" s="5"/>
      <c r="B614" s="5"/>
      <c r="C614" s="5"/>
      <c r="D614" s="5"/>
    </row>
    <row r="615" spans="1:4" ht="15.75" customHeight="1">
      <c r="A615" s="5"/>
      <c r="B615" s="5"/>
      <c r="C615" s="5"/>
      <c r="D615" s="5"/>
    </row>
    <row r="616" spans="1:4" ht="15.75" customHeight="1">
      <c r="A616" s="5"/>
      <c r="B616" s="5"/>
      <c r="C616" s="5"/>
      <c r="D616" s="5"/>
    </row>
    <row r="617" spans="1:4" ht="15.75" customHeight="1">
      <c r="A617" s="5"/>
      <c r="B617" s="5"/>
      <c r="C617" s="5"/>
      <c r="D617" s="5"/>
    </row>
    <row r="618" spans="1:4" ht="15.75" customHeight="1">
      <c r="A618" s="5"/>
      <c r="B618" s="5"/>
      <c r="C618" s="5"/>
      <c r="D618" s="5"/>
    </row>
    <row r="619" spans="1:4" ht="15.75" customHeight="1">
      <c r="A619" s="5"/>
      <c r="B619" s="5"/>
      <c r="C619" s="5"/>
      <c r="D619" s="5"/>
    </row>
    <row r="620" spans="1:4" ht="15.75" customHeight="1">
      <c r="A620" s="5"/>
      <c r="B620" s="5"/>
      <c r="C620" s="5"/>
      <c r="D620" s="5"/>
    </row>
    <row r="621" spans="1:4" ht="15.75" customHeight="1">
      <c r="A621" s="5"/>
      <c r="B621" s="5"/>
      <c r="C621" s="5"/>
      <c r="D621" s="5"/>
    </row>
    <row r="622" spans="1:4" ht="15.75" customHeight="1">
      <c r="A622" s="5"/>
      <c r="B622" s="5"/>
      <c r="C622" s="5"/>
      <c r="D622" s="5"/>
    </row>
    <row r="623" spans="1:4" ht="15.75" customHeight="1">
      <c r="A623" s="5"/>
      <c r="B623" s="5"/>
      <c r="C623" s="5"/>
      <c r="D623" s="5"/>
    </row>
    <row r="624" spans="1:4" ht="15.75" customHeight="1">
      <c r="A624" s="5"/>
      <c r="B624" s="5"/>
      <c r="C624" s="5"/>
      <c r="D624" s="5"/>
    </row>
    <row r="625" spans="1:4" ht="15.75" customHeight="1">
      <c r="A625" s="5"/>
      <c r="B625" s="5"/>
      <c r="C625" s="5"/>
      <c r="D625" s="5"/>
    </row>
    <row r="626" spans="1:4" ht="15.75" customHeight="1">
      <c r="A626" s="5"/>
      <c r="B626" s="5"/>
      <c r="C626" s="5"/>
      <c r="D626" s="5"/>
    </row>
    <row r="627" spans="1:4" ht="15.75" customHeight="1">
      <c r="A627" s="5"/>
      <c r="B627" s="5"/>
      <c r="C627" s="5"/>
      <c r="D627" s="5"/>
    </row>
    <row r="628" spans="1:4" ht="15.75" customHeight="1">
      <c r="A628" s="5"/>
      <c r="B628" s="5"/>
      <c r="C628" s="5"/>
      <c r="D628" s="5"/>
    </row>
    <row r="629" spans="1:4" ht="15.75" customHeight="1">
      <c r="A629" s="5"/>
      <c r="B629" s="5"/>
      <c r="C629" s="5"/>
      <c r="D629" s="5"/>
    </row>
    <row r="630" spans="1:4" ht="15.75" customHeight="1">
      <c r="A630" s="5"/>
      <c r="B630" s="5"/>
      <c r="C630" s="5"/>
      <c r="D630" s="5"/>
    </row>
    <row r="631" spans="1:4" ht="15.75" customHeight="1">
      <c r="A631" s="5"/>
      <c r="B631" s="5"/>
      <c r="C631" s="5"/>
      <c r="D631" s="5"/>
    </row>
    <row r="632" spans="1:4" ht="15.75" customHeight="1">
      <c r="A632" s="5"/>
      <c r="B632" s="5"/>
      <c r="C632" s="5"/>
      <c r="D632" s="5"/>
    </row>
    <row r="633" spans="1:4" ht="15.75" customHeight="1">
      <c r="A633" s="5"/>
      <c r="B633" s="5"/>
      <c r="C633" s="5"/>
      <c r="D633" s="5"/>
    </row>
    <row r="634" spans="1:4" ht="15.75" customHeight="1">
      <c r="A634" s="5"/>
      <c r="B634" s="5"/>
      <c r="C634" s="5"/>
      <c r="D634" s="5"/>
    </row>
    <row r="635" spans="1:4" ht="15.75" customHeight="1">
      <c r="A635" s="5"/>
      <c r="B635" s="5"/>
      <c r="C635" s="5"/>
      <c r="D635" s="5"/>
    </row>
    <row r="636" spans="1:4" ht="15.75" customHeight="1">
      <c r="A636" s="5"/>
      <c r="B636" s="5"/>
      <c r="C636" s="5"/>
      <c r="D636" s="5"/>
    </row>
    <row r="637" spans="1:4" ht="15.75" customHeight="1">
      <c r="A637" s="5"/>
      <c r="B637" s="5"/>
      <c r="C637" s="5"/>
      <c r="D637" s="5"/>
    </row>
    <row r="638" spans="1:4" ht="15.75" customHeight="1">
      <c r="A638" s="5"/>
      <c r="B638" s="5"/>
      <c r="C638" s="5"/>
      <c r="D638" s="5"/>
    </row>
    <row r="639" spans="1:4" ht="15.75" customHeight="1">
      <c r="A639" s="5"/>
      <c r="B639" s="5"/>
      <c r="C639" s="5"/>
      <c r="D639" s="5"/>
    </row>
    <row r="640" spans="1:4" ht="15.75" customHeight="1">
      <c r="A640" s="5"/>
      <c r="B640" s="5"/>
      <c r="C640" s="5"/>
      <c r="D640" s="5"/>
    </row>
    <row r="641" spans="1:4" ht="15.75" customHeight="1">
      <c r="A641" s="5"/>
      <c r="B641" s="5"/>
      <c r="C641" s="5"/>
      <c r="D641" s="5"/>
    </row>
    <row r="642" spans="1:4" ht="15.75" customHeight="1">
      <c r="A642" s="5"/>
      <c r="B642" s="5"/>
      <c r="C642" s="5"/>
      <c r="D642" s="5"/>
    </row>
    <row r="643" spans="1:4" ht="15.75" customHeight="1">
      <c r="A643" s="5"/>
      <c r="B643" s="5"/>
      <c r="C643" s="5"/>
      <c r="D643" s="5"/>
    </row>
    <row r="644" spans="1:4" ht="15.75" customHeight="1">
      <c r="A644" s="5"/>
      <c r="B644" s="5"/>
      <c r="C644" s="5"/>
      <c r="D644" s="5"/>
    </row>
    <row r="645" spans="1:4" ht="15.75" customHeight="1">
      <c r="A645" s="5"/>
      <c r="B645" s="5"/>
      <c r="C645" s="5"/>
      <c r="D645" s="5"/>
    </row>
    <row r="646" spans="1:4" ht="15.75" customHeight="1">
      <c r="A646" s="5"/>
      <c r="B646" s="5"/>
      <c r="C646" s="5"/>
      <c r="D646" s="5"/>
    </row>
    <row r="647" spans="1:4" ht="15.75" customHeight="1">
      <c r="A647" s="5"/>
      <c r="B647" s="5"/>
      <c r="C647" s="5"/>
      <c r="D647" s="5"/>
    </row>
    <row r="648" spans="1:4" ht="15.75" customHeight="1">
      <c r="A648" s="5"/>
      <c r="B648" s="5"/>
      <c r="C648" s="5"/>
      <c r="D648" s="5"/>
    </row>
    <row r="649" spans="1:4" ht="15.75" customHeight="1">
      <c r="A649" s="5"/>
      <c r="B649" s="5"/>
      <c r="C649" s="5"/>
      <c r="D649" s="5"/>
    </row>
    <row r="650" spans="1:4" ht="15.75" customHeight="1">
      <c r="A650" s="5"/>
      <c r="B650" s="5"/>
      <c r="C650" s="5"/>
      <c r="D650" s="5"/>
    </row>
    <row r="651" spans="1:4" ht="15.75" customHeight="1">
      <c r="A651" s="5"/>
      <c r="B651" s="5"/>
      <c r="C651" s="5"/>
      <c r="D651" s="5"/>
    </row>
    <row r="652" spans="1:4" ht="15.75" customHeight="1">
      <c r="A652" s="5"/>
      <c r="B652" s="5"/>
      <c r="C652" s="5"/>
      <c r="D652" s="5"/>
    </row>
    <row r="653" spans="1:4" ht="15.75" customHeight="1">
      <c r="A653" s="5"/>
      <c r="B653" s="5"/>
      <c r="C653" s="5"/>
      <c r="D653" s="5"/>
    </row>
    <row r="654" spans="1:4" ht="15.75" customHeight="1">
      <c r="A654" s="5"/>
      <c r="B654" s="5"/>
      <c r="C654" s="5"/>
      <c r="D654" s="5"/>
    </row>
    <row r="655" spans="1:4" ht="15.75" customHeight="1">
      <c r="A655" s="5"/>
      <c r="B655" s="5"/>
      <c r="C655" s="5"/>
      <c r="D655" s="5"/>
    </row>
    <row r="656" spans="1:4" ht="15.75" customHeight="1">
      <c r="A656" s="5"/>
      <c r="B656" s="5"/>
      <c r="C656" s="5"/>
      <c r="D656" s="5"/>
    </row>
    <row r="657" spans="1:4" ht="15.75" customHeight="1">
      <c r="A657" s="5"/>
      <c r="B657" s="5"/>
      <c r="C657" s="5"/>
      <c r="D657" s="5"/>
    </row>
    <row r="658" spans="1:4" ht="15.75" customHeight="1">
      <c r="A658" s="5"/>
      <c r="B658" s="5"/>
      <c r="C658" s="5"/>
      <c r="D658" s="5"/>
    </row>
    <row r="659" spans="1:4" ht="15.75" customHeight="1">
      <c r="A659" s="5"/>
      <c r="B659" s="5"/>
      <c r="C659" s="5"/>
      <c r="D659" s="5"/>
    </row>
    <row r="660" spans="1:4" ht="15.75" customHeight="1">
      <c r="A660" s="5"/>
      <c r="B660" s="5"/>
      <c r="C660" s="5"/>
      <c r="D660" s="5"/>
    </row>
    <row r="661" spans="1:4" ht="15.75" customHeight="1">
      <c r="A661" s="5"/>
      <c r="B661" s="5"/>
      <c r="C661" s="5"/>
      <c r="D661" s="5"/>
    </row>
    <row r="662" spans="1:4" ht="15.75" customHeight="1">
      <c r="A662" s="5"/>
      <c r="B662" s="5"/>
      <c r="C662" s="5"/>
      <c r="D662" s="5"/>
    </row>
    <row r="663" spans="1:4" ht="15.75" customHeight="1">
      <c r="A663" s="5"/>
      <c r="B663" s="5"/>
      <c r="C663" s="5"/>
      <c r="D663" s="5"/>
    </row>
    <row r="664" spans="1:4" ht="15.75" customHeight="1">
      <c r="A664" s="5"/>
      <c r="B664" s="5"/>
      <c r="C664" s="5"/>
      <c r="D664" s="5"/>
    </row>
    <row r="665" spans="1:4" ht="15.75" customHeight="1">
      <c r="A665" s="5"/>
      <c r="B665" s="5"/>
      <c r="C665" s="5"/>
      <c r="D665" s="5"/>
    </row>
    <row r="666" spans="1:4" ht="15.75" customHeight="1">
      <c r="A666" s="5"/>
      <c r="B666" s="5"/>
      <c r="C666" s="5"/>
      <c r="D666" s="5"/>
    </row>
    <row r="667" spans="1:4" ht="15.75" customHeight="1">
      <c r="A667" s="5"/>
      <c r="B667" s="5"/>
      <c r="C667" s="5"/>
      <c r="D667" s="5"/>
    </row>
    <row r="668" spans="1:4" ht="15.75" customHeight="1">
      <c r="A668" s="5"/>
      <c r="B668" s="5"/>
      <c r="C668" s="5"/>
      <c r="D668" s="5"/>
    </row>
    <row r="669" spans="1:4" ht="15.75" customHeight="1">
      <c r="A669" s="5"/>
      <c r="B669" s="5"/>
      <c r="C669" s="5"/>
      <c r="D669" s="5"/>
    </row>
    <row r="670" spans="1:4" ht="15.75" customHeight="1">
      <c r="A670" s="5"/>
      <c r="B670" s="5"/>
      <c r="C670" s="5"/>
      <c r="D670" s="5"/>
    </row>
    <row r="671" spans="1:4" ht="15.75" customHeight="1">
      <c r="A671" s="5"/>
      <c r="B671" s="5"/>
      <c r="C671" s="5"/>
      <c r="D671" s="5"/>
    </row>
    <row r="672" spans="1:4" ht="15.75" customHeight="1">
      <c r="A672" s="5"/>
      <c r="B672" s="5"/>
      <c r="C672" s="5"/>
      <c r="D672" s="5"/>
    </row>
    <row r="673" spans="1:4" ht="15.75" customHeight="1">
      <c r="A673" s="5"/>
      <c r="B673" s="5"/>
      <c r="C673" s="5"/>
      <c r="D673" s="5"/>
    </row>
    <row r="674" spans="1:4" ht="15.75" customHeight="1">
      <c r="A674" s="5"/>
      <c r="B674" s="5"/>
      <c r="C674" s="5"/>
      <c r="D674" s="5"/>
    </row>
    <row r="675" spans="1:4" ht="15.75" customHeight="1">
      <c r="A675" s="5"/>
      <c r="B675" s="5"/>
      <c r="C675" s="5"/>
      <c r="D675" s="5"/>
    </row>
    <row r="676" spans="1:4" ht="15.75" customHeight="1">
      <c r="A676" s="5"/>
      <c r="B676" s="5"/>
      <c r="C676" s="5"/>
      <c r="D676" s="5"/>
    </row>
    <row r="677" spans="1:4" ht="15.75" customHeight="1">
      <c r="A677" s="5"/>
      <c r="B677" s="5"/>
      <c r="C677" s="5"/>
      <c r="D677" s="5"/>
    </row>
    <row r="678" spans="1:4" ht="15.75" customHeight="1">
      <c r="A678" s="5"/>
      <c r="B678" s="5"/>
      <c r="C678" s="5"/>
      <c r="D678" s="5"/>
    </row>
    <row r="679" spans="1:4" ht="15.75" customHeight="1">
      <c r="A679" s="5"/>
      <c r="B679" s="5"/>
      <c r="C679" s="5"/>
      <c r="D679" s="5"/>
    </row>
    <row r="680" spans="1:4" ht="15.75" customHeight="1">
      <c r="A680" s="5"/>
      <c r="B680" s="5"/>
      <c r="C680" s="5"/>
      <c r="D680" s="5"/>
    </row>
    <row r="681" spans="1:4" ht="15.75" customHeight="1">
      <c r="A681" s="5"/>
      <c r="B681" s="5"/>
      <c r="C681" s="5"/>
      <c r="D681" s="5"/>
    </row>
    <row r="682" spans="1:4" ht="15.75" customHeight="1">
      <c r="A682" s="5"/>
      <c r="B682" s="5"/>
      <c r="C682" s="5"/>
      <c r="D682" s="5"/>
    </row>
    <row r="683" spans="1:4" ht="15.75" customHeight="1">
      <c r="A683" s="5"/>
      <c r="B683" s="5"/>
      <c r="C683" s="5"/>
      <c r="D683" s="5"/>
    </row>
    <row r="684" spans="1:4" ht="15.75" customHeight="1">
      <c r="A684" s="5"/>
      <c r="B684" s="5"/>
      <c r="C684" s="5"/>
      <c r="D684" s="5"/>
    </row>
    <row r="685" spans="1:4" ht="15.75" customHeight="1">
      <c r="A685" s="5"/>
      <c r="B685" s="5"/>
      <c r="C685" s="5"/>
      <c r="D685" s="5"/>
    </row>
    <row r="686" spans="1:4" ht="15.75" customHeight="1">
      <c r="A686" s="5"/>
      <c r="B686" s="5"/>
      <c r="C686" s="5"/>
      <c r="D686" s="5"/>
    </row>
    <row r="687" spans="1:4" ht="15.75" customHeight="1">
      <c r="A687" s="5"/>
      <c r="B687" s="5"/>
      <c r="C687" s="5"/>
      <c r="D687" s="5"/>
    </row>
    <row r="688" spans="1:4" ht="15.75" customHeight="1">
      <c r="A688" s="5"/>
      <c r="B688" s="5"/>
      <c r="C688" s="5"/>
      <c r="D688" s="5"/>
    </row>
    <row r="689" spans="1:4" ht="15.75" customHeight="1">
      <c r="A689" s="5"/>
      <c r="B689" s="5"/>
      <c r="C689" s="5"/>
      <c r="D689" s="5"/>
    </row>
    <row r="690" spans="1:4" ht="15.75" customHeight="1">
      <c r="A690" s="5"/>
      <c r="B690" s="5"/>
      <c r="C690" s="5"/>
      <c r="D690" s="5"/>
    </row>
    <row r="691" spans="1:4" ht="15.75" customHeight="1">
      <c r="A691" s="5"/>
      <c r="B691" s="5"/>
      <c r="C691" s="5"/>
      <c r="D691" s="5"/>
    </row>
    <row r="692" spans="1:4" ht="15.75" customHeight="1">
      <c r="A692" s="5"/>
      <c r="B692" s="5"/>
      <c r="C692" s="5"/>
      <c r="D692" s="5"/>
    </row>
    <row r="693" spans="1:4" ht="15.75" customHeight="1">
      <c r="A693" s="5"/>
      <c r="B693" s="5"/>
      <c r="C693" s="5"/>
      <c r="D693" s="5"/>
    </row>
    <row r="694" spans="1:4" ht="15.75" customHeight="1">
      <c r="A694" s="5"/>
      <c r="B694" s="5"/>
      <c r="C694" s="5"/>
      <c r="D694" s="5"/>
    </row>
    <row r="695" spans="1:4" ht="15.75" customHeight="1">
      <c r="A695" s="5"/>
      <c r="B695" s="5"/>
      <c r="C695" s="5"/>
      <c r="D695" s="5"/>
    </row>
    <row r="696" spans="1:4" ht="15.75" customHeight="1">
      <c r="A696" s="5"/>
      <c r="B696" s="5"/>
      <c r="C696" s="5"/>
      <c r="D696" s="5"/>
    </row>
    <row r="697" spans="1:4" ht="15.75" customHeight="1">
      <c r="A697" s="5"/>
      <c r="B697" s="5"/>
      <c r="C697" s="5"/>
      <c r="D697" s="5"/>
    </row>
    <row r="698" spans="1:4" ht="15.75" customHeight="1">
      <c r="A698" s="5"/>
      <c r="B698" s="5"/>
      <c r="C698" s="5"/>
      <c r="D698" s="5"/>
    </row>
    <row r="699" spans="1:4" ht="15.75" customHeight="1">
      <c r="A699" s="5"/>
      <c r="B699" s="5"/>
      <c r="C699" s="5"/>
      <c r="D699" s="5"/>
    </row>
    <row r="700" spans="1:4" ht="15.75" customHeight="1">
      <c r="A700" s="5"/>
      <c r="B700" s="5"/>
      <c r="C700" s="5"/>
      <c r="D700" s="5"/>
    </row>
    <row r="701" spans="1:4" ht="15.75" customHeight="1">
      <c r="A701" s="5"/>
      <c r="B701" s="5"/>
      <c r="C701" s="5"/>
      <c r="D701" s="5"/>
    </row>
    <row r="702" spans="1:4" ht="15.75" customHeight="1">
      <c r="A702" s="5"/>
      <c r="B702" s="5"/>
      <c r="C702" s="5"/>
      <c r="D702" s="5"/>
    </row>
    <row r="703" spans="1:4" ht="15.75" customHeight="1">
      <c r="A703" s="5"/>
      <c r="B703" s="5"/>
      <c r="C703" s="5"/>
      <c r="D703" s="5"/>
    </row>
    <row r="704" spans="1:4" ht="15.75" customHeight="1">
      <c r="A704" s="5"/>
      <c r="B704" s="5"/>
      <c r="C704" s="5"/>
      <c r="D704" s="5"/>
    </row>
    <row r="705" spans="1:4" ht="15.75" customHeight="1">
      <c r="A705" s="5"/>
      <c r="B705" s="5"/>
      <c r="C705" s="5"/>
      <c r="D705" s="5"/>
    </row>
    <row r="706" spans="1:4" ht="15.75" customHeight="1">
      <c r="A706" s="5"/>
      <c r="B706" s="5"/>
      <c r="C706" s="5"/>
      <c r="D706" s="5"/>
    </row>
    <row r="707" spans="1:4" ht="15.75" customHeight="1">
      <c r="A707" s="5"/>
      <c r="B707" s="5"/>
      <c r="C707" s="5"/>
      <c r="D707" s="5"/>
    </row>
    <row r="708" spans="1:4" ht="15.75" customHeight="1">
      <c r="A708" s="5"/>
      <c r="B708" s="5"/>
      <c r="C708" s="5"/>
      <c r="D708" s="5"/>
    </row>
    <row r="709" spans="1:4" ht="15.75" customHeight="1">
      <c r="A709" s="5"/>
      <c r="B709" s="5"/>
      <c r="C709" s="5"/>
      <c r="D709" s="5"/>
    </row>
    <row r="710" spans="1:4" ht="15.75" customHeight="1">
      <c r="A710" s="5"/>
      <c r="B710" s="5"/>
      <c r="C710" s="5"/>
      <c r="D710" s="5"/>
    </row>
    <row r="711" spans="1:4" ht="15.75" customHeight="1">
      <c r="A711" s="5"/>
      <c r="B711" s="5"/>
      <c r="C711" s="5"/>
      <c r="D711" s="5"/>
    </row>
    <row r="712" spans="1:4" ht="15.75" customHeight="1">
      <c r="A712" s="5"/>
      <c r="B712" s="5"/>
      <c r="C712" s="5"/>
      <c r="D712" s="5"/>
    </row>
    <row r="713" spans="1:4" ht="15.75" customHeight="1">
      <c r="A713" s="5"/>
      <c r="B713" s="5"/>
      <c r="C713" s="5"/>
      <c r="D713" s="5"/>
    </row>
    <row r="714" spans="1:4" ht="15.75" customHeight="1">
      <c r="A714" s="5"/>
      <c r="B714" s="5"/>
      <c r="C714" s="5"/>
      <c r="D714" s="5"/>
    </row>
    <row r="715" spans="1:4" ht="15.75" customHeight="1">
      <c r="A715" s="5"/>
      <c r="B715" s="5"/>
      <c r="C715" s="5"/>
      <c r="D715" s="5"/>
    </row>
    <row r="716" spans="1:4" ht="15.75" customHeight="1">
      <c r="A716" s="5"/>
      <c r="B716" s="5"/>
      <c r="C716" s="5"/>
      <c r="D716" s="5"/>
    </row>
    <row r="717" spans="1:4" ht="15.75" customHeight="1">
      <c r="A717" s="5"/>
      <c r="B717" s="5"/>
      <c r="C717" s="5"/>
      <c r="D717" s="5"/>
    </row>
    <row r="718" spans="1:4" ht="15.75" customHeight="1">
      <c r="A718" s="5"/>
      <c r="B718" s="5"/>
      <c r="C718" s="5"/>
      <c r="D718" s="5"/>
    </row>
    <row r="719" spans="1:4" ht="15.75" customHeight="1">
      <c r="A719" s="5"/>
      <c r="B719" s="5"/>
      <c r="C719" s="5"/>
      <c r="D719" s="5"/>
    </row>
    <row r="720" spans="1:4" ht="15.75" customHeight="1">
      <c r="A720" s="5"/>
      <c r="B720" s="5"/>
      <c r="C720" s="5"/>
      <c r="D720" s="5"/>
    </row>
    <row r="721" spans="1:4" ht="15.75" customHeight="1">
      <c r="A721" s="5"/>
      <c r="B721" s="5"/>
      <c r="C721" s="5"/>
      <c r="D721" s="5"/>
    </row>
    <row r="722" spans="1:4" ht="15.75" customHeight="1">
      <c r="A722" s="5"/>
      <c r="B722" s="5"/>
      <c r="C722" s="5"/>
      <c r="D722" s="5"/>
    </row>
    <row r="723" spans="1:4" ht="15.75" customHeight="1">
      <c r="A723" s="5"/>
      <c r="B723" s="5"/>
      <c r="C723" s="5"/>
      <c r="D723" s="5"/>
    </row>
    <row r="724" spans="1:4" ht="15.75" customHeight="1">
      <c r="A724" s="5"/>
      <c r="B724" s="5"/>
      <c r="C724" s="5"/>
      <c r="D724" s="5"/>
    </row>
    <row r="725" spans="1:4" ht="15.75" customHeight="1">
      <c r="A725" s="5"/>
      <c r="B725" s="5"/>
      <c r="C725" s="5"/>
      <c r="D725" s="5"/>
    </row>
    <row r="726" spans="1:4" ht="15.75" customHeight="1">
      <c r="A726" s="5"/>
      <c r="B726" s="5"/>
      <c r="C726" s="5"/>
      <c r="D726" s="5"/>
    </row>
    <row r="727" spans="1:4" ht="15.75" customHeight="1">
      <c r="A727" s="5"/>
      <c r="B727" s="5"/>
      <c r="C727" s="5"/>
      <c r="D727" s="5"/>
    </row>
    <row r="728" spans="1:4" ht="15.75" customHeight="1">
      <c r="A728" s="5"/>
      <c r="B728" s="5"/>
      <c r="C728" s="5"/>
      <c r="D728" s="5"/>
    </row>
    <row r="729" spans="1:4" ht="15.75" customHeight="1">
      <c r="A729" s="5"/>
      <c r="B729" s="5"/>
      <c r="C729" s="5"/>
      <c r="D729" s="5"/>
    </row>
    <row r="730" spans="1:4" ht="15.75" customHeight="1">
      <c r="A730" s="5"/>
      <c r="B730" s="5"/>
      <c r="C730" s="5"/>
      <c r="D730" s="5"/>
    </row>
    <row r="731" spans="1:4" ht="15.75" customHeight="1">
      <c r="A731" s="5"/>
      <c r="B731" s="5"/>
      <c r="C731" s="5"/>
      <c r="D731" s="5"/>
    </row>
    <row r="732" spans="1:4" ht="15.75" customHeight="1">
      <c r="A732" s="5"/>
      <c r="B732" s="5"/>
      <c r="C732" s="5"/>
      <c r="D732" s="5"/>
    </row>
    <row r="733" spans="1:4" ht="15.75" customHeight="1">
      <c r="A733" s="5"/>
      <c r="B733" s="5"/>
      <c r="C733" s="5"/>
      <c r="D733" s="5"/>
    </row>
    <row r="734" spans="1:4" ht="15.75" customHeight="1">
      <c r="A734" s="5"/>
      <c r="B734" s="5"/>
      <c r="C734" s="5"/>
      <c r="D734" s="5"/>
    </row>
    <row r="735" spans="1:4" ht="15.75" customHeight="1">
      <c r="A735" s="5"/>
      <c r="B735" s="5"/>
      <c r="C735" s="5"/>
      <c r="D735" s="5"/>
    </row>
    <row r="736" spans="1:4" ht="15.75" customHeight="1">
      <c r="A736" s="5"/>
      <c r="B736" s="5"/>
      <c r="C736" s="5"/>
      <c r="D736" s="5"/>
    </row>
    <row r="737" spans="1:4" ht="15.75" customHeight="1">
      <c r="A737" s="5"/>
      <c r="B737" s="5"/>
      <c r="C737" s="5"/>
      <c r="D737" s="5"/>
    </row>
    <row r="738" spans="1:4" ht="15.75" customHeight="1">
      <c r="A738" s="5"/>
      <c r="B738" s="5"/>
      <c r="C738" s="5"/>
      <c r="D738" s="5"/>
    </row>
    <row r="739" spans="1:4" ht="15.75" customHeight="1">
      <c r="A739" s="5"/>
      <c r="B739" s="5"/>
      <c r="C739" s="5"/>
      <c r="D739" s="5"/>
    </row>
    <row r="740" spans="1:4" ht="15.75" customHeight="1">
      <c r="A740" s="5"/>
      <c r="B740" s="5"/>
      <c r="C740" s="5"/>
      <c r="D740" s="5"/>
    </row>
    <row r="741" spans="1:4" ht="15.75" customHeight="1">
      <c r="A741" s="5"/>
      <c r="B741" s="5"/>
      <c r="C741" s="5"/>
      <c r="D741" s="5"/>
    </row>
    <row r="742" spans="1:4" ht="15.75" customHeight="1">
      <c r="A742" s="5"/>
      <c r="B742" s="5"/>
      <c r="C742" s="5"/>
      <c r="D742" s="5"/>
    </row>
    <row r="743" spans="1:4" ht="15.75" customHeight="1">
      <c r="A743" s="5"/>
      <c r="B743" s="5"/>
      <c r="C743" s="5"/>
      <c r="D743" s="5"/>
    </row>
    <row r="744" spans="1:4" ht="15.75" customHeight="1">
      <c r="A744" s="5"/>
      <c r="B744" s="5"/>
      <c r="C744" s="5"/>
      <c r="D744" s="5"/>
    </row>
    <row r="745" spans="1:4" ht="15.75" customHeight="1">
      <c r="A745" s="5"/>
      <c r="B745" s="5"/>
      <c r="C745" s="5"/>
      <c r="D745" s="5"/>
    </row>
    <row r="746" spans="1:4" ht="15.75" customHeight="1">
      <c r="A746" s="5"/>
      <c r="B746" s="5"/>
      <c r="C746" s="5"/>
      <c r="D746" s="5"/>
    </row>
    <row r="747" spans="1:4" ht="15.75" customHeight="1">
      <c r="A747" s="5"/>
      <c r="B747" s="5"/>
      <c r="C747" s="5"/>
      <c r="D747" s="5"/>
    </row>
    <row r="748" spans="1:4" ht="15.75" customHeight="1">
      <c r="A748" s="5"/>
      <c r="B748" s="5"/>
      <c r="C748" s="5"/>
      <c r="D748" s="5"/>
    </row>
    <row r="749" spans="1:4" ht="15.75" customHeight="1">
      <c r="A749" s="5"/>
      <c r="B749" s="5"/>
      <c r="C749" s="5"/>
      <c r="D749" s="5"/>
    </row>
    <row r="750" spans="1:4" ht="15.75" customHeight="1">
      <c r="A750" s="5"/>
      <c r="B750" s="5"/>
      <c r="C750" s="5"/>
      <c r="D750" s="5"/>
    </row>
    <row r="751" spans="1:4" ht="15.75" customHeight="1">
      <c r="A751" s="5"/>
      <c r="B751" s="5"/>
      <c r="C751" s="5"/>
      <c r="D751" s="5"/>
    </row>
    <row r="752" spans="1:4" ht="15.75" customHeight="1">
      <c r="A752" s="5"/>
      <c r="B752" s="5"/>
      <c r="C752" s="5"/>
      <c r="D752" s="5"/>
    </row>
    <row r="753" spans="1:4" ht="15.75" customHeight="1">
      <c r="A753" s="5"/>
      <c r="B753" s="5"/>
      <c r="C753" s="5"/>
      <c r="D753" s="5"/>
    </row>
    <row r="754" spans="1:4" ht="15.75" customHeight="1">
      <c r="A754" s="5"/>
      <c r="B754" s="5"/>
      <c r="C754" s="5"/>
      <c r="D754" s="5"/>
    </row>
    <row r="755" spans="1:4" ht="15.75" customHeight="1">
      <c r="A755" s="5"/>
      <c r="B755" s="5"/>
      <c r="C755" s="5"/>
      <c r="D755" s="5"/>
    </row>
    <row r="756" spans="1:4" ht="15.75" customHeight="1">
      <c r="A756" s="5"/>
      <c r="B756" s="5"/>
      <c r="C756" s="5"/>
      <c r="D756" s="5"/>
    </row>
    <row r="757" spans="1:4" ht="15.75" customHeight="1">
      <c r="A757" s="5"/>
      <c r="B757" s="5"/>
      <c r="C757" s="5"/>
      <c r="D757" s="5"/>
    </row>
    <row r="758" spans="1:4" ht="15.75" customHeight="1">
      <c r="A758" s="5"/>
      <c r="B758" s="5"/>
      <c r="C758" s="5"/>
      <c r="D758" s="5"/>
    </row>
    <row r="759" spans="1:4" ht="15.75" customHeight="1">
      <c r="A759" s="5"/>
      <c r="B759" s="5"/>
      <c r="C759" s="5"/>
      <c r="D759" s="5"/>
    </row>
    <row r="760" spans="1:4" ht="15.75" customHeight="1">
      <c r="A760" s="5"/>
      <c r="B760" s="5"/>
      <c r="C760" s="5"/>
      <c r="D760" s="5"/>
    </row>
    <row r="761" spans="1:4" ht="15.75" customHeight="1">
      <c r="A761" s="5"/>
      <c r="B761" s="5"/>
      <c r="C761" s="5"/>
      <c r="D761" s="5"/>
    </row>
    <row r="762" spans="1:4" ht="15.75" customHeight="1">
      <c r="A762" s="5"/>
      <c r="B762" s="5"/>
      <c r="C762" s="5"/>
      <c r="D762" s="5"/>
    </row>
    <row r="763" spans="1:4" ht="15.75" customHeight="1">
      <c r="A763" s="5"/>
      <c r="B763" s="5"/>
      <c r="C763" s="5"/>
      <c r="D763" s="5"/>
    </row>
    <row r="764" spans="1:4" ht="15.75" customHeight="1">
      <c r="A764" s="5"/>
      <c r="B764" s="5"/>
      <c r="C764" s="5"/>
      <c r="D764" s="5"/>
    </row>
    <row r="765" spans="1:4" ht="15.75" customHeight="1">
      <c r="A765" s="5"/>
      <c r="B765" s="5"/>
      <c r="C765" s="5"/>
      <c r="D765" s="5"/>
    </row>
    <row r="766" spans="1:4" ht="15.75" customHeight="1">
      <c r="A766" s="5"/>
      <c r="B766" s="5"/>
      <c r="C766" s="5"/>
      <c r="D766" s="5"/>
    </row>
    <row r="767" spans="1:4" ht="15.75" customHeight="1">
      <c r="A767" s="5"/>
      <c r="B767" s="5"/>
      <c r="C767" s="5"/>
      <c r="D767" s="5"/>
    </row>
    <row r="768" spans="1:4" ht="15.75" customHeight="1">
      <c r="A768" s="5"/>
      <c r="B768" s="5"/>
      <c r="C768" s="5"/>
      <c r="D768" s="5"/>
    </row>
    <row r="769" spans="1:4" ht="15.75" customHeight="1">
      <c r="A769" s="5"/>
      <c r="B769" s="5"/>
      <c r="C769" s="5"/>
      <c r="D769" s="5"/>
    </row>
    <row r="770" spans="1:4" ht="15.75" customHeight="1">
      <c r="A770" s="5"/>
      <c r="B770" s="5"/>
      <c r="C770" s="5"/>
      <c r="D770" s="5"/>
    </row>
    <row r="771" spans="1:4" ht="15.75" customHeight="1">
      <c r="A771" s="5"/>
      <c r="B771" s="5"/>
      <c r="C771" s="5"/>
      <c r="D771" s="5"/>
    </row>
    <row r="772" spans="1:4" ht="15.75" customHeight="1">
      <c r="A772" s="5"/>
      <c r="B772" s="5"/>
      <c r="C772" s="5"/>
      <c r="D772" s="5"/>
    </row>
    <row r="773" spans="1:4" ht="15.75" customHeight="1">
      <c r="A773" s="5"/>
      <c r="B773" s="5"/>
      <c r="C773" s="5"/>
      <c r="D773" s="5"/>
    </row>
    <row r="774" spans="1:4" ht="15.75" customHeight="1">
      <c r="A774" s="5"/>
      <c r="B774" s="5"/>
      <c r="C774" s="5"/>
      <c r="D774" s="5"/>
    </row>
    <row r="775" spans="1:4" ht="15.75" customHeight="1">
      <c r="A775" s="5"/>
      <c r="B775" s="5"/>
      <c r="C775" s="5"/>
      <c r="D775" s="5"/>
    </row>
    <row r="776" spans="1:4" ht="15.75" customHeight="1">
      <c r="A776" s="5"/>
      <c r="B776" s="5"/>
      <c r="C776" s="5"/>
      <c r="D776" s="5"/>
    </row>
    <row r="777" spans="1:4" ht="15.75" customHeight="1">
      <c r="A777" s="5"/>
      <c r="B777" s="5"/>
      <c r="C777" s="5"/>
      <c r="D777" s="5"/>
    </row>
    <row r="778" spans="1:4" ht="15.75" customHeight="1">
      <c r="A778" s="5"/>
      <c r="B778" s="5"/>
      <c r="C778" s="5"/>
      <c r="D778" s="5"/>
    </row>
    <row r="779" spans="1:4" ht="15.75" customHeight="1">
      <c r="A779" s="5"/>
      <c r="B779" s="5"/>
      <c r="C779" s="5"/>
      <c r="D779" s="5"/>
    </row>
    <row r="780" spans="1:4" ht="15.75" customHeight="1">
      <c r="A780" s="5"/>
      <c r="B780" s="5"/>
      <c r="C780" s="5"/>
      <c r="D780" s="5"/>
    </row>
    <row r="781" spans="1:4" ht="15.75" customHeight="1">
      <c r="A781" s="5"/>
      <c r="B781" s="5"/>
      <c r="C781" s="5"/>
      <c r="D781" s="5"/>
    </row>
    <row r="782" spans="1:4" ht="15.75" customHeight="1">
      <c r="A782" s="5"/>
      <c r="B782" s="5"/>
      <c r="C782" s="5"/>
      <c r="D782" s="5"/>
    </row>
    <row r="783" spans="1:4" ht="15.75" customHeight="1">
      <c r="A783" s="5"/>
      <c r="B783" s="5"/>
      <c r="C783" s="5"/>
      <c r="D783" s="5"/>
    </row>
    <row r="784" spans="1:4" ht="15.75" customHeight="1">
      <c r="A784" s="5"/>
      <c r="B784" s="5"/>
      <c r="C784" s="5"/>
      <c r="D784" s="5"/>
    </row>
    <row r="785" spans="1:4" ht="15.75" customHeight="1">
      <c r="A785" s="5"/>
      <c r="B785" s="5"/>
      <c r="C785" s="5"/>
      <c r="D785" s="5"/>
    </row>
    <row r="786" spans="1:4" ht="15.75" customHeight="1">
      <c r="A786" s="5"/>
      <c r="B786" s="5"/>
      <c r="C786" s="5"/>
      <c r="D786" s="5"/>
    </row>
    <row r="787" spans="1:4" ht="15.75" customHeight="1">
      <c r="A787" s="5"/>
      <c r="B787" s="5"/>
      <c r="C787" s="5"/>
      <c r="D787" s="5"/>
    </row>
    <row r="788" spans="1:4" ht="15.75" customHeight="1">
      <c r="A788" s="5"/>
      <c r="B788" s="5"/>
      <c r="C788" s="5"/>
      <c r="D788" s="5"/>
    </row>
    <row r="789" spans="1:4" ht="15.75" customHeight="1">
      <c r="A789" s="5"/>
      <c r="B789" s="5"/>
      <c r="C789" s="5"/>
      <c r="D789" s="5"/>
    </row>
    <row r="790" spans="1:4" ht="15.75" customHeight="1">
      <c r="A790" s="5"/>
      <c r="B790" s="5"/>
      <c r="C790" s="5"/>
      <c r="D790" s="5"/>
    </row>
    <row r="791" spans="1:4" ht="15.75" customHeight="1">
      <c r="A791" s="5"/>
      <c r="B791" s="5"/>
      <c r="C791" s="5"/>
      <c r="D791" s="5"/>
    </row>
    <row r="792" spans="1:4" ht="15.75" customHeight="1">
      <c r="A792" s="5"/>
      <c r="B792" s="5"/>
      <c r="C792" s="5"/>
      <c r="D792" s="5"/>
    </row>
    <row r="793" spans="1:4" ht="15.75" customHeight="1">
      <c r="A793" s="5"/>
      <c r="B793" s="5"/>
      <c r="C793" s="5"/>
      <c r="D793" s="5"/>
    </row>
    <row r="794" spans="1:4" ht="15.75" customHeight="1">
      <c r="A794" s="5"/>
      <c r="B794" s="5"/>
      <c r="C794" s="5"/>
      <c r="D794" s="5"/>
    </row>
    <row r="795" spans="1:4" ht="15.75" customHeight="1">
      <c r="A795" s="5"/>
      <c r="B795" s="5"/>
      <c r="C795" s="5"/>
      <c r="D795" s="5"/>
    </row>
    <row r="796" spans="1:4" ht="15.75" customHeight="1">
      <c r="A796" s="5"/>
      <c r="B796" s="5"/>
      <c r="C796" s="5"/>
      <c r="D796" s="5"/>
    </row>
    <row r="797" spans="1:4" ht="15.75" customHeight="1">
      <c r="A797" s="5"/>
      <c r="B797" s="5"/>
      <c r="C797" s="5"/>
      <c r="D797" s="5"/>
    </row>
    <row r="798" spans="1:4" ht="15.75" customHeight="1">
      <c r="A798" s="5"/>
      <c r="B798" s="5"/>
      <c r="C798" s="5"/>
      <c r="D798" s="5"/>
    </row>
    <row r="799" spans="1:4" ht="15.75" customHeight="1">
      <c r="A799" s="5"/>
      <c r="B799" s="5"/>
      <c r="C799" s="5"/>
      <c r="D799" s="5"/>
    </row>
    <row r="800" spans="1:4" ht="15.75" customHeight="1">
      <c r="A800" s="5"/>
      <c r="B800" s="5"/>
      <c r="C800" s="5"/>
      <c r="D800" s="5"/>
    </row>
    <row r="801" spans="1:4" ht="15.75" customHeight="1">
      <c r="A801" s="5"/>
      <c r="B801" s="5"/>
      <c r="C801" s="5"/>
      <c r="D801" s="5"/>
    </row>
    <row r="802" spans="1:4" ht="15.75" customHeight="1">
      <c r="A802" s="5"/>
      <c r="B802" s="5"/>
      <c r="C802" s="5"/>
      <c r="D802" s="5"/>
    </row>
    <row r="803" spans="1:4" ht="15.75" customHeight="1">
      <c r="A803" s="5"/>
      <c r="B803" s="5"/>
      <c r="C803" s="5"/>
      <c r="D803" s="5"/>
    </row>
    <row r="804" spans="1:4" ht="15.75" customHeight="1">
      <c r="A804" s="5"/>
      <c r="B804" s="5"/>
      <c r="C804" s="5"/>
      <c r="D804" s="5"/>
    </row>
    <row r="805" spans="1:4" ht="15.75" customHeight="1">
      <c r="A805" s="5"/>
      <c r="B805" s="5"/>
      <c r="C805" s="5"/>
      <c r="D805" s="5"/>
    </row>
    <row r="806" spans="1:4" ht="15.75" customHeight="1">
      <c r="A806" s="5"/>
      <c r="B806" s="5"/>
      <c r="C806" s="5"/>
      <c r="D806" s="5"/>
    </row>
    <row r="807" spans="1:4" ht="15.75" customHeight="1">
      <c r="A807" s="5"/>
      <c r="B807" s="5"/>
      <c r="C807" s="5"/>
      <c r="D807" s="5"/>
    </row>
    <row r="808" spans="1:4" ht="15.75" customHeight="1">
      <c r="A808" s="5"/>
      <c r="B808" s="5"/>
      <c r="C808" s="5"/>
      <c r="D808" s="5"/>
    </row>
    <row r="809" spans="1:4" ht="15.75" customHeight="1">
      <c r="A809" s="5"/>
      <c r="B809" s="5"/>
      <c r="C809" s="5"/>
      <c r="D809" s="5"/>
    </row>
    <row r="810" spans="1:4" ht="15.75" customHeight="1">
      <c r="A810" s="5"/>
      <c r="B810" s="5"/>
      <c r="C810" s="5"/>
      <c r="D810" s="5"/>
    </row>
    <row r="811" spans="1:4" ht="15.75" customHeight="1">
      <c r="A811" s="5"/>
      <c r="B811" s="5"/>
      <c r="C811" s="5"/>
      <c r="D811" s="5"/>
    </row>
    <row r="812" spans="1:4" ht="15.75" customHeight="1">
      <c r="A812" s="5"/>
      <c r="B812" s="5"/>
      <c r="C812" s="5"/>
      <c r="D812" s="5"/>
    </row>
    <row r="813" spans="1:4" ht="15.75" customHeight="1">
      <c r="A813" s="5"/>
      <c r="B813" s="5"/>
      <c r="C813" s="5"/>
      <c r="D813" s="5"/>
    </row>
    <row r="814" spans="1:4" ht="15.75" customHeight="1">
      <c r="A814" s="5"/>
      <c r="B814" s="5"/>
      <c r="C814" s="5"/>
      <c r="D814" s="5"/>
    </row>
    <row r="815" spans="1:4" ht="15.75" customHeight="1">
      <c r="A815" s="5"/>
      <c r="B815" s="5"/>
      <c r="C815" s="5"/>
      <c r="D815" s="5"/>
    </row>
    <row r="816" spans="1:4" ht="15.75" customHeight="1">
      <c r="A816" s="5"/>
      <c r="B816" s="5"/>
      <c r="C816" s="5"/>
      <c r="D816" s="5"/>
    </row>
    <row r="817" spans="1:4" ht="15.75" customHeight="1">
      <c r="A817" s="5"/>
      <c r="B817" s="5"/>
      <c r="C817" s="5"/>
      <c r="D817" s="5"/>
    </row>
    <row r="818" spans="1:4" ht="15.75" customHeight="1">
      <c r="A818" s="5"/>
      <c r="B818" s="5"/>
      <c r="C818" s="5"/>
      <c r="D818" s="5"/>
    </row>
    <row r="819" spans="1:4" ht="15.75" customHeight="1">
      <c r="A819" s="5"/>
      <c r="B819" s="5"/>
      <c r="C819" s="5"/>
      <c r="D819" s="5"/>
    </row>
    <row r="820" spans="1:4" ht="15.75" customHeight="1">
      <c r="A820" s="5"/>
      <c r="B820" s="5"/>
      <c r="C820" s="5"/>
      <c r="D820" s="5"/>
    </row>
    <row r="821" spans="1:4" ht="15.75" customHeight="1">
      <c r="A821" s="5"/>
      <c r="B821" s="5"/>
      <c r="C821" s="5"/>
      <c r="D821" s="5"/>
    </row>
    <row r="822" spans="1:4" ht="15.75" customHeight="1">
      <c r="A822" s="5"/>
      <c r="B822" s="5"/>
      <c r="C822" s="5"/>
      <c r="D822" s="5"/>
    </row>
    <row r="823" spans="1:4" ht="15.75" customHeight="1">
      <c r="A823" s="5"/>
      <c r="B823" s="5"/>
      <c r="C823" s="5"/>
      <c r="D823" s="5"/>
    </row>
    <row r="824" spans="1:4" ht="15.75" customHeight="1">
      <c r="A824" s="5"/>
      <c r="B824" s="5"/>
      <c r="C824" s="5"/>
      <c r="D824" s="5"/>
    </row>
    <row r="825" spans="1:4" ht="15.75" customHeight="1">
      <c r="A825" s="5"/>
      <c r="B825" s="5"/>
      <c r="C825" s="5"/>
      <c r="D825" s="5"/>
    </row>
    <row r="826" spans="1:4" ht="15.75" customHeight="1">
      <c r="A826" s="5"/>
      <c r="B826" s="5"/>
      <c r="C826" s="5"/>
      <c r="D826" s="5"/>
    </row>
    <row r="827" spans="1:4" ht="15.75" customHeight="1">
      <c r="A827" s="5"/>
      <c r="B827" s="5"/>
      <c r="C827" s="5"/>
      <c r="D827" s="5"/>
    </row>
    <row r="828" spans="1:4" ht="15.75" customHeight="1">
      <c r="A828" s="5"/>
      <c r="B828" s="5"/>
      <c r="C828" s="5"/>
      <c r="D828" s="5"/>
    </row>
    <row r="829" spans="1:4" ht="15.75" customHeight="1">
      <c r="A829" s="5"/>
      <c r="B829" s="5"/>
      <c r="C829" s="5"/>
      <c r="D829" s="5"/>
    </row>
    <row r="830" spans="1:4" ht="15.75" customHeight="1">
      <c r="A830" s="5"/>
      <c r="B830" s="5"/>
      <c r="C830" s="5"/>
      <c r="D830" s="5"/>
    </row>
    <row r="831" spans="1:4" ht="15.75" customHeight="1">
      <c r="A831" s="5"/>
      <c r="B831" s="5"/>
      <c r="C831" s="5"/>
      <c r="D831" s="5"/>
    </row>
    <row r="832" spans="1:4" ht="15.75" customHeight="1">
      <c r="A832" s="5"/>
      <c r="B832" s="5"/>
      <c r="C832" s="5"/>
      <c r="D832" s="5"/>
    </row>
    <row r="833" spans="1:4" ht="15.75" customHeight="1">
      <c r="A833" s="5"/>
      <c r="B833" s="5"/>
      <c r="C833" s="5"/>
      <c r="D833" s="5"/>
    </row>
    <row r="834" spans="1:4" ht="15.75" customHeight="1">
      <c r="A834" s="5"/>
      <c r="B834" s="5"/>
      <c r="C834" s="5"/>
      <c r="D834" s="5"/>
    </row>
    <row r="835" spans="1:4" ht="15.75" customHeight="1">
      <c r="A835" s="5"/>
      <c r="B835" s="5"/>
      <c r="C835" s="5"/>
      <c r="D835" s="5"/>
    </row>
    <row r="836" spans="1:4" ht="15.75" customHeight="1">
      <c r="A836" s="5"/>
      <c r="B836" s="5"/>
      <c r="C836" s="5"/>
      <c r="D836" s="5"/>
    </row>
    <row r="837" spans="1:4" ht="15.75" customHeight="1">
      <c r="A837" s="5"/>
      <c r="B837" s="5"/>
      <c r="C837" s="5"/>
      <c r="D837" s="5"/>
    </row>
    <row r="838" spans="1:4" ht="15.75" customHeight="1">
      <c r="A838" s="5"/>
      <c r="B838" s="5"/>
      <c r="C838" s="5"/>
      <c r="D838" s="5"/>
    </row>
    <row r="839" spans="1:4" ht="15.75" customHeight="1">
      <c r="A839" s="5"/>
      <c r="B839" s="5"/>
      <c r="C839" s="5"/>
      <c r="D839" s="5"/>
    </row>
    <row r="840" spans="1:4" ht="15.75" customHeight="1">
      <c r="A840" s="5"/>
      <c r="B840" s="5"/>
      <c r="C840" s="5"/>
      <c r="D840" s="5"/>
    </row>
    <row r="841" spans="1:4" ht="15.75" customHeight="1">
      <c r="A841" s="5"/>
      <c r="B841" s="5"/>
      <c r="C841" s="5"/>
      <c r="D841" s="5"/>
    </row>
    <row r="842" spans="1:4" ht="15.75" customHeight="1">
      <c r="A842" s="5"/>
      <c r="B842" s="5"/>
      <c r="C842" s="5"/>
      <c r="D842" s="5"/>
    </row>
    <row r="843" spans="1:4" ht="15.75" customHeight="1">
      <c r="A843" s="5"/>
      <c r="B843" s="5"/>
      <c r="C843" s="5"/>
      <c r="D843" s="5"/>
    </row>
    <row r="844" spans="1:4" ht="15.75" customHeight="1">
      <c r="A844" s="5"/>
      <c r="B844" s="5"/>
      <c r="C844" s="5"/>
      <c r="D844" s="5"/>
    </row>
    <row r="845" spans="1:4" ht="15.75" customHeight="1">
      <c r="A845" s="5"/>
      <c r="B845" s="5"/>
      <c r="C845" s="5"/>
      <c r="D845" s="5"/>
    </row>
    <row r="846" spans="1:4" ht="15.75" customHeight="1">
      <c r="A846" s="5"/>
      <c r="B846" s="5"/>
      <c r="C846" s="5"/>
      <c r="D846" s="5"/>
    </row>
    <row r="847" spans="1:4" ht="15.75" customHeight="1">
      <c r="A847" s="5"/>
      <c r="B847" s="5"/>
      <c r="C847" s="5"/>
      <c r="D847" s="5"/>
    </row>
    <row r="848" spans="1:4" ht="15.75" customHeight="1">
      <c r="A848" s="5"/>
      <c r="B848" s="5"/>
      <c r="C848" s="5"/>
      <c r="D848" s="5"/>
    </row>
    <row r="849" spans="1:4" ht="15.75" customHeight="1">
      <c r="A849" s="5"/>
      <c r="B849" s="5"/>
      <c r="C849" s="5"/>
      <c r="D849" s="5"/>
    </row>
    <row r="850" spans="1:4" ht="15.75" customHeight="1">
      <c r="A850" s="5"/>
      <c r="B850" s="5"/>
      <c r="C850" s="5"/>
      <c r="D850" s="5"/>
    </row>
    <row r="851" spans="1:4" ht="15.75" customHeight="1">
      <c r="A851" s="5"/>
      <c r="B851" s="5"/>
      <c r="C851" s="5"/>
      <c r="D851" s="5"/>
    </row>
    <row r="852" spans="1:4" ht="15.75" customHeight="1">
      <c r="A852" s="5"/>
      <c r="B852" s="5"/>
      <c r="C852" s="5"/>
      <c r="D852" s="5"/>
    </row>
    <row r="853" spans="1:4" ht="15.75" customHeight="1">
      <c r="A853" s="5"/>
      <c r="B853" s="5"/>
      <c r="C853" s="5"/>
      <c r="D853" s="5"/>
    </row>
    <row r="854" spans="1:4" ht="15.75" customHeight="1">
      <c r="A854" s="5"/>
      <c r="B854" s="5"/>
      <c r="C854" s="5"/>
      <c r="D854" s="5"/>
    </row>
    <row r="855" spans="1:4" ht="15.75" customHeight="1">
      <c r="A855" s="5"/>
      <c r="B855" s="5"/>
      <c r="C855" s="5"/>
      <c r="D855" s="5"/>
    </row>
    <row r="856" spans="1:4" ht="15.75" customHeight="1">
      <c r="A856" s="5"/>
      <c r="B856" s="5"/>
      <c r="C856" s="5"/>
      <c r="D856" s="5"/>
    </row>
    <row r="857" spans="1:4" ht="15.75" customHeight="1">
      <c r="A857" s="5"/>
      <c r="B857" s="5"/>
      <c r="C857" s="5"/>
      <c r="D857" s="5"/>
    </row>
    <row r="858" spans="1:4" ht="15.75" customHeight="1">
      <c r="A858" s="5"/>
      <c r="B858" s="5"/>
      <c r="C858" s="5"/>
      <c r="D858" s="5"/>
    </row>
    <row r="859" spans="1:4" ht="15.75" customHeight="1">
      <c r="A859" s="5"/>
      <c r="B859" s="5"/>
      <c r="C859" s="5"/>
      <c r="D859" s="5"/>
    </row>
    <row r="860" spans="1:4" ht="15.75" customHeight="1">
      <c r="A860" s="5"/>
      <c r="B860" s="5"/>
      <c r="C860" s="5"/>
      <c r="D860" s="5"/>
    </row>
    <row r="861" spans="1:4" ht="15.75" customHeight="1">
      <c r="A861" s="5"/>
      <c r="B861" s="5"/>
      <c r="C861" s="5"/>
      <c r="D861" s="5"/>
    </row>
    <row r="862" spans="1:4" ht="15.75" customHeight="1">
      <c r="A862" s="5"/>
      <c r="B862" s="5"/>
      <c r="C862" s="5"/>
      <c r="D862" s="5"/>
    </row>
    <row r="863" spans="1:4" ht="15.75" customHeight="1">
      <c r="A863" s="5"/>
      <c r="B863" s="5"/>
      <c r="C863" s="5"/>
      <c r="D863" s="5"/>
    </row>
    <row r="864" spans="1:4" ht="15.75" customHeight="1">
      <c r="A864" s="5"/>
      <c r="B864" s="5"/>
      <c r="C864" s="5"/>
      <c r="D864" s="5"/>
    </row>
    <row r="865" spans="1:4" ht="15.75" customHeight="1">
      <c r="A865" s="5"/>
      <c r="B865" s="5"/>
      <c r="C865" s="5"/>
      <c r="D865" s="5"/>
    </row>
    <row r="866" spans="1:4" ht="15.75" customHeight="1">
      <c r="A866" s="5"/>
      <c r="B866" s="5"/>
      <c r="C866" s="5"/>
      <c r="D866" s="5"/>
    </row>
    <row r="867" spans="1:4" ht="15.75" customHeight="1">
      <c r="A867" s="5"/>
      <c r="B867" s="5"/>
      <c r="C867" s="5"/>
      <c r="D867" s="5"/>
    </row>
    <row r="868" spans="1:4" ht="15.75" customHeight="1">
      <c r="A868" s="5"/>
      <c r="B868" s="5"/>
      <c r="C868" s="5"/>
      <c r="D868" s="5"/>
    </row>
    <row r="869" spans="1:4" ht="15.75" customHeight="1">
      <c r="A869" s="5"/>
      <c r="B869" s="5"/>
      <c r="C869" s="5"/>
      <c r="D869" s="5"/>
    </row>
    <row r="870" spans="1:4" ht="15.75" customHeight="1">
      <c r="A870" s="5"/>
      <c r="B870" s="5"/>
      <c r="C870" s="5"/>
      <c r="D870" s="5"/>
    </row>
    <row r="871" spans="1:4" ht="15.75" customHeight="1">
      <c r="A871" s="5"/>
      <c r="B871" s="5"/>
      <c r="C871" s="5"/>
      <c r="D871" s="5"/>
    </row>
    <row r="872" spans="1:4" ht="15.75" customHeight="1">
      <c r="A872" s="5"/>
      <c r="B872" s="5"/>
      <c r="C872" s="5"/>
      <c r="D872" s="5"/>
    </row>
    <row r="873" spans="1:4" ht="15.75" customHeight="1">
      <c r="A873" s="5"/>
      <c r="B873" s="5"/>
      <c r="C873" s="5"/>
      <c r="D873" s="5"/>
    </row>
    <row r="874" spans="1:4" ht="15.75" customHeight="1">
      <c r="A874" s="5"/>
      <c r="B874" s="5"/>
      <c r="C874" s="5"/>
      <c r="D874" s="5"/>
    </row>
    <row r="875" spans="1:4" ht="15.75" customHeight="1">
      <c r="A875" s="5"/>
      <c r="B875" s="5"/>
      <c r="C875" s="5"/>
      <c r="D875" s="5"/>
    </row>
    <row r="876" spans="1:4" ht="15.75" customHeight="1">
      <c r="A876" s="5"/>
      <c r="B876" s="5"/>
      <c r="C876" s="5"/>
      <c r="D876" s="5"/>
    </row>
    <row r="877" spans="1:4" ht="15.75" customHeight="1">
      <c r="A877" s="5"/>
      <c r="B877" s="5"/>
      <c r="C877" s="5"/>
      <c r="D877" s="5"/>
    </row>
    <row r="878" spans="1:4" ht="15.75" customHeight="1">
      <c r="A878" s="5"/>
      <c r="B878" s="5"/>
      <c r="C878" s="5"/>
      <c r="D878" s="5"/>
    </row>
    <row r="879" spans="1:4" ht="15.75" customHeight="1">
      <c r="A879" s="5"/>
      <c r="B879" s="5"/>
      <c r="C879" s="5"/>
      <c r="D879" s="5"/>
    </row>
    <row r="880" spans="1:4" ht="15.75" customHeight="1">
      <c r="A880" s="5"/>
      <c r="B880" s="5"/>
      <c r="C880" s="5"/>
      <c r="D880" s="5"/>
    </row>
    <row r="881" spans="1:4" ht="15.75" customHeight="1">
      <c r="A881" s="5"/>
      <c r="B881" s="5"/>
      <c r="C881" s="5"/>
      <c r="D881" s="5"/>
    </row>
    <row r="882" spans="1:4" ht="15.75" customHeight="1">
      <c r="A882" s="5"/>
      <c r="B882" s="5"/>
      <c r="C882" s="5"/>
      <c r="D882" s="5"/>
    </row>
    <row r="883" spans="1:4" ht="15.75" customHeight="1">
      <c r="A883" s="5"/>
      <c r="B883" s="5"/>
      <c r="C883" s="5"/>
      <c r="D883" s="5"/>
    </row>
    <row r="884" spans="1:4" ht="15.75" customHeight="1">
      <c r="A884" s="5"/>
      <c r="B884" s="5"/>
      <c r="C884" s="5"/>
      <c r="D884" s="5"/>
    </row>
    <row r="885" spans="1:4" ht="15.75" customHeight="1">
      <c r="A885" s="5"/>
      <c r="B885" s="5"/>
      <c r="C885" s="5"/>
      <c r="D885" s="5"/>
    </row>
    <row r="886" spans="1:4" ht="15.75" customHeight="1">
      <c r="A886" s="5"/>
      <c r="B886" s="5"/>
      <c r="C886" s="5"/>
      <c r="D886" s="5"/>
    </row>
    <row r="887" spans="1:4" ht="15.75" customHeight="1">
      <c r="A887" s="5"/>
      <c r="B887" s="5"/>
      <c r="C887" s="5"/>
      <c r="D887" s="5"/>
    </row>
    <row r="888" spans="1:4" ht="15.75" customHeight="1">
      <c r="A888" s="5"/>
      <c r="B888" s="5"/>
      <c r="C888" s="5"/>
      <c r="D888" s="5"/>
    </row>
    <row r="889" spans="1:4" ht="15.75" customHeight="1">
      <c r="A889" s="5"/>
      <c r="B889" s="5"/>
      <c r="C889" s="5"/>
      <c r="D889" s="5"/>
    </row>
    <row r="890" spans="1:4" ht="15.75" customHeight="1">
      <c r="A890" s="5"/>
      <c r="B890" s="5"/>
      <c r="C890" s="5"/>
      <c r="D890" s="5"/>
    </row>
    <row r="891" spans="1:4" ht="15.75" customHeight="1">
      <c r="A891" s="5"/>
      <c r="B891" s="5"/>
      <c r="C891" s="5"/>
      <c r="D891" s="5"/>
    </row>
    <row r="892" spans="1:4" ht="15.75" customHeight="1">
      <c r="A892" s="5"/>
      <c r="B892" s="5"/>
      <c r="C892" s="5"/>
      <c r="D892" s="5"/>
    </row>
    <row r="893" spans="1:4" ht="15.75" customHeight="1">
      <c r="A893" s="5"/>
      <c r="B893" s="5"/>
      <c r="C893" s="5"/>
      <c r="D893" s="5"/>
    </row>
    <row r="894" spans="1:4" ht="15.75" customHeight="1">
      <c r="A894" s="5"/>
      <c r="B894" s="5"/>
      <c r="C894" s="5"/>
      <c r="D894" s="5"/>
    </row>
    <row r="895" spans="1:4" ht="15.75" customHeight="1">
      <c r="A895" s="5"/>
      <c r="B895" s="5"/>
      <c r="C895" s="5"/>
      <c r="D895" s="5"/>
    </row>
    <row r="896" spans="1:4" ht="15.75" customHeight="1">
      <c r="A896" s="5"/>
      <c r="B896" s="5"/>
      <c r="C896" s="5"/>
      <c r="D896" s="5"/>
    </row>
    <row r="897" spans="1:4" ht="15.75" customHeight="1">
      <c r="A897" s="5"/>
      <c r="B897" s="5"/>
      <c r="C897" s="5"/>
      <c r="D897" s="5"/>
    </row>
    <row r="898" spans="1:4" ht="15.75" customHeight="1">
      <c r="A898" s="5"/>
      <c r="B898" s="5"/>
      <c r="C898" s="5"/>
      <c r="D898" s="5"/>
    </row>
    <row r="899" spans="1:4" ht="15.75" customHeight="1">
      <c r="A899" s="5"/>
      <c r="B899" s="5"/>
      <c r="C899" s="5"/>
      <c r="D899" s="5"/>
    </row>
    <row r="900" spans="1:4" ht="15.75" customHeight="1">
      <c r="A900" s="5"/>
      <c r="B900" s="5"/>
      <c r="C900" s="5"/>
      <c r="D900" s="5"/>
    </row>
    <row r="901" spans="1:4" ht="15.75" customHeight="1">
      <c r="A901" s="5"/>
      <c r="B901" s="5"/>
      <c r="C901" s="5"/>
      <c r="D901" s="5"/>
    </row>
    <row r="902" spans="1:4" ht="15.75" customHeight="1">
      <c r="A902" s="5"/>
      <c r="B902" s="5"/>
      <c r="C902" s="5"/>
      <c r="D902" s="5"/>
    </row>
    <row r="903" spans="1:4" ht="15.75" customHeight="1">
      <c r="A903" s="5"/>
      <c r="B903" s="5"/>
      <c r="C903" s="5"/>
      <c r="D903" s="5"/>
    </row>
    <row r="904" spans="1:4" ht="15.75" customHeight="1">
      <c r="A904" s="5"/>
      <c r="B904" s="5"/>
      <c r="C904" s="5"/>
      <c r="D904" s="5"/>
    </row>
    <row r="905" spans="1:4" ht="15.75" customHeight="1">
      <c r="A905" s="5"/>
      <c r="B905" s="5"/>
      <c r="C905" s="5"/>
      <c r="D905" s="5"/>
    </row>
    <row r="906" spans="1:4" ht="15.75" customHeight="1">
      <c r="A906" s="5"/>
      <c r="B906" s="5"/>
      <c r="C906" s="5"/>
      <c r="D906" s="5"/>
    </row>
    <row r="907" spans="1:4" ht="15.75" customHeight="1">
      <c r="A907" s="5"/>
      <c r="B907" s="5"/>
      <c r="C907" s="5"/>
      <c r="D907" s="5"/>
    </row>
    <row r="908" spans="1:4" ht="15.75" customHeight="1">
      <c r="A908" s="5"/>
      <c r="B908" s="5"/>
      <c r="C908" s="5"/>
      <c r="D908" s="5"/>
    </row>
    <row r="909" spans="1:4" ht="15.75" customHeight="1">
      <c r="A909" s="5"/>
      <c r="B909" s="5"/>
      <c r="C909" s="5"/>
      <c r="D909" s="5"/>
    </row>
    <row r="910" spans="1:4" ht="15.75" customHeight="1">
      <c r="A910" s="5"/>
      <c r="B910" s="5"/>
      <c r="C910" s="5"/>
      <c r="D910" s="5"/>
    </row>
    <row r="911" spans="1:4" ht="15.75" customHeight="1">
      <c r="A911" s="5"/>
      <c r="B911" s="5"/>
      <c r="C911" s="5"/>
      <c r="D911" s="5"/>
    </row>
    <row r="912" spans="1:4" ht="15.75" customHeight="1">
      <c r="A912" s="5"/>
      <c r="B912" s="5"/>
      <c r="C912" s="5"/>
      <c r="D912" s="5"/>
    </row>
    <row r="913" spans="1:4" ht="15.75" customHeight="1">
      <c r="A913" s="5"/>
      <c r="B913" s="5"/>
      <c r="C913" s="5"/>
      <c r="D913" s="5"/>
    </row>
    <row r="914" spans="1:4" ht="15.75" customHeight="1">
      <c r="A914" s="5"/>
      <c r="B914" s="5"/>
      <c r="C914" s="5"/>
      <c r="D914" s="5"/>
    </row>
    <row r="915" spans="1:4" ht="15.75" customHeight="1">
      <c r="A915" s="5"/>
      <c r="B915" s="5"/>
      <c r="C915" s="5"/>
      <c r="D915" s="5"/>
    </row>
    <row r="916" spans="1:4" ht="15.75" customHeight="1">
      <c r="A916" s="5"/>
      <c r="B916" s="5"/>
      <c r="C916" s="5"/>
      <c r="D916" s="5"/>
    </row>
    <row r="917" spans="1:4" ht="15.75" customHeight="1">
      <c r="A917" s="5"/>
      <c r="B917" s="5"/>
      <c r="C917" s="5"/>
      <c r="D917" s="5"/>
    </row>
    <row r="918" spans="1:4" ht="15.75" customHeight="1">
      <c r="A918" s="5"/>
      <c r="B918" s="5"/>
      <c r="C918" s="5"/>
      <c r="D918" s="5"/>
    </row>
    <row r="919" spans="1:4" ht="15.75" customHeight="1">
      <c r="A919" s="5"/>
      <c r="B919" s="5"/>
      <c r="C919" s="5"/>
      <c r="D919" s="5"/>
    </row>
    <row r="920" spans="1:4" ht="15.75" customHeight="1">
      <c r="A920" s="5"/>
      <c r="B920" s="5"/>
      <c r="C920" s="5"/>
      <c r="D920" s="5"/>
    </row>
    <row r="921" spans="1:4" ht="15.75" customHeight="1">
      <c r="A921" s="5"/>
      <c r="B921" s="5"/>
      <c r="C921" s="5"/>
      <c r="D921" s="5"/>
    </row>
    <row r="922" spans="1:4" ht="15.75" customHeight="1">
      <c r="A922" s="5"/>
      <c r="B922" s="5"/>
      <c r="C922" s="5"/>
      <c r="D922" s="5"/>
    </row>
    <row r="923" spans="1:4" ht="15.75" customHeight="1">
      <c r="A923" s="5"/>
      <c r="B923" s="5"/>
      <c r="C923" s="5"/>
      <c r="D923" s="5"/>
    </row>
    <row r="924" spans="1:4" ht="15.75" customHeight="1">
      <c r="A924" s="5"/>
      <c r="B924" s="5"/>
      <c r="C924" s="5"/>
      <c r="D924" s="5"/>
    </row>
    <row r="925" spans="1:4" ht="15.75" customHeight="1">
      <c r="A925" s="5"/>
      <c r="B925" s="5"/>
      <c r="C925" s="5"/>
      <c r="D925" s="5"/>
    </row>
    <row r="926" spans="1:4" ht="15.75" customHeight="1">
      <c r="A926" s="5"/>
      <c r="B926" s="5"/>
      <c r="C926" s="5"/>
      <c r="D926" s="5"/>
    </row>
    <row r="927" spans="1:4" ht="15.75" customHeight="1">
      <c r="A927" s="5"/>
      <c r="B927" s="5"/>
      <c r="C927" s="5"/>
      <c r="D927" s="5"/>
    </row>
    <row r="928" spans="1:4" ht="15.75" customHeight="1">
      <c r="A928" s="5"/>
      <c r="B928" s="5"/>
      <c r="C928" s="5"/>
      <c r="D928" s="5"/>
    </row>
    <row r="929" spans="1:4" ht="15.75" customHeight="1">
      <c r="A929" s="5"/>
      <c r="B929" s="5"/>
      <c r="C929" s="5"/>
      <c r="D929" s="5"/>
    </row>
    <row r="930" spans="1:4" ht="15.75" customHeight="1">
      <c r="A930" s="5"/>
      <c r="B930" s="5"/>
      <c r="C930" s="5"/>
      <c r="D930" s="5"/>
    </row>
    <row r="931" spans="1:4" ht="15.75" customHeight="1">
      <c r="A931" s="5"/>
      <c r="B931" s="5"/>
      <c r="C931" s="5"/>
      <c r="D931" s="5"/>
    </row>
    <row r="932" spans="1:4" ht="15.75" customHeight="1">
      <c r="A932" s="5"/>
      <c r="B932" s="5"/>
      <c r="C932" s="5"/>
      <c r="D932" s="5"/>
    </row>
    <row r="933" spans="1:4" ht="15.75" customHeight="1">
      <c r="A933" s="5"/>
      <c r="B933" s="5"/>
      <c r="C933" s="5"/>
      <c r="D933" s="5"/>
    </row>
    <row r="934" spans="1:4" ht="15.75" customHeight="1">
      <c r="A934" s="5"/>
      <c r="B934" s="5"/>
      <c r="C934" s="5"/>
      <c r="D934" s="5"/>
    </row>
    <row r="935" spans="1:4" ht="15.75" customHeight="1">
      <c r="A935" s="5"/>
      <c r="B935" s="5"/>
      <c r="C935" s="5"/>
      <c r="D935" s="5"/>
    </row>
    <row r="936" spans="1:4" ht="15.75" customHeight="1">
      <c r="A936" s="5"/>
      <c r="B936" s="5"/>
      <c r="C936" s="5"/>
      <c r="D936" s="5"/>
    </row>
    <row r="937" spans="1:4" ht="15.75" customHeight="1">
      <c r="A937" s="5"/>
      <c r="B937" s="5"/>
      <c r="C937" s="5"/>
      <c r="D937" s="5"/>
    </row>
    <row r="938" spans="1:4" ht="15.75" customHeight="1">
      <c r="A938" s="5"/>
      <c r="B938" s="5"/>
      <c r="C938" s="5"/>
      <c r="D938" s="5"/>
    </row>
    <row r="939" spans="1:4" ht="15.75" customHeight="1">
      <c r="A939" s="5"/>
      <c r="B939" s="5"/>
      <c r="C939" s="5"/>
      <c r="D939" s="5"/>
    </row>
    <row r="940" spans="1:4" ht="15.75" customHeight="1">
      <c r="A940" s="5"/>
      <c r="B940" s="5"/>
      <c r="C940" s="5"/>
      <c r="D940" s="5"/>
    </row>
    <row r="941" spans="1:4" ht="15.75" customHeight="1">
      <c r="A941" s="5"/>
      <c r="B941" s="5"/>
      <c r="C941" s="5"/>
      <c r="D941" s="5"/>
    </row>
    <row r="942" spans="1:4" ht="15.75" customHeight="1">
      <c r="A942" s="5"/>
      <c r="B942" s="5"/>
      <c r="C942" s="5"/>
      <c r="D942" s="5"/>
    </row>
    <row r="943" spans="1:4" ht="15.75" customHeight="1">
      <c r="A943" s="5"/>
      <c r="B943" s="5"/>
      <c r="C943" s="5"/>
      <c r="D943" s="5"/>
    </row>
    <row r="944" spans="1:4" ht="15.75" customHeight="1">
      <c r="A944" s="5"/>
      <c r="B944" s="5"/>
      <c r="C944" s="5"/>
      <c r="D944" s="5"/>
    </row>
    <row r="945" spans="1:4" ht="15.75" customHeight="1">
      <c r="A945" s="5"/>
      <c r="B945" s="5"/>
      <c r="C945" s="5"/>
      <c r="D945" s="5"/>
    </row>
    <row r="946" spans="1:4" ht="15.75" customHeight="1">
      <c r="A946" s="5"/>
      <c r="B946" s="5"/>
      <c r="C946" s="5"/>
      <c r="D946" s="5"/>
    </row>
    <row r="947" spans="1:4" ht="15.75" customHeight="1">
      <c r="A947" s="5"/>
      <c r="B947" s="5"/>
      <c r="C947" s="5"/>
      <c r="D947" s="5"/>
    </row>
    <row r="948" spans="1:4" ht="15.75" customHeight="1">
      <c r="A948" s="5"/>
      <c r="B948" s="5"/>
      <c r="C948" s="5"/>
      <c r="D948" s="5"/>
    </row>
    <row r="949" spans="1:4" ht="15.75" customHeight="1">
      <c r="A949" s="5"/>
      <c r="B949" s="5"/>
      <c r="C949" s="5"/>
      <c r="D949" s="5"/>
    </row>
    <row r="950" spans="1:4" ht="15.75" customHeight="1">
      <c r="A950" s="5"/>
      <c r="B950" s="5"/>
      <c r="C950" s="5"/>
      <c r="D950" s="5"/>
    </row>
    <row r="951" spans="1:4" ht="15.75" customHeight="1">
      <c r="A951" s="5"/>
      <c r="B951" s="5"/>
      <c r="C951" s="5"/>
      <c r="D951" s="5"/>
    </row>
    <row r="952" spans="1:4" ht="15.75" customHeight="1">
      <c r="A952" s="5"/>
      <c r="B952" s="5"/>
      <c r="C952" s="5"/>
      <c r="D952" s="5"/>
    </row>
    <row r="953" spans="1:4" ht="15.75" customHeight="1">
      <c r="A953" s="5"/>
      <c r="B953" s="5"/>
      <c r="C953" s="5"/>
      <c r="D953" s="5"/>
    </row>
    <row r="954" spans="1:4" ht="15.75" customHeight="1">
      <c r="A954" s="5"/>
      <c r="B954" s="5"/>
      <c r="C954" s="5"/>
      <c r="D954" s="5"/>
    </row>
    <row r="955" spans="1:4" ht="15.75" customHeight="1">
      <c r="A955" s="5"/>
      <c r="B955" s="5"/>
      <c r="C955" s="5"/>
      <c r="D955" s="5"/>
    </row>
    <row r="956" spans="1:4" ht="15.75" customHeight="1">
      <c r="A956" s="5"/>
      <c r="B956" s="5"/>
      <c r="C956" s="5"/>
      <c r="D956" s="5"/>
    </row>
    <row r="957" spans="1:4" ht="15.75" customHeight="1">
      <c r="A957" s="5"/>
      <c r="B957" s="5"/>
      <c r="C957" s="5"/>
      <c r="D957" s="5"/>
    </row>
    <row r="958" spans="1:4" ht="15.75" customHeight="1">
      <c r="A958" s="5"/>
      <c r="B958" s="5"/>
      <c r="C958" s="5"/>
      <c r="D958" s="5"/>
    </row>
    <row r="959" spans="1:4" ht="15.75" customHeight="1">
      <c r="A959" s="5"/>
      <c r="B959" s="5"/>
      <c r="C959" s="5"/>
      <c r="D959" s="5"/>
    </row>
    <row r="960" spans="1:4" ht="15.75" customHeight="1">
      <c r="A960" s="5"/>
      <c r="B960" s="5"/>
      <c r="C960" s="5"/>
      <c r="D960" s="5"/>
    </row>
    <row r="961" spans="1:4" ht="15.75" customHeight="1">
      <c r="A961" s="5"/>
      <c r="B961" s="5"/>
      <c r="C961" s="5"/>
      <c r="D961" s="5"/>
    </row>
    <row r="962" spans="1:4" ht="15.75" customHeight="1">
      <c r="A962" s="5"/>
      <c r="B962" s="5"/>
      <c r="C962" s="5"/>
      <c r="D962" s="5"/>
    </row>
    <row r="963" spans="1:4" ht="15.75" customHeight="1">
      <c r="A963" s="5"/>
      <c r="B963" s="5"/>
      <c r="C963" s="5"/>
      <c r="D963" s="5"/>
    </row>
    <row r="964" spans="1:4" ht="15.75" customHeight="1">
      <c r="A964" s="5"/>
      <c r="B964" s="5"/>
      <c r="C964" s="5"/>
      <c r="D964" s="5"/>
    </row>
    <row r="965" spans="1:4" ht="15.75" customHeight="1">
      <c r="A965" s="5"/>
      <c r="B965" s="5"/>
      <c r="C965" s="5"/>
      <c r="D965" s="5"/>
    </row>
    <row r="966" spans="1:4" ht="15.75" customHeight="1">
      <c r="A966" s="5"/>
      <c r="B966" s="5"/>
      <c r="C966" s="5"/>
      <c r="D966" s="5"/>
    </row>
    <row r="967" spans="1:4" ht="15.75" customHeight="1">
      <c r="A967" s="5"/>
      <c r="B967" s="5"/>
      <c r="C967" s="5"/>
      <c r="D967" s="5"/>
    </row>
    <row r="968" spans="1:4" ht="15.75" customHeight="1">
      <c r="A968" s="5"/>
      <c r="B968" s="5"/>
      <c r="C968" s="5"/>
      <c r="D968" s="5"/>
    </row>
    <row r="969" spans="1:4" ht="15.75" customHeight="1">
      <c r="A969" s="5"/>
      <c r="B969" s="5"/>
      <c r="C969" s="5"/>
      <c r="D969" s="5"/>
    </row>
    <row r="970" spans="1:4" ht="15.75" customHeight="1">
      <c r="A970" s="5"/>
      <c r="B970" s="5"/>
      <c r="C970" s="5"/>
      <c r="D970" s="5"/>
    </row>
    <row r="971" spans="1:4" ht="15.75" customHeight="1">
      <c r="A971" s="5"/>
      <c r="B971" s="5"/>
      <c r="C971" s="5"/>
      <c r="D971" s="5"/>
    </row>
    <row r="972" spans="1:4" ht="15.75" customHeight="1">
      <c r="A972" s="5"/>
      <c r="B972" s="5"/>
      <c r="C972" s="5"/>
      <c r="D972" s="5"/>
    </row>
    <row r="973" spans="1:4" ht="15.75" customHeight="1">
      <c r="A973" s="5"/>
      <c r="B973" s="5"/>
      <c r="C973" s="5"/>
      <c r="D973" s="5"/>
    </row>
    <row r="974" spans="1:4" ht="15.75" customHeight="1">
      <c r="A974" s="5"/>
      <c r="B974" s="5"/>
      <c r="C974" s="5"/>
      <c r="D974" s="5"/>
    </row>
    <row r="975" spans="1:4" ht="15.75" customHeight="1">
      <c r="A975" s="5"/>
      <c r="B975" s="5"/>
      <c r="C975" s="5"/>
      <c r="D975" s="5"/>
    </row>
    <row r="976" spans="1:4" ht="15.75" customHeight="1">
      <c r="A976" s="5"/>
      <c r="B976" s="5"/>
      <c r="C976" s="5"/>
      <c r="D976" s="5"/>
    </row>
    <row r="977" spans="1:4" ht="15.75" customHeight="1">
      <c r="A977" s="5"/>
      <c r="B977" s="5"/>
      <c r="C977" s="5"/>
      <c r="D977" s="5"/>
    </row>
    <row r="978" spans="1:4" ht="15.75" customHeight="1">
      <c r="A978" s="5"/>
      <c r="B978" s="5"/>
      <c r="C978" s="5"/>
      <c r="D978" s="5"/>
    </row>
    <row r="979" spans="1:4" ht="15.75" customHeight="1">
      <c r="A979" s="5"/>
      <c r="B979" s="5"/>
      <c r="C979" s="5"/>
      <c r="D979" s="5"/>
    </row>
    <row r="980" spans="1:4" ht="15.75" customHeight="1">
      <c r="A980" s="5"/>
      <c r="B980" s="5"/>
      <c r="C980" s="5"/>
      <c r="D980" s="5"/>
    </row>
    <row r="981" spans="1:4" ht="15.75" customHeight="1">
      <c r="A981" s="5"/>
      <c r="B981" s="5"/>
      <c r="C981" s="5"/>
      <c r="D981" s="5"/>
    </row>
    <row r="982" spans="1:4" ht="15.75" customHeight="1">
      <c r="A982" s="5"/>
      <c r="B982" s="5"/>
      <c r="C982" s="5"/>
      <c r="D982" s="5"/>
    </row>
    <row r="983" spans="1:4" ht="15.75" customHeight="1">
      <c r="A983" s="5"/>
      <c r="B983" s="5"/>
      <c r="C983" s="5"/>
      <c r="D983" s="5"/>
    </row>
    <row r="984" spans="1:4" ht="15.75" customHeight="1">
      <c r="A984" s="5"/>
      <c r="B984" s="5"/>
      <c r="C984" s="5"/>
      <c r="D984" s="5"/>
    </row>
    <row r="985" spans="1:4" ht="15.75" customHeight="1">
      <c r="A985" s="5"/>
      <c r="B985" s="5"/>
      <c r="C985" s="5"/>
      <c r="D985" s="5"/>
    </row>
    <row r="986" spans="1:4" ht="15.75" customHeight="1">
      <c r="A986" s="5"/>
      <c r="B986" s="5"/>
      <c r="C986" s="5"/>
      <c r="D986" s="5"/>
    </row>
    <row r="987" spans="1:4" ht="15.75" customHeight="1">
      <c r="A987" s="5"/>
      <c r="B987" s="5"/>
      <c r="C987" s="5"/>
      <c r="D987" s="5"/>
    </row>
    <row r="988" spans="1:4" ht="15.75" customHeight="1">
      <c r="A988" s="5"/>
      <c r="B988" s="5"/>
      <c r="C988" s="5"/>
      <c r="D988" s="5"/>
    </row>
    <row r="989" spans="1:4" ht="15.75" customHeight="1">
      <c r="A989" s="5"/>
      <c r="B989" s="5"/>
      <c r="C989" s="5"/>
      <c r="D989" s="5"/>
    </row>
    <row r="990" spans="1:4" ht="15.75" customHeight="1">
      <c r="A990" s="5"/>
      <c r="B990" s="5"/>
      <c r="C990" s="5"/>
      <c r="D990" s="5"/>
    </row>
    <row r="991" spans="1:4" ht="15.75" customHeight="1">
      <c r="A991" s="5"/>
      <c r="B991" s="5"/>
      <c r="C991" s="5"/>
      <c r="D991" s="5"/>
    </row>
    <row r="992" spans="1:4" ht="15.75" customHeight="1">
      <c r="A992" s="5"/>
      <c r="B992" s="5"/>
      <c r="C992" s="5"/>
      <c r="D992" s="5"/>
    </row>
    <row r="993" spans="1:4" ht="15.75" customHeight="1">
      <c r="A993" s="5"/>
      <c r="B993" s="5"/>
      <c r="C993" s="5"/>
      <c r="D993" s="5"/>
    </row>
    <row r="994" spans="1:4" ht="15.75" customHeight="1">
      <c r="A994" s="5"/>
      <c r="B994" s="5"/>
      <c r="C994" s="5"/>
      <c r="D994" s="5"/>
    </row>
    <row r="995" spans="1:4" ht="15.75" customHeight="1">
      <c r="A995" s="5"/>
      <c r="B995" s="5"/>
      <c r="C995" s="5"/>
      <c r="D995" s="5"/>
    </row>
    <row r="996" spans="1:4" ht="15.75" customHeight="1">
      <c r="A996" s="5"/>
      <c r="B996" s="5"/>
      <c r="C996" s="5"/>
      <c r="D996" s="5"/>
    </row>
    <row r="997" spans="1:4" ht="15.75" customHeight="1">
      <c r="A997" s="5"/>
      <c r="B997" s="5"/>
      <c r="C997" s="5"/>
      <c r="D997" s="5"/>
    </row>
    <row r="998" spans="1:4" ht="15.75" customHeight="1">
      <c r="A998" s="5"/>
      <c r="B998" s="5"/>
      <c r="C998" s="5"/>
      <c r="D998" s="5"/>
    </row>
    <row r="999" spans="1:4" ht="15.75" customHeight="1">
      <c r="A999" s="5"/>
      <c r="B999" s="5"/>
      <c r="C999" s="5"/>
      <c r="D999" s="5"/>
    </row>
    <row r="1000" spans="1:4" ht="15.75" customHeight="1">
      <c r="A1000" s="5"/>
      <c r="B1000" s="5"/>
      <c r="C1000" s="5"/>
      <c r="D1000" s="5"/>
    </row>
    <row r="1001" spans="1:4" ht="15.75" customHeight="1">
      <c r="A1001" s="5"/>
      <c r="B1001" s="5"/>
      <c r="C1001" s="5"/>
      <c r="D1001" s="5"/>
    </row>
    <row r="1002" spans="1:4" ht="15.75" customHeight="1">
      <c r="A1002" s="5"/>
      <c r="B1002" s="5"/>
      <c r="C1002" s="5"/>
      <c r="D1002" s="5"/>
    </row>
    <row r="1003" spans="1:4" ht="15.75" customHeight="1">
      <c r="A1003" s="5"/>
      <c r="B1003" s="5"/>
      <c r="C1003" s="5"/>
      <c r="D1003" s="5"/>
    </row>
  </sheetData>
  <mergeCells count="4">
    <mergeCell ref="A2:A12"/>
    <mergeCell ref="B10:D10"/>
    <mergeCell ref="A15:A24"/>
    <mergeCell ref="B22:D22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001"/>
  <sheetViews>
    <sheetView workbookViewId="0">
      <selection activeCell="W40" sqref="W40"/>
    </sheetView>
  </sheetViews>
  <sheetFormatPr defaultColWidth="12.6640625" defaultRowHeight="15" customHeight="1"/>
  <cols>
    <col min="1" max="1" width="9.5" customWidth="1"/>
    <col min="2" max="2" width="14.5" customWidth="1"/>
    <col min="3" max="3" width="17.6640625" customWidth="1"/>
    <col min="4" max="26" width="14.5" customWidth="1"/>
  </cols>
  <sheetData>
    <row r="1" spans="1:3" ht="15.75" customHeight="1">
      <c r="A1" s="3"/>
      <c r="B1" s="13" t="s">
        <v>10</v>
      </c>
      <c r="C1" s="13" t="s">
        <v>14</v>
      </c>
    </row>
    <row r="2" spans="1:3" ht="15.75" customHeight="1">
      <c r="A2" s="17">
        <v>1</v>
      </c>
      <c r="B2" s="19">
        <f>'fig 6c'!D2-'fig 6c'!C2</f>
        <v>5.7066052820785984</v>
      </c>
      <c r="C2" s="19">
        <f>'fig 6c'!D15-'fig 6c'!C15</f>
        <v>1.7806903005596979</v>
      </c>
    </row>
    <row r="3" spans="1:3" ht="15.75" customHeight="1">
      <c r="A3" s="12">
        <v>2</v>
      </c>
      <c r="B3" s="19">
        <f>'fig 6c'!D3-'fig 6c'!C3</f>
        <v>6.3628532747639994</v>
      </c>
      <c r="C3" s="19">
        <f>'fig 6c'!D16-'fig 6c'!C16</f>
        <v>2.980486808544498</v>
      </c>
    </row>
    <row r="4" spans="1:3" ht="15.75" customHeight="1">
      <c r="A4" s="12">
        <v>3</v>
      </c>
      <c r="B4" s="19">
        <f>'fig 6c'!D4-'fig 6c'!C4</f>
        <v>2.8957900537231041</v>
      </c>
      <c r="C4" s="19">
        <f>'fig 6c'!D17-'fig 6c'!C17</f>
        <v>0.8664060022127984</v>
      </c>
    </row>
    <row r="5" spans="1:3" ht="15.75" customHeight="1">
      <c r="A5" s="12">
        <v>4</v>
      </c>
      <c r="B5" s="19">
        <f>'fig 6c'!D5-'fig 6c'!C5</f>
        <v>15.483220043394802</v>
      </c>
      <c r="C5" s="19">
        <f>'fig 6c'!D18-'fig 6c'!C18</f>
        <v>1.9845455350967001</v>
      </c>
    </row>
    <row r="6" spans="1:3" ht="15.75" customHeight="1">
      <c r="A6" s="12">
        <v>5</v>
      </c>
      <c r="B6" s="19">
        <f>'fig 6c'!D6-'fig 6c'!C6</f>
        <v>3.8471433583193004</v>
      </c>
      <c r="C6" s="19">
        <f>'fig 6c'!D19-'fig 6c'!C19</f>
        <v>7.0603863559115041</v>
      </c>
    </row>
    <row r="7" spans="1:3" ht="15.75" customHeight="1">
      <c r="A7" s="12">
        <v>6</v>
      </c>
      <c r="B7" s="19">
        <f>'fig 6c'!D7-'fig 6c'!C7</f>
        <v>0.78190968558210727</v>
      </c>
      <c r="C7" s="19">
        <f>'fig 6c'!D20-'fig 6c'!C20</f>
        <v>-1.6981735289840998</v>
      </c>
    </row>
    <row r="8" spans="1:3" ht="15.75" customHeight="1">
      <c r="A8" s="12">
        <v>7</v>
      </c>
      <c r="B8" s="19">
        <f>'fig 6c'!D8-'fig 6c'!C8</f>
        <v>4.1712493180447012</v>
      </c>
      <c r="C8" s="19">
        <f>'fig 6c'!D21-'fig 6c'!C21</f>
        <v>-7.598269165463293</v>
      </c>
    </row>
    <row r="9" spans="1:3" ht="15.75" customHeight="1">
      <c r="A9" s="12">
        <v>8</v>
      </c>
      <c r="B9" s="19">
        <f>'fig 6c'!D9-'fig 6c'!C9</f>
        <v>2.7917403424039975</v>
      </c>
      <c r="C9" s="12"/>
    </row>
    <row r="10" spans="1:3" ht="15.75" customHeight="1">
      <c r="A10" s="38" t="s">
        <v>13</v>
      </c>
      <c r="B10" s="33"/>
      <c r="C10" s="33"/>
    </row>
    <row r="11" spans="1:3" ht="15.75" customHeight="1">
      <c r="A11" s="12" t="s">
        <v>2</v>
      </c>
      <c r="B11" s="17">
        <f>ROUND(AVERAGE(B2:B9),2)</f>
        <v>5.26</v>
      </c>
      <c r="C11" s="17">
        <f>ROUND(AVERAGE(C2:C8),2)</f>
        <v>0.77</v>
      </c>
    </row>
    <row r="12" spans="1:3" ht="15.75" customHeight="1">
      <c r="A12" s="12" t="s">
        <v>7</v>
      </c>
      <c r="B12" s="17">
        <f>ROUND(STDEV(B2:B9)/SQRT(8),2)</f>
        <v>1.59</v>
      </c>
      <c r="C12" s="17">
        <f>ROUND(STDEV(C2:C8)/SQRT(7),2)</f>
        <v>1.71</v>
      </c>
    </row>
    <row r="13" spans="1:3" ht="15.75" customHeight="1">
      <c r="A13" s="12" t="s">
        <v>24</v>
      </c>
      <c r="B13" s="17">
        <f>TTEST(B2:B9,C2:C8,1,2)</f>
        <v>3.8252956945487339E-2</v>
      </c>
      <c r="C13" s="17"/>
    </row>
    <row r="14" spans="1:3" ht="15.75" customHeight="1">
      <c r="A14" s="22"/>
      <c r="B14" s="17"/>
      <c r="C14" s="17"/>
    </row>
    <row r="15" spans="1:3" ht="15.75" customHeight="1">
      <c r="A15" s="17"/>
      <c r="B15" s="17"/>
      <c r="C15" s="17"/>
    </row>
    <row r="16" spans="1: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10:C10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1003"/>
  <sheetViews>
    <sheetView workbookViewId="0">
      <selection activeCell="W40" sqref="W40"/>
    </sheetView>
  </sheetViews>
  <sheetFormatPr defaultColWidth="12.6640625" defaultRowHeight="15" customHeight="1"/>
  <cols>
    <col min="1" max="2" width="5" customWidth="1"/>
    <col min="3" max="3" width="7" customWidth="1"/>
    <col min="4" max="27" width="14.5" customWidth="1"/>
  </cols>
  <sheetData>
    <row r="1" spans="1:12" ht="15.75" customHeight="1">
      <c r="A1" s="14"/>
      <c r="B1" s="4"/>
      <c r="C1" s="4"/>
      <c r="D1" s="37" t="s">
        <v>6</v>
      </c>
      <c r="E1" s="33"/>
      <c r="F1" s="33"/>
      <c r="G1" s="33"/>
      <c r="H1" s="33"/>
      <c r="I1" s="33"/>
      <c r="J1" s="33"/>
      <c r="K1" s="33"/>
      <c r="L1" s="33"/>
    </row>
    <row r="2" spans="1:12" ht="15.75" customHeight="1">
      <c r="A2" s="14"/>
      <c r="B2" s="4"/>
      <c r="C2" s="4"/>
      <c r="D2" s="2">
        <v>-1.5</v>
      </c>
      <c r="E2" s="2">
        <v>-1</v>
      </c>
      <c r="F2" s="2">
        <v>-0.5</v>
      </c>
      <c r="G2" s="2">
        <v>-0.25</v>
      </c>
      <c r="H2" s="2">
        <v>0</v>
      </c>
      <c r="I2" s="2">
        <v>0.25</v>
      </c>
      <c r="J2" s="2">
        <v>0.5</v>
      </c>
      <c r="K2" s="2">
        <v>1</v>
      </c>
      <c r="L2" s="2">
        <v>1.5</v>
      </c>
    </row>
    <row r="3" spans="1:12" ht="15.75" customHeight="1">
      <c r="A3" s="39" t="s">
        <v>9</v>
      </c>
      <c r="B3" s="39" t="s">
        <v>10</v>
      </c>
      <c r="C3" s="2">
        <v>1</v>
      </c>
      <c r="D3" s="2">
        <v>22.380952380952401</v>
      </c>
      <c r="E3" s="2">
        <v>25.7246376811594</v>
      </c>
      <c r="F3" s="2">
        <v>36.918382913806298</v>
      </c>
      <c r="G3" s="2">
        <v>52.936689549961898</v>
      </c>
      <c r="H3" s="2">
        <v>72.232403541991999</v>
      </c>
      <c r="I3" s="2">
        <v>73.448773448773494</v>
      </c>
      <c r="J3" s="2">
        <v>67.940272288098399</v>
      </c>
      <c r="K3" s="2">
        <v>54.382332643202197</v>
      </c>
      <c r="L3" s="2">
        <v>49.373040752351102</v>
      </c>
    </row>
    <row r="4" spans="1:12" ht="15.75" customHeight="1">
      <c r="A4" s="33"/>
      <c r="B4" s="33"/>
      <c r="C4" s="2">
        <v>2</v>
      </c>
      <c r="D4" s="2">
        <v>22.163865546218499</v>
      </c>
      <c r="E4" s="2">
        <v>42.819499341238497</v>
      </c>
      <c r="F4" s="2">
        <v>76.911976911976893</v>
      </c>
      <c r="G4" s="2">
        <v>77.128427128427106</v>
      </c>
      <c r="H4" s="2">
        <v>74.893334713991393</v>
      </c>
      <c r="I4" s="2">
        <v>68.012422360248493</v>
      </c>
      <c r="J4" s="2">
        <v>61.038961038960998</v>
      </c>
      <c r="K4" s="2">
        <v>35.071770334928203</v>
      </c>
      <c r="L4" s="2">
        <v>26.563492063492099</v>
      </c>
    </row>
    <row r="5" spans="1:12" ht="15.75" customHeight="1">
      <c r="A5" s="33"/>
      <c r="B5" s="33"/>
      <c r="C5" s="2">
        <v>3</v>
      </c>
      <c r="D5" s="2">
        <v>5.0505050505050502</v>
      </c>
      <c r="E5" s="2">
        <v>4.3478260869565197</v>
      </c>
      <c r="F5" s="2">
        <v>24.835309617918298</v>
      </c>
      <c r="G5" s="2">
        <v>58.234519104084299</v>
      </c>
      <c r="H5" s="2">
        <v>67.828432238733399</v>
      </c>
      <c r="I5" s="2">
        <v>61.528326745718097</v>
      </c>
      <c r="J5" s="2">
        <v>54.743083003952599</v>
      </c>
      <c r="K5" s="2">
        <v>58.040027605245001</v>
      </c>
      <c r="L5" s="2">
        <v>21.284425451092101</v>
      </c>
    </row>
    <row r="6" spans="1:12" ht="15.75" customHeight="1">
      <c r="A6" s="33"/>
      <c r="B6" s="33"/>
      <c r="C6" s="2">
        <v>4</v>
      </c>
      <c r="D6" s="2">
        <v>34.092346616065797</v>
      </c>
      <c r="E6" s="2">
        <v>40.579710144927503</v>
      </c>
      <c r="F6" s="2">
        <v>52.305665349143602</v>
      </c>
      <c r="G6" s="2">
        <v>84.057971014492793</v>
      </c>
      <c r="H6" s="2">
        <v>77.868686868686893</v>
      </c>
      <c r="I6" s="2">
        <v>72.463768115942003</v>
      </c>
      <c r="J6" s="2">
        <v>71.607378129117293</v>
      </c>
      <c r="K6" s="2">
        <v>63.768115942028999</v>
      </c>
      <c r="L6" s="2">
        <v>18.223443223443201</v>
      </c>
    </row>
    <row r="7" spans="1:12" ht="15.75" customHeight="1">
      <c r="A7" s="33"/>
      <c r="B7" s="33"/>
      <c r="C7" s="2">
        <v>5</v>
      </c>
      <c r="D7" s="2">
        <v>0</v>
      </c>
      <c r="E7" s="2">
        <v>0</v>
      </c>
      <c r="F7" s="2">
        <v>0</v>
      </c>
      <c r="G7" s="2">
        <v>5.7971014492753596</v>
      </c>
      <c r="H7" s="2">
        <v>93.638160354681901</v>
      </c>
      <c r="I7" s="2">
        <v>80.331262939958606</v>
      </c>
      <c r="J7" s="2">
        <v>89.243365330321893</v>
      </c>
      <c r="K7" s="2">
        <v>98.550724637681199</v>
      </c>
      <c r="L7" s="2">
        <v>94.859924026590704</v>
      </c>
    </row>
    <row r="8" spans="1:12" ht="15.75" customHeight="1">
      <c r="A8" s="33"/>
      <c r="B8" s="33"/>
      <c r="C8" s="2">
        <v>6</v>
      </c>
      <c r="D8" s="2">
        <v>19.133867409729501</v>
      </c>
      <c r="E8" s="2">
        <v>25.370370370370399</v>
      </c>
      <c r="F8" s="2">
        <v>98.550724637681199</v>
      </c>
      <c r="G8" s="2">
        <v>98.550724637681199</v>
      </c>
      <c r="H8" s="2">
        <v>98.440198618307406</v>
      </c>
      <c r="I8" s="2">
        <v>89.393939393939405</v>
      </c>
      <c r="J8" s="2">
        <v>90.784313725490193</v>
      </c>
      <c r="K8" s="2">
        <v>31.209150326797399</v>
      </c>
      <c r="L8" s="2">
        <v>45.634920634920597</v>
      </c>
    </row>
    <row r="9" spans="1:12" ht="15.75" customHeight="1">
      <c r="A9" s="33"/>
      <c r="B9" s="33"/>
      <c r="C9" s="2">
        <v>7</v>
      </c>
      <c r="D9" s="2">
        <v>8.3333333333333304</v>
      </c>
      <c r="E9" s="2">
        <v>0</v>
      </c>
      <c r="F9" s="2">
        <v>40.9749670619236</v>
      </c>
      <c r="G9" s="2">
        <v>57.898550724637701</v>
      </c>
      <c r="H9" s="2">
        <v>96.651438240270707</v>
      </c>
      <c r="I9" s="2">
        <v>63.951875736772799</v>
      </c>
      <c r="J9" s="2">
        <v>19.001610305958099</v>
      </c>
      <c r="K9" s="2">
        <v>7.1428571428571397</v>
      </c>
      <c r="L9" s="2">
        <v>1.6666666666666701</v>
      </c>
    </row>
    <row r="10" spans="1:12" ht="15.75" customHeight="1">
      <c r="A10" s="33"/>
      <c r="B10" s="33"/>
      <c r="C10" s="2">
        <v>8</v>
      </c>
      <c r="D10" s="2">
        <v>2.4691358024691401</v>
      </c>
      <c r="E10" s="2">
        <v>7.7922077922078001</v>
      </c>
      <c r="F10" s="2">
        <v>72.551602986385603</v>
      </c>
      <c r="G10" s="2">
        <v>92.753623188405797</v>
      </c>
      <c r="H10" s="2">
        <v>97.778658306427999</v>
      </c>
      <c r="I10" s="2">
        <v>75.805152979065994</v>
      </c>
      <c r="J10" s="2">
        <v>35.930735930735899</v>
      </c>
      <c r="K10" s="2">
        <v>23.2683982683983</v>
      </c>
      <c r="L10" s="2">
        <v>38.928571428571402</v>
      </c>
    </row>
    <row r="11" spans="1:12" ht="15.75" customHeight="1">
      <c r="A11" s="33"/>
      <c r="B11" s="20"/>
      <c r="C11" s="2"/>
      <c r="D11" s="5"/>
      <c r="E11" s="5"/>
      <c r="F11" s="5"/>
      <c r="G11" s="5"/>
      <c r="H11" s="5"/>
      <c r="I11" s="5"/>
      <c r="J11" s="5"/>
      <c r="K11" s="5"/>
      <c r="L11" s="5"/>
    </row>
    <row r="12" spans="1:12" ht="15.75" customHeight="1">
      <c r="A12" s="33"/>
      <c r="B12" s="39" t="s">
        <v>14</v>
      </c>
      <c r="C12" s="2">
        <v>1</v>
      </c>
      <c r="D12" s="2">
        <v>42.286324786324798</v>
      </c>
      <c r="E12" s="2">
        <v>38.772175536881399</v>
      </c>
      <c r="F12" s="2">
        <v>98.3333333333333</v>
      </c>
      <c r="G12" s="2">
        <v>96.969696969696997</v>
      </c>
      <c r="H12" s="2">
        <v>92.766453968500002</v>
      </c>
      <c r="I12" s="2">
        <v>76.785714285714306</v>
      </c>
      <c r="J12" s="2">
        <v>47.347913524384097</v>
      </c>
      <c r="K12" s="2">
        <v>35.9381359381359</v>
      </c>
      <c r="L12" s="2">
        <v>43.123182287269003</v>
      </c>
    </row>
    <row r="13" spans="1:12" ht="15.75" customHeight="1">
      <c r="A13" s="33"/>
      <c r="B13" s="33"/>
      <c r="C13" s="17">
        <v>2</v>
      </c>
      <c r="D13" s="2">
        <v>42.286324786324798</v>
      </c>
      <c r="E13" s="2">
        <v>38.772175536881399</v>
      </c>
      <c r="F13" s="2">
        <v>98.3333333333333</v>
      </c>
      <c r="G13" s="2">
        <v>96.969696969696997</v>
      </c>
      <c r="H13" s="2">
        <v>92.766453968500002</v>
      </c>
      <c r="I13" s="2">
        <v>76.785714285714306</v>
      </c>
      <c r="J13" s="2">
        <v>47.347913524384097</v>
      </c>
      <c r="K13" s="2">
        <v>35.9381359381359</v>
      </c>
      <c r="L13" s="2">
        <v>43.123182287269003</v>
      </c>
    </row>
    <row r="14" spans="1:12" ht="15.75" customHeight="1">
      <c r="A14" s="33"/>
      <c r="B14" s="33"/>
      <c r="C14" s="13">
        <v>3</v>
      </c>
      <c r="D14" s="17">
        <v>0</v>
      </c>
      <c r="E14" s="17">
        <v>0</v>
      </c>
      <c r="F14" s="17">
        <v>16.4535379369139</v>
      </c>
      <c r="G14" s="17">
        <v>65.793650793650798</v>
      </c>
      <c r="H14" s="17">
        <v>85.558443945540702</v>
      </c>
      <c r="I14" s="17">
        <v>73.3333333333333</v>
      </c>
      <c r="J14" s="17">
        <v>15.021929824561401</v>
      </c>
      <c r="K14" s="17">
        <v>2.2222222222222201</v>
      </c>
      <c r="L14" s="17">
        <v>0</v>
      </c>
    </row>
    <row r="15" spans="1:12" ht="15.75" customHeight="1">
      <c r="A15" s="33"/>
      <c r="B15" s="33"/>
      <c r="C15" s="13">
        <v>4</v>
      </c>
      <c r="D15" s="3">
        <v>1.7543859649122799</v>
      </c>
      <c r="E15" s="3">
        <v>0</v>
      </c>
      <c r="F15" s="3">
        <v>45.073529411764703</v>
      </c>
      <c r="G15" s="3">
        <v>48.246187363834402</v>
      </c>
      <c r="H15" s="3">
        <v>94.924727453515402</v>
      </c>
      <c r="I15" s="3">
        <v>66.900093370681603</v>
      </c>
      <c r="J15" s="3">
        <v>50.6944444444445</v>
      </c>
      <c r="K15" s="3">
        <v>2.38095238095238</v>
      </c>
      <c r="L15" s="3">
        <v>10.0529100529101</v>
      </c>
    </row>
    <row r="16" spans="1:12" ht="15.75" customHeight="1">
      <c r="A16" s="33"/>
      <c r="B16" s="33"/>
      <c r="C16" s="13">
        <v>5</v>
      </c>
      <c r="D16" s="3">
        <v>6.3864450961225101</v>
      </c>
      <c r="E16" s="3">
        <v>13.997113997114001</v>
      </c>
      <c r="F16" s="3">
        <v>74.090909090909093</v>
      </c>
      <c r="G16" s="3">
        <v>95.215311004784695</v>
      </c>
      <c r="H16" s="3">
        <v>86.094112890800005</v>
      </c>
      <c r="I16" s="3">
        <v>81.864295125164702</v>
      </c>
      <c r="J16" s="3">
        <v>62.559115179252501</v>
      </c>
      <c r="K16" s="3">
        <v>7.8149920255183396</v>
      </c>
      <c r="L16" s="3">
        <v>15.3939393939394</v>
      </c>
    </row>
    <row r="17" spans="1:12" ht="15.75" customHeight="1">
      <c r="A17" s="33"/>
      <c r="B17" s="33"/>
      <c r="C17" s="13">
        <v>6</v>
      </c>
      <c r="D17" s="3">
        <v>16.679454390451799</v>
      </c>
      <c r="E17" s="3">
        <v>37.894736842105303</v>
      </c>
      <c r="F17" s="3">
        <v>85.674390968508604</v>
      </c>
      <c r="G17" s="3">
        <v>90.211640211640201</v>
      </c>
      <c r="H17" s="3">
        <v>97.074821484670196</v>
      </c>
      <c r="I17" s="3">
        <v>88.344226579520694</v>
      </c>
      <c r="J17" s="3">
        <v>22.5859788359788</v>
      </c>
      <c r="K17" s="3">
        <v>25.071225071225101</v>
      </c>
      <c r="L17" s="3">
        <v>32.6086956521739</v>
      </c>
    </row>
    <row r="18" spans="1:12" ht="15.75" customHeight="1">
      <c r="A18" s="33"/>
      <c r="B18" s="33"/>
      <c r="C18" s="13">
        <v>7</v>
      </c>
      <c r="D18" s="3">
        <v>36.261261261261303</v>
      </c>
      <c r="E18" s="3">
        <v>44.306418219461698</v>
      </c>
      <c r="F18" s="3">
        <v>67.2075445530823</v>
      </c>
      <c r="G18" s="3">
        <v>94.814814814814795</v>
      </c>
      <c r="H18" s="3">
        <v>96.324511942489494</v>
      </c>
      <c r="I18" s="3">
        <v>64.331723027375205</v>
      </c>
      <c r="J18" s="3">
        <v>40.2631578947368</v>
      </c>
      <c r="K18" s="3">
        <v>37.226613965744399</v>
      </c>
      <c r="L18" s="3">
        <v>42.839506172839499</v>
      </c>
    </row>
    <row r="19" spans="1:12" ht="15.75" customHeight="1">
      <c r="A19" s="33"/>
      <c r="B19" s="5"/>
      <c r="C19" s="45" t="s">
        <v>1</v>
      </c>
      <c r="D19" s="33"/>
      <c r="E19" s="33"/>
      <c r="F19" s="33"/>
      <c r="G19" s="33"/>
      <c r="H19" s="33"/>
      <c r="I19" s="33"/>
      <c r="J19" s="33"/>
      <c r="K19" s="33"/>
      <c r="L19" s="33"/>
    </row>
    <row r="20" spans="1:12" ht="15.75" customHeight="1">
      <c r="A20" s="33"/>
      <c r="B20" s="40" t="s">
        <v>8</v>
      </c>
      <c r="C20" s="13" t="s">
        <v>2</v>
      </c>
      <c r="D20" s="5">
        <f t="shared" ref="D20:L20" si="0">ROUND(AVERAGE(D3:D10),2)</f>
        <v>14.2</v>
      </c>
      <c r="E20" s="5">
        <f t="shared" si="0"/>
        <v>18.329999999999998</v>
      </c>
      <c r="F20" s="5">
        <f t="shared" si="0"/>
        <v>50.38</v>
      </c>
      <c r="G20" s="5">
        <f t="shared" si="0"/>
        <v>65.92</v>
      </c>
      <c r="H20" s="5">
        <f t="shared" si="0"/>
        <v>84.92</v>
      </c>
      <c r="I20" s="5">
        <f t="shared" si="0"/>
        <v>73.12</v>
      </c>
      <c r="J20" s="5">
        <f t="shared" si="0"/>
        <v>61.29</v>
      </c>
      <c r="K20" s="5">
        <f t="shared" si="0"/>
        <v>46.43</v>
      </c>
      <c r="L20" s="5">
        <f t="shared" si="0"/>
        <v>37.07</v>
      </c>
    </row>
    <row r="21" spans="1:12" ht="15.75" customHeight="1">
      <c r="A21" s="33"/>
      <c r="B21" s="33"/>
      <c r="C21" s="9" t="s">
        <v>7</v>
      </c>
      <c r="D21" s="5">
        <f t="shared" ref="D21:L21" si="1">ROUND(STDEV(D3:D10)/SQRT(8),2)</f>
        <v>4.24</v>
      </c>
      <c r="E21" s="5">
        <f t="shared" si="1"/>
        <v>6.24</v>
      </c>
      <c r="F21" s="5">
        <f t="shared" si="1"/>
        <v>11.16</v>
      </c>
      <c r="G21" s="5">
        <f t="shared" si="1"/>
        <v>10.48</v>
      </c>
      <c r="H21" s="5">
        <f t="shared" si="1"/>
        <v>4.5599999999999996</v>
      </c>
      <c r="I21" s="5">
        <f t="shared" si="1"/>
        <v>3.19</v>
      </c>
      <c r="J21" s="5">
        <f t="shared" si="1"/>
        <v>8.74</v>
      </c>
      <c r="K21" s="5">
        <f t="shared" si="1"/>
        <v>10.050000000000001</v>
      </c>
      <c r="L21" s="5">
        <f t="shared" si="1"/>
        <v>9.94</v>
      </c>
    </row>
    <row r="22" spans="1:12" ht="15.75" customHeight="1">
      <c r="A22" s="33"/>
      <c r="B22" s="40" t="s">
        <v>4</v>
      </c>
      <c r="C22" s="9" t="s">
        <v>2</v>
      </c>
      <c r="D22" s="5">
        <f t="shared" ref="D22:L22" si="2">ROUND(AVERAGE(D12:D18),2)</f>
        <v>20.81</v>
      </c>
      <c r="E22" s="5">
        <f t="shared" si="2"/>
        <v>24.82</v>
      </c>
      <c r="F22" s="5">
        <f t="shared" si="2"/>
        <v>69.31</v>
      </c>
      <c r="G22" s="5">
        <f t="shared" si="2"/>
        <v>84.03</v>
      </c>
      <c r="H22" s="5">
        <f t="shared" si="2"/>
        <v>92.22</v>
      </c>
      <c r="I22" s="5">
        <f t="shared" si="2"/>
        <v>75.48</v>
      </c>
      <c r="J22" s="5">
        <f t="shared" si="2"/>
        <v>40.83</v>
      </c>
      <c r="K22" s="5">
        <f t="shared" si="2"/>
        <v>20.94</v>
      </c>
      <c r="L22" s="5">
        <f t="shared" si="2"/>
        <v>26.73</v>
      </c>
    </row>
    <row r="23" spans="1:12" ht="15.75" customHeight="1">
      <c r="A23" s="33"/>
      <c r="B23" s="33"/>
      <c r="C23" s="9" t="s">
        <v>7</v>
      </c>
      <c r="D23" s="5">
        <f t="shared" ref="D23:L23" si="3">ROUND(STDEV(D12:D18)/SQRT(7),2)</f>
        <v>7.21</v>
      </c>
      <c r="E23" s="5">
        <f t="shared" si="3"/>
        <v>7.38</v>
      </c>
      <c r="F23" s="5">
        <f t="shared" si="3"/>
        <v>11.3</v>
      </c>
      <c r="G23" s="5">
        <f t="shared" si="3"/>
        <v>7.28</v>
      </c>
      <c r="H23" s="5">
        <f t="shared" si="3"/>
        <v>1.76</v>
      </c>
      <c r="I23" s="5">
        <f t="shared" si="3"/>
        <v>3.13</v>
      </c>
      <c r="J23" s="5">
        <f t="shared" si="3"/>
        <v>6.27</v>
      </c>
      <c r="K23" s="5">
        <f t="shared" si="3"/>
        <v>6.17</v>
      </c>
      <c r="L23" s="5">
        <f t="shared" si="3"/>
        <v>6.82</v>
      </c>
    </row>
    <row r="24" spans="1:12" ht="15.75" customHeight="1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15.75" customHeight="1">
      <c r="A25" s="40" t="s">
        <v>16</v>
      </c>
      <c r="B25" s="39" t="s">
        <v>10</v>
      </c>
      <c r="C25" s="5">
        <v>1</v>
      </c>
      <c r="D25" s="5">
        <v>18.817911988643701</v>
      </c>
      <c r="E25" s="5">
        <v>12.1212121212121</v>
      </c>
      <c r="F25" s="5">
        <v>10.8225108225108</v>
      </c>
      <c r="G25" s="5">
        <v>41.630591630591603</v>
      </c>
      <c r="H25" s="5">
        <v>69.580995244154295</v>
      </c>
      <c r="I25" s="5">
        <v>66.450216450216502</v>
      </c>
      <c r="J25" s="5">
        <v>57.835497835497797</v>
      </c>
      <c r="K25" s="5">
        <v>39.105339105339098</v>
      </c>
      <c r="L25" s="5">
        <v>18.849206349206298</v>
      </c>
    </row>
    <row r="26" spans="1:12" ht="15.75" customHeight="1">
      <c r="A26" s="33"/>
      <c r="B26" s="33"/>
      <c r="C26" s="5">
        <v>2</v>
      </c>
      <c r="D26" s="5">
        <v>8.0627705627705595</v>
      </c>
      <c r="E26" s="5">
        <v>10.966810966811</v>
      </c>
      <c r="F26" s="5">
        <v>62.121212121212103</v>
      </c>
      <c r="G26" s="5">
        <v>87.878787878787904</v>
      </c>
      <c r="H26" s="5">
        <v>79.020590520590503</v>
      </c>
      <c r="I26" s="5">
        <v>75.541125541125496</v>
      </c>
      <c r="J26" s="5">
        <v>56.363636363636402</v>
      </c>
      <c r="K26" s="5">
        <v>22.838915470494399</v>
      </c>
      <c r="L26" s="5">
        <v>32.8333333333333</v>
      </c>
    </row>
    <row r="27" spans="1:12" ht="15.75" customHeight="1">
      <c r="A27" s="33"/>
      <c r="B27" s="33"/>
      <c r="C27" s="5">
        <v>3</v>
      </c>
      <c r="D27" s="5">
        <v>0</v>
      </c>
      <c r="E27" s="5">
        <v>3.0303030303030298</v>
      </c>
      <c r="F27" s="5">
        <v>11.2770562770563</v>
      </c>
      <c r="G27" s="5">
        <v>50</v>
      </c>
      <c r="H27" s="5">
        <v>59.1829385665499</v>
      </c>
      <c r="I27" s="5">
        <v>46.969696969696997</v>
      </c>
      <c r="J27" s="5">
        <v>39.249639249639301</v>
      </c>
      <c r="K27" s="5">
        <v>22.9437229437229</v>
      </c>
      <c r="L27" s="5">
        <v>3.80246913580247</v>
      </c>
    </row>
    <row r="28" spans="1:12" ht="15.75" customHeight="1">
      <c r="A28" s="33"/>
      <c r="B28" s="33"/>
      <c r="C28" s="5">
        <v>4</v>
      </c>
      <c r="D28" s="5">
        <v>0.79365079365079505</v>
      </c>
      <c r="E28" s="5">
        <v>1.5873015873015901</v>
      </c>
      <c r="F28" s="5">
        <v>1.51515151515151</v>
      </c>
      <c r="G28" s="5">
        <v>82.539682539682502</v>
      </c>
      <c r="H28" s="5">
        <v>86.373575595547507</v>
      </c>
      <c r="I28" s="5">
        <v>88.939393939393895</v>
      </c>
      <c r="J28" s="5">
        <v>67.099567099567096</v>
      </c>
      <c r="K28" s="5">
        <v>26.695526695526699</v>
      </c>
      <c r="L28" s="5">
        <v>8</v>
      </c>
    </row>
    <row r="29" spans="1:12" ht="15.75" customHeight="1">
      <c r="A29" s="33"/>
      <c r="B29" s="33"/>
      <c r="C29" s="5">
        <v>5</v>
      </c>
      <c r="D29" s="5">
        <v>1.7105263157894699</v>
      </c>
      <c r="E29" s="5">
        <v>0</v>
      </c>
      <c r="F29" s="5">
        <v>0</v>
      </c>
      <c r="G29" s="5">
        <v>4.6176046176046199</v>
      </c>
      <c r="H29" s="5">
        <v>93.181084277582002</v>
      </c>
      <c r="I29" s="5">
        <v>75.252525252525302</v>
      </c>
      <c r="J29" s="5">
        <v>82.676767676767696</v>
      </c>
      <c r="K29" s="5">
        <v>78.138528138528102</v>
      </c>
      <c r="L29" s="5">
        <v>71.825396825396794</v>
      </c>
    </row>
    <row r="30" spans="1:12" ht="15.75" customHeight="1">
      <c r="A30" s="33"/>
      <c r="B30" s="33"/>
      <c r="C30" s="5">
        <v>6</v>
      </c>
      <c r="D30" s="5">
        <v>0</v>
      </c>
      <c r="E30" s="5">
        <v>7.6923076923076898</v>
      </c>
      <c r="F30" s="5">
        <v>100</v>
      </c>
      <c r="G30" s="5">
        <v>98.039215686274503</v>
      </c>
      <c r="H30" s="5">
        <v>96.948119362075602</v>
      </c>
      <c r="I30" s="5">
        <v>100</v>
      </c>
      <c r="J30" s="5">
        <v>98.039215686274503</v>
      </c>
      <c r="K30" s="5">
        <v>50</v>
      </c>
      <c r="L30" s="5">
        <v>39.285714285714299</v>
      </c>
    </row>
    <row r="31" spans="1:12" ht="15.75" customHeight="1">
      <c r="A31" s="33"/>
      <c r="B31" s="33"/>
      <c r="C31" s="5">
        <v>7</v>
      </c>
      <c r="D31" s="5">
        <v>0</v>
      </c>
      <c r="E31" s="5">
        <v>0</v>
      </c>
      <c r="F31" s="5">
        <v>8.7301587301587293</v>
      </c>
      <c r="G31" s="5">
        <v>89.473684210526301</v>
      </c>
      <c r="H31" s="5">
        <v>98.570468796655703</v>
      </c>
      <c r="I31" s="5">
        <v>46.031746031746003</v>
      </c>
      <c r="J31" s="5">
        <v>4.7619047619047601</v>
      </c>
      <c r="K31" s="5">
        <v>0</v>
      </c>
      <c r="L31" s="5">
        <v>0</v>
      </c>
    </row>
    <row r="32" spans="1:12" ht="15.75" customHeight="1">
      <c r="A32" s="33"/>
      <c r="B32" s="33"/>
      <c r="C32" s="5">
        <v>8</v>
      </c>
      <c r="D32" s="5">
        <v>0</v>
      </c>
      <c r="E32" s="5">
        <v>0</v>
      </c>
      <c r="F32" s="5">
        <v>72.751322751322803</v>
      </c>
      <c r="G32" s="5">
        <v>89.010404799878501</v>
      </c>
      <c r="H32" s="5">
        <v>92.396228571672694</v>
      </c>
      <c r="I32" s="5">
        <v>46.060606060606098</v>
      </c>
      <c r="J32" s="5">
        <v>19.629629629629601</v>
      </c>
      <c r="K32" s="5">
        <v>11.574074074074099</v>
      </c>
      <c r="L32" s="5">
        <v>13.3333333333333</v>
      </c>
    </row>
    <row r="33" spans="1:12" ht="12.3">
      <c r="A33" s="33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5.75" customHeight="1">
      <c r="A34" s="33"/>
      <c r="B34" s="39" t="s">
        <v>14</v>
      </c>
      <c r="C34" s="5">
        <v>1</v>
      </c>
      <c r="D34" s="5">
        <v>66.502463054187203</v>
      </c>
      <c r="E34" s="5">
        <v>68.75</v>
      </c>
      <c r="F34" s="5">
        <v>65.714285714285694</v>
      </c>
      <c r="G34" s="5">
        <v>87.719298245613999</v>
      </c>
      <c r="H34" s="5">
        <v>97.066666666666706</v>
      </c>
      <c r="I34" s="5">
        <v>94.4444444444445</v>
      </c>
      <c r="J34" s="5">
        <v>61.851851851851897</v>
      </c>
      <c r="K34" s="5">
        <v>75.757575757575793</v>
      </c>
      <c r="L34" s="5">
        <v>33.3333333333333</v>
      </c>
    </row>
    <row r="35" spans="1:12" ht="15.75" customHeight="1">
      <c r="A35" s="33"/>
      <c r="B35" s="33"/>
      <c r="C35" s="5">
        <v>2</v>
      </c>
      <c r="D35" s="5">
        <v>37.619857926153998</v>
      </c>
      <c r="E35" s="5">
        <v>29.1520467836257</v>
      </c>
      <c r="F35" s="5">
        <v>67.027417027417002</v>
      </c>
      <c r="G35" s="5">
        <v>84.559884559884594</v>
      </c>
      <c r="H35" s="5">
        <v>92.496598639455797</v>
      </c>
      <c r="I35" s="5">
        <v>82.683982683982705</v>
      </c>
      <c r="J35" s="5">
        <v>67.7777777777778</v>
      </c>
      <c r="K35" s="5">
        <v>29.060150375939902</v>
      </c>
      <c r="L35" s="5">
        <v>28.205128205128201</v>
      </c>
    </row>
    <row r="36" spans="1:12" ht="15.75" customHeight="1">
      <c r="A36" s="33"/>
      <c r="B36" s="33"/>
      <c r="C36" s="5">
        <v>3</v>
      </c>
      <c r="D36" s="5">
        <v>0</v>
      </c>
      <c r="E36" s="5">
        <v>1.6666666666666701</v>
      </c>
      <c r="F36" s="5">
        <v>21.572871572871598</v>
      </c>
      <c r="G36" s="5">
        <v>63.030303030303003</v>
      </c>
      <c r="H36" s="5">
        <v>91.972105425084607</v>
      </c>
      <c r="I36" s="5">
        <v>84.126984126984098</v>
      </c>
      <c r="J36" s="5">
        <v>55.050505050505102</v>
      </c>
      <c r="K36" s="5">
        <v>8.4006734006734103</v>
      </c>
      <c r="L36" s="5">
        <v>7.53823953823954</v>
      </c>
    </row>
    <row r="37" spans="1:12" ht="15.75" customHeight="1">
      <c r="A37" s="33"/>
      <c r="B37" s="33"/>
      <c r="C37" s="5">
        <v>4</v>
      </c>
      <c r="D37" s="5">
        <v>0</v>
      </c>
      <c r="E37" s="5">
        <v>0</v>
      </c>
      <c r="F37" s="5">
        <v>0</v>
      </c>
      <c r="G37" s="5">
        <v>21.1111111111111</v>
      </c>
      <c r="H37" s="5">
        <v>96.871511989942803</v>
      </c>
      <c r="I37" s="5">
        <v>88.239538239538206</v>
      </c>
      <c r="J37" s="5">
        <v>68.648894964684402</v>
      </c>
      <c r="K37" s="5">
        <v>3.5185185185185199</v>
      </c>
      <c r="L37" s="5">
        <v>8.8383838383838391</v>
      </c>
    </row>
    <row r="38" spans="1:12" ht="15.75" customHeight="1">
      <c r="A38" s="33"/>
      <c r="B38" s="33"/>
      <c r="C38" s="5">
        <v>5</v>
      </c>
      <c r="D38" s="5">
        <v>0</v>
      </c>
      <c r="E38" s="5">
        <v>0</v>
      </c>
      <c r="F38" s="5">
        <v>57.070707070707101</v>
      </c>
      <c r="G38" s="5">
        <v>95.454545454545496</v>
      </c>
      <c r="H38" s="5">
        <v>87.998131978249305</v>
      </c>
      <c r="I38" s="5">
        <v>68.181818181818201</v>
      </c>
      <c r="J38" s="5">
        <v>45.079365079365097</v>
      </c>
      <c r="K38" s="5">
        <v>0</v>
      </c>
      <c r="L38" s="5">
        <v>6.5128205128205101</v>
      </c>
    </row>
    <row r="39" spans="1:12" ht="15.75" customHeight="1">
      <c r="A39" s="33"/>
      <c r="B39" s="33"/>
      <c r="C39" s="5">
        <v>6</v>
      </c>
      <c r="D39" s="5">
        <v>32.543972543972501</v>
      </c>
      <c r="E39" s="5">
        <v>41.1111111111111</v>
      </c>
      <c r="F39" s="5">
        <v>85.327635327635306</v>
      </c>
      <c r="G39" s="5">
        <v>93.8888888888889</v>
      </c>
      <c r="H39" s="5">
        <v>96.895936080323807</v>
      </c>
      <c r="I39" s="5">
        <v>82.5</v>
      </c>
      <c r="J39" s="5">
        <v>53.192640692640701</v>
      </c>
      <c r="K39" s="5">
        <v>22.2222222222222</v>
      </c>
      <c r="L39" s="5">
        <v>24.545454545454501</v>
      </c>
    </row>
    <row r="40" spans="1:12" ht="15.75" customHeight="1">
      <c r="A40" s="33"/>
      <c r="B40" s="33"/>
      <c r="C40" s="5">
        <v>7</v>
      </c>
      <c r="D40" s="5">
        <v>13.964708282333699</v>
      </c>
      <c r="E40" s="5">
        <v>21.1904761904762</v>
      </c>
      <c r="F40" s="5">
        <v>20.750360750360802</v>
      </c>
      <c r="G40" s="5">
        <v>64.198374724690495</v>
      </c>
      <c r="H40" s="5">
        <v>58.026104150374103</v>
      </c>
      <c r="I40" s="5">
        <v>38.864838864838902</v>
      </c>
      <c r="J40" s="5">
        <v>31.654135338345899</v>
      </c>
      <c r="K40" s="5">
        <v>23.8095238095238</v>
      </c>
      <c r="L40" s="5">
        <v>20.950617283950599</v>
      </c>
    </row>
    <row r="41" spans="1:12" ht="15.75" customHeight="1">
      <c r="B41" s="5"/>
      <c r="C41" s="45" t="s">
        <v>1</v>
      </c>
      <c r="D41" s="33"/>
      <c r="E41" s="33"/>
      <c r="F41" s="33"/>
      <c r="G41" s="33"/>
      <c r="H41" s="33"/>
      <c r="I41" s="33"/>
      <c r="J41" s="33"/>
      <c r="K41" s="33"/>
      <c r="L41" s="33"/>
    </row>
    <row r="42" spans="1:12" ht="15.75" customHeight="1">
      <c r="B42" s="40" t="s">
        <v>8</v>
      </c>
      <c r="C42" s="13" t="s">
        <v>2</v>
      </c>
      <c r="D42" s="5">
        <f t="shared" ref="D42:L42" si="4">ROUND(AVERAGE(D25:D32),2)</f>
        <v>3.67</v>
      </c>
      <c r="E42" s="5">
        <f t="shared" si="4"/>
        <v>4.42</v>
      </c>
      <c r="F42" s="5">
        <f t="shared" si="4"/>
        <v>33.4</v>
      </c>
      <c r="G42" s="5">
        <f t="shared" si="4"/>
        <v>67.900000000000006</v>
      </c>
      <c r="H42" s="5">
        <f t="shared" si="4"/>
        <v>84.41</v>
      </c>
      <c r="I42" s="5">
        <f t="shared" si="4"/>
        <v>68.16</v>
      </c>
      <c r="J42" s="5">
        <f t="shared" si="4"/>
        <v>53.21</v>
      </c>
      <c r="K42" s="5">
        <f t="shared" si="4"/>
        <v>31.41</v>
      </c>
      <c r="L42" s="5">
        <f t="shared" si="4"/>
        <v>23.49</v>
      </c>
    </row>
    <row r="43" spans="1:12" ht="15.75" customHeight="1">
      <c r="B43" s="33"/>
      <c r="C43" s="9" t="s">
        <v>7</v>
      </c>
      <c r="D43" s="5">
        <f t="shared" ref="D43:L43" si="5">ROUND(STDEV(D25:D32)/SQRT(8),2)</f>
        <v>2.37</v>
      </c>
      <c r="E43" s="5">
        <f t="shared" si="5"/>
        <v>1.8</v>
      </c>
      <c r="F43" s="5">
        <f t="shared" si="5"/>
        <v>13.72</v>
      </c>
      <c r="G43" s="5">
        <f t="shared" si="5"/>
        <v>11.53</v>
      </c>
      <c r="H43" s="5">
        <f t="shared" si="5"/>
        <v>4.9800000000000004</v>
      </c>
      <c r="I43" s="5">
        <f t="shared" si="5"/>
        <v>7.3</v>
      </c>
      <c r="J43" s="5">
        <f t="shared" si="5"/>
        <v>11</v>
      </c>
      <c r="K43" s="5">
        <f t="shared" si="5"/>
        <v>8.59</v>
      </c>
      <c r="L43" s="5">
        <f t="shared" si="5"/>
        <v>8.43</v>
      </c>
    </row>
    <row r="44" spans="1:12" ht="15.75" customHeight="1">
      <c r="B44" s="40" t="s">
        <v>4</v>
      </c>
      <c r="C44" s="9" t="s">
        <v>2</v>
      </c>
      <c r="D44" s="5">
        <f t="shared" ref="D44:L44" si="6">ROUND(AVERAGE(D34:D40),2)</f>
        <v>21.52</v>
      </c>
      <c r="E44" s="5">
        <f t="shared" si="6"/>
        <v>23.12</v>
      </c>
      <c r="F44" s="5">
        <f t="shared" si="6"/>
        <v>45.35</v>
      </c>
      <c r="G44" s="5">
        <f t="shared" si="6"/>
        <v>72.849999999999994</v>
      </c>
      <c r="H44" s="5">
        <f t="shared" si="6"/>
        <v>88.76</v>
      </c>
      <c r="I44" s="5">
        <f t="shared" si="6"/>
        <v>77.010000000000005</v>
      </c>
      <c r="J44" s="5">
        <f t="shared" si="6"/>
        <v>54.75</v>
      </c>
      <c r="K44" s="5">
        <f t="shared" si="6"/>
        <v>23.25</v>
      </c>
      <c r="L44" s="5">
        <f t="shared" si="6"/>
        <v>18.559999999999999</v>
      </c>
    </row>
    <row r="45" spans="1:12" ht="15.75" customHeight="1">
      <c r="B45" s="33"/>
      <c r="C45" s="9" t="s">
        <v>7</v>
      </c>
      <c r="D45" s="5">
        <f t="shared" ref="D45:L45" si="7">ROUND(STDEV(D34:D40)/SQRT(7),2)</f>
        <v>9.57</v>
      </c>
      <c r="E45" s="5">
        <f t="shared" si="7"/>
        <v>9.73</v>
      </c>
      <c r="F45" s="5">
        <f t="shared" si="7"/>
        <v>11.8</v>
      </c>
      <c r="G45" s="5">
        <f t="shared" si="7"/>
        <v>9.9499999999999993</v>
      </c>
      <c r="H45" s="5">
        <f t="shared" si="7"/>
        <v>5.28</v>
      </c>
      <c r="I45" s="5">
        <f t="shared" si="7"/>
        <v>7.03</v>
      </c>
      <c r="J45" s="5">
        <f t="shared" si="7"/>
        <v>4.9800000000000004</v>
      </c>
      <c r="K45" s="5">
        <f t="shared" si="7"/>
        <v>9.69</v>
      </c>
      <c r="L45" s="5">
        <f t="shared" si="7"/>
        <v>4.12</v>
      </c>
    </row>
    <row r="46" spans="1:12" ht="15.75" customHeight="1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1:12" ht="15.75" customHeight="1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ht="15.75" customHeight="1">
      <c r="C48" s="5"/>
    </row>
    <row r="49" spans="3:3" ht="15.75" customHeight="1">
      <c r="C49" s="5"/>
    </row>
    <row r="50" spans="3:3" ht="15.75" customHeight="1">
      <c r="C50" s="5"/>
    </row>
    <row r="51" spans="3:3" ht="15.75" customHeight="1">
      <c r="C51" s="5"/>
    </row>
    <row r="52" spans="3:3" ht="15.75" customHeight="1">
      <c r="C52" s="5"/>
    </row>
    <row r="53" spans="3:3" ht="15.75" customHeight="1">
      <c r="C53" s="5"/>
    </row>
    <row r="54" spans="3:3" ht="15.75" customHeight="1">
      <c r="C54" s="5"/>
    </row>
    <row r="55" spans="3:3" ht="15.75" customHeight="1">
      <c r="C55" s="5"/>
    </row>
    <row r="56" spans="3:3" ht="15.75" customHeight="1">
      <c r="C56" s="5"/>
    </row>
    <row r="57" spans="3:3" ht="15.75" customHeight="1">
      <c r="C57" s="5"/>
    </row>
    <row r="58" spans="3:3" ht="15.75" customHeight="1">
      <c r="C58" s="5"/>
    </row>
    <row r="59" spans="3:3" ht="15.75" customHeight="1">
      <c r="C59" s="5"/>
    </row>
    <row r="60" spans="3:3" ht="15.75" customHeight="1">
      <c r="C60" s="5"/>
    </row>
    <row r="61" spans="3:3" ht="15.75" customHeight="1">
      <c r="C61" s="5"/>
    </row>
    <row r="62" spans="3:3" ht="15.75" customHeight="1">
      <c r="C62" s="5"/>
    </row>
    <row r="63" spans="3:3" ht="15.75" customHeight="1">
      <c r="C63" s="5"/>
    </row>
    <row r="64" spans="3:3" ht="15.75" customHeight="1">
      <c r="C64" s="5"/>
    </row>
    <row r="65" spans="3:3" ht="15.75" customHeight="1">
      <c r="C65" s="5"/>
    </row>
    <row r="66" spans="3:3" ht="15.75" customHeight="1">
      <c r="C66" s="5"/>
    </row>
    <row r="67" spans="3:3" ht="15.75" customHeight="1">
      <c r="C67" s="5"/>
    </row>
    <row r="68" spans="3:3" ht="15.75" customHeight="1">
      <c r="C68" s="5"/>
    </row>
    <row r="69" spans="3:3" ht="15.75" customHeight="1">
      <c r="C69" s="5"/>
    </row>
    <row r="70" spans="3:3" ht="15.75" customHeight="1">
      <c r="C70" s="5"/>
    </row>
    <row r="71" spans="3:3" ht="15.75" customHeight="1">
      <c r="C71" s="5"/>
    </row>
    <row r="72" spans="3:3" ht="15.75" customHeight="1">
      <c r="C72" s="5"/>
    </row>
    <row r="73" spans="3:3" ht="15.75" customHeight="1">
      <c r="C73" s="5"/>
    </row>
    <row r="74" spans="3:3" ht="15.75" customHeight="1">
      <c r="C74" s="5"/>
    </row>
    <row r="75" spans="3:3" ht="15.75" customHeight="1">
      <c r="C75" s="5"/>
    </row>
    <row r="76" spans="3:3" ht="15.75" customHeight="1">
      <c r="C76" s="5"/>
    </row>
    <row r="77" spans="3:3" ht="15.75" customHeight="1">
      <c r="C77" s="5"/>
    </row>
    <row r="78" spans="3:3" ht="15.75" customHeight="1">
      <c r="C78" s="5"/>
    </row>
    <row r="79" spans="3:3" ht="15.75" customHeight="1">
      <c r="C79" s="5"/>
    </row>
    <row r="80" spans="3:3" ht="15.75" customHeight="1">
      <c r="C80" s="5"/>
    </row>
    <row r="81" spans="3:3" ht="15.75" customHeight="1">
      <c r="C81" s="5"/>
    </row>
    <row r="82" spans="3:3" ht="15.75" customHeight="1">
      <c r="C82" s="5"/>
    </row>
    <row r="83" spans="3:3" ht="15.75" customHeight="1">
      <c r="C83" s="5"/>
    </row>
    <row r="84" spans="3:3" ht="15.75" customHeight="1">
      <c r="C84" s="5"/>
    </row>
    <row r="85" spans="3:3" ht="15.75" customHeight="1">
      <c r="C85" s="5"/>
    </row>
    <row r="86" spans="3:3" ht="15.75" customHeight="1">
      <c r="C86" s="5"/>
    </row>
    <row r="87" spans="3:3" ht="15.75" customHeight="1">
      <c r="C87" s="5"/>
    </row>
    <row r="88" spans="3:3" ht="15.75" customHeight="1">
      <c r="C88" s="5"/>
    </row>
    <row r="89" spans="3:3" ht="15.75" customHeight="1">
      <c r="C89" s="5"/>
    </row>
    <row r="90" spans="3:3" ht="15.75" customHeight="1">
      <c r="C90" s="5"/>
    </row>
    <row r="91" spans="3:3" ht="15.75" customHeight="1">
      <c r="C91" s="5"/>
    </row>
    <row r="92" spans="3:3" ht="15.75" customHeight="1">
      <c r="C92" s="5"/>
    </row>
    <row r="93" spans="3:3" ht="15.75" customHeight="1">
      <c r="C93" s="5"/>
    </row>
    <row r="94" spans="3:3" ht="15.75" customHeight="1">
      <c r="C94" s="5"/>
    </row>
    <row r="95" spans="3:3" ht="15.75" customHeight="1">
      <c r="C95" s="5"/>
    </row>
    <row r="96" spans="3:3" ht="15.75" customHeight="1">
      <c r="C96" s="5"/>
    </row>
    <row r="97" spans="3:3" ht="15.75" customHeight="1">
      <c r="C97" s="5"/>
    </row>
    <row r="98" spans="3:3" ht="15.75" customHeight="1">
      <c r="C98" s="5"/>
    </row>
    <row r="99" spans="3:3" ht="15.75" customHeight="1">
      <c r="C99" s="5"/>
    </row>
    <row r="100" spans="3:3" ht="15.75" customHeight="1">
      <c r="C100" s="5"/>
    </row>
    <row r="101" spans="3:3" ht="15.75" customHeight="1">
      <c r="C101" s="5"/>
    </row>
    <row r="102" spans="3:3" ht="15.75" customHeight="1">
      <c r="C102" s="5"/>
    </row>
    <row r="103" spans="3:3" ht="15.75" customHeight="1">
      <c r="C103" s="5"/>
    </row>
    <row r="104" spans="3:3" ht="15.75" customHeight="1">
      <c r="C104" s="5"/>
    </row>
    <row r="105" spans="3:3" ht="15.75" customHeight="1">
      <c r="C105" s="5"/>
    </row>
    <row r="106" spans="3:3" ht="15.75" customHeight="1">
      <c r="C106" s="5"/>
    </row>
    <row r="107" spans="3:3" ht="15.75" customHeight="1">
      <c r="C107" s="5"/>
    </row>
    <row r="108" spans="3:3" ht="15.75" customHeight="1">
      <c r="C108" s="5"/>
    </row>
    <row r="109" spans="3:3" ht="15.75" customHeight="1">
      <c r="C109" s="5"/>
    </row>
    <row r="110" spans="3:3" ht="15.75" customHeight="1">
      <c r="C110" s="5"/>
    </row>
    <row r="111" spans="3:3" ht="15.75" customHeight="1">
      <c r="C111" s="5"/>
    </row>
    <row r="112" spans="3:3" ht="15.75" customHeight="1">
      <c r="C112" s="5"/>
    </row>
    <row r="113" spans="3:3" ht="15.75" customHeight="1">
      <c r="C113" s="5"/>
    </row>
    <row r="114" spans="3:3" ht="15.75" customHeight="1">
      <c r="C114" s="5"/>
    </row>
    <row r="115" spans="3:3" ht="15.75" customHeight="1">
      <c r="C115" s="5"/>
    </row>
    <row r="116" spans="3:3" ht="15.75" customHeight="1">
      <c r="C116" s="5"/>
    </row>
    <row r="117" spans="3:3" ht="15.75" customHeight="1">
      <c r="C117" s="5"/>
    </row>
    <row r="118" spans="3:3" ht="15.75" customHeight="1">
      <c r="C118" s="5"/>
    </row>
    <row r="119" spans="3:3" ht="15.75" customHeight="1">
      <c r="C119" s="5"/>
    </row>
    <row r="120" spans="3:3" ht="15.75" customHeight="1">
      <c r="C120" s="5"/>
    </row>
    <row r="121" spans="3:3" ht="15.75" customHeight="1">
      <c r="C121" s="5"/>
    </row>
    <row r="122" spans="3:3" ht="15.75" customHeight="1">
      <c r="C122" s="5"/>
    </row>
    <row r="123" spans="3:3" ht="15.75" customHeight="1">
      <c r="C123" s="5"/>
    </row>
    <row r="124" spans="3:3" ht="15.75" customHeight="1">
      <c r="C124" s="5"/>
    </row>
    <row r="125" spans="3:3" ht="15.75" customHeight="1">
      <c r="C125" s="5"/>
    </row>
    <row r="126" spans="3:3" ht="15.75" customHeight="1">
      <c r="C126" s="5"/>
    </row>
    <row r="127" spans="3:3" ht="15.75" customHeight="1">
      <c r="C127" s="5"/>
    </row>
    <row r="128" spans="3:3" ht="15.75" customHeight="1">
      <c r="C128" s="5"/>
    </row>
    <row r="129" spans="3:3" ht="15.75" customHeight="1">
      <c r="C129" s="5"/>
    </row>
    <row r="130" spans="3:3" ht="15.75" customHeight="1">
      <c r="C130" s="5"/>
    </row>
    <row r="131" spans="3:3" ht="15.75" customHeight="1">
      <c r="C131" s="5"/>
    </row>
    <row r="132" spans="3:3" ht="15.75" customHeight="1">
      <c r="C132" s="5"/>
    </row>
    <row r="133" spans="3:3" ht="15.75" customHeight="1">
      <c r="C133" s="5"/>
    </row>
    <row r="134" spans="3:3" ht="15.75" customHeight="1">
      <c r="C134" s="5"/>
    </row>
    <row r="135" spans="3:3" ht="15.75" customHeight="1">
      <c r="C135" s="5"/>
    </row>
    <row r="136" spans="3:3" ht="15.75" customHeight="1">
      <c r="C136" s="5"/>
    </row>
    <row r="137" spans="3:3" ht="15.75" customHeight="1">
      <c r="C137" s="5"/>
    </row>
    <row r="138" spans="3:3" ht="15.75" customHeight="1">
      <c r="C138" s="5"/>
    </row>
    <row r="139" spans="3:3" ht="15.75" customHeight="1">
      <c r="C139" s="5"/>
    </row>
    <row r="140" spans="3:3" ht="15.75" customHeight="1">
      <c r="C140" s="5"/>
    </row>
    <row r="141" spans="3:3" ht="15.75" customHeight="1">
      <c r="C141" s="5"/>
    </row>
    <row r="142" spans="3:3" ht="15.75" customHeight="1">
      <c r="C142" s="5"/>
    </row>
    <row r="143" spans="3:3" ht="15.75" customHeight="1">
      <c r="C143" s="5"/>
    </row>
    <row r="144" spans="3:3" ht="15.75" customHeight="1">
      <c r="C144" s="5"/>
    </row>
    <row r="145" spans="3:3" ht="15.75" customHeight="1">
      <c r="C145" s="5"/>
    </row>
    <row r="146" spans="3:3" ht="15.75" customHeight="1">
      <c r="C146" s="5"/>
    </row>
    <row r="147" spans="3:3" ht="15.75" customHeight="1">
      <c r="C147" s="5"/>
    </row>
    <row r="148" spans="3:3" ht="15.75" customHeight="1">
      <c r="C148" s="5"/>
    </row>
    <row r="149" spans="3:3" ht="15.75" customHeight="1">
      <c r="C149" s="5"/>
    </row>
    <row r="150" spans="3:3" ht="15.75" customHeight="1">
      <c r="C150" s="5"/>
    </row>
    <row r="151" spans="3:3" ht="15.75" customHeight="1">
      <c r="C151" s="5"/>
    </row>
    <row r="152" spans="3:3" ht="15.75" customHeight="1">
      <c r="C152" s="5"/>
    </row>
    <row r="153" spans="3:3" ht="15.75" customHeight="1">
      <c r="C153" s="5"/>
    </row>
    <row r="154" spans="3:3" ht="15.75" customHeight="1">
      <c r="C154" s="5"/>
    </row>
    <row r="155" spans="3:3" ht="15.75" customHeight="1">
      <c r="C155" s="5"/>
    </row>
    <row r="156" spans="3:3" ht="15.75" customHeight="1">
      <c r="C156" s="5"/>
    </row>
    <row r="157" spans="3:3" ht="15.75" customHeight="1">
      <c r="C157" s="5"/>
    </row>
    <row r="158" spans="3:3" ht="15.75" customHeight="1">
      <c r="C158" s="5"/>
    </row>
    <row r="159" spans="3:3" ht="15.75" customHeight="1">
      <c r="C159" s="5"/>
    </row>
    <row r="160" spans="3:3" ht="15.75" customHeight="1">
      <c r="C160" s="5"/>
    </row>
    <row r="161" spans="3:3" ht="15.75" customHeight="1">
      <c r="C161" s="5"/>
    </row>
    <row r="162" spans="3:3" ht="15.75" customHeight="1">
      <c r="C162" s="5"/>
    </row>
    <row r="163" spans="3:3" ht="15.75" customHeight="1">
      <c r="C163" s="5"/>
    </row>
    <row r="164" spans="3:3" ht="15.75" customHeight="1">
      <c r="C164" s="5"/>
    </row>
    <row r="165" spans="3:3" ht="15.75" customHeight="1">
      <c r="C165" s="5"/>
    </row>
    <row r="166" spans="3:3" ht="15.75" customHeight="1">
      <c r="C166" s="5"/>
    </row>
    <row r="167" spans="3:3" ht="15.75" customHeight="1">
      <c r="C167" s="5"/>
    </row>
    <row r="168" spans="3:3" ht="15.75" customHeight="1">
      <c r="C168" s="5"/>
    </row>
    <row r="169" spans="3:3" ht="15.75" customHeight="1">
      <c r="C169" s="5"/>
    </row>
    <row r="170" spans="3:3" ht="15.75" customHeight="1">
      <c r="C170" s="5"/>
    </row>
    <row r="171" spans="3:3" ht="15.75" customHeight="1">
      <c r="C171" s="5"/>
    </row>
    <row r="172" spans="3:3" ht="15.75" customHeight="1">
      <c r="C172" s="5"/>
    </row>
    <row r="173" spans="3:3" ht="15.75" customHeight="1">
      <c r="C173" s="5"/>
    </row>
    <row r="174" spans="3:3" ht="15.75" customHeight="1">
      <c r="C174" s="5"/>
    </row>
    <row r="175" spans="3:3" ht="15.75" customHeight="1">
      <c r="C175" s="5"/>
    </row>
    <row r="176" spans="3:3" ht="15.75" customHeight="1">
      <c r="C176" s="5"/>
    </row>
    <row r="177" spans="3:3" ht="15.75" customHeight="1">
      <c r="C177" s="5"/>
    </row>
    <row r="178" spans="3:3" ht="15.75" customHeight="1">
      <c r="C178" s="5"/>
    </row>
    <row r="179" spans="3:3" ht="15.75" customHeight="1">
      <c r="C179" s="5"/>
    </row>
    <row r="180" spans="3:3" ht="15.75" customHeight="1">
      <c r="C180" s="5"/>
    </row>
    <row r="181" spans="3:3" ht="15.75" customHeight="1">
      <c r="C181" s="5"/>
    </row>
    <row r="182" spans="3:3" ht="15.75" customHeight="1">
      <c r="C182" s="5"/>
    </row>
    <row r="183" spans="3:3" ht="15.75" customHeight="1">
      <c r="C183" s="5"/>
    </row>
    <row r="184" spans="3:3" ht="15.75" customHeight="1">
      <c r="C184" s="5"/>
    </row>
    <row r="185" spans="3:3" ht="15.75" customHeight="1">
      <c r="C185" s="5"/>
    </row>
    <row r="186" spans="3:3" ht="15.75" customHeight="1">
      <c r="C186" s="5"/>
    </row>
    <row r="187" spans="3:3" ht="15.75" customHeight="1">
      <c r="C187" s="5"/>
    </row>
    <row r="188" spans="3:3" ht="15.75" customHeight="1">
      <c r="C188" s="5"/>
    </row>
    <row r="189" spans="3:3" ht="15.75" customHeight="1">
      <c r="C189" s="5"/>
    </row>
    <row r="190" spans="3:3" ht="15.75" customHeight="1">
      <c r="C190" s="5"/>
    </row>
    <row r="191" spans="3:3" ht="15.75" customHeight="1">
      <c r="C191" s="5"/>
    </row>
    <row r="192" spans="3:3" ht="15.75" customHeight="1">
      <c r="C192" s="5"/>
    </row>
    <row r="193" spans="3:3" ht="15.75" customHeight="1">
      <c r="C193" s="5"/>
    </row>
    <row r="194" spans="3:3" ht="15.75" customHeight="1">
      <c r="C194" s="5"/>
    </row>
    <row r="195" spans="3:3" ht="15.75" customHeight="1">
      <c r="C195" s="5"/>
    </row>
    <row r="196" spans="3:3" ht="15.75" customHeight="1">
      <c r="C196" s="5"/>
    </row>
    <row r="197" spans="3:3" ht="15.75" customHeight="1">
      <c r="C197" s="5"/>
    </row>
    <row r="198" spans="3:3" ht="15.75" customHeight="1">
      <c r="C198" s="5"/>
    </row>
    <row r="199" spans="3:3" ht="15.75" customHeight="1">
      <c r="C199" s="5"/>
    </row>
    <row r="200" spans="3:3" ht="15.75" customHeight="1">
      <c r="C200" s="5"/>
    </row>
    <row r="201" spans="3:3" ht="15.75" customHeight="1">
      <c r="C201" s="5"/>
    </row>
    <row r="202" spans="3:3" ht="15.75" customHeight="1">
      <c r="C202" s="5"/>
    </row>
    <row r="203" spans="3:3" ht="15.75" customHeight="1">
      <c r="C203" s="5"/>
    </row>
    <row r="204" spans="3:3" ht="15.75" customHeight="1">
      <c r="C204" s="5"/>
    </row>
    <row r="205" spans="3:3" ht="15.75" customHeight="1">
      <c r="C205" s="5"/>
    </row>
    <row r="206" spans="3:3" ht="15.75" customHeight="1">
      <c r="C206" s="5"/>
    </row>
    <row r="207" spans="3:3" ht="15.75" customHeight="1">
      <c r="C207" s="5"/>
    </row>
    <row r="208" spans="3:3" ht="15.75" customHeight="1">
      <c r="C208" s="5"/>
    </row>
    <row r="209" spans="3:3" ht="15.75" customHeight="1">
      <c r="C209" s="5"/>
    </row>
    <row r="210" spans="3:3" ht="15.75" customHeight="1">
      <c r="C210" s="5"/>
    </row>
    <row r="211" spans="3:3" ht="15.75" customHeight="1">
      <c r="C211" s="5"/>
    </row>
    <row r="212" spans="3:3" ht="15.75" customHeight="1">
      <c r="C212" s="5"/>
    </row>
    <row r="213" spans="3:3" ht="15.75" customHeight="1">
      <c r="C213" s="5"/>
    </row>
    <row r="214" spans="3:3" ht="15.75" customHeight="1">
      <c r="C214" s="5"/>
    </row>
    <row r="215" spans="3:3" ht="15.75" customHeight="1">
      <c r="C215" s="5"/>
    </row>
    <row r="216" spans="3:3" ht="15.75" customHeight="1">
      <c r="C216" s="5"/>
    </row>
    <row r="217" spans="3:3" ht="15.75" customHeight="1">
      <c r="C217" s="5"/>
    </row>
    <row r="218" spans="3:3" ht="15.75" customHeight="1">
      <c r="C218" s="5"/>
    </row>
    <row r="219" spans="3:3" ht="15.75" customHeight="1">
      <c r="C219" s="5"/>
    </row>
    <row r="220" spans="3:3" ht="15.75" customHeight="1">
      <c r="C220" s="5"/>
    </row>
    <row r="221" spans="3:3" ht="15.75" customHeight="1">
      <c r="C221" s="5"/>
    </row>
    <row r="222" spans="3:3" ht="15.75" customHeight="1">
      <c r="C222" s="5"/>
    </row>
    <row r="223" spans="3:3" ht="15.75" customHeight="1">
      <c r="C223" s="5"/>
    </row>
    <row r="224" spans="3:3" ht="15.75" customHeight="1">
      <c r="C224" s="5"/>
    </row>
    <row r="225" spans="3:3" ht="15.75" customHeight="1">
      <c r="C225" s="5"/>
    </row>
    <row r="226" spans="3:3" ht="15.75" customHeight="1">
      <c r="C226" s="5"/>
    </row>
    <row r="227" spans="3:3" ht="15.75" customHeight="1">
      <c r="C227" s="5"/>
    </row>
    <row r="228" spans="3:3" ht="15.75" customHeight="1">
      <c r="C228" s="5"/>
    </row>
    <row r="229" spans="3:3" ht="15.75" customHeight="1">
      <c r="C229" s="5"/>
    </row>
    <row r="230" spans="3:3" ht="15.75" customHeight="1">
      <c r="C230" s="5"/>
    </row>
    <row r="231" spans="3:3" ht="15.75" customHeight="1">
      <c r="C231" s="5"/>
    </row>
    <row r="232" spans="3:3" ht="15.75" customHeight="1">
      <c r="C232" s="5"/>
    </row>
    <row r="233" spans="3:3" ht="15.75" customHeight="1">
      <c r="C233" s="5"/>
    </row>
    <row r="234" spans="3:3" ht="15.75" customHeight="1">
      <c r="C234" s="5"/>
    </row>
    <row r="235" spans="3:3" ht="15.75" customHeight="1">
      <c r="C235" s="5"/>
    </row>
    <row r="236" spans="3:3" ht="15.75" customHeight="1">
      <c r="C236" s="5"/>
    </row>
    <row r="237" spans="3:3" ht="15.75" customHeight="1">
      <c r="C237" s="5"/>
    </row>
    <row r="238" spans="3:3" ht="15.75" customHeight="1">
      <c r="C238" s="5"/>
    </row>
    <row r="239" spans="3:3" ht="15.75" customHeight="1">
      <c r="C239" s="5"/>
    </row>
    <row r="240" spans="3:3" ht="15.75" customHeight="1">
      <c r="C240" s="5"/>
    </row>
    <row r="241" spans="3:3" ht="15.75" customHeight="1">
      <c r="C241" s="5"/>
    </row>
    <row r="242" spans="3:3" ht="15.75" customHeight="1">
      <c r="C242" s="5"/>
    </row>
    <row r="243" spans="3:3" ht="15.75" customHeight="1">
      <c r="C243" s="5"/>
    </row>
    <row r="244" spans="3:3" ht="15.75" customHeight="1">
      <c r="C244" s="5"/>
    </row>
    <row r="245" spans="3:3" ht="15.75" customHeight="1">
      <c r="C245" s="5"/>
    </row>
    <row r="246" spans="3:3" ht="15.75" customHeight="1">
      <c r="C246" s="5"/>
    </row>
    <row r="247" spans="3:3" ht="15.75" customHeight="1">
      <c r="C247" s="5"/>
    </row>
    <row r="248" spans="3:3" ht="15.75" customHeight="1">
      <c r="C248" s="5"/>
    </row>
    <row r="249" spans="3:3" ht="15.75" customHeight="1">
      <c r="C249" s="5"/>
    </row>
    <row r="250" spans="3:3" ht="15.75" customHeight="1">
      <c r="C250" s="5"/>
    </row>
    <row r="251" spans="3:3" ht="15.75" customHeight="1">
      <c r="C251" s="5"/>
    </row>
    <row r="252" spans="3:3" ht="15.75" customHeight="1">
      <c r="C252" s="5"/>
    </row>
    <row r="253" spans="3:3" ht="15.75" customHeight="1">
      <c r="C253" s="5"/>
    </row>
    <row r="254" spans="3:3" ht="15.75" customHeight="1">
      <c r="C254" s="5"/>
    </row>
    <row r="255" spans="3:3" ht="15.75" customHeight="1">
      <c r="C255" s="5"/>
    </row>
    <row r="256" spans="3:3" ht="15.75" customHeight="1">
      <c r="C256" s="5"/>
    </row>
    <row r="257" spans="3:3" ht="15.75" customHeight="1">
      <c r="C257" s="5"/>
    </row>
    <row r="258" spans="3:3" ht="15.75" customHeight="1">
      <c r="C258" s="5"/>
    </row>
    <row r="259" spans="3:3" ht="15.75" customHeight="1">
      <c r="C259" s="5"/>
    </row>
    <row r="260" spans="3:3" ht="15.75" customHeight="1">
      <c r="C260" s="5"/>
    </row>
    <row r="261" spans="3:3" ht="15.75" customHeight="1">
      <c r="C261" s="5"/>
    </row>
    <row r="262" spans="3:3" ht="15.75" customHeight="1">
      <c r="C262" s="5"/>
    </row>
    <row r="263" spans="3:3" ht="15.75" customHeight="1">
      <c r="C263" s="5"/>
    </row>
    <row r="264" spans="3:3" ht="15.75" customHeight="1">
      <c r="C264" s="5"/>
    </row>
    <row r="265" spans="3:3" ht="15.75" customHeight="1">
      <c r="C265" s="5"/>
    </row>
    <row r="266" spans="3:3" ht="15.75" customHeight="1">
      <c r="C266" s="5"/>
    </row>
    <row r="267" spans="3:3" ht="15.75" customHeight="1">
      <c r="C267" s="5"/>
    </row>
    <row r="268" spans="3:3" ht="15.75" customHeight="1">
      <c r="C268" s="5"/>
    </row>
    <row r="269" spans="3:3" ht="15.75" customHeight="1">
      <c r="C269" s="5"/>
    </row>
    <row r="270" spans="3:3" ht="15.75" customHeight="1">
      <c r="C270" s="5"/>
    </row>
    <row r="271" spans="3:3" ht="15.75" customHeight="1">
      <c r="C271" s="5"/>
    </row>
    <row r="272" spans="3:3" ht="15.75" customHeight="1">
      <c r="C272" s="5"/>
    </row>
    <row r="273" spans="3:3" ht="15.75" customHeight="1">
      <c r="C273" s="5"/>
    </row>
    <row r="274" spans="3:3" ht="15.75" customHeight="1">
      <c r="C274" s="5"/>
    </row>
    <row r="275" spans="3:3" ht="15.75" customHeight="1">
      <c r="C275" s="5"/>
    </row>
    <row r="276" spans="3:3" ht="15.75" customHeight="1">
      <c r="C276" s="5"/>
    </row>
    <row r="277" spans="3:3" ht="15.75" customHeight="1">
      <c r="C277" s="5"/>
    </row>
    <row r="278" spans="3:3" ht="15.75" customHeight="1">
      <c r="C278" s="5"/>
    </row>
    <row r="279" spans="3:3" ht="15.75" customHeight="1">
      <c r="C279" s="5"/>
    </row>
    <row r="280" spans="3:3" ht="15.75" customHeight="1">
      <c r="C280" s="5"/>
    </row>
    <row r="281" spans="3:3" ht="15.75" customHeight="1">
      <c r="C281" s="5"/>
    </row>
    <row r="282" spans="3:3" ht="15.75" customHeight="1">
      <c r="C282" s="5"/>
    </row>
    <row r="283" spans="3:3" ht="15.75" customHeight="1">
      <c r="C283" s="5"/>
    </row>
    <row r="284" spans="3:3" ht="15.75" customHeight="1">
      <c r="C284" s="5"/>
    </row>
    <row r="285" spans="3:3" ht="15.75" customHeight="1">
      <c r="C285" s="5"/>
    </row>
    <row r="286" spans="3:3" ht="15.75" customHeight="1">
      <c r="C286" s="5"/>
    </row>
    <row r="287" spans="3:3" ht="15.75" customHeight="1">
      <c r="C287" s="5"/>
    </row>
    <row r="288" spans="3:3" ht="15.75" customHeight="1">
      <c r="C288" s="5"/>
    </row>
    <row r="289" spans="3:3" ht="15.75" customHeight="1">
      <c r="C289" s="5"/>
    </row>
    <row r="290" spans="3:3" ht="15.75" customHeight="1">
      <c r="C290" s="5"/>
    </row>
    <row r="291" spans="3:3" ht="15.75" customHeight="1">
      <c r="C291" s="5"/>
    </row>
    <row r="292" spans="3:3" ht="15.75" customHeight="1">
      <c r="C292" s="5"/>
    </row>
    <row r="293" spans="3:3" ht="15.75" customHeight="1">
      <c r="C293" s="5"/>
    </row>
    <row r="294" spans="3:3" ht="15.75" customHeight="1">
      <c r="C294" s="5"/>
    </row>
    <row r="295" spans="3:3" ht="15.75" customHeight="1">
      <c r="C295" s="5"/>
    </row>
    <row r="296" spans="3:3" ht="15.75" customHeight="1">
      <c r="C296" s="5"/>
    </row>
    <row r="297" spans="3:3" ht="15.75" customHeight="1">
      <c r="C297" s="5"/>
    </row>
    <row r="298" spans="3:3" ht="15.75" customHeight="1">
      <c r="C298" s="5"/>
    </row>
    <row r="299" spans="3:3" ht="15.75" customHeight="1">
      <c r="C299" s="5"/>
    </row>
    <row r="300" spans="3:3" ht="15.75" customHeight="1">
      <c r="C300" s="5"/>
    </row>
    <row r="301" spans="3:3" ht="15.75" customHeight="1">
      <c r="C301" s="5"/>
    </row>
    <row r="302" spans="3:3" ht="15.75" customHeight="1">
      <c r="C302" s="5"/>
    </row>
    <row r="303" spans="3:3" ht="15.75" customHeight="1">
      <c r="C303" s="5"/>
    </row>
    <row r="304" spans="3:3" ht="15.75" customHeight="1">
      <c r="C304" s="5"/>
    </row>
    <row r="305" spans="3:3" ht="15.75" customHeight="1">
      <c r="C305" s="5"/>
    </row>
    <row r="306" spans="3:3" ht="15.75" customHeight="1">
      <c r="C306" s="5"/>
    </row>
    <row r="307" spans="3:3" ht="15.75" customHeight="1">
      <c r="C307" s="5"/>
    </row>
    <row r="308" spans="3:3" ht="15.75" customHeight="1">
      <c r="C308" s="5"/>
    </row>
    <row r="309" spans="3:3" ht="15.75" customHeight="1">
      <c r="C309" s="5"/>
    </row>
    <row r="310" spans="3:3" ht="15.75" customHeight="1">
      <c r="C310" s="5"/>
    </row>
    <row r="311" spans="3:3" ht="15.75" customHeight="1">
      <c r="C311" s="5"/>
    </row>
    <row r="312" spans="3:3" ht="15.75" customHeight="1">
      <c r="C312" s="5"/>
    </row>
    <row r="313" spans="3:3" ht="15.75" customHeight="1">
      <c r="C313" s="5"/>
    </row>
    <row r="314" spans="3:3" ht="15.75" customHeight="1">
      <c r="C314" s="5"/>
    </row>
    <row r="315" spans="3:3" ht="15.75" customHeight="1">
      <c r="C315" s="5"/>
    </row>
    <row r="316" spans="3:3" ht="15.75" customHeight="1">
      <c r="C316" s="5"/>
    </row>
    <row r="317" spans="3:3" ht="15.75" customHeight="1">
      <c r="C317" s="5"/>
    </row>
    <row r="318" spans="3:3" ht="15.75" customHeight="1">
      <c r="C318" s="5"/>
    </row>
    <row r="319" spans="3:3" ht="15.75" customHeight="1">
      <c r="C319" s="5"/>
    </row>
    <row r="320" spans="3:3" ht="15.75" customHeight="1">
      <c r="C320" s="5"/>
    </row>
    <row r="321" spans="3:3" ht="15.75" customHeight="1">
      <c r="C321" s="5"/>
    </row>
    <row r="322" spans="3:3" ht="15.75" customHeight="1">
      <c r="C322" s="5"/>
    </row>
    <row r="323" spans="3:3" ht="15.75" customHeight="1">
      <c r="C323" s="5"/>
    </row>
    <row r="324" spans="3:3" ht="15.75" customHeight="1">
      <c r="C324" s="5"/>
    </row>
    <row r="325" spans="3:3" ht="15.75" customHeight="1">
      <c r="C325" s="5"/>
    </row>
    <row r="326" spans="3:3" ht="15.75" customHeight="1">
      <c r="C326" s="5"/>
    </row>
    <row r="327" spans="3:3" ht="15.75" customHeight="1">
      <c r="C327" s="5"/>
    </row>
    <row r="328" spans="3:3" ht="15.75" customHeight="1">
      <c r="C328" s="5"/>
    </row>
    <row r="329" spans="3:3" ht="15.75" customHeight="1">
      <c r="C329" s="5"/>
    </row>
    <row r="330" spans="3:3" ht="15.75" customHeight="1">
      <c r="C330" s="5"/>
    </row>
    <row r="331" spans="3:3" ht="15.75" customHeight="1">
      <c r="C331" s="5"/>
    </row>
    <row r="332" spans="3:3" ht="15.75" customHeight="1">
      <c r="C332" s="5"/>
    </row>
    <row r="333" spans="3:3" ht="15.75" customHeight="1">
      <c r="C333" s="5"/>
    </row>
    <row r="334" spans="3:3" ht="15.75" customHeight="1">
      <c r="C334" s="5"/>
    </row>
    <row r="335" spans="3:3" ht="15.75" customHeight="1">
      <c r="C335" s="5"/>
    </row>
    <row r="336" spans="3:3" ht="15.75" customHeight="1">
      <c r="C336" s="5"/>
    </row>
    <row r="337" spans="3:3" ht="15.75" customHeight="1">
      <c r="C337" s="5"/>
    </row>
    <row r="338" spans="3:3" ht="15.75" customHeight="1">
      <c r="C338" s="5"/>
    </row>
    <row r="339" spans="3:3" ht="15.75" customHeight="1">
      <c r="C339" s="5"/>
    </row>
    <row r="340" spans="3:3" ht="15.75" customHeight="1">
      <c r="C340" s="5"/>
    </row>
    <row r="341" spans="3:3" ht="15.75" customHeight="1">
      <c r="C341" s="5"/>
    </row>
    <row r="342" spans="3:3" ht="15.75" customHeight="1">
      <c r="C342" s="5"/>
    </row>
    <row r="343" spans="3:3" ht="15.75" customHeight="1">
      <c r="C343" s="5"/>
    </row>
    <row r="344" spans="3:3" ht="15.75" customHeight="1">
      <c r="C344" s="5"/>
    </row>
    <row r="345" spans="3:3" ht="15.75" customHeight="1">
      <c r="C345" s="5"/>
    </row>
    <row r="346" spans="3:3" ht="15.75" customHeight="1">
      <c r="C346" s="5"/>
    </row>
    <row r="347" spans="3:3" ht="15.75" customHeight="1">
      <c r="C347" s="5"/>
    </row>
    <row r="348" spans="3:3" ht="15.75" customHeight="1">
      <c r="C348" s="5"/>
    </row>
    <row r="349" spans="3:3" ht="15.75" customHeight="1">
      <c r="C349" s="5"/>
    </row>
    <row r="350" spans="3:3" ht="15.75" customHeight="1">
      <c r="C350" s="5"/>
    </row>
    <row r="351" spans="3:3" ht="15.75" customHeight="1">
      <c r="C351" s="5"/>
    </row>
    <row r="352" spans="3:3" ht="15.75" customHeight="1">
      <c r="C352" s="5"/>
    </row>
    <row r="353" spans="3:3" ht="15.75" customHeight="1">
      <c r="C353" s="5"/>
    </row>
    <row r="354" spans="3:3" ht="15.75" customHeight="1">
      <c r="C354" s="5"/>
    </row>
    <row r="355" spans="3:3" ht="15.75" customHeight="1">
      <c r="C355" s="5"/>
    </row>
    <row r="356" spans="3:3" ht="15.75" customHeight="1">
      <c r="C356" s="5"/>
    </row>
    <row r="357" spans="3:3" ht="15.75" customHeight="1">
      <c r="C357" s="5"/>
    </row>
    <row r="358" spans="3:3" ht="15.75" customHeight="1">
      <c r="C358" s="5"/>
    </row>
    <row r="359" spans="3:3" ht="15.75" customHeight="1">
      <c r="C359" s="5"/>
    </row>
    <row r="360" spans="3:3" ht="15.75" customHeight="1">
      <c r="C360" s="5"/>
    </row>
    <row r="361" spans="3:3" ht="15.75" customHeight="1">
      <c r="C361" s="5"/>
    </row>
    <row r="362" spans="3:3" ht="15.75" customHeight="1">
      <c r="C362" s="5"/>
    </row>
    <row r="363" spans="3:3" ht="15.75" customHeight="1">
      <c r="C363" s="5"/>
    </row>
    <row r="364" spans="3:3" ht="15.75" customHeight="1">
      <c r="C364" s="5"/>
    </row>
    <row r="365" spans="3:3" ht="15.75" customHeight="1">
      <c r="C365" s="5"/>
    </row>
    <row r="366" spans="3:3" ht="15.75" customHeight="1">
      <c r="C366" s="5"/>
    </row>
    <row r="367" spans="3:3" ht="15.75" customHeight="1">
      <c r="C367" s="5"/>
    </row>
    <row r="368" spans="3:3" ht="15.75" customHeight="1">
      <c r="C368" s="5"/>
    </row>
    <row r="369" spans="3:3" ht="15.75" customHeight="1">
      <c r="C369" s="5"/>
    </row>
    <row r="370" spans="3:3" ht="15.75" customHeight="1">
      <c r="C370" s="5"/>
    </row>
    <row r="371" spans="3:3" ht="15.75" customHeight="1">
      <c r="C371" s="5"/>
    </row>
    <row r="372" spans="3:3" ht="15.75" customHeight="1">
      <c r="C372" s="5"/>
    </row>
    <row r="373" spans="3:3" ht="15.75" customHeight="1">
      <c r="C373" s="5"/>
    </row>
    <row r="374" spans="3:3" ht="15.75" customHeight="1">
      <c r="C374" s="5"/>
    </row>
    <row r="375" spans="3:3" ht="15.75" customHeight="1">
      <c r="C375" s="5"/>
    </row>
    <row r="376" spans="3:3" ht="15.75" customHeight="1">
      <c r="C376" s="5"/>
    </row>
    <row r="377" spans="3:3" ht="15.75" customHeight="1">
      <c r="C377" s="5"/>
    </row>
    <row r="378" spans="3:3" ht="15.75" customHeight="1">
      <c r="C378" s="5"/>
    </row>
    <row r="379" spans="3:3" ht="15.75" customHeight="1">
      <c r="C379" s="5"/>
    </row>
    <row r="380" spans="3:3" ht="15.75" customHeight="1">
      <c r="C380" s="5"/>
    </row>
    <row r="381" spans="3:3" ht="15.75" customHeight="1">
      <c r="C381" s="5"/>
    </row>
    <row r="382" spans="3:3" ht="15.75" customHeight="1">
      <c r="C382" s="5"/>
    </row>
    <row r="383" spans="3:3" ht="15.75" customHeight="1">
      <c r="C383" s="5"/>
    </row>
    <row r="384" spans="3:3" ht="15.75" customHeight="1">
      <c r="C384" s="5"/>
    </row>
    <row r="385" spans="3:3" ht="15.75" customHeight="1">
      <c r="C385" s="5"/>
    </row>
    <row r="386" spans="3:3" ht="15.75" customHeight="1">
      <c r="C386" s="5"/>
    </row>
    <row r="387" spans="3:3" ht="15.75" customHeight="1">
      <c r="C387" s="5"/>
    </row>
    <row r="388" spans="3:3" ht="15.75" customHeight="1">
      <c r="C388" s="5"/>
    </row>
    <row r="389" spans="3:3" ht="15.75" customHeight="1">
      <c r="C389" s="5"/>
    </row>
    <row r="390" spans="3:3" ht="15.75" customHeight="1">
      <c r="C390" s="5"/>
    </row>
    <row r="391" spans="3:3" ht="15.75" customHeight="1">
      <c r="C391" s="5"/>
    </row>
    <row r="392" spans="3:3" ht="15.75" customHeight="1">
      <c r="C392" s="5"/>
    </row>
    <row r="393" spans="3:3" ht="15.75" customHeight="1">
      <c r="C393" s="5"/>
    </row>
    <row r="394" spans="3:3" ht="15.75" customHeight="1">
      <c r="C394" s="5"/>
    </row>
    <row r="395" spans="3:3" ht="15.75" customHeight="1">
      <c r="C395" s="5"/>
    </row>
    <row r="396" spans="3:3" ht="15.75" customHeight="1">
      <c r="C396" s="5"/>
    </row>
    <row r="397" spans="3:3" ht="15.75" customHeight="1">
      <c r="C397" s="5"/>
    </row>
    <row r="398" spans="3:3" ht="15.75" customHeight="1">
      <c r="C398" s="5"/>
    </row>
    <row r="399" spans="3:3" ht="15.75" customHeight="1">
      <c r="C399" s="5"/>
    </row>
    <row r="400" spans="3:3" ht="15.75" customHeight="1">
      <c r="C400" s="5"/>
    </row>
    <row r="401" spans="3:3" ht="15.75" customHeight="1">
      <c r="C401" s="5"/>
    </row>
    <row r="402" spans="3:3" ht="15.75" customHeight="1">
      <c r="C402" s="5"/>
    </row>
    <row r="403" spans="3:3" ht="15.75" customHeight="1">
      <c r="C403" s="5"/>
    </row>
    <row r="404" spans="3:3" ht="15.75" customHeight="1">
      <c r="C404" s="5"/>
    </row>
    <row r="405" spans="3:3" ht="15.75" customHeight="1">
      <c r="C405" s="5"/>
    </row>
    <row r="406" spans="3:3" ht="15.75" customHeight="1">
      <c r="C406" s="5"/>
    </row>
    <row r="407" spans="3:3" ht="15.75" customHeight="1">
      <c r="C407" s="5"/>
    </row>
    <row r="408" spans="3:3" ht="15.75" customHeight="1">
      <c r="C408" s="5"/>
    </row>
    <row r="409" spans="3:3" ht="15.75" customHeight="1">
      <c r="C409" s="5"/>
    </row>
    <row r="410" spans="3:3" ht="15.75" customHeight="1">
      <c r="C410" s="5"/>
    </row>
    <row r="411" spans="3:3" ht="15.75" customHeight="1">
      <c r="C411" s="5"/>
    </row>
    <row r="412" spans="3:3" ht="15.75" customHeight="1">
      <c r="C412" s="5"/>
    </row>
    <row r="413" spans="3:3" ht="15.75" customHeight="1">
      <c r="C413" s="5"/>
    </row>
    <row r="414" spans="3:3" ht="15.75" customHeight="1">
      <c r="C414" s="5"/>
    </row>
    <row r="415" spans="3:3" ht="15.75" customHeight="1">
      <c r="C415" s="5"/>
    </row>
    <row r="416" spans="3:3" ht="15.75" customHeight="1">
      <c r="C416" s="5"/>
    </row>
    <row r="417" spans="3:3" ht="15.75" customHeight="1">
      <c r="C417" s="5"/>
    </row>
    <row r="418" spans="3:3" ht="15.75" customHeight="1">
      <c r="C418" s="5"/>
    </row>
    <row r="419" spans="3:3" ht="15.75" customHeight="1">
      <c r="C419" s="5"/>
    </row>
    <row r="420" spans="3:3" ht="15.75" customHeight="1">
      <c r="C420" s="5"/>
    </row>
    <row r="421" spans="3:3" ht="15.75" customHeight="1">
      <c r="C421" s="5"/>
    </row>
    <row r="422" spans="3:3" ht="15.75" customHeight="1">
      <c r="C422" s="5"/>
    </row>
    <row r="423" spans="3:3" ht="15.75" customHeight="1">
      <c r="C423" s="5"/>
    </row>
    <row r="424" spans="3:3" ht="15.75" customHeight="1">
      <c r="C424" s="5"/>
    </row>
    <row r="425" spans="3:3" ht="15.75" customHeight="1">
      <c r="C425" s="5"/>
    </row>
    <row r="426" spans="3:3" ht="15.75" customHeight="1">
      <c r="C426" s="5"/>
    </row>
    <row r="427" spans="3:3" ht="15.75" customHeight="1">
      <c r="C427" s="5"/>
    </row>
    <row r="428" spans="3:3" ht="15.75" customHeight="1">
      <c r="C428" s="5"/>
    </row>
    <row r="429" spans="3:3" ht="15.75" customHeight="1">
      <c r="C429" s="5"/>
    </row>
    <row r="430" spans="3:3" ht="15.75" customHeight="1">
      <c r="C430" s="5"/>
    </row>
    <row r="431" spans="3:3" ht="15.75" customHeight="1">
      <c r="C431" s="5"/>
    </row>
    <row r="432" spans="3:3" ht="15.75" customHeight="1">
      <c r="C432" s="5"/>
    </row>
    <row r="433" spans="3:3" ht="15.75" customHeight="1">
      <c r="C433" s="5"/>
    </row>
    <row r="434" spans="3:3" ht="15.75" customHeight="1">
      <c r="C434" s="5"/>
    </row>
    <row r="435" spans="3:3" ht="15.75" customHeight="1">
      <c r="C435" s="5"/>
    </row>
    <row r="436" spans="3:3" ht="15.75" customHeight="1">
      <c r="C436" s="5"/>
    </row>
    <row r="437" spans="3:3" ht="15.75" customHeight="1">
      <c r="C437" s="5"/>
    </row>
    <row r="438" spans="3:3" ht="15.75" customHeight="1">
      <c r="C438" s="5"/>
    </row>
    <row r="439" spans="3:3" ht="15.75" customHeight="1">
      <c r="C439" s="5"/>
    </row>
    <row r="440" spans="3:3" ht="15.75" customHeight="1">
      <c r="C440" s="5"/>
    </row>
    <row r="441" spans="3:3" ht="15.75" customHeight="1">
      <c r="C441" s="5"/>
    </row>
    <row r="442" spans="3:3" ht="15.75" customHeight="1">
      <c r="C442" s="5"/>
    </row>
    <row r="443" spans="3:3" ht="15.75" customHeight="1">
      <c r="C443" s="5"/>
    </row>
    <row r="444" spans="3:3" ht="15.75" customHeight="1">
      <c r="C444" s="5"/>
    </row>
    <row r="445" spans="3:3" ht="15.75" customHeight="1">
      <c r="C445" s="5"/>
    </row>
    <row r="446" spans="3:3" ht="15.75" customHeight="1">
      <c r="C446" s="5"/>
    </row>
    <row r="447" spans="3:3" ht="15.75" customHeight="1">
      <c r="C447" s="5"/>
    </row>
    <row r="448" spans="3:3" ht="15.75" customHeight="1">
      <c r="C448" s="5"/>
    </row>
    <row r="449" spans="3:3" ht="15.75" customHeight="1">
      <c r="C449" s="5"/>
    </row>
    <row r="450" spans="3:3" ht="15.75" customHeight="1">
      <c r="C450" s="5"/>
    </row>
    <row r="451" spans="3:3" ht="15.75" customHeight="1">
      <c r="C451" s="5"/>
    </row>
    <row r="452" spans="3:3" ht="15.75" customHeight="1">
      <c r="C452" s="5"/>
    </row>
    <row r="453" spans="3:3" ht="15.75" customHeight="1">
      <c r="C453" s="5"/>
    </row>
    <row r="454" spans="3:3" ht="15.75" customHeight="1">
      <c r="C454" s="5"/>
    </row>
    <row r="455" spans="3:3" ht="15.75" customHeight="1">
      <c r="C455" s="5"/>
    </row>
    <row r="456" spans="3:3" ht="15.75" customHeight="1">
      <c r="C456" s="5"/>
    </row>
    <row r="457" spans="3:3" ht="15.75" customHeight="1">
      <c r="C457" s="5"/>
    </row>
    <row r="458" spans="3:3" ht="15.75" customHeight="1">
      <c r="C458" s="5"/>
    </row>
    <row r="459" spans="3:3" ht="15.75" customHeight="1">
      <c r="C459" s="5"/>
    </row>
    <row r="460" spans="3:3" ht="15.75" customHeight="1">
      <c r="C460" s="5"/>
    </row>
    <row r="461" spans="3:3" ht="15.75" customHeight="1">
      <c r="C461" s="5"/>
    </row>
    <row r="462" spans="3:3" ht="15.75" customHeight="1">
      <c r="C462" s="5"/>
    </row>
    <row r="463" spans="3:3" ht="15.75" customHeight="1">
      <c r="C463" s="5"/>
    </row>
    <row r="464" spans="3:3" ht="15.75" customHeight="1">
      <c r="C464" s="5"/>
    </row>
    <row r="465" spans="3:3" ht="15.75" customHeight="1">
      <c r="C465" s="5"/>
    </row>
    <row r="466" spans="3:3" ht="15.75" customHeight="1">
      <c r="C466" s="5"/>
    </row>
    <row r="467" spans="3:3" ht="15.75" customHeight="1">
      <c r="C467" s="5"/>
    </row>
    <row r="468" spans="3:3" ht="15.75" customHeight="1">
      <c r="C468" s="5"/>
    </row>
    <row r="469" spans="3:3" ht="15.75" customHeight="1">
      <c r="C469" s="5"/>
    </row>
    <row r="470" spans="3:3" ht="15.75" customHeight="1">
      <c r="C470" s="5"/>
    </row>
    <row r="471" spans="3:3" ht="15.75" customHeight="1">
      <c r="C471" s="5"/>
    </row>
    <row r="472" spans="3:3" ht="15.75" customHeight="1">
      <c r="C472" s="5"/>
    </row>
    <row r="473" spans="3:3" ht="15.75" customHeight="1">
      <c r="C473" s="5"/>
    </row>
    <row r="474" spans="3:3" ht="15.75" customHeight="1">
      <c r="C474" s="5"/>
    </row>
    <row r="475" spans="3:3" ht="15.75" customHeight="1">
      <c r="C475" s="5"/>
    </row>
    <row r="476" spans="3:3" ht="15.75" customHeight="1">
      <c r="C476" s="5"/>
    </row>
    <row r="477" spans="3:3" ht="15.75" customHeight="1">
      <c r="C477" s="5"/>
    </row>
    <row r="478" spans="3:3" ht="15.75" customHeight="1">
      <c r="C478" s="5"/>
    </row>
    <row r="479" spans="3:3" ht="15.75" customHeight="1">
      <c r="C479" s="5"/>
    </row>
    <row r="480" spans="3:3" ht="15.75" customHeight="1">
      <c r="C480" s="5"/>
    </row>
    <row r="481" spans="3:3" ht="15.75" customHeight="1">
      <c r="C481" s="5"/>
    </row>
    <row r="482" spans="3:3" ht="15.75" customHeight="1">
      <c r="C482" s="5"/>
    </row>
    <row r="483" spans="3:3" ht="15.75" customHeight="1">
      <c r="C483" s="5"/>
    </row>
    <row r="484" spans="3:3" ht="15.75" customHeight="1">
      <c r="C484" s="5"/>
    </row>
    <row r="485" spans="3:3" ht="15.75" customHeight="1">
      <c r="C485" s="5"/>
    </row>
    <row r="486" spans="3:3" ht="15.75" customHeight="1">
      <c r="C486" s="5"/>
    </row>
    <row r="487" spans="3:3" ht="15.75" customHeight="1">
      <c r="C487" s="5"/>
    </row>
    <row r="488" spans="3:3" ht="15.75" customHeight="1">
      <c r="C488" s="5"/>
    </row>
    <row r="489" spans="3:3" ht="15.75" customHeight="1">
      <c r="C489" s="5"/>
    </row>
    <row r="490" spans="3:3" ht="15.75" customHeight="1">
      <c r="C490" s="5"/>
    </row>
    <row r="491" spans="3:3" ht="15.75" customHeight="1">
      <c r="C491" s="5"/>
    </row>
    <row r="492" spans="3:3" ht="15.75" customHeight="1">
      <c r="C492" s="5"/>
    </row>
    <row r="493" spans="3:3" ht="15.75" customHeight="1">
      <c r="C493" s="5"/>
    </row>
    <row r="494" spans="3:3" ht="15.75" customHeight="1">
      <c r="C494" s="5"/>
    </row>
    <row r="495" spans="3:3" ht="15.75" customHeight="1">
      <c r="C495" s="5"/>
    </row>
    <row r="496" spans="3:3" ht="15.75" customHeight="1">
      <c r="C496" s="5"/>
    </row>
    <row r="497" spans="3:3" ht="15.75" customHeight="1">
      <c r="C497" s="5"/>
    </row>
    <row r="498" spans="3:3" ht="15.75" customHeight="1">
      <c r="C498" s="5"/>
    </row>
    <row r="499" spans="3:3" ht="15.75" customHeight="1">
      <c r="C499" s="5"/>
    </row>
    <row r="500" spans="3:3" ht="15.75" customHeight="1">
      <c r="C500" s="5"/>
    </row>
    <row r="501" spans="3:3" ht="15.75" customHeight="1">
      <c r="C501" s="5"/>
    </row>
    <row r="502" spans="3:3" ht="15.75" customHeight="1">
      <c r="C502" s="5"/>
    </row>
    <row r="503" spans="3:3" ht="15.75" customHeight="1">
      <c r="C503" s="5"/>
    </row>
    <row r="504" spans="3:3" ht="15.75" customHeight="1">
      <c r="C504" s="5"/>
    </row>
    <row r="505" spans="3:3" ht="15.75" customHeight="1">
      <c r="C505" s="5"/>
    </row>
    <row r="506" spans="3:3" ht="15.75" customHeight="1">
      <c r="C506" s="5"/>
    </row>
    <row r="507" spans="3:3" ht="15.75" customHeight="1">
      <c r="C507" s="5"/>
    </row>
    <row r="508" spans="3:3" ht="15.75" customHeight="1">
      <c r="C508" s="5"/>
    </row>
    <row r="509" spans="3:3" ht="15.75" customHeight="1">
      <c r="C509" s="5"/>
    </row>
    <row r="510" spans="3:3" ht="15.75" customHeight="1">
      <c r="C510" s="5"/>
    </row>
    <row r="511" spans="3:3" ht="15.75" customHeight="1">
      <c r="C511" s="5"/>
    </row>
    <row r="512" spans="3:3" ht="15.75" customHeight="1">
      <c r="C512" s="5"/>
    </row>
    <row r="513" spans="3:3" ht="15.75" customHeight="1">
      <c r="C513" s="5"/>
    </row>
    <row r="514" spans="3:3" ht="15.75" customHeight="1">
      <c r="C514" s="5"/>
    </row>
    <row r="515" spans="3:3" ht="15.75" customHeight="1">
      <c r="C515" s="5"/>
    </row>
    <row r="516" spans="3:3" ht="15.75" customHeight="1">
      <c r="C516" s="5"/>
    </row>
    <row r="517" spans="3:3" ht="15.75" customHeight="1">
      <c r="C517" s="5"/>
    </row>
    <row r="518" spans="3:3" ht="15.75" customHeight="1">
      <c r="C518" s="5"/>
    </row>
    <row r="519" spans="3:3" ht="15.75" customHeight="1">
      <c r="C519" s="5"/>
    </row>
    <row r="520" spans="3:3" ht="15.75" customHeight="1">
      <c r="C520" s="5"/>
    </row>
    <row r="521" spans="3:3" ht="15.75" customHeight="1">
      <c r="C521" s="5"/>
    </row>
    <row r="522" spans="3:3" ht="15.75" customHeight="1">
      <c r="C522" s="5"/>
    </row>
    <row r="523" spans="3:3" ht="15.75" customHeight="1">
      <c r="C523" s="5"/>
    </row>
    <row r="524" spans="3:3" ht="15.75" customHeight="1">
      <c r="C524" s="5"/>
    </row>
    <row r="525" spans="3:3" ht="15.75" customHeight="1">
      <c r="C525" s="5"/>
    </row>
    <row r="526" spans="3:3" ht="15.75" customHeight="1">
      <c r="C526" s="5"/>
    </row>
    <row r="527" spans="3:3" ht="15.75" customHeight="1">
      <c r="C527" s="5"/>
    </row>
    <row r="528" spans="3:3" ht="15.75" customHeight="1">
      <c r="C528" s="5"/>
    </row>
    <row r="529" spans="3:3" ht="15.75" customHeight="1">
      <c r="C529" s="5"/>
    </row>
    <row r="530" spans="3:3" ht="15.75" customHeight="1">
      <c r="C530" s="5"/>
    </row>
    <row r="531" spans="3:3" ht="15.75" customHeight="1">
      <c r="C531" s="5"/>
    </row>
    <row r="532" spans="3:3" ht="15.75" customHeight="1">
      <c r="C532" s="5"/>
    </row>
    <row r="533" spans="3:3" ht="15.75" customHeight="1">
      <c r="C533" s="5"/>
    </row>
    <row r="534" spans="3:3" ht="15.75" customHeight="1">
      <c r="C534" s="5"/>
    </row>
    <row r="535" spans="3:3" ht="15.75" customHeight="1">
      <c r="C535" s="5"/>
    </row>
    <row r="536" spans="3:3" ht="15.75" customHeight="1">
      <c r="C536" s="5"/>
    </row>
    <row r="537" spans="3:3" ht="15.75" customHeight="1">
      <c r="C537" s="5"/>
    </row>
    <row r="538" spans="3:3" ht="15.75" customHeight="1">
      <c r="C538" s="5"/>
    </row>
    <row r="539" spans="3:3" ht="15.75" customHeight="1">
      <c r="C539" s="5"/>
    </row>
    <row r="540" spans="3:3" ht="15.75" customHeight="1">
      <c r="C540" s="5"/>
    </row>
    <row r="541" spans="3:3" ht="15.75" customHeight="1">
      <c r="C541" s="5"/>
    </row>
    <row r="542" spans="3:3" ht="15.75" customHeight="1">
      <c r="C542" s="5"/>
    </row>
    <row r="543" spans="3:3" ht="15.75" customHeight="1">
      <c r="C543" s="5"/>
    </row>
    <row r="544" spans="3:3" ht="15.75" customHeight="1">
      <c r="C544" s="5"/>
    </row>
    <row r="545" spans="3:3" ht="15.75" customHeight="1">
      <c r="C545" s="5"/>
    </row>
    <row r="546" spans="3:3" ht="15.75" customHeight="1">
      <c r="C546" s="5"/>
    </row>
    <row r="547" spans="3:3" ht="15.75" customHeight="1">
      <c r="C547" s="5"/>
    </row>
    <row r="548" spans="3:3" ht="15.75" customHeight="1">
      <c r="C548" s="5"/>
    </row>
    <row r="549" spans="3:3" ht="15.75" customHeight="1">
      <c r="C549" s="5"/>
    </row>
    <row r="550" spans="3:3" ht="15.75" customHeight="1">
      <c r="C550" s="5"/>
    </row>
    <row r="551" spans="3:3" ht="15.75" customHeight="1">
      <c r="C551" s="5"/>
    </row>
    <row r="552" spans="3:3" ht="15.75" customHeight="1">
      <c r="C552" s="5"/>
    </row>
    <row r="553" spans="3:3" ht="15.75" customHeight="1">
      <c r="C553" s="5"/>
    </row>
    <row r="554" spans="3:3" ht="15.75" customHeight="1">
      <c r="C554" s="5"/>
    </row>
    <row r="555" spans="3:3" ht="15.75" customHeight="1">
      <c r="C555" s="5"/>
    </row>
    <row r="556" spans="3:3" ht="15.75" customHeight="1">
      <c r="C556" s="5"/>
    </row>
    <row r="557" spans="3:3" ht="15.75" customHeight="1">
      <c r="C557" s="5"/>
    </row>
    <row r="558" spans="3:3" ht="15.75" customHeight="1">
      <c r="C558" s="5"/>
    </row>
    <row r="559" spans="3:3" ht="15.75" customHeight="1">
      <c r="C559" s="5"/>
    </row>
    <row r="560" spans="3:3" ht="15.75" customHeight="1">
      <c r="C560" s="5"/>
    </row>
    <row r="561" spans="3:3" ht="15.75" customHeight="1">
      <c r="C561" s="5"/>
    </row>
    <row r="562" spans="3:3" ht="15.75" customHeight="1">
      <c r="C562" s="5"/>
    </row>
    <row r="563" spans="3:3" ht="15.75" customHeight="1">
      <c r="C563" s="5"/>
    </row>
    <row r="564" spans="3:3" ht="15.75" customHeight="1">
      <c r="C564" s="5"/>
    </row>
    <row r="565" spans="3:3" ht="15.75" customHeight="1">
      <c r="C565" s="5"/>
    </row>
    <row r="566" spans="3:3" ht="15.75" customHeight="1">
      <c r="C566" s="5"/>
    </row>
    <row r="567" spans="3:3" ht="15.75" customHeight="1">
      <c r="C567" s="5"/>
    </row>
    <row r="568" spans="3:3" ht="15.75" customHeight="1">
      <c r="C568" s="5"/>
    </row>
    <row r="569" spans="3:3" ht="15.75" customHeight="1">
      <c r="C569" s="5"/>
    </row>
    <row r="570" spans="3:3" ht="15.75" customHeight="1">
      <c r="C570" s="5"/>
    </row>
    <row r="571" spans="3:3" ht="15.75" customHeight="1">
      <c r="C571" s="5"/>
    </row>
    <row r="572" spans="3:3" ht="15.75" customHeight="1">
      <c r="C572" s="5"/>
    </row>
    <row r="573" spans="3:3" ht="15.75" customHeight="1">
      <c r="C573" s="5"/>
    </row>
    <row r="574" spans="3:3" ht="15.75" customHeight="1">
      <c r="C574" s="5"/>
    </row>
    <row r="575" spans="3:3" ht="15.75" customHeight="1">
      <c r="C575" s="5"/>
    </row>
    <row r="576" spans="3:3" ht="15.75" customHeight="1">
      <c r="C576" s="5"/>
    </row>
    <row r="577" spans="3:3" ht="15.75" customHeight="1">
      <c r="C577" s="5"/>
    </row>
    <row r="578" spans="3:3" ht="15.75" customHeight="1">
      <c r="C578" s="5"/>
    </row>
    <row r="579" spans="3:3" ht="15.75" customHeight="1">
      <c r="C579" s="5"/>
    </row>
    <row r="580" spans="3:3" ht="15.75" customHeight="1">
      <c r="C580" s="5"/>
    </row>
    <row r="581" spans="3:3" ht="15.75" customHeight="1">
      <c r="C581" s="5"/>
    </row>
    <row r="582" spans="3:3" ht="15.75" customHeight="1">
      <c r="C582" s="5"/>
    </row>
    <row r="583" spans="3:3" ht="15.75" customHeight="1">
      <c r="C583" s="5"/>
    </row>
    <row r="584" spans="3:3" ht="15.75" customHeight="1">
      <c r="C584" s="5"/>
    </row>
    <row r="585" spans="3:3" ht="15.75" customHeight="1">
      <c r="C585" s="5"/>
    </row>
    <row r="586" spans="3:3" ht="15.75" customHeight="1">
      <c r="C586" s="5"/>
    </row>
    <row r="587" spans="3:3" ht="15.75" customHeight="1">
      <c r="C587" s="5"/>
    </row>
    <row r="588" spans="3:3" ht="15.75" customHeight="1">
      <c r="C588" s="5"/>
    </row>
    <row r="589" spans="3:3" ht="15.75" customHeight="1">
      <c r="C589" s="5"/>
    </row>
    <row r="590" spans="3:3" ht="15.75" customHeight="1">
      <c r="C590" s="5"/>
    </row>
    <row r="591" spans="3:3" ht="15.75" customHeight="1">
      <c r="C591" s="5"/>
    </row>
    <row r="592" spans="3:3" ht="15.75" customHeight="1">
      <c r="C592" s="5"/>
    </row>
    <row r="593" spans="3:3" ht="15.75" customHeight="1">
      <c r="C593" s="5"/>
    </row>
    <row r="594" spans="3:3" ht="15.75" customHeight="1">
      <c r="C594" s="5"/>
    </row>
    <row r="595" spans="3:3" ht="15.75" customHeight="1">
      <c r="C595" s="5"/>
    </row>
    <row r="596" spans="3:3" ht="15.75" customHeight="1">
      <c r="C596" s="5"/>
    </row>
    <row r="597" spans="3:3" ht="15.75" customHeight="1">
      <c r="C597" s="5"/>
    </row>
    <row r="598" spans="3:3" ht="15.75" customHeight="1">
      <c r="C598" s="5"/>
    </row>
    <row r="599" spans="3:3" ht="15.75" customHeight="1">
      <c r="C599" s="5"/>
    </row>
    <row r="600" spans="3:3" ht="15.75" customHeight="1">
      <c r="C600" s="5"/>
    </row>
    <row r="601" spans="3:3" ht="15.75" customHeight="1">
      <c r="C601" s="5"/>
    </row>
    <row r="602" spans="3:3" ht="15.75" customHeight="1">
      <c r="C602" s="5"/>
    </row>
    <row r="603" spans="3:3" ht="15.75" customHeight="1">
      <c r="C603" s="5"/>
    </row>
    <row r="604" spans="3:3" ht="15.75" customHeight="1">
      <c r="C604" s="5"/>
    </row>
    <row r="605" spans="3:3" ht="15.75" customHeight="1">
      <c r="C605" s="5"/>
    </row>
    <row r="606" spans="3:3" ht="15.75" customHeight="1">
      <c r="C606" s="5"/>
    </row>
    <row r="607" spans="3:3" ht="15.75" customHeight="1">
      <c r="C607" s="5"/>
    </row>
    <row r="608" spans="3:3" ht="15.75" customHeight="1">
      <c r="C608" s="5"/>
    </row>
    <row r="609" spans="3:3" ht="15.75" customHeight="1">
      <c r="C609" s="5"/>
    </row>
    <row r="610" spans="3:3" ht="15.75" customHeight="1">
      <c r="C610" s="5"/>
    </row>
    <row r="611" spans="3:3" ht="15.75" customHeight="1">
      <c r="C611" s="5"/>
    </row>
    <row r="612" spans="3:3" ht="15.75" customHeight="1">
      <c r="C612" s="5"/>
    </row>
    <row r="613" spans="3:3" ht="15.75" customHeight="1">
      <c r="C613" s="5"/>
    </row>
    <row r="614" spans="3:3" ht="15.75" customHeight="1">
      <c r="C614" s="5"/>
    </row>
    <row r="615" spans="3:3" ht="15.75" customHeight="1">
      <c r="C615" s="5"/>
    </row>
    <row r="616" spans="3:3" ht="15.75" customHeight="1">
      <c r="C616" s="5"/>
    </row>
    <row r="617" spans="3:3" ht="15.75" customHeight="1">
      <c r="C617" s="5"/>
    </row>
    <row r="618" spans="3:3" ht="15.75" customHeight="1">
      <c r="C618" s="5"/>
    </row>
    <row r="619" spans="3:3" ht="15.75" customHeight="1">
      <c r="C619" s="5"/>
    </row>
    <row r="620" spans="3:3" ht="15.75" customHeight="1">
      <c r="C620" s="5"/>
    </row>
    <row r="621" spans="3:3" ht="15.75" customHeight="1">
      <c r="C621" s="5"/>
    </row>
    <row r="622" spans="3:3" ht="15.75" customHeight="1">
      <c r="C622" s="5"/>
    </row>
    <row r="623" spans="3:3" ht="15.75" customHeight="1">
      <c r="C623" s="5"/>
    </row>
    <row r="624" spans="3:3" ht="15.75" customHeight="1">
      <c r="C624" s="5"/>
    </row>
    <row r="625" spans="3:3" ht="15.75" customHeight="1">
      <c r="C625" s="5"/>
    </row>
    <row r="626" spans="3:3" ht="15.75" customHeight="1">
      <c r="C626" s="5"/>
    </row>
    <row r="627" spans="3:3" ht="15.75" customHeight="1">
      <c r="C627" s="5"/>
    </row>
    <row r="628" spans="3:3" ht="15.75" customHeight="1">
      <c r="C628" s="5"/>
    </row>
    <row r="629" spans="3:3" ht="15.75" customHeight="1">
      <c r="C629" s="5"/>
    </row>
    <row r="630" spans="3:3" ht="15.75" customHeight="1">
      <c r="C630" s="5"/>
    </row>
    <row r="631" spans="3:3" ht="15.75" customHeight="1">
      <c r="C631" s="5"/>
    </row>
    <row r="632" spans="3:3" ht="15.75" customHeight="1">
      <c r="C632" s="5"/>
    </row>
    <row r="633" spans="3:3" ht="15.75" customHeight="1">
      <c r="C633" s="5"/>
    </row>
    <row r="634" spans="3:3" ht="15.75" customHeight="1">
      <c r="C634" s="5"/>
    </row>
    <row r="635" spans="3:3" ht="15.75" customHeight="1">
      <c r="C635" s="5"/>
    </row>
    <row r="636" spans="3:3" ht="15.75" customHeight="1">
      <c r="C636" s="5"/>
    </row>
    <row r="637" spans="3:3" ht="15.75" customHeight="1">
      <c r="C637" s="5"/>
    </row>
    <row r="638" spans="3:3" ht="15.75" customHeight="1">
      <c r="C638" s="5"/>
    </row>
    <row r="639" spans="3:3" ht="15.75" customHeight="1">
      <c r="C639" s="5"/>
    </row>
    <row r="640" spans="3:3" ht="15.75" customHeight="1">
      <c r="C640" s="5"/>
    </row>
    <row r="641" spans="3:3" ht="15.75" customHeight="1">
      <c r="C641" s="5"/>
    </row>
    <row r="642" spans="3:3" ht="15.75" customHeight="1">
      <c r="C642" s="5"/>
    </row>
    <row r="643" spans="3:3" ht="15.75" customHeight="1">
      <c r="C643" s="5"/>
    </row>
    <row r="644" spans="3:3" ht="15.75" customHeight="1">
      <c r="C644" s="5"/>
    </row>
    <row r="645" spans="3:3" ht="15.75" customHeight="1">
      <c r="C645" s="5"/>
    </row>
    <row r="646" spans="3:3" ht="15.75" customHeight="1">
      <c r="C646" s="5"/>
    </row>
    <row r="647" spans="3:3" ht="15.75" customHeight="1">
      <c r="C647" s="5"/>
    </row>
    <row r="648" spans="3:3" ht="15.75" customHeight="1">
      <c r="C648" s="5"/>
    </row>
    <row r="649" spans="3:3" ht="15.75" customHeight="1">
      <c r="C649" s="5"/>
    </row>
    <row r="650" spans="3:3" ht="15.75" customHeight="1">
      <c r="C650" s="5"/>
    </row>
    <row r="651" spans="3:3" ht="15.75" customHeight="1">
      <c r="C651" s="5"/>
    </row>
    <row r="652" spans="3:3" ht="15.75" customHeight="1">
      <c r="C652" s="5"/>
    </row>
    <row r="653" spans="3:3" ht="15.75" customHeight="1">
      <c r="C653" s="5"/>
    </row>
    <row r="654" spans="3:3" ht="15.75" customHeight="1">
      <c r="C654" s="5"/>
    </row>
    <row r="655" spans="3:3" ht="15.75" customHeight="1">
      <c r="C655" s="5"/>
    </row>
    <row r="656" spans="3:3" ht="15.75" customHeight="1">
      <c r="C656" s="5"/>
    </row>
    <row r="657" spans="3:3" ht="15.75" customHeight="1">
      <c r="C657" s="5"/>
    </row>
    <row r="658" spans="3:3" ht="15.75" customHeight="1">
      <c r="C658" s="5"/>
    </row>
    <row r="659" spans="3:3" ht="15.75" customHeight="1">
      <c r="C659" s="5"/>
    </row>
    <row r="660" spans="3:3" ht="15.75" customHeight="1">
      <c r="C660" s="5"/>
    </row>
    <row r="661" spans="3:3" ht="15.75" customHeight="1">
      <c r="C661" s="5"/>
    </row>
    <row r="662" spans="3:3" ht="15.75" customHeight="1">
      <c r="C662" s="5"/>
    </row>
    <row r="663" spans="3:3" ht="15.75" customHeight="1">
      <c r="C663" s="5"/>
    </row>
    <row r="664" spans="3:3" ht="15.75" customHeight="1">
      <c r="C664" s="5"/>
    </row>
    <row r="665" spans="3:3" ht="15.75" customHeight="1">
      <c r="C665" s="5"/>
    </row>
    <row r="666" spans="3:3" ht="15.75" customHeight="1">
      <c r="C666" s="5"/>
    </row>
    <row r="667" spans="3:3" ht="15.75" customHeight="1">
      <c r="C667" s="5"/>
    </row>
    <row r="668" spans="3:3" ht="15.75" customHeight="1">
      <c r="C668" s="5"/>
    </row>
    <row r="669" spans="3:3" ht="15.75" customHeight="1">
      <c r="C669" s="5"/>
    </row>
    <row r="670" spans="3:3" ht="15.75" customHeight="1">
      <c r="C670" s="5"/>
    </row>
    <row r="671" spans="3:3" ht="15.75" customHeight="1">
      <c r="C671" s="5"/>
    </row>
    <row r="672" spans="3:3" ht="15.75" customHeight="1">
      <c r="C672" s="5"/>
    </row>
    <row r="673" spans="3:3" ht="15.75" customHeight="1">
      <c r="C673" s="5"/>
    </row>
    <row r="674" spans="3:3" ht="15.75" customHeight="1">
      <c r="C674" s="5"/>
    </row>
    <row r="675" spans="3:3" ht="15.75" customHeight="1">
      <c r="C675" s="5"/>
    </row>
    <row r="676" spans="3:3" ht="15.75" customHeight="1">
      <c r="C676" s="5"/>
    </row>
    <row r="677" spans="3:3" ht="15.75" customHeight="1">
      <c r="C677" s="5"/>
    </row>
    <row r="678" spans="3:3" ht="15.75" customHeight="1">
      <c r="C678" s="5"/>
    </row>
    <row r="679" spans="3:3" ht="15.75" customHeight="1">
      <c r="C679" s="5"/>
    </row>
    <row r="680" spans="3:3" ht="15.75" customHeight="1">
      <c r="C680" s="5"/>
    </row>
    <row r="681" spans="3:3" ht="15.75" customHeight="1">
      <c r="C681" s="5"/>
    </row>
    <row r="682" spans="3:3" ht="15.75" customHeight="1">
      <c r="C682" s="5"/>
    </row>
    <row r="683" spans="3:3" ht="15.75" customHeight="1">
      <c r="C683" s="5"/>
    </row>
    <row r="684" spans="3:3" ht="15.75" customHeight="1">
      <c r="C684" s="5"/>
    </row>
    <row r="685" spans="3:3" ht="15.75" customHeight="1">
      <c r="C685" s="5"/>
    </row>
    <row r="686" spans="3:3" ht="15.75" customHeight="1">
      <c r="C686" s="5"/>
    </row>
    <row r="687" spans="3:3" ht="15.75" customHeight="1">
      <c r="C687" s="5"/>
    </row>
    <row r="688" spans="3:3" ht="15.75" customHeight="1">
      <c r="C688" s="5"/>
    </row>
    <row r="689" spans="3:3" ht="15.75" customHeight="1">
      <c r="C689" s="5"/>
    </row>
    <row r="690" spans="3:3" ht="15.75" customHeight="1">
      <c r="C690" s="5"/>
    </row>
    <row r="691" spans="3:3" ht="15.75" customHeight="1">
      <c r="C691" s="5"/>
    </row>
    <row r="692" spans="3:3" ht="15.75" customHeight="1">
      <c r="C692" s="5"/>
    </row>
    <row r="693" spans="3:3" ht="15.75" customHeight="1">
      <c r="C693" s="5"/>
    </row>
    <row r="694" spans="3:3" ht="15.75" customHeight="1">
      <c r="C694" s="5"/>
    </row>
    <row r="695" spans="3:3" ht="15.75" customHeight="1">
      <c r="C695" s="5"/>
    </row>
    <row r="696" spans="3:3" ht="15.75" customHeight="1">
      <c r="C696" s="5"/>
    </row>
    <row r="697" spans="3:3" ht="15.75" customHeight="1">
      <c r="C697" s="5"/>
    </row>
    <row r="698" spans="3:3" ht="15.75" customHeight="1">
      <c r="C698" s="5"/>
    </row>
    <row r="699" spans="3:3" ht="15.75" customHeight="1">
      <c r="C699" s="5"/>
    </row>
    <row r="700" spans="3:3" ht="15.75" customHeight="1">
      <c r="C700" s="5"/>
    </row>
    <row r="701" spans="3:3" ht="15.75" customHeight="1">
      <c r="C701" s="5"/>
    </row>
    <row r="702" spans="3:3" ht="15.75" customHeight="1">
      <c r="C702" s="5"/>
    </row>
    <row r="703" spans="3:3" ht="15.75" customHeight="1">
      <c r="C703" s="5"/>
    </row>
    <row r="704" spans="3:3" ht="15.75" customHeight="1">
      <c r="C704" s="5"/>
    </row>
    <row r="705" spans="3:3" ht="15.75" customHeight="1">
      <c r="C705" s="5"/>
    </row>
    <row r="706" spans="3:3" ht="15.75" customHeight="1">
      <c r="C706" s="5"/>
    </row>
    <row r="707" spans="3:3" ht="15.75" customHeight="1">
      <c r="C707" s="5"/>
    </row>
    <row r="708" spans="3:3" ht="15.75" customHeight="1">
      <c r="C708" s="5"/>
    </row>
    <row r="709" spans="3:3" ht="15.75" customHeight="1">
      <c r="C709" s="5"/>
    </row>
    <row r="710" spans="3:3" ht="15.75" customHeight="1">
      <c r="C710" s="5"/>
    </row>
    <row r="711" spans="3:3" ht="15.75" customHeight="1">
      <c r="C711" s="5"/>
    </row>
    <row r="712" spans="3:3" ht="15.75" customHeight="1">
      <c r="C712" s="5"/>
    </row>
    <row r="713" spans="3:3" ht="15.75" customHeight="1">
      <c r="C713" s="5"/>
    </row>
    <row r="714" spans="3:3" ht="15.75" customHeight="1">
      <c r="C714" s="5"/>
    </row>
    <row r="715" spans="3:3" ht="15.75" customHeight="1">
      <c r="C715" s="5"/>
    </row>
    <row r="716" spans="3:3" ht="15.75" customHeight="1">
      <c r="C716" s="5"/>
    </row>
    <row r="717" spans="3:3" ht="15.75" customHeight="1">
      <c r="C717" s="5"/>
    </row>
    <row r="718" spans="3:3" ht="15.75" customHeight="1">
      <c r="C718" s="5"/>
    </row>
    <row r="719" spans="3:3" ht="15.75" customHeight="1">
      <c r="C719" s="5"/>
    </row>
    <row r="720" spans="3:3" ht="15.75" customHeight="1">
      <c r="C720" s="5"/>
    </row>
    <row r="721" spans="3:3" ht="15.75" customHeight="1">
      <c r="C721" s="5"/>
    </row>
    <row r="722" spans="3:3" ht="15.75" customHeight="1">
      <c r="C722" s="5"/>
    </row>
    <row r="723" spans="3:3" ht="15.75" customHeight="1">
      <c r="C723" s="5"/>
    </row>
    <row r="724" spans="3:3" ht="15.75" customHeight="1">
      <c r="C724" s="5"/>
    </row>
    <row r="725" spans="3:3" ht="15.75" customHeight="1">
      <c r="C725" s="5"/>
    </row>
    <row r="726" spans="3:3" ht="15.75" customHeight="1">
      <c r="C726" s="5"/>
    </row>
    <row r="727" spans="3:3" ht="15.75" customHeight="1">
      <c r="C727" s="5"/>
    </row>
    <row r="728" spans="3:3" ht="15.75" customHeight="1">
      <c r="C728" s="5"/>
    </row>
    <row r="729" spans="3:3" ht="15.75" customHeight="1">
      <c r="C729" s="5"/>
    </row>
    <row r="730" spans="3:3" ht="15.75" customHeight="1">
      <c r="C730" s="5"/>
    </row>
    <row r="731" spans="3:3" ht="15.75" customHeight="1">
      <c r="C731" s="5"/>
    </row>
    <row r="732" spans="3:3" ht="15.75" customHeight="1">
      <c r="C732" s="5"/>
    </row>
    <row r="733" spans="3:3" ht="15.75" customHeight="1">
      <c r="C733" s="5"/>
    </row>
    <row r="734" spans="3:3" ht="15.75" customHeight="1">
      <c r="C734" s="5"/>
    </row>
    <row r="735" spans="3:3" ht="15.75" customHeight="1">
      <c r="C735" s="5"/>
    </row>
    <row r="736" spans="3:3" ht="15.75" customHeight="1">
      <c r="C736" s="5"/>
    </row>
    <row r="737" spans="3:3" ht="15.75" customHeight="1">
      <c r="C737" s="5"/>
    </row>
    <row r="738" spans="3:3" ht="15.75" customHeight="1">
      <c r="C738" s="5"/>
    </row>
    <row r="739" spans="3:3" ht="15.75" customHeight="1">
      <c r="C739" s="5"/>
    </row>
    <row r="740" spans="3:3" ht="15.75" customHeight="1">
      <c r="C740" s="5"/>
    </row>
    <row r="741" spans="3:3" ht="15.75" customHeight="1">
      <c r="C741" s="5"/>
    </row>
    <row r="742" spans="3:3" ht="15.75" customHeight="1">
      <c r="C742" s="5"/>
    </row>
    <row r="743" spans="3:3" ht="15.75" customHeight="1">
      <c r="C743" s="5"/>
    </row>
    <row r="744" spans="3:3" ht="15.75" customHeight="1">
      <c r="C744" s="5"/>
    </row>
    <row r="745" spans="3:3" ht="15.75" customHeight="1">
      <c r="C745" s="5"/>
    </row>
    <row r="746" spans="3:3" ht="15.75" customHeight="1">
      <c r="C746" s="5"/>
    </row>
    <row r="747" spans="3:3" ht="15.75" customHeight="1">
      <c r="C747" s="5"/>
    </row>
    <row r="748" spans="3:3" ht="15.75" customHeight="1">
      <c r="C748" s="5"/>
    </row>
    <row r="749" spans="3:3" ht="15.75" customHeight="1">
      <c r="C749" s="5"/>
    </row>
    <row r="750" spans="3:3" ht="15.75" customHeight="1">
      <c r="C750" s="5"/>
    </row>
    <row r="751" spans="3:3" ht="15.75" customHeight="1">
      <c r="C751" s="5"/>
    </row>
    <row r="752" spans="3:3" ht="15.75" customHeight="1">
      <c r="C752" s="5"/>
    </row>
    <row r="753" spans="3:3" ht="15.75" customHeight="1">
      <c r="C753" s="5"/>
    </row>
    <row r="754" spans="3:3" ht="15.75" customHeight="1">
      <c r="C754" s="5"/>
    </row>
    <row r="755" spans="3:3" ht="15.75" customHeight="1">
      <c r="C755" s="5"/>
    </row>
    <row r="756" spans="3:3" ht="15.75" customHeight="1">
      <c r="C756" s="5"/>
    </row>
    <row r="757" spans="3:3" ht="15.75" customHeight="1">
      <c r="C757" s="5"/>
    </row>
    <row r="758" spans="3:3" ht="15.75" customHeight="1">
      <c r="C758" s="5"/>
    </row>
    <row r="759" spans="3:3" ht="15.75" customHeight="1">
      <c r="C759" s="5"/>
    </row>
    <row r="760" spans="3:3" ht="15.75" customHeight="1">
      <c r="C760" s="5"/>
    </row>
    <row r="761" spans="3:3" ht="15.75" customHeight="1">
      <c r="C761" s="5"/>
    </row>
    <row r="762" spans="3:3" ht="15.75" customHeight="1">
      <c r="C762" s="5"/>
    </row>
    <row r="763" spans="3:3" ht="15.75" customHeight="1">
      <c r="C763" s="5"/>
    </row>
    <row r="764" spans="3:3" ht="15.75" customHeight="1">
      <c r="C764" s="5"/>
    </row>
    <row r="765" spans="3:3" ht="15.75" customHeight="1">
      <c r="C765" s="5"/>
    </row>
    <row r="766" spans="3:3" ht="15.75" customHeight="1">
      <c r="C766" s="5"/>
    </row>
    <row r="767" spans="3:3" ht="15.75" customHeight="1">
      <c r="C767" s="5"/>
    </row>
    <row r="768" spans="3:3" ht="15.75" customHeight="1">
      <c r="C768" s="5"/>
    </row>
    <row r="769" spans="3:3" ht="15.75" customHeight="1">
      <c r="C769" s="5"/>
    </row>
    <row r="770" spans="3:3" ht="15.75" customHeight="1">
      <c r="C770" s="5"/>
    </row>
    <row r="771" spans="3:3" ht="15.75" customHeight="1">
      <c r="C771" s="5"/>
    </row>
    <row r="772" spans="3:3" ht="15.75" customHeight="1">
      <c r="C772" s="5"/>
    </row>
    <row r="773" spans="3:3" ht="15.75" customHeight="1">
      <c r="C773" s="5"/>
    </row>
    <row r="774" spans="3:3" ht="15.75" customHeight="1">
      <c r="C774" s="5"/>
    </row>
    <row r="775" spans="3:3" ht="15.75" customHeight="1">
      <c r="C775" s="5"/>
    </row>
    <row r="776" spans="3:3" ht="15.75" customHeight="1">
      <c r="C776" s="5"/>
    </row>
    <row r="777" spans="3:3" ht="15.75" customHeight="1">
      <c r="C777" s="5"/>
    </row>
    <row r="778" spans="3:3" ht="15.75" customHeight="1">
      <c r="C778" s="5"/>
    </row>
    <row r="779" spans="3:3" ht="15.75" customHeight="1">
      <c r="C779" s="5"/>
    </row>
    <row r="780" spans="3:3" ht="15.75" customHeight="1">
      <c r="C780" s="5"/>
    </row>
    <row r="781" spans="3:3" ht="15.75" customHeight="1">
      <c r="C781" s="5"/>
    </row>
    <row r="782" spans="3:3" ht="15.75" customHeight="1">
      <c r="C782" s="5"/>
    </row>
    <row r="783" spans="3:3" ht="15.75" customHeight="1">
      <c r="C783" s="5"/>
    </row>
    <row r="784" spans="3:3" ht="15.75" customHeight="1">
      <c r="C784" s="5"/>
    </row>
    <row r="785" spans="3:3" ht="15.75" customHeight="1">
      <c r="C785" s="5"/>
    </row>
    <row r="786" spans="3:3" ht="15.75" customHeight="1">
      <c r="C786" s="5"/>
    </row>
    <row r="787" spans="3:3" ht="15.75" customHeight="1">
      <c r="C787" s="5"/>
    </row>
    <row r="788" spans="3:3" ht="15.75" customHeight="1">
      <c r="C788" s="5"/>
    </row>
    <row r="789" spans="3:3" ht="15.75" customHeight="1">
      <c r="C789" s="5"/>
    </row>
    <row r="790" spans="3:3" ht="15.75" customHeight="1">
      <c r="C790" s="5"/>
    </row>
    <row r="791" spans="3:3" ht="15.75" customHeight="1">
      <c r="C791" s="5"/>
    </row>
    <row r="792" spans="3:3" ht="15.75" customHeight="1">
      <c r="C792" s="5"/>
    </row>
    <row r="793" spans="3:3" ht="15.75" customHeight="1">
      <c r="C793" s="5"/>
    </row>
    <row r="794" spans="3:3" ht="15.75" customHeight="1">
      <c r="C794" s="5"/>
    </row>
    <row r="795" spans="3:3" ht="15.75" customHeight="1">
      <c r="C795" s="5"/>
    </row>
    <row r="796" spans="3:3" ht="15.75" customHeight="1">
      <c r="C796" s="5"/>
    </row>
    <row r="797" spans="3:3" ht="15.75" customHeight="1">
      <c r="C797" s="5"/>
    </row>
    <row r="798" spans="3:3" ht="15.75" customHeight="1">
      <c r="C798" s="5"/>
    </row>
    <row r="799" spans="3:3" ht="15.75" customHeight="1">
      <c r="C799" s="5"/>
    </row>
    <row r="800" spans="3:3" ht="15.75" customHeight="1">
      <c r="C800" s="5"/>
    </row>
    <row r="801" spans="3:3" ht="15.75" customHeight="1">
      <c r="C801" s="5"/>
    </row>
    <row r="802" spans="3:3" ht="15.75" customHeight="1">
      <c r="C802" s="5"/>
    </row>
    <row r="803" spans="3:3" ht="15.75" customHeight="1">
      <c r="C803" s="5"/>
    </row>
    <row r="804" spans="3:3" ht="15.75" customHeight="1">
      <c r="C804" s="5"/>
    </row>
    <row r="805" spans="3:3" ht="15.75" customHeight="1">
      <c r="C805" s="5"/>
    </row>
    <row r="806" spans="3:3" ht="15.75" customHeight="1">
      <c r="C806" s="5"/>
    </row>
    <row r="807" spans="3:3" ht="15.75" customHeight="1">
      <c r="C807" s="5"/>
    </row>
    <row r="808" spans="3:3" ht="15.75" customHeight="1">
      <c r="C808" s="5"/>
    </row>
    <row r="809" spans="3:3" ht="15.75" customHeight="1">
      <c r="C809" s="5"/>
    </row>
    <row r="810" spans="3:3" ht="15.75" customHeight="1">
      <c r="C810" s="5"/>
    </row>
    <row r="811" spans="3:3" ht="15.75" customHeight="1">
      <c r="C811" s="5"/>
    </row>
    <row r="812" spans="3:3" ht="15.75" customHeight="1">
      <c r="C812" s="5"/>
    </row>
    <row r="813" spans="3:3" ht="15.75" customHeight="1">
      <c r="C813" s="5"/>
    </row>
    <row r="814" spans="3:3" ht="15.75" customHeight="1">
      <c r="C814" s="5"/>
    </row>
    <row r="815" spans="3:3" ht="15.75" customHeight="1">
      <c r="C815" s="5"/>
    </row>
    <row r="816" spans="3:3" ht="15.75" customHeight="1">
      <c r="C816" s="5"/>
    </row>
    <row r="817" spans="3:3" ht="15.75" customHeight="1">
      <c r="C817" s="5"/>
    </row>
    <row r="818" spans="3:3" ht="15.75" customHeight="1">
      <c r="C818" s="5"/>
    </row>
    <row r="819" spans="3:3" ht="15.75" customHeight="1">
      <c r="C819" s="5"/>
    </row>
    <row r="820" spans="3:3" ht="15.75" customHeight="1">
      <c r="C820" s="5"/>
    </row>
    <row r="821" spans="3:3" ht="15.75" customHeight="1">
      <c r="C821" s="5"/>
    </row>
    <row r="822" spans="3:3" ht="15.75" customHeight="1">
      <c r="C822" s="5"/>
    </row>
    <row r="823" spans="3:3" ht="15.75" customHeight="1">
      <c r="C823" s="5"/>
    </row>
    <row r="824" spans="3:3" ht="15.75" customHeight="1">
      <c r="C824" s="5"/>
    </row>
    <row r="825" spans="3:3" ht="15.75" customHeight="1">
      <c r="C825" s="5"/>
    </row>
    <row r="826" spans="3:3" ht="15.75" customHeight="1">
      <c r="C826" s="5"/>
    </row>
    <row r="827" spans="3:3" ht="15.75" customHeight="1">
      <c r="C827" s="5"/>
    </row>
    <row r="828" spans="3:3" ht="15.75" customHeight="1">
      <c r="C828" s="5"/>
    </row>
    <row r="829" spans="3:3" ht="15.75" customHeight="1">
      <c r="C829" s="5"/>
    </row>
    <row r="830" spans="3:3" ht="15.75" customHeight="1">
      <c r="C830" s="5"/>
    </row>
    <row r="831" spans="3:3" ht="15.75" customHeight="1">
      <c r="C831" s="5"/>
    </row>
    <row r="832" spans="3:3" ht="15.75" customHeight="1">
      <c r="C832" s="5"/>
    </row>
    <row r="833" spans="3:3" ht="15.75" customHeight="1">
      <c r="C833" s="5"/>
    </row>
    <row r="834" spans="3:3" ht="15.75" customHeight="1">
      <c r="C834" s="5"/>
    </row>
    <row r="835" spans="3:3" ht="15.75" customHeight="1">
      <c r="C835" s="5"/>
    </row>
    <row r="836" spans="3:3" ht="15.75" customHeight="1">
      <c r="C836" s="5"/>
    </row>
    <row r="837" spans="3:3" ht="15.75" customHeight="1">
      <c r="C837" s="5"/>
    </row>
    <row r="838" spans="3:3" ht="15.75" customHeight="1">
      <c r="C838" s="5"/>
    </row>
    <row r="839" spans="3:3" ht="15.75" customHeight="1">
      <c r="C839" s="5"/>
    </row>
    <row r="840" spans="3:3" ht="15.75" customHeight="1">
      <c r="C840" s="5"/>
    </row>
    <row r="841" spans="3:3" ht="15.75" customHeight="1">
      <c r="C841" s="5"/>
    </row>
    <row r="842" spans="3:3" ht="15.75" customHeight="1">
      <c r="C842" s="5"/>
    </row>
    <row r="843" spans="3:3" ht="15.75" customHeight="1">
      <c r="C843" s="5"/>
    </row>
    <row r="844" spans="3:3" ht="15.75" customHeight="1">
      <c r="C844" s="5"/>
    </row>
    <row r="845" spans="3:3" ht="15.75" customHeight="1">
      <c r="C845" s="5"/>
    </row>
    <row r="846" spans="3:3" ht="15.75" customHeight="1">
      <c r="C846" s="5"/>
    </row>
    <row r="847" spans="3:3" ht="15.75" customHeight="1">
      <c r="C847" s="5"/>
    </row>
    <row r="848" spans="3:3" ht="15.75" customHeight="1">
      <c r="C848" s="5"/>
    </row>
    <row r="849" spans="3:3" ht="15.75" customHeight="1">
      <c r="C849" s="5"/>
    </row>
    <row r="850" spans="3:3" ht="15.75" customHeight="1">
      <c r="C850" s="5"/>
    </row>
    <row r="851" spans="3:3" ht="15.75" customHeight="1">
      <c r="C851" s="5"/>
    </row>
    <row r="852" spans="3:3" ht="15.75" customHeight="1">
      <c r="C852" s="5"/>
    </row>
    <row r="853" spans="3:3" ht="15.75" customHeight="1">
      <c r="C853" s="5"/>
    </row>
    <row r="854" spans="3:3" ht="15.75" customHeight="1">
      <c r="C854" s="5"/>
    </row>
    <row r="855" spans="3:3" ht="15.75" customHeight="1">
      <c r="C855" s="5"/>
    </row>
    <row r="856" spans="3:3" ht="15.75" customHeight="1">
      <c r="C856" s="5"/>
    </row>
    <row r="857" spans="3:3" ht="15.75" customHeight="1">
      <c r="C857" s="5"/>
    </row>
    <row r="858" spans="3:3" ht="15.75" customHeight="1">
      <c r="C858" s="5"/>
    </row>
    <row r="859" spans="3:3" ht="15.75" customHeight="1">
      <c r="C859" s="5"/>
    </row>
    <row r="860" spans="3:3" ht="15.75" customHeight="1">
      <c r="C860" s="5"/>
    </row>
    <row r="861" spans="3:3" ht="15.75" customHeight="1">
      <c r="C861" s="5"/>
    </row>
    <row r="862" spans="3:3" ht="15.75" customHeight="1">
      <c r="C862" s="5"/>
    </row>
    <row r="863" spans="3:3" ht="15.75" customHeight="1">
      <c r="C863" s="5"/>
    </row>
    <row r="864" spans="3:3" ht="15.75" customHeight="1">
      <c r="C864" s="5"/>
    </row>
    <row r="865" spans="3:3" ht="15.75" customHeight="1">
      <c r="C865" s="5"/>
    </row>
    <row r="866" spans="3:3" ht="15.75" customHeight="1">
      <c r="C866" s="5"/>
    </row>
    <row r="867" spans="3:3" ht="15.75" customHeight="1">
      <c r="C867" s="5"/>
    </row>
    <row r="868" spans="3:3" ht="15.75" customHeight="1">
      <c r="C868" s="5"/>
    </row>
    <row r="869" spans="3:3" ht="15.75" customHeight="1">
      <c r="C869" s="5"/>
    </row>
    <row r="870" spans="3:3" ht="15.75" customHeight="1">
      <c r="C870" s="5"/>
    </row>
    <row r="871" spans="3:3" ht="15.75" customHeight="1">
      <c r="C871" s="5"/>
    </row>
    <row r="872" spans="3:3" ht="15.75" customHeight="1">
      <c r="C872" s="5"/>
    </row>
    <row r="873" spans="3:3" ht="15.75" customHeight="1">
      <c r="C873" s="5"/>
    </row>
    <row r="874" spans="3:3" ht="15.75" customHeight="1">
      <c r="C874" s="5"/>
    </row>
    <row r="875" spans="3:3" ht="15.75" customHeight="1">
      <c r="C875" s="5"/>
    </row>
    <row r="876" spans="3:3" ht="15.75" customHeight="1">
      <c r="C876" s="5"/>
    </row>
    <row r="877" spans="3:3" ht="15.75" customHeight="1">
      <c r="C877" s="5"/>
    </row>
    <row r="878" spans="3:3" ht="15.75" customHeight="1">
      <c r="C878" s="5"/>
    </row>
    <row r="879" spans="3:3" ht="15.75" customHeight="1">
      <c r="C879" s="5"/>
    </row>
    <row r="880" spans="3:3" ht="15.75" customHeight="1">
      <c r="C880" s="5"/>
    </row>
    <row r="881" spans="3:3" ht="15.75" customHeight="1">
      <c r="C881" s="5"/>
    </row>
    <row r="882" spans="3:3" ht="15.75" customHeight="1">
      <c r="C882" s="5"/>
    </row>
    <row r="883" spans="3:3" ht="15.75" customHeight="1">
      <c r="C883" s="5"/>
    </row>
    <row r="884" spans="3:3" ht="15.75" customHeight="1">
      <c r="C884" s="5"/>
    </row>
    <row r="885" spans="3:3" ht="15.75" customHeight="1">
      <c r="C885" s="5"/>
    </row>
    <row r="886" spans="3:3" ht="15.75" customHeight="1">
      <c r="C886" s="5"/>
    </row>
    <row r="887" spans="3:3" ht="15.75" customHeight="1">
      <c r="C887" s="5"/>
    </row>
    <row r="888" spans="3:3" ht="15.75" customHeight="1">
      <c r="C888" s="5"/>
    </row>
    <row r="889" spans="3:3" ht="15.75" customHeight="1">
      <c r="C889" s="5"/>
    </row>
    <row r="890" spans="3:3" ht="15.75" customHeight="1">
      <c r="C890" s="5"/>
    </row>
    <row r="891" spans="3:3" ht="15.75" customHeight="1">
      <c r="C891" s="5"/>
    </row>
    <row r="892" spans="3:3" ht="15.75" customHeight="1">
      <c r="C892" s="5"/>
    </row>
    <row r="893" spans="3:3" ht="15.75" customHeight="1">
      <c r="C893" s="5"/>
    </row>
    <row r="894" spans="3:3" ht="15.75" customHeight="1">
      <c r="C894" s="5"/>
    </row>
    <row r="895" spans="3:3" ht="15.75" customHeight="1">
      <c r="C895" s="5"/>
    </row>
    <row r="896" spans="3:3" ht="15.75" customHeight="1">
      <c r="C896" s="5"/>
    </row>
    <row r="897" spans="3:3" ht="15.75" customHeight="1">
      <c r="C897" s="5"/>
    </row>
    <row r="898" spans="3:3" ht="15.75" customHeight="1">
      <c r="C898" s="5"/>
    </row>
    <row r="899" spans="3:3" ht="15.75" customHeight="1">
      <c r="C899" s="5"/>
    </row>
    <row r="900" spans="3:3" ht="15.75" customHeight="1">
      <c r="C900" s="5"/>
    </row>
    <row r="901" spans="3:3" ht="15.75" customHeight="1">
      <c r="C901" s="5"/>
    </row>
    <row r="902" spans="3:3" ht="15.75" customHeight="1">
      <c r="C902" s="5"/>
    </row>
    <row r="903" spans="3:3" ht="15.75" customHeight="1">
      <c r="C903" s="5"/>
    </row>
    <row r="904" spans="3:3" ht="15.75" customHeight="1">
      <c r="C904" s="5"/>
    </row>
    <row r="905" spans="3:3" ht="15.75" customHeight="1">
      <c r="C905" s="5"/>
    </row>
    <row r="906" spans="3:3" ht="15.75" customHeight="1">
      <c r="C906" s="5"/>
    </row>
    <row r="907" spans="3:3" ht="15.75" customHeight="1">
      <c r="C907" s="5"/>
    </row>
    <row r="908" spans="3:3" ht="15.75" customHeight="1">
      <c r="C908" s="5"/>
    </row>
    <row r="909" spans="3:3" ht="15.75" customHeight="1">
      <c r="C909" s="5"/>
    </row>
    <row r="910" spans="3:3" ht="15.75" customHeight="1">
      <c r="C910" s="5"/>
    </row>
    <row r="911" spans="3:3" ht="15.75" customHeight="1">
      <c r="C911" s="5"/>
    </row>
    <row r="912" spans="3:3" ht="15.75" customHeight="1">
      <c r="C912" s="5"/>
    </row>
    <row r="913" spans="3:3" ht="15.75" customHeight="1">
      <c r="C913" s="5"/>
    </row>
    <row r="914" spans="3:3" ht="15.75" customHeight="1">
      <c r="C914" s="5"/>
    </row>
    <row r="915" spans="3:3" ht="15.75" customHeight="1">
      <c r="C915" s="5"/>
    </row>
    <row r="916" spans="3:3" ht="15.75" customHeight="1">
      <c r="C916" s="5"/>
    </row>
    <row r="917" spans="3:3" ht="15.75" customHeight="1">
      <c r="C917" s="5"/>
    </row>
    <row r="918" spans="3:3" ht="15.75" customHeight="1">
      <c r="C918" s="5"/>
    </row>
    <row r="919" spans="3:3" ht="15.75" customHeight="1">
      <c r="C919" s="5"/>
    </row>
    <row r="920" spans="3:3" ht="15.75" customHeight="1">
      <c r="C920" s="5"/>
    </row>
    <row r="921" spans="3:3" ht="15.75" customHeight="1">
      <c r="C921" s="5"/>
    </row>
    <row r="922" spans="3:3" ht="15.75" customHeight="1">
      <c r="C922" s="5"/>
    </row>
    <row r="923" spans="3:3" ht="15.75" customHeight="1">
      <c r="C923" s="5"/>
    </row>
    <row r="924" spans="3:3" ht="15.75" customHeight="1">
      <c r="C924" s="5"/>
    </row>
    <row r="925" spans="3:3" ht="15.75" customHeight="1">
      <c r="C925" s="5"/>
    </row>
    <row r="926" spans="3:3" ht="15.75" customHeight="1">
      <c r="C926" s="5"/>
    </row>
    <row r="927" spans="3:3" ht="15.75" customHeight="1">
      <c r="C927" s="5"/>
    </row>
    <row r="928" spans="3:3" ht="15.75" customHeight="1">
      <c r="C928" s="5"/>
    </row>
    <row r="929" spans="3:3" ht="15.75" customHeight="1">
      <c r="C929" s="5"/>
    </row>
    <row r="930" spans="3:3" ht="15.75" customHeight="1">
      <c r="C930" s="5"/>
    </row>
    <row r="931" spans="3:3" ht="15.75" customHeight="1">
      <c r="C931" s="5"/>
    </row>
    <row r="932" spans="3:3" ht="15.75" customHeight="1">
      <c r="C932" s="5"/>
    </row>
    <row r="933" spans="3:3" ht="15.75" customHeight="1">
      <c r="C933" s="5"/>
    </row>
    <row r="934" spans="3:3" ht="15.75" customHeight="1">
      <c r="C934" s="5"/>
    </row>
    <row r="935" spans="3:3" ht="15.75" customHeight="1">
      <c r="C935" s="5"/>
    </row>
    <row r="936" spans="3:3" ht="15.75" customHeight="1">
      <c r="C936" s="5"/>
    </row>
    <row r="937" spans="3:3" ht="15.75" customHeight="1">
      <c r="C937" s="5"/>
    </row>
    <row r="938" spans="3:3" ht="15.75" customHeight="1">
      <c r="C938" s="5"/>
    </row>
    <row r="939" spans="3:3" ht="15.75" customHeight="1">
      <c r="C939" s="5"/>
    </row>
    <row r="940" spans="3:3" ht="15.75" customHeight="1">
      <c r="C940" s="5"/>
    </row>
    <row r="941" spans="3:3" ht="15.75" customHeight="1">
      <c r="C941" s="5"/>
    </row>
    <row r="942" spans="3:3" ht="15.75" customHeight="1">
      <c r="C942" s="5"/>
    </row>
    <row r="943" spans="3:3" ht="15.75" customHeight="1">
      <c r="C943" s="5"/>
    </row>
    <row r="944" spans="3:3" ht="15.75" customHeight="1">
      <c r="C944" s="5"/>
    </row>
    <row r="945" spans="3:3" ht="15.75" customHeight="1">
      <c r="C945" s="5"/>
    </row>
    <row r="946" spans="3:3" ht="15.75" customHeight="1">
      <c r="C946" s="5"/>
    </row>
    <row r="947" spans="3:3" ht="15.75" customHeight="1">
      <c r="C947" s="5"/>
    </row>
    <row r="948" spans="3:3" ht="15.75" customHeight="1">
      <c r="C948" s="5"/>
    </row>
    <row r="949" spans="3:3" ht="15.75" customHeight="1">
      <c r="C949" s="5"/>
    </row>
    <row r="950" spans="3:3" ht="15.75" customHeight="1">
      <c r="C950" s="5"/>
    </row>
    <row r="951" spans="3:3" ht="15.75" customHeight="1">
      <c r="C951" s="5"/>
    </row>
    <row r="952" spans="3:3" ht="15.75" customHeight="1">
      <c r="C952" s="5"/>
    </row>
    <row r="953" spans="3:3" ht="15.75" customHeight="1">
      <c r="C953" s="5"/>
    </row>
    <row r="954" spans="3:3" ht="15.75" customHeight="1">
      <c r="C954" s="5"/>
    </row>
    <row r="955" spans="3:3" ht="15.75" customHeight="1">
      <c r="C955" s="5"/>
    </row>
    <row r="956" spans="3:3" ht="15.75" customHeight="1">
      <c r="C956" s="5"/>
    </row>
    <row r="957" spans="3:3" ht="15.75" customHeight="1">
      <c r="C957" s="5"/>
    </row>
    <row r="958" spans="3:3" ht="15.75" customHeight="1">
      <c r="C958" s="5"/>
    </row>
    <row r="959" spans="3:3" ht="15.75" customHeight="1">
      <c r="C959" s="5"/>
    </row>
    <row r="960" spans="3:3" ht="15.75" customHeight="1">
      <c r="C960" s="5"/>
    </row>
    <row r="961" spans="3:3" ht="15.75" customHeight="1">
      <c r="C961" s="5"/>
    </row>
    <row r="962" spans="3:3" ht="15.75" customHeight="1">
      <c r="C962" s="5"/>
    </row>
    <row r="963" spans="3:3" ht="15.75" customHeight="1">
      <c r="C963" s="5"/>
    </row>
    <row r="964" spans="3:3" ht="15.75" customHeight="1">
      <c r="C964" s="5"/>
    </row>
    <row r="965" spans="3:3" ht="15.75" customHeight="1">
      <c r="C965" s="5"/>
    </row>
    <row r="966" spans="3:3" ht="15.75" customHeight="1">
      <c r="C966" s="5"/>
    </row>
    <row r="967" spans="3:3" ht="15.75" customHeight="1">
      <c r="C967" s="5"/>
    </row>
    <row r="968" spans="3:3" ht="15.75" customHeight="1">
      <c r="C968" s="5"/>
    </row>
    <row r="969" spans="3:3" ht="15.75" customHeight="1">
      <c r="C969" s="5"/>
    </row>
    <row r="970" spans="3:3" ht="15.75" customHeight="1">
      <c r="C970" s="5"/>
    </row>
    <row r="971" spans="3:3" ht="15.75" customHeight="1">
      <c r="C971" s="5"/>
    </row>
    <row r="972" spans="3:3" ht="15.75" customHeight="1">
      <c r="C972" s="5"/>
    </row>
    <row r="973" spans="3:3" ht="15.75" customHeight="1">
      <c r="C973" s="5"/>
    </row>
    <row r="974" spans="3:3" ht="15.75" customHeight="1">
      <c r="C974" s="5"/>
    </row>
    <row r="975" spans="3:3" ht="15.75" customHeight="1">
      <c r="C975" s="5"/>
    </row>
    <row r="976" spans="3:3" ht="15.75" customHeight="1">
      <c r="C976" s="5"/>
    </row>
    <row r="977" spans="3:3" ht="15.75" customHeight="1">
      <c r="C977" s="5"/>
    </row>
    <row r="978" spans="3:3" ht="15.75" customHeight="1">
      <c r="C978" s="5"/>
    </row>
    <row r="979" spans="3:3" ht="15.75" customHeight="1">
      <c r="C979" s="5"/>
    </row>
    <row r="980" spans="3:3" ht="15.75" customHeight="1">
      <c r="C980" s="5"/>
    </row>
    <row r="981" spans="3:3" ht="15.75" customHeight="1">
      <c r="C981" s="5"/>
    </row>
    <row r="982" spans="3:3" ht="15.75" customHeight="1">
      <c r="C982" s="5"/>
    </row>
    <row r="983" spans="3:3" ht="15.75" customHeight="1">
      <c r="C983" s="5"/>
    </row>
    <row r="984" spans="3:3" ht="15.75" customHeight="1">
      <c r="C984" s="5"/>
    </row>
    <row r="985" spans="3:3" ht="15.75" customHeight="1">
      <c r="C985" s="5"/>
    </row>
    <row r="986" spans="3:3" ht="15.75" customHeight="1">
      <c r="C986" s="5"/>
    </row>
    <row r="987" spans="3:3" ht="15.75" customHeight="1">
      <c r="C987" s="5"/>
    </row>
    <row r="988" spans="3:3" ht="15.75" customHeight="1">
      <c r="C988" s="5"/>
    </row>
    <row r="989" spans="3:3" ht="15.75" customHeight="1">
      <c r="C989" s="5"/>
    </row>
    <row r="990" spans="3:3" ht="15.75" customHeight="1">
      <c r="C990" s="5"/>
    </row>
    <row r="991" spans="3:3" ht="15.75" customHeight="1">
      <c r="C991" s="5"/>
    </row>
    <row r="992" spans="3:3" ht="15.75" customHeight="1">
      <c r="C992" s="5"/>
    </row>
    <row r="993" spans="3:3" ht="15.75" customHeight="1">
      <c r="C993" s="5"/>
    </row>
    <row r="994" spans="3:3" ht="15.75" customHeight="1">
      <c r="C994" s="5"/>
    </row>
    <row r="995" spans="3:3" ht="15.75" customHeight="1">
      <c r="C995" s="5"/>
    </row>
    <row r="996" spans="3:3" ht="15.75" customHeight="1">
      <c r="C996" s="5"/>
    </row>
    <row r="997" spans="3:3" ht="15.75" customHeight="1">
      <c r="C997" s="5"/>
    </row>
    <row r="998" spans="3:3" ht="15.75" customHeight="1">
      <c r="C998" s="5"/>
    </row>
    <row r="999" spans="3:3" ht="15.75" customHeight="1">
      <c r="C999" s="5"/>
    </row>
    <row r="1000" spans="3:3" ht="15.75" customHeight="1">
      <c r="C1000" s="5"/>
    </row>
    <row r="1001" spans="3:3" ht="15.75" customHeight="1">
      <c r="C1001" s="5"/>
    </row>
    <row r="1002" spans="3:3" ht="15.75" customHeight="1">
      <c r="C1002" s="5"/>
    </row>
    <row r="1003" spans="3:3" ht="15.75" customHeight="1">
      <c r="C1003" s="5"/>
    </row>
  </sheetData>
  <mergeCells count="13">
    <mergeCell ref="D1:L1"/>
    <mergeCell ref="C19:L19"/>
    <mergeCell ref="B20:B21"/>
    <mergeCell ref="B42:B43"/>
    <mergeCell ref="B44:B45"/>
    <mergeCell ref="B34:B40"/>
    <mergeCell ref="C41:L41"/>
    <mergeCell ref="A25:A40"/>
    <mergeCell ref="B22:B23"/>
    <mergeCell ref="B25:B32"/>
    <mergeCell ref="A3:A23"/>
    <mergeCell ref="B3:B10"/>
    <mergeCell ref="B12:B18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1004"/>
  <sheetViews>
    <sheetView workbookViewId="0">
      <selection activeCell="W40" sqref="W40"/>
    </sheetView>
  </sheetViews>
  <sheetFormatPr defaultColWidth="12.6640625" defaultRowHeight="15" customHeight="1"/>
  <cols>
    <col min="1" max="1" width="3.5" customWidth="1"/>
    <col min="2" max="2" width="7.33203125" customWidth="1"/>
    <col min="3" max="26" width="14.5" customWidth="1"/>
  </cols>
  <sheetData>
    <row r="1" spans="1:7" ht="15.75" customHeight="1">
      <c r="A1" s="1"/>
      <c r="B1" s="1"/>
      <c r="C1" s="4" t="s">
        <v>9</v>
      </c>
      <c r="D1" s="4" t="s">
        <v>17</v>
      </c>
      <c r="E1" s="2"/>
      <c r="F1" s="7"/>
      <c r="G1" s="7"/>
    </row>
    <row r="2" spans="1:7" ht="15.75" customHeight="1">
      <c r="A2" s="39" t="s">
        <v>10</v>
      </c>
      <c r="B2" s="5">
        <v>1</v>
      </c>
      <c r="C2" s="2">
        <v>90.960327957375696</v>
      </c>
      <c r="D2" s="2">
        <v>84.459408796249804</v>
      </c>
      <c r="E2" s="2"/>
      <c r="F2" s="7"/>
      <c r="G2" s="7"/>
    </row>
    <row r="3" spans="1:7" ht="15.75" customHeight="1">
      <c r="A3" s="33"/>
      <c r="B3" s="5">
        <v>2</v>
      </c>
      <c r="C3" s="2">
        <v>97.677090030346406</v>
      </c>
      <c r="D3" s="2">
        <v>102.689366189366</v>
      </c>
      <c r="E3" s="2"/>
      <c r="F3" s="7"/>
      <c r="G3" s="7"/>
    </row>
    <row r="4" spans="1:7" ht="15.75" customHeight="1">
      <c r="A4" s="33"/>
      <c r="B4" s="5">
        <v>3</v>
      </c>
      <c r="C4" s="2">
        <v>92.052990686167803</v>
      </c>
      <c r="D4" s="2">
        <v>89.301909918298605</v>
      </c>
      <c r="E4" s="2"/>
      <c r="F4" s="7"/>
      <c r="G4" s="7"/>
    </row>
    <row r="5" spans="1:7" ht="15.75" customHeight="1">
      <c r="A5" s="33"/>
      <c r="B5" s="5">
        <v>4</v>
      </c>
      <c r="C5" s="2">
        <v>100.39218269653099</v>
      </c>
      <c r="D5" s="2">
        <v>99.365962643990699</v>
      </c>
      <c r="E5" s="2"/>
      <c r="F5" s="7"/>
      <c r="G5" s="7"/>
    </row>
    <row r="6" spans="1:7" ht="15.75" customHeight="1">
      <c r="A6" s="33"/>
      <c r="B6" s="5">
        <v>5</v>
      </c>
      <c r="C6" s="2">
        <v>49.426021839935103</v>
      </c>
      <c r="D6" s="2">
        <v>46.753980657482998</v>
      </c>
      <c r="E6" s="2"/>
      <c r="F6" s="7"/>
      <c r="G6" s="7"/>
    </row>
    <row r="7" spans="1:7" ht="15.75" customHeight="1">
      <c r="A7" s="33"/>
      <c r="B7" s="5">
        <v>6</v>
      </c>
      <c r="C7" s="2">
        <v>95.532133397502903</v>
      </c>
      <c r="D7" s="2">
        <v>102.071488481062</v>
      </c>
      <c r="E7" s="2"/>
      <c r="F7" s="7"/>
      <c r="G7" s="7"/>
    </row>
    <row r="8" spans="1:7" ht="15.75" customHeight="1">
      <c r="A8" s="33"/>
      <c r="B8" s="5">
        <v>7</v>
      </c>
      <c r="C8" s="2">
        <v>64.273774990434504</v>
      </c>
      <c r="D8" s="2">
        <v>69.182246324480502</v>
      </c>
      <c r="E8" s="2"/>
      <c r="F8" s="7"/>
      <c r="G8" s="7"/>
    </row>
    <row r="9" spans="1:7" ht="15.75" customHeight="1">
      <c r="A9" s="33"/>
      <c r="B9" s="5">
        <v>8</v>
      </c>
      <c r="C9" s="2">
        <v>86.500729777307896</v>
      </c>
      <c r="D9" s="2">
        <v>75.139276858569502</v>
      </c>
      <c r="E9" s="2"/>
      <c r="F9" s="7"/>
      <c r="G9" s="7"/>
    </row>
    <row r="10" spans="1:7" ht="15.75" customHeight="1">
      <c r="A10" s="20"/>
      <c r="B10" s="9" t="s">
        <v>2</v>
      </c>
      <c r="C10" s="2">
        <f t="shared" ref="C10:D10" si="0">ROUND(AVERAGE(C2:C9),2)</f>
        <v>84.6</v>
      </c>
      <c r="D10" s="2">
        <f t="shared" si="0"/>
        <v>83.62</v>
      </c>
      <c r="E10" s="2"/>
      <c r="F10" s="7"/>
      <c r="G10" s="7"/>
    </row>
    <row r="11" spans="1:7" ht="15.75" customHeight="1">
      <c r="A11" s="20"/>
      <c r="B11" s="9" t="s">
        <v>7</v>
      </c>
      <c r="C11" s="2">
        <f t="shared" ref="C11:D11" si="1">ROUND(STDEV(C2:C9)/SQRT(8),2)</f>
        <v>6.39</v>
      </c>
      <c r="D11" s="2">
        <f t="shared" si="1"/>
        <v>6.85</v>
      </c>
      <c r="E11" s="2"/>
      <c r="F11" s="7"/>
      <c r="G11" s="7"/>
    </row>
    <row r="12" spans="1:7" ht="15.75" customHeight="1">
      <c r="A12" s="20"/>
      <c r="B12" s="9" t="s">
        <v>24</v>
      </c>
      <c r="C12" s="2">
        <f>TTEST(C2:C9,D2:D9,2,1)</f>
        <v>0.66917942506817818</v>
      </c>
      <c r="D12" s="2"/>
      <c r="E12" s="2"/>
      <c r="F12" s="7"/>
      <c r="G12" s="7"/>
    </row>
    <row r="13" spans="1:7" ht="15.75" customHeight="1">
      <c r="A13" s="20"/>
      <c r="B13" s="5"/>
      <c r="C13" s="2"/>
      <c r="D13" s="2"/>
      <c r="E13" s="2"/>
      <c r="F13" s="7"/>
      <c r="G13" s="7"/>
    </row>
    <row r="14" spans="1:7" ht="15.75" customHeight="1">
      <c r="A14" s="39" t="s">
        <v>14</v>
      </c>
      <c r="B14" s="5">
        <v>1</v>
      </c>
      <c r="C14" s="2">
        <v>94.111251659205607</v>
      </c>
      <c r="D14" s="2">
        <v>94.015204678362593</v>
      </c>
      <c r="E14" s="2"/>
      <c r="F14" s="7"/>
      <c r="G14" s="7"/>
    </row>
    <row r="15" spans="1:7" ht="15.75" customHeight="1">
      <c r="A15" s="33"/>
      <c r="B15" s="5">
        <v>2</v>
      </c>
      <c r="C15" s="2">
        <v>94.111251659205607</v>
      </c>
      <c r="D15" s="2">
        <v>91.125334982477796</v>
      </c>
      <c r="E15" s="2"/>
      <c r="F15" s="7"/>
      <c r="G15" s="7"/>
    </row>
    <row r="16" spans="1:7" ht="15.75" customHeight="1">
      <c r="A16" s="33"/>
      <c r="B16" s="5">
        <v>3</v>
      </c>
      <c r="C16" s="2">
        <v>84.005048117951404</v>
      </c>
      <c r="D16" s="2">
        <v>81.606538153559001</v>
      </c>
      <c r="E16" s="2"/>
      <c r="F16" s="7"/>
      <c r="G16" s="7"/>
    </row>
    <row r="17" spans="1:7" ht="15.75" customHeight="1">
      <c r="A17" s="33"/>
      <c r="B17" s="5">
        <v>4</v>
      </c>
      <c r="C17" s="2">
        <v>62.648412913742597</v>
      </c>
      <c r="D17" s="2">
        <v>57.803812685381899</v>
      </c>
      <c r="E17" s="2"/>
      <c r="F17" s="7"/>
      <c r="G17" s="7"/>
    </row>
    <row r="18" spans="1:7" ht="15.75" customHeight="1">
      <c r="A18" s="33"/>
      <c r="B18" s="5">
        <v>5</v>
      </c>
      <c r="C18" s="2">
        <v>102.445690174175</v>
      </c>
      <c r="D18" s="2">
        <v>93.820049839932494</v>
      </c>
      <c r="E18" s="2"/>
      <c r="F18" s="7"/>
      <c r="G18" s="7"/>
    </row>
    <row r="19" spans="1:7" ht="15.75" customHeight="1">
      <c r="A19" s="33"/>
      <c r="B19" s="5">
        <v>6</v>
      </c>
      <c r="C19" s="2">
        <v>92.203111910910295</v>
      </c>
      <c r="D19" s="2">
        <v>91.298508364120593</v>
      </c>
      <c r="E19" s="2"/>
      <c r="F19" s="7"/>
      <c r="G19" s="7"/>
    </row>
    <row r="20" spans="1:7" ht="15.75" customHeight="1">
      <c r="A20" s="33"/>
      <c r="B20" s="5">
        <v>7</v>
      </c>
      <c r="C20" s="2">
        <v>83.248756978605499</v>
      </c>
      <c r="D20" s="2">
        <v>93.505502644390603</v>
      </c>
      <c r="E20" s="2"/>
      <c r="F20" s="7"/>
      <c r="G20" s="7"/>
    </row>
    <row r="21" spans="1:7" ht="15.75" customHeight="1">
      <c r="A21" s="5"/>
      <c r="B21" s="9" t="s">
        <v>2</v>
      </c>
      <c r="C21" s="2">
        <f t="shared" ref="C21:D21" si="2">ROUND(AVERAGE(C14:C20),2)</f>
        <v>87.54</v>
      </c>
      <c r="D21" s="2">
        <f t="shared" si="2"/>
        <v>86.17</v>
      </c>
      <c r="E21" s="5"/>
    </row>
    <row r="22" spans="1:7" ht="15.75" customHeight="1">
      <c r="A22" s="13"/>
      <c r="B22" s="9" t="s">
        <v>7</v>
      </c>
      <c r="C22" s="2">
        <f t="shared" ref="C22:D22" si="3">ROUND(STDEV(C14:C20)/SQRT(7),2)</f>
        <v>4.83</v>
      </c>
      <c r="D22" s="2">
        <f t="shared" si="3"/>
        <v>5</v>
      </c>
      <c r="E22" s="13"/>
      <c r="F22" s="13"/>
      <c r="G22" s="13"/>
    </row>
    <row r="23" spans="1:7" ht="15.75" customHeight="1">
      <c r="A23" s="15"/>
      <c r="B23" s="15" t="s">
        <v>24</v>
      </c>
      <c r="C23" s="8">
        <f>TTEST(C14:C20,D14:D20,2,1)</f>
        <v>0.55802436697399993</v>
      </c>
      <c r="D23" s="8"/>
      <c r="E23" s="8"/>
      <c r="F23" s="8"/>
      <c r="G23" s="8"/>
    </row>
    <row r="24" spans="1:7" ht="15.75" customHeight="1">
      <c r="A24" s="15"/>
      <c r="B24" s="15"/>
      <c r="C24" s="8"/>
      <c r="D24" s="8"/>
      <c r="E24" s="8"/>
      <c r="F24" s="8"/>
      <c r="G24" s="8"/>
    </row>
    <row r="25" spans="1:7" ht="15.75" customHeight="1">
      <c r="A25" s="15"/>
      <c r="B25" s="15"/>
      <c r="C25" s="8"/>
      <c r="D25" s="8"/>
      <c r="E25" s="8"/>
      <c r="F25" s="8"/>
      <c r="G25" s="8"/>
    </row>
    <row r="26" spans="1:7" ht="15.75" customHeight="1">
      <c r="A26" s="8"/>
      <c r="B26" s="8"/>
    </row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2">
    <mergeCell ref="A2:A9"/>
    <mergeCell ref="A14:A20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5"/>
  <sheetViews>
    <sheetView workbookViewId="0">
      <selection activeCell="W40" sqref="W40"/>
    </sheetView>
  </sheetViews>
  <sheetFormatPr defaultColWidth="12.6640625" defaultRowHeight="15" customHeight="1"/>
  <cols>
    <col min="1" max="1" width="3.6640625" customWidth="1"/>
    <col min="2" max="2" width="5" customWidth="1"/>
  </cols>
  <sheetData>
    <row r="1" spans="1:8" ht="12.3">
      <c r="A1" s="5"/>
      <c r="B1" s="5"/>
      <c r="C1" s="9" t="s">
        <v>9</v>
      </c>
      <c r="D1" s="9" t="s">
        <v>17</v>
      </c>
    </row>
    <row r="2" spans="1:8" ht="12.3">
      <c r="A2" s="39" t="s">
        <v>10</v>
      </c>
      <c r="B2" s="5">
        <v>1</v>
      </c>
      <c r="C2" s="5">
        <v>80.196924058960406</v>
      </c>
      <c r="D2" s="5">
        <v>64.748009084850096</v>
      </c>
    </row>
    <row r="3" spans="1:8" ht="12.3">
      <c r="A3" s="33"/>
      <c r="B3" s="5">
        <v>2</v>
      </c>
      <c r="C3" s="5">
        <v>94.082134261477606</v>
      </c>
      <c r="D3" s="5">
        <v>80.221833721833704</v>
      </c>
    </row>
    <row r="4" spans="1:8" ht="12.3">
      <c r="A4" s="33"/>
      <c r="B4" s="5">
        <v>3</v>
      </c>
      <c r="C4" s="5">
        <v>71.960764072202096</v>
      </c>
      <c r="D4" s="5">
        <v>66.080409196797902</v>
      </c>
    </row>
    <row r="5" spans="1:8" ht="12.3">
      <c r="A5" s="33"/>
      <c r="B5" s="5">
        <v>4</v>
      </c>
      <c r="C5" s="5">
        <v>84.087834870443601</v>
      </c>
      <c r="D5" s="5">
        <v>47.933783711811799</v>
      </c>
    </row>
    <row r="6" spans="1:8" ht="12.3">
      <c r="A6" s="33"/>
      <c r="B6" s="5">
        <v>5</v>
      </c>
      <c r="C6" s="5">
        <v>50.983522310479003</v>
      </c>
      <c r="D6" s="5">
        <v>48.157299560801803</v>
      </c>
    </row>
    <row r="7" spans="1:8" ht="12.3">
      <c r="A7" s="33"/>
      <c r="B7" s="5">
        <v>6</v>
      </c>
      <c r="C7" s="5">
        <v>96.227320563278298</v>
      </c>
      <c r="D7" s="5">
        <v>102.071488481062</v>
      </c>
    </row>
    <row r="8" spans="1:8" ht="12.3">
      <c r="A8" s="33"/>
      <c r="B8" s="5">
        <v>7</v>
      </c>
      <c r="C8" s="5">
        <v>33.336850443670102</v>
      </c>
      <c r="D8" s="5">
        <v>8.1755629493760296</v>
      </c>
    </row>
    <row r="9" spans="1:8" ht="12.3">
      <c r="A9" s="33"/>
      <c r="B9" s="5">
        <v>8</v>
      </c>
      <c r="C9" s="5">
        <v>56.462511152132699</v>
      </c>
      <c r="D9" s="5">
        <v>53.794247618803503</v>
      </c>
    </row>
    <row r="10" spans="1:8" ht="15.75" customHeight="1">
      <c r="A10" s="33"/>
      <c r="B10" s="9" t="s">
        <v>2</v>
      </c>
      <c r="C10" s="2">
        <f t="shared" ref="C10:D10" si="0">ROUND(AVERAGE(C2:C9),2)</f>
        <v>70.92</v>
      </c>
      <c r="D10" s="2">
        <f t="shared" si="0"/>
        <v>58.9</v>
      </c>
      <c r="F10" s="7"/>
      <c r="G10" s="7"/>
      <c r="H10" s="7"/>
    </row>
    <row r="11" spans="1:8" ht="15.75" customHeight="1">
      <c r="A11" s="33"/>
      <c r="B11" s="9" t="s">
        <v>7</v>
      </c>
      <c r="C11" s="2">
        <f t="shared" ref="C11:D11" si="1">ROUND(STDEV(C2:C9)/SQRT(8),2)</f>
        <v>7.86</v>
      </c>
      <c r="D11" s="2">
        <f t="shared" si="1"/>
        <v>9.67</v>
      </c>
      <c r="F11" s="7"/>
      <c r="G11" s="7"/>
      <c r="H11" s="7"/>
    </row>
    <row r="12" spans="1:8" ht="15.75" customHeight="1">
      <c r="B12" s="9" t="s">
        <v>24</v>
      </c>
      <c r="C12" s="2">
        <f>TTEST(C2:C9,D2:D9,2,1)</f>
        <v>4.1263390455781451E-2</v>
      </c>
      <c r="D12" s="2"/>
      <c r="F12" s="7"/>
      <c r="G12" s="7"/>
      <c r="H12" s="7"/>
    </row>
    <row r="13" spans="1:8" ht="15.75" customHeight="1">
      <c r="A13" s="20"/>
      <c r="B13" s="20"/>
      <c r="C13" s="5"/>
      <c r="D13" s="2"/>
      <c r="E13" s="7"/>
      <c r="F13" s="7"/>
      <c r="G13" s="7"/>
      <c r="H13" s="7"/>
    </row>
    <row r="14" spans="1:8" ht="12.3">
      <c r="A14" s="39" t="s">
        <v>14</v>
      </c>
      <c r="B14" s="5">
        <v>1</v>
      </c>
      <c r="C14" s="5">
        <v>80.074169460358704</v>
      </c>
      <c r="D14" s="5">
        <v>66.716402116402094</v>
      </c>
    </row>
    <row r="15" spans="1:8" ht="12.3">
      <c r="A15" s="33"/>
      <c r="B15" s="5">
        <v>2</v>
      </c>
      <c r="C15" s="5">
        <v>80.074169460358704</v>
      </c>
      <c r="D15" s="5">
        <v>74.905998763141596</v>
      </c>
    </row>
    <row r="16" spans="1:8" ht="12.3">
      <c r="A16" s="33"/>
      <c r="B16" s="5">
        <v>3</v>
      </c>
      <c r="C16" s="5">
        <v>30.179289935196898</v>
      </c>
      <c r="D16" s="5">
        <v>46.339582886603701</v>
      </c>
    </row>
    <row r="17" spans="1:4" ht="12.3">
      <c r="A17" s="33"/>
      <c r="B17" s="5">
        <v>4</v>
      </c>
      <c r="C17" s="5">
        <v>52.959259474589203</v>
      </c>
      <c r="D17" s="5">
        <v>37.452935492399398</v>
      </c>
    </row>
    <row r="18" spans="1:4" ht="12.3">
      <c r="A18" s="33"/>
      <c r="B18" s="5">
        <v>5</v>
      </c>
      <c r="C18" s="5">
        <v>82.230899244280806</v>
      </c>
      <c r="D18" s="5">
        <v>63.076904096786798</v>
      </c>
    </row>
    <row r="19" spans="1:4" ht="12.3">
      <c r="A19" s="33"/>
      <c r="B19" s="5">
        <v>6</v>
      </c>
      <c r="C19" s="5">
        <v>57.055363417573503</v>
      </c>
      <c r="D19" s="5">
        <v>72.3642019298142</v>
      </c>
    </row>
    <row r="20" spans="1:4" ht="12.3">
      <c r="A20" s="33"/>
      <c r="B20" s="5">
        <v>7</v>
      </c>
      <c r="C20" s="5">
        <v>57.410839281420103</v>
      </c>
      <c r="D20" s="5">
        <v>68.176143893979201</v>
      </c>
    </row>
    <row r="21" spans="1:4" ht="12.3">
      <c r="A21" s="33"/>
      <c r="B21" s="9" t="s">
        <v>2</v>
      </c>
      <c r="C21" s="2">
        <f t="shared" ref="C21:D21" si="2">ROUND(AVERAGE(C14:C20),2)</f>
        <v>62.85</v>
      </c>
      <c r="D21" s="2">
        <f t="shared" si="2"/>
        <v>61.29</v>
      </c>
    </row>
    <row r="22" spans="1:4" ht="12.3">
      <c r="A22" s="33"/>
      <c r="B22" s="9" t="s">
        <v>7</v>
      </c>
      <c r="C22" s="2">
        <f t="shared" ref="C22:D22" si="3">ROUND(STDEV(C14:C20)/SQRT(7),2)</f>
        <v>7.23</v>
      </c>
      <c r="D22" s="2">
        <f t="shared" si="3"/>
        <v>5.3</v>
      </c>
    </row>
    <row r="23" spans="1:4" ht="15" customHeight="1">
      <c r="B23" s="29" t="s">
        <v>24</v>
      </c>
      <c r="C23">
        <f>TTEST(C14:C20,D14:D20,2,1)</f>
        <v>0.79595871179387645</v>
      </c>
    </row>
    <row r="24" spans="1:4" ht="12.3">
      <c r="C24" s="6"/>
      <c r="D24" s="6"/>
    </row>
    <row r="25" spans="1:4" ht="12.3">
      <c r="C25" s="6"/>
      <c r="D25" s="6"/>
    </row>
  </sheetData>
  <mergeCells count="2">
    <mergeCell ref="A2:A11"/>
    <mergeCell ref="A14:A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W1001"/>
  <sheetViews>
    <sheetView workbookViewId="0">
      <selection activeCell="W40" sqref="W40"/>
    </sheetView>
  </sheetViews>
  <sheetFormatPr defaultColWidth="12.6640625" defaultRowHeight="15" customHeight="1"/>
  <cols>
    <col min="1" max="1" width="2.83203125" customWidth="1"/>
    <col min="2" max="2" width="7.33203125" customWidth="1"/>
    <col min="3" max="26" width="14.5" customWidth="1"/>
  </cols>
  <sheetData>
    <row r="1" spans="1:23" ht="15.75" customHeight="1">
      <c r="A1" s="5"/>
      <c r="B1" s="5"/>
      <c r="C1" s="9" t="s">
        <v>9</v>
      </c>
      <c r="D1" s="9" t="s">
        <v>17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.75" customHeight="1">
      <c r="A2" s="39" t="s">
        <v>10</v>
      </c>
      <c r="B2" s="5">
        <v>1</v>
      </c>
      <c r="C2" s="2">
        <v>67.821081620188906</v>
      </c>
      <c r="D2" s="2">
        <v>56.032280369121402</v>
      </c>
      <c r="E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.75" customHeight="1">
      <c r="A3" s="33"/>
      <c r="B3" s="5">
        <v>2</v>
      </c>
      <c r="C3" s="2">
        <v>64.052300124092</v>
      </c>
      <c r="D3" s="2">
        <v>37.882272698062202</v>
      </c>
      <c r="E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.75" customHeight="1">
      <c r="A4" s="33"/>
      <c r="B4" s="5">
        <v>3</v>
      </c>
      <c r="C4" s="2">
        <v>63.365494607367403</v>
      </c>
      <c r="D4" s="2">
        <v>53.804074420463103</v>
      </c>
      <c r="E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.75" customHeight="1">
      <c r="A5" s="33"/>
      <c r="B5" s="5">
        <v>4</v>
      </c>
      <c r="C5" s="2">
        <v>74.3052261747914</v>
      </c>
      <c r="D5" s="2">
        <v>27.767838545866599</v>
      </c>
      <c r="E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.75" customHeight="1">
      <c r="A6" s="33"/>
      <c r="B6" s="5">
        <v>5</v>
      </c>
      <c r="C6" s="2">
        <v>55.637201964158699</v>
      </c>
      <c r="D6" s="2">
        <v>45.888179791682099</v>
      </c>
      <c r="E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customHeight="1">
      <c r="A7" s="33"/>
      <c r="B7" s="5">
        <v>6</v>
      </c>
      <c r="C7" s="2">
        <v>29.849561730276498</v>
      </c>
      <c r="D7" s="2">
        <v>31.898034484078199</v>
      </c>
      <c r="E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75" customHeight="1">
      <c r="A8" s="33"/>
      <c r="B8" s="5">
        <v>7</v>
      </c>
      <c r="C8" s="2">
        <v>6.9199903311578499</v>
      </c>
      <c r="D8" s="2">
        <v>1.42953120334428</v>
      </c>
      <c r="E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75" customHeight="1">
      <c r="A9" s="33"/>
      <c r="B9" s="5">
        <v>8</v>
      </c>
      <c r="C9" s="6">
        <v>17.751644723875</v>
      </c>
      <c r="D9" s="6">
        <v>13.3908084653643</v>
      </c>
    </row>
    <row r="10" spans="1:23" ht="15.75" customHeight="1">
      <c r="A10" s="33"/>
      <c r="B10" s="9" t="s">
        <v>2</v>
      </c>
      <c r="C10" s="2">
        <f t="shared" ref="C10:D10" si="0">ROUND(AVERAGE(C2:C9),2)</f>
        <v>47.46</v>
      </c>
      <c r="D10" s="2">
        <f t="shared" si="0"/>
        <v>33.51</v>
      </c>
    </row>
    <row r="11" spans="1:23" ht="15.75" customHeight="1">
      <c r="A11" s="33"/>
      <c r="B11" s="9" t="s">
        <v>7</v>
      </c>
      <c r="C11" s="2">
        <f t="shared" ref="C11:D11" si="1">ROUND(STDEV(C2:C9)/SQRT(8),2)</f>
        <v>9.0299999999999994</v>
      </c>
      <c r="D11" s="2">
        <f t="shared" si="1"/>
        <v>6.76</v>
      </c>
    </row>
    <row r="12" spans="1:23" ht="15.75" customHeight="1">
      <c r="B12" s="9" t="s">
        <v>24</v>
      </c>
      <c r="C12" s="2">
        <f>TTEST(C2:C9,D2:D9,2,1)</f>
        <v>3.793857162459513E-2</v>
      </c>
      <c r="D12" s="2"/>
    </row>
    <row r="13" spans="1:23" ht="15.75" customHeight="1">
      <c r="A13" s="20"/>
      <c r="B13" s="20"/>
      <c r="C13" s="5"/>
      <c r="D13" s="2"/>
    </row>
    <row r="14" spans="1:23" ht="15.75" customHeight="1">
      <c r="A14" s="39" t="s">
        <v>14</v>
      </c>
      <c r="B14" s="5">
        <v>1</v>
      </c>
      <c r="C14" s="6">
        <v>44.588701769008701</v>
      </c>
      <c r="D14" s="6">
        <v>75.187121212121198</v>
      </c>
    </row>
    <row r="15" spans="1:23" ht="15.75" customHeight="1">
      <c r="A15" s="33"/>
      <c r="B15" s="5">
        <v>2</v>
      </c>
      <c r="C15" s="6">
        <v>44.588701769008701</v>
      </c>
      <c r="D15" s="6">
        <v>36.609499940326998</v>
      </c>
    </row>
    <row r="16" spans="1:23" ht="15.75" customHeight="1">
      <c r="A16" s="33"/>
      <c r="B16" s="5">
        <v>3</v>
      </c>
      <c r="C16" s="6">
        <v>15.5526671655704</v>
      </c>
      <c r="D16" s="6">
        <v>13.0615646085854</v>
      </c>
    </row>
    <row r="17" spans="1:4" ht="15.75" customHeight="1">
      <c r="A17" s="33"/>
      <c r="B17" s="5">
        <v>4</v>
      </c>
      <c r="C17" s="6">
        <v>6.2657487369607896</v>
      </c>
      <c r="D17" s="6">
        <v>4.8877472693164803</v>
      </c>
    </row>
    <row r="18" spans="1:4" ht="15.75" customHeight="1">
      <c r="A18" s="33"/>
      <c r="B18" s="5">
        <v>5</v>
      </c>
      <c r="C18" s="6">
        <v>24.811940120516098</v>
      </c>
      <c r="D18" s="6">
        <v>12.001868021750701</v>
      </c>
    </row>
    <row r="19" spans="1:4" ht="15.75" customHeight="1">
      <c r="A19" s="33"/>
      <c r="B19" s="5">
        <v>6</v>
      </c>
      <c r="C19" s="6">
        <v>34.408159471994999</v>
      </c>
      <c r="D19" s="6">
        <v>34.7707305863428</v>
      </c>
    </row>
    <row r="20" spans="1:4" ht="15.75" customHeight="1">
      <c r="A20" s="33"/>
      <c r="B20" s="5">
        <v>7</v>
      </c>
      <c r="C20" s="6">
        <v>44.442004150113597</v>
      </c>
      <c r="D20" s="6">
        <v>64.473895849625904</v>
      </c>
    </row>
    <row r="21" spans="1:4" ht="15.75" customHeight="1">
      <c r="A21" s="33"/>
      <c r="B21" s="9" t="s">
        <v>2</v>
      </c>
      <c r="C21" s="2">
        <f t="shared" ref="C21:D21" si="2">ROUND(AVERAGE(C14:C20),2)</f>
        <v>30.67</v>
      </c>
      <c r="D21" s="2">
        <f t="shared" si="2"/>
        <v>34.43</v>
      </c>
    </row>
    <row r="22" spans="1:4" ht="15.75" customHeight="1">
      <c r="A22" s="33"/>
      <c r="B22" s="9" t="s">
        <v>7</v>
      </c>
      <c r="C22" s="2">
        <f t="shared" ref="C22:D22" si="3">ROUND(STDEV(C14:C20)/SQRT(7),2)</f>
        <v>5.87</v>
      </c>
      <c r="D22" s="2">
        <f t="shared" si="3"/>
        <v>10.24</v>
      </c>
    </row>
    <row r="23" spans="1:4" ht="15.75" customHeight="1">
      <c r="B23" s="29" t="s">
        <v>24</v>
      </c>
      <c r="C23">
        <f>TTEST(C14:C20,D14:D20,2,1)</f>
        <v>0.54889800788040555</v>
      </c>
    </row>
    <row r="24" spans="1:4" ht="15.75" customHeight="1"/>
    <row r="25" spans="1:4" ht="15.75" customHeight="1"/>
    <row r="26" spans="1:4" ht="15.75" customHeight="1"/>
    <row r="27" spans="1:4" ht="15.75" customHeight="1"/>
    <row r="28" spans="1:4" ht="15.75" customHeight="1"/>
    <row r="29" spans="1:4" ht="15.75" customHeight="1"/>
    <row r="30" spans="1:4" ht="15.75" customHeight="1"/>
    <row r="31" spans="1:4" ht="15.75" customHeight="1"/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">
    <mergeCell ref="A2:A11"/>
    <mergeCell ref="A14:A22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0"/>
  <sheetViews>
    <sheetView workbookViewId="0">
      <selection activeCell="W40" sqref="W40"/>
    </sheetView>
  </sheetViews>
  <sheetFormatPr defaultColWidth="12.6640625" defaultRowHeight="15" customHeight="1"/>
  <cols>
    <col min="1" max="1" width="3.33203125" customWidth="1"/>
    <col min="2" max="2" width="6.1640625" customWidth="1"/>
    <col min="3" max="26" width="14.5" customWidth="1"/>
  </cols>
  <sheetData>
    <row r="1" spans="1:6" ht="15.75" customHeight="1">
      <c r="A1" s="17"/>
      <c r="B1" s="17"/>
      <c r="C1" s="35" t="s">
        <v>5</v>
      </c>
      <c r="D1" s="33"/>
      <c r="E1" s="33"/>
      <c r="F1" s="5"/>
    </row>
    <row r="2" spans="1:6" ht="15.75" customHeight="1">
      <c r="A2" s="5"/>
      <c r="B2" s="5"/>
      <c r="C2" s="23" t="s">
        <v>18</v>
      </c>
      <c r="D2" s="10" t="s">
        <v>19</v>
      </c>
      <c r="E2" s="10" t="s">
        <v>15</v>
      </c>
      <c r="F2" s="5"/>
    </row>
    <row r="3" spans="1:6" ht="15.75" customHeight="1">
      <c r="A3" s="39" t="s">
        <v>10</v>
      </c>
      <c r="B3" s="5">
        <v>1</v>
      </c>
      <c r="C3" s="2">
        <f>'fig 6f'!D2-'fig 6f'!C2</f>
        <v>-6.5009191611258927</v>
      </c>
      <c r="D3" s="5">
        <f>'fig 6g'!D2-'fig 6g'!C2</f>
        <v>-15.448914974110309</v>
      </c>
      <c r="E3" s="5">
        <f>'fig 6h'!D2-'fig 6h'!C2</f>
        <v>-11.788801251067504</v>
      </c>
      <c r="F3" s="5"/>
    </row>
    <row r="4" spans="1:6" ht="15.75" customHeight="1">
      <c r="A4" s="33"/>
      <c r="B4" s="5">
        <v>2</v>
      </c>
      <c r="C4" s="2">
        <f>'fig 6f'!D3-'fig 6f'!C3</f>
        <v>5.0122761590195921</v>
      </c>
      <c r="D4" s="5">
        <f>'fig 6g'!D3-'fig 6g'!C3</f>
        <v>-13.860300539643902</v>
      </c>
      <c r="E4" s="5">
        <f>'fig 6h'!D3-'fig 6h'!C3</f>
        <v>-26.170027426029797</v>
      </c>
      <c r="F4" s="5"/>
    </row>
    <row r="5" spans="1:6" ht="15.75" customHeight="1">
      <c r="A5" s="33"/>
      <c r="B5" s="5">
        <v>3</v>
      </c>
      <c r="C5" s="2">
        <f>'fig 6f'!D4-'fig 6f'!C4</f>
        <v>-2.7510807678691975</v>
      </c>
      <c r="D5" s="5">
        <f>'fig 6g'!D4-'fig 6g'!C4</f>
        <v>-5.8803548754041941</v>
      </c>
      <c r="E5" s="5">
        <f>'fig 6h'!D4-'fig 6h'!C4</f>
        <v>-9.5614201869043001</v>
      </c>
      <c r="F5" s="5"/>
    </row>
    <row r="6" spans="1:6" ht="15.75" customHeight="1">
      <c r="A6" s="33"/>
      <c r="B6" s="5">
        <v>4</v>
      </c>
      <c r="C6" s="2">
        <f>'fig 6f'!D5-'fig 6f'!C5</f>
        <v>-1.026220052540296</v>
      </c>
      <c r="D6" s="5">
        <f>'fig 6g'!D5-'fig 6g'!C5</f>
        <v>-36.154051158631802</v>
      </c>
      <c r="E6" s="5">
        <f>'fig 6h'!D5-'fig 6h'!C5</f>
        <v>-46.537387628924805</v>
      </c>
      <c r="F6" s="5"/>
    </row>
    <row r="7" spans="1:6" ht="15.75" customHeight="1">
      <c r="A7" s="33"/>
      <c r="B7" s="5">
        <v>5</v>
      </c>
      <c r="C7" s="2">
        <f>'fig 6f'!D6-'fig 6f'!C6</f>
        <v>-2.6720411824521051</v>
      </c>
      <c r="D7" s="5">
        <f>'fig 6g'!D6-'fig 6g'!C6</f>
        <v>-2.8262227496771999</v>
      </c>
      <c r="E7" s="5">
        <f>'fig 6h'!D6-'fig 6h'!C6</f>
        <v>-9.7490221724766002</v>
      </c>
      <c r="F7" s="5"/>
    </row>
    <row r="8" spans="1:6" ht="15.75" customHeight="1">
      <c r="A8" s="33"/>
      <c r="B8" s="5">
        <v>6</v>
      </c>
      <c r="C8" s="2">
        <f>'fig 6f'!D7-'fig 6f'!C7</f>
        <v>6.5393550835591014</v>
      </c>
      <c r="D8" s="5">
        <f>'fig 6g'!D7-'fig 6g'!C7</f>
        <v>5.8441679177837074</v>
      </c>
      <c r="E8" s="5">
        <f>'fig 6h'!D7-'fig 6h'!C7</f>
        <v>2.0484727538017005</v>
      </c>
      <c r="F8" s="5"/>
    </row>
    <row r="9" spans="1:6" ht="15.75" customHeight="1">
      <c r="A9" s="33"/>
      <c r="B9" s="5">
        <v>7</v>
      </c>
      <c r="C9" s="2">
        <f>'fig 6f'!D8-'fig 6f'!C8</f>
        <v>4.9084713340459984</v>
      </c>
      <c r="D9" s="5">
        <f>'fig 6g'!D8-'fig 6g'!C8</f>
        <v>-25.161287494294072</v>
      </c>
      <c r="E9" s="5">
        <f>'fig 6h'!D8-'fig 6h'!C8</f>
        <v>-5.4904591278135699</v>
      </c>
      <c r="F9" s="5"/>
    </row>
    <row r="10" spans="1:6" ht="15.75" customHeight="1">
      <c r="A10" s="33"/>
      <c r="B10" s="5">
        <v>8</v>
      </c>
      <c r="C10" s="2">
        <f>'fig 6f'!D9-'fig 6f'!C9</f>
        <v>-11.361452918738394</v>
      </c>
      <c r="D10" s="5">
        <f>'fig 6g'!D9-'fig 6g'!C9</f>
        <v>-2.6682635333291955</v>
      </c>
      <c r="E10" s="5">
        <f>'fig 6h'!D9-'fig 6h'!C9</f>
        <v>-4.3608362585106999</v>
      </c>
      <c r="F10" s="5"/>
    </row>
    <row r="11" spans="1:6" ht="15.75" customHeight="1">
      <c r="A11" s="33"/>
      <c r="B11" s="9" t="s">
        <v>2</v>
      </c>
      <c r="C11" s="3">
        <f t="shared" ref="C11:E11" si="0">ROUND(AVERAGE(C3:C10),2)</f>
        <v>-0.98</v>
      </c>
      <c r="D11" s="3">
        <f t="shared" si="0"/>
        <v>-12.02</v>
      </c>
      <c r="E11" s="3">
        <f t="shared" si="0"/>
        <v>-13.95</v>
      </c>
      <c r="F11" s="5"/>
    </row>
    <row r="12" spans="1:6" ht="15.75" customHeight="1">
      <c r="A12" s="33"/>
      <c r="B12" s="9" t="s">
        <v>7</v>
      </c>
      <c r="C12" s="3">
        <f t="shared" ref="C12:E12" si="1">ROUND(STDEV(C3:C10)/SQRT(8),2)</f>
        <v>2.2000000000000002</v>
      </c>
      <c r="D12" s="3">
        <f t="shared" si="1"/>
        <v>4.82</v>
      </c>
      <c r="E12" s="3">
        <f t="shared" si="1"/>
        <v>5.46</v>
      </c>
      <c r="F12" s="5"/>
    </row>
    <row r="13" spans="1:6" ht="15.75" customHeight="1">
      <c r="A13" s="20"/>
      <c r="B13" s="20"/>
      <c r="C13" s="3"/>
      <c r="D13" s="5"/>
      <c r="E13" s="5"/>
      <c r="F13" s="5"/>
    </row>
    <row r="14" spans="1:6" ht="15.75" customHeight="1">
      <c r="A14" s="39" t="s">
        <v>14</v>
      </c>
      <c r="B14" s="5">
        <v>1</v>
      </c>
      <c r="C14" s="5">
        <f>'fig 6f'!D14-'fig 6f'!C14</f>
        <v>-9.604698084301333E-2</v>
      </c>
      <c r="D14" s="5">
        <f>'fig 6g'!D14-'fig 6g'!C14</f>
        <v>-13.35776734395661</v>
      </c>
      <c r="E14" s="5">
        <f>'fig 6h'!D14-'fig 6h'!C14</f>
        <v>30.598419443112498</v>
      </c>
      <c r="F14" s="5"/>
    </row>
    <row r="15" spans="1:6" ht="15.75" customHeight="1">
      <c r="A15" s="33"/>
      <c r="B15" s="5">
        <v>2</v>
      </c>
      <c r="C15" s="5">
        <f>'fig 6f'!D15-'fig 6f'!C15</f>
        <v>-2.9859166767278111</v>
      </c>
      <c r="D15" s="5">
        <f>'fig 6g'!D15-'fig 6g'!C15</f>
        <v>-5.1681706972171071</v>
      </c>
      <c r="E15" s="5">
        <f>'fig 6h'!D15-'fig 6h'!C15</f>
        <v>-7.9792018286817026</v>
      </c>
      <c r="F15" s="5"/>
    </row>
    <row r="16" spans="1:6" ht="15.75" customHeight="1">
      <c r="A16" s="33"/>
      <c r="B16" s="5">
        <v>3</v>
      </c>
      <c r="C16" s="5">
        <f>'fig 6f'!D16-'fig 6f'!C16</f>
        <v>-2.398509964392403</v>
      </c>
      <c r="D16" s="5">
        <f>'fig 6g'!D16-'fig 6g'!C16</f>
        <v>16.160292951406802</v>
      </c>
      <c r="E16" s="5">
        <f>'fig 6h'!D16-'fig 6h'!C16</f>
        <v>-2.491102556985</v>
      </c>
      <c r="F16" s="5"/>
    </row>
    <row r="17" spans="1:6" ht="15.75" customHeight="1">
      <c r="A17" s="33"/>
      <c r="B17" s="5">
        <v>4</v>
      </c>
      <c r="C17" s="5">
        <f>'fig 6f'!D17-'fig 6f'!C17</f>
        <v>-4.8446002283606973</v>
      </c>
      <c r="D17" s="5">
        <f>'fig 6g'!D17-'fig 6g'!C17</f>
        <v>-15.506323982189805</v>
      </c>
      <c r="E17" s="5">
        <f>'fig 6h'!D17-'fig 6h'!C17</f>
        <v>-1.3780014676443093</v>
      </c>
      <c r="F17" s="5"/>
    </row>
    <row r="18" spans="1:6" ht="15.75" customHeight="1">
      <c r="A18" s="33"/>
      <c r="B18" s="5">
        <v>5</v>
      </c>
      <c r="C18" s="5">
        <f>'fig 6f'!D18-'fig 6f'!C18</f>
        <v>-8.6256403342425045</v>
      </c>
      <c r="D18" s="5">
        <f>'fig 6g'!D18-'fig 6g'!C18</f>
        <v>-19.153995147494008</v>
      </c>
      <c r="E18" s="5">
        <f>'fig 6h'!D18-'fig 6h'!C18</f>
        <v>-12.810072098765398</v>
      </c>
      <c r="F18" s="5"/>
    </row>
    <row r="19" spans="1:6" ht="15.75" customHeight="1">
      <c r="A19" s="33"/>
      <c r="B19" s="5">
        <v>6</v>
      </c>
      <c r="C19" s="5">
        <f>'fig 6f'!D19-'fig 6f'!C19</f>
        <v>-0.90460354678970134</v>
      </c>
      <c r="D19" s="5">
        <f>'fig 6g'!D19-'fig 6g'!C19</f>
        <v>15.308838512240698</v>
      </c>
      <c r="E19" s="5">
        <f>'fig 6h'!D19-'fig 6h'!C19</f>
        <v>0.36257111434780143</v>
      </c>
      <c r="F19" s="5"/>
    </row>
    <row r="20" spans="1:6" ht="15.75" customHeight="1">
      <c r="A20" s="33"/>
      <c r="B20" s="5">
        <v>7</v>
      </c>
      <c r="C20" s="5">
        <f>'fig 6f'!D20-'fig 6f'!C20</f>
        <v>10.256745665785104</v>
      </c>
      <c r="D20" s="5">
        <f>'fig 6g'!D20-'fig 6g'!C20</f>
        <v>10.765304612559099</v>
      </c>
      <c r="E20" s="5">
        <f>'fig 6h'!D20-'fig 6h'!C20</f>
        <v>20.031891699512308</v>
      </c>
      <c r="F20" s="5"/>
    </row>
    <row r="21" spans="1:6" ht="15.75" customHeight="1">
      <c r="A21" s="33"/>
      <c r="B21" s="9" t="s">
        <v>2</v>
      </c>
      <c r="C21" s="5">
        <f t="shared" ref="C21:E21" si="2">ROUND(AVERAGE(C14:C20),2)</f>
        <v>-1.37</v>
      </c>
      <c r="D21" s="5">
        <f t="shared" si="2"/>
        <v>-1.56</v>
      </c>
      <c r="E21" s="5">
        <f t="shared" si="2"/>
        <v>3.76</v>
      </c>
      <c r="F21" s="5"/>
    </row>
    <row r="22" spans="1:6" ht="15.75" customHeight="1">
      <c r="A22" s="33"/>
      <c r="B22" s="9" t="s">
        <v>7</v>
      </c>
      <c r="C22" s="5">
        <f t="shared" ref="C22:E22" si="3">ROUND(STDEV(C14:C20)/SQRT(7),2)</f>
        <v>2.21</v>
      </c>
      <c r="D22" s="5">
        <f t="shared" si="3"/>
        <v>5.79</v>
      </c>
      <c r="E22" s="5">
        <f t="shared" si="3"/>
        <v>5.93</v>
      </c>
      <c r="F22" s="5"/>
    </row>
    <row r="23" spans="1:6" ht="15.75" customHeight="1"/>
    <row r="24" spans="1:6" ht="15.75" customHeight="1">
      <c r="B24" s="25" t="s">
        <v>24</v>
      </c>
      <c r="C24">
        <f>TTEST(C3:C10,C14:C20,1,2)</f>
        <v>0.45146747228149947</v>
      </c>
      <c r="D24">
        <f t="shared" ref="D24:E24" si="4">TTEST(D3:D10,D14:D20,1,2)</f>
        <v>9.2433703956520105E-2</v>
      </c>
      <c r="E24">
        <f t="shared" si="4"/>
        <v>2.3256874789104941E-2</v>
      </c>
    </row>
    <row r="25" spans="1:6" ht="15.75" customHeight="1"/>
    <row r="26" spans="1:6" ht="15.75" customHeight="1"/>
    <row r="27" spans="1:6" ht="15.75" customHeight="1"/>
    <row r="28" spans="1:6" ht="15.75" customHeight="1"/>
    <row r="29" spans="1:6" ht="15.75" customHeight="1"/>
    <row r="30" spans="1:6" ht="15.75" customHeight="1"/>
    <row r="31" spans="1:6" ht="15.75" customHeight="1"/>
    <row r="32" spans="1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C1:E1"/>
    <mergeCell ref="A3:A12"/>
    <mergeCell ref="A14:A22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000"/>
  <sheetViews>
    <sheetView workbookViewId="0">
      <selection activeCell="W40" sqref="W40"/>
    </sheetView>
  </sheetViews>
  <sheetFormatPr defaultColWidth="12.6640625" defaultRowHeight="15" customHeight="1"/>
  <cols>
    <col min="1" max="1" width="7.1640625" customWidth="1"/>
    <col min="2" max="2" width="20.6640625" customWidth="1"/>
    <col min="3" max="26" width="14.5" customWidth="1"/>
  </cols>
  <sheetData>
    <row r="1" spans="1:11" ht="15.75" customHeight="1">
      <c r="A1" s="4" t="s">
        <v>3</v>
      </c>
      <c r="B1" s="4" t="s">
        <v>11</v>
      </c>
      <c r="C1" s="4" t="s">
        <v>20</v>
      </c>
      <c r="D1" s="4" t="s">
        <v>21</v>
      </c>
      <c r="E1" s="4" t="s">
        <v>22</v>
      </c>
      <c r="F1" s="2"/>
      <c r="G1" s="7"/>
      <c r="H1" s="7"/>
      <c r="I1" s="7"/>
      <c r="J1" s="7"/>
      <c r="K1" s="7"/>
    </row>
    <row r="2" spans="1:11" ht="15.75" customHeight="1">
      <c r="A2" s="5">
        <v>1</v>
      </c>
      <c r="B2" s="24">
        <v>62.802721088435398</v>
      </c>
      <c r="C2" s="24">
        <v>68.244897959183703</v>
      </c>
      <c r="D2" s="24">
        <v>73.313492063492106</v>
      </c>
      <c r="E2" s="24">
        <v>69.392857142857196</v>
      </c>
      <c r="F2" s="20"/>
      <c r="G2" s="20"/>
      <c r="H2" s="20"/>
      <c r="I2" s="20"/>
      <c r="J2" s="20"/>
      <c r="K2" s="20"/>
    </row>
    <row r="3" spans="1:11" ht="15.75" customHeight="1">
      <c r="A3" s="5">
        <v>2</v>
      </c>
      <c r="B3" s="24">
        <v>72.6666666666667</v>
      </c>
      <c r="C3" s="24">
        <v>65.782312925170103</v>
      </c>
      <c r="D3" s="24">
        <v>62.6666666666667</v>
      </c>
      <c r="E3" s="24">
        <v>67.7959183673469</v>
      </c>
      <c r="F3" s="24"/>
      <c r="G3" s="20"/>
      <c r="H3" s="20"/>
      <c r="I3" s="20"/>
      <c r="J3" s="20"/>
      <c r="K3" s="20"/>
    </row>
    <row r="4" spans="1:11" ht="15.75" customHeight="1">
      <c r="A4" s="5">
        <v>3</v>
      </c>
      <c r="B4" s="24">
        <v>72.448979591836704</v>
      </c>
      <c r="C4" s="24">
        <v>73.5833333333333</v>
      </c>
      <c r="D4" s="24">
        <v>63.3333333333333</v>
      </c>
      <c r="E4" s="24">
        <v>64</v>
      </c>
      <c r="F4" s="24"/>
      <c r="G4" s="20"/>
      <c r="H4" s="20"/>
      <c r="I4" s="20"/>
      <c r="J4" s="20"/>
      <c r="K4" s="20"/>
    </row>
    <row r="5" spans="1:11" ht="15.75" customHeight="1">
      <c r="A5" s="5">
        <v>4</v>
      </c>
      <c r="B5" s="24">
        <v>80</v>
      </c>
      <c r="C5" s="24">
        <v>73.3333333333333</v>
      </c>
      <c r="D5" s="24">
        <v>78</v>
      </c>
      <c r="E5" s="24">
        <v>78.6666666666667</v>
      </c>
      <c r="F5" s="24"/>
      <c r="G5" s="20"/>
      <c r="H5" s="20"/>
      <c r="I5" s="20"/>
      <c r="J5" s="20"/>
      <c r="K5" s="20"/>
    </row>
    <row r="6" spans="1:11" ht="15.75" customHeight="1">
      <c r="A6" s="5">
        <v>5</v>
      </c>
      <c r="B6" s="24">
        <v>77.551020408163296</v>
      </c>
      <c r="C6" s="24">
        <v>79.224489795918402</v>
      </c>
      <c r="D6" s="24">
        <v>81.3333333333333</v>
      </c>
      <c r="E6" s="24">
        <v>78</v>
      </c>
      <c r="F6" s="24"/>
      <c r="G6" s="20"/>
      <c r="H6" s="20"/>
      <c r="I6" s="20"/>
      <c r="J6" s="20"/>
      <c r="K6" s="20"/>
    </row>
    <row r="7" spans="1:11" ht="15.75" customHeight="1">
      <c r="A7" s="5">
        <v>6</v>
      </c>
      <c r="B7" s="24">
        <v>71.872398714504001</v>
      </c>
      <c r="C7" s="24">
        <v>71.272536179157598</v>
      </c>
      <c r="D7" s="24">
        <v>68.987573099415201</v>
      </c>
      <c r="E7" s="24">
        <v>69.889565021410903</v>
      </c>
      <c r="F7" s="24"/>
      <c r="G7" s="20"/>
      <c r="H7" s="20"/>
      <c r="I7" s="20"/>
      <c r="J7" s="20"/>
      <c r="K7" s="20"/>
    </row>
    <row r="8" spans="1:11" ht="15.75" customHeight="1">
      <c r="A8" s="5">
        <v>7</v>
      </c>
      <c r="B8" s="24">
        <v>87.906843013225995</v>
      </c>
      <c r="C8" s="24">
        <v>89.479342956694893</v>
      </c>
      <c r="D8" s="24">
        <v>89.592785951589903</v>
      </c>
      <c r="E8" s="24">
        <v>91.029478458049894</v>
      </c>
      <c r="F8" s="24"/>
      <c r="G8" s="20"/>
      <c r="H8" s="20"/>
      <c r="I8" s="20"/>
      <c r="J8" s="20"/>
      <c r="K8" s="20"/>
    </row>
    <row r="9" spans="1:11" ht="15.75" customHeight="1">
      <c r="A9" s="5">
        <v>8</v>
      </c>
      <c r="B9" s="24">
        <v>72.573614811778398</v>
      </c>
      <c r="C9" s="24">
        <v>79.833338819218199</v>
      </c>
      <c r="D9" s="24">
        <v>84.266859198459798</v>
      </c>
      <c r="E9" s="24">
        <v>79.960448253131204</v>
      </c>
      <c r="F9" s="24"/>
      <c r="G9" s="20"/>
      <c r="H9" s="20"/>
      <c r="I9" s="20"/>
      <c r="J9" s="20"/>
      <c r="K9" s="20"/>
    </row>
    <row r="10" spans="1:11" ht="15.75" customHeight="1">
      <c r="A10" s="9" t="s">
        <v>2</v>
      </c>
      <c r="B10" s="24">
        <f t="shared" ref="B10:E10" si="0">ROUND(AVERAGE(B2:B9),2)</f>
        <v>74.73</v>
      </c>
      <c r="C10" s="24">
        <f t="shared" si="0"/>
        <v>75.09</v>
      </c>
      <c r="D10" s="24">
        <f t="shared" si="0"/>
        <v>75.19</v>
      </c>
      <c r="E10" s="24">
        <f t="shared" si="0"/>
        <v>74.84</v>
      </c>
      <c r="F10" s="24"/>
      <c r="G10" s="20"/>
      <c r="H10" s="20"/>
      <c r="I10" s="20"/>
      <c r="J10" s="20"/>
      <c r="K10" s="20"/>
    </row>
    <row r="11" spans="1:11" ht="15.75" customHeight="1">
      <c r="A11" s="9" t="s">
        <v>7</v>
      </c>
      <c r="B11" s="24">
        <f t="shared" ref="B11:E11" si="1">ROUND(STDEV(B2:B9)/SQRT(8),2)</f>
        <v>2.58</v>
      </c>
      <c r="C11" s="24">
        <f t="shared" si="1"/>
        <v>2.67</v>
      </c>
      <c r="D11" s="24">
        <f t="shared" si="1"/>
        <v>3.47</v>
      </c>
      <c r="E11" s="24">
        <f t="shared" si="1"/>
        <v>3.09</v>
      </c>
      <c r="F11" s="24"/>
      <c r="G11" s="20"/>
      <c r="H11" s="20"/>
      <c r="I11" s="20"/>
      <c r="J11" s="20"/>
      <c r="K11" s="20"/>
    </row>
    <row r="12" spans="1:11" ht="15.75" customHeight="1">
      <c r="A12" s="20"/>
      <c r="B12" s="24"/>
      <c r="C12" s="24"/>
      <c r="D12" s="24"/>
      <c r="E12" s="24"/>
      <c r="F12" s="24"/>
      <c r="G12" s="20"/>
      <c r="H12" s="20"/>
      <c r="I12" s="20"/>
      <c r="J12" s="20"/>
      <c r="K12" s="20"/>
    </row>
    <row r="13" spans="1:11" ht="15.75" customHeight="1">
      <c r="A13" s="20"/>
      <c r="B13" s="24"/>
      <c r="C13" s="24"/>
      <c r="D13" s="24"/>
      <c r="E13" s="24"/>
      <c r="F13" s="24"/>
      <c r="G13" s="20"/>
      <c r="H13" s="20"/>
      <c r="I13" s="20"/>
      <c r="J13" s="20"/>
      <c r="K13" s="20"/>
    </row>
    <row r="14" spans="1:11" ht="15.75" customHeight="1">
      <c r="A14" s="20"/>
      <c r="B14" s="24"/>
      <c r="C14" s="24"/>
      <c r="D14" s="24"/>
      <c r="E14" s="24"/>
      <c r="F14" s="24"/>
      <c r="G14" s="20"/>
      <c r="H14" s="20"/>
      <c r="I14" s="20"/>
      <c r="J14" s="20"/>
      <c r="K14" s="20"/>
    </row>
    <row r="15" spans="1:11" ht="15.75" customHeight="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11" ht="15.75" customHeight="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</row>
    <row r="17" spans="1:11" ht="15.75" customHeight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</row>
    <row r="18" spans="1:11" ht="15.75" customHeight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</row>
    <row r="19" spans="1:11" ht="15.75" customHeight="1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0" spans="1:11" ht="15.75" customHeight="1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1" ht="15.75" customHeight="1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</row>
    <row r="22" spans="1:11" ht="15.7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1:11" ht="15.75" customHeight="1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</row>
    <row r="24" spans="1:11" ht="15.75" customHeight="1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</row>
    <row r="25" spans="1:11" ht="15.75" customHeight="1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</row>
    <row r="26" spans="1:11" ht="15.75" customHeight="1"/>
    <row r="27" spans="1:11" ht="15.75" customHeight="1"/>
    <row r="28" spans="1:11" ht="15.75" customHeight="1"/>
    <row r="29" spans="1:11" ht="15.75" customHeight="1"/>
    <row r="30" spans="1:11" ht="15.75" customHeight="1"/>
    <row r="31" spans="1:11" ht="15.75" customHeight="1"/>
    <row r="32" spans="1:11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 6b</vt:lpstr>
      <vt:lpstr>fig 6c</vt:lpstr>
      <vt:lpstr>fig 6d</vt:lpstr>
      <vt:lpstr>fig 6e</vt:lpstr>
      <vt:lpstr>fig 6f</vt:lpstr>
      <vt:lpstr>fig 6g</vt:lpstr>
      <vt:lpstr>fig 6h</vt:lpstr>
      <vt:lpstr>fig 6i</vt:lpstr>
      <vt:lpstr>fig 6j</vt:lpstr>
      <vt:lpstr>fig 6k</vt:lpstr>
      <vt:lpstr>fig 6l</vt:lpstr>
      <vt:lpstr>fig 6m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SKI5FLLT003</dc:creator>
  <cp:lastModifiedBy>Robert Froemke</cp:lastModifiedBy>
  <dcterms:created xsi:type="dcterms:W3CDTF">2023-09-04T16:54:59Z</dcterms:created>
  <dcterms:modified xsi:type="dcterms:W3CDTF">2024-08-02T12:19:31Z</dcterms:modified>
</cp:coreProperties>
</file>