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olson/Desktop/Figures_TBG Mechanism/"/>
    </mc:Choice>
  </mc:AlternateContent>
  <xr:revisionPtr revIDLastSave="0" documentId="13_ncr:1_{7BB62E44-04AF-E94E-9B72-8C81C0E5084F}" xr6:coauthVersionLast="47" xr6:coauthVersionMax="47" xr10:uidLastSave="{00000000-0000-0000-0000-000000000000}"/>
  <bookViews>
    <workbookView xWindow="740" yWindow="520" windowWidth="35840" windowHeight="20540" xr2:uid="{DC46E19C-EAAA-D747-8E38-5026EDA774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1" l="1"/>
  <c r="Q3" i="1"/>
  <c r="R3" i="1"/>
  <c r="S3" i="1"/>
  <c r="T3" i="1"/>
  <c r="U3" i="1"/>
  <c r="V3" i="1"/>
  <c r="W3" i="1"/>
  <c r="X3" i="1"/>
  <c r="P4" i="1"/>
  <c r="Q4" i="1"/>
  <c r="R4" i="1"/>
  <c r="S4" i="1"/>
  <c r="T4" i="1"/>
  <c r="U4" i="1"/>
  <c r="V4" i="1"/>
  <c r="W4" i="1"/>
  <c r="X4" i="1"/>
  <c r="P5" i="1"/>
  <c r="Q5" i="1"/>
  <c r="R5" i="1"/>
  <c r="S5" i="1"/>
  <c r="T5" i="1"/>
  <c r="U5" i="1"/>
  <c r="V5" i="1"/>
  <c r="W5" i="1"/>
  <c r="X5" i="1"/>
  <c r="P6" i="1"/>
  <c r="Q6" i="1"/>
  <c r="R6" i="1"/>
  <c r="S6" i="1"/>
  <c r="T6" i="1"/>
  <c r="U6" i="1"/>
  <c r="V6" i="1"/>
  <c r="W6" i="1"/>
  <c r="X6" i="1"/>
  <c r="P7" i="1"/>
  <c r="Q7" i="1"/>
  <c r="R7" i="1"/>
  <c r="S7" i="1"/>
  <c r="T7" i="1"/>
  <c r="U7" i="1"/>
  <c r="V7" i="1"/>
  <c r="W7" i="1"/>
  <c r="X7" i="1"/>
  <c r="P8" i="1"/>
  <c r="Q8" i="1"/>
  <c r="R8" i="1"/>
  <c r="S8" i="1"/>
  <c r="T8" i="1"/>
  <c r="U8" i="1"/>
  <c r="V8" i="1"/>
  <c r="W8" i="1"/>
  <c r="X8" i="1"/>
  <c r="P9" i="1"/>
  <c r="Q9" i="1"/>
  <c r="R9" i="1"/>
  <c r="S9" i="1"/>
  <c r="T9" i="1"/>
  <c r="U9" i="1"/>
  <c r="V9" i="1"/>
  <c r="W9" i="1"/>
  <c r="X9" i="1"/>
  <c r="P10" i="1"/>
  <c r="Q10" i="1"/>
  <c r="R10" i="1"/>
  <c r="S10" i="1"/>
  <c r="T10" i="1"/>
  <c r="U10" i="1"/>
  <c r="V10" i="1"/>
  <c r="W10" i="1"/>
  <c r="X10" i="1"/>
  <c r="P11" i="1"/>
  <c r="Q11" i="1"/>
  <c r="R11" i="1"/>
  <c r="S11" i="1"/>
  <c r="T11" i="1"/>
  <c r="U11" i="1"/>
  <c r="V11" i="1"/>
  <c r="W11" i="1"/>
  <c r="X11" i="1"/>
  <c r="P12" i="1"/>
  <c r="Q12" i="1"/>
  <c r="R12" i="1"/>
  <c r="S12" i="1"/>
  <c r="T12" i="1"/>
  <c r="U12" i="1"/>
  <c r="V12" i="1"/>
  <c r="W12" i="1"/>
  <c r="X12" i="1"/>
  <c r="P13" i="1"/>
  <c r="Q13" i="1"/>
  <c r="R13" i="1"/>
  <c r="S13" i="1"/>
  <c r="T13" i="1"/>
  <c r="U13" i="1"/>
  <c r="V13" i="1"/>
  <c r="W13" i="1"/>
  <c r="X13" i="1"/>
  <c r="P14" i="1"/>
  <c r="Q14" i="1"/>
  <c r="R14" i="1"/>
  <c r="S14" i="1"/>
  <c r="T14" i="1"/>
  <c r="U14" i="1"/>
  <c r="V14" i="1"/>
  <c r="W14" i="1"/>
  <c r="X14" i="1"/>
  <c r="P15" i="1"/>
  <c r="Q15" i="1"/>
  <c r="R15" i="1"/>
  <c r="S15" i="1"/>
  <c r="T15" i="1"/>
  <c r="U15" i="1"/>
  <c r="V15" i="1"/>
  <c r="W15" i="1"/>
  <c r="X15" i="1"/>
  <c r="P16" i="1"/>
  <c r="Q16" i="1"/>
  <c r="R16" i="1"/>
  <c r="S16" i="1"/>
  <c r="T16" i="1"/>
  <c r="U16" i="1"/>
  <c r="V16" i="1"/>
  <c r="W16" i="1"/>
  <c r="X16" i="1"/>
  <c r="P17" i="1"/>
  <c r="Q17" i="1"/>
  <c r="R17" i="1"/>
  <c r="S17" i="1"/>
  <c r="T17" i="1"/>
  <c r="U17" i="1"/>
  <c r="V17" i="1"/>
  <c r="W17" i="1"/>
  <c r="X17" i="1"/>
  <c r="P18" i="1"/>
  <c r="Q18" i="1"/>
  <c r="R18" i="1"/>
  <c r="S18" i="1"/>
  <c r="T18" i="1"/>
  <c r="U18" i="1"/>
  <c r="V18" i="1"/>
  <c r="W18" i="1"/>
  <c r="X18" i="1"/>
  <c r="P19" i="1"/>
  <c r="Q19" i="1"/>
  <c r="R19" i="1"/>
  <c r="S19" i="1"/>
  <c r="T19" i="1"/>
  <c r="U19" i="1"/>
  <c r="V19" i="1"/>
  <c r="W19" i="1"/>
  <c r="X19" i="1"/>
  <c r="P20" i="1"/>
  <c r="Q20" i="1"/>
  <c r="R20" i="1"/>
  <c r="S20" i="1"/>
  <c r="T20" i="1"/>
  <c r="U20" i="1"/>
  <c r="V20" i="1"/>
  <c r="W20" i="1"/>
  <c r="X20" i="1"/>
  <c r="P21" i="1"/>
  <c r="Q21" i="1"/>
  <c r="R21" i="1"/>
  <c r="S21" i="1"/>
  <c r="T21" i="1"/>
  <c r="U21" i="1"/>
  <c r="V21" i="1"/>
  <c r="W21" i="1"/>
  <c r="X21" i="1"/>
  <c r="P22" i="1"/>
  <c r="Q22" i="1"/>
  <c r="R22" i="1"/>
  <c r="S22" i="1"/>
  <c r="T22" i="1"/>
  <c r="U22" i="1"/>
  <c r="V22" i="1"/>
  <c r="W22" i="1"/>
  <c r="X22" i="1"/>
  <c r="P23" i="1"/>
  <c r="Q23" i="1"/>
  <c r="R23" i="1"/>
  <c r="S23" i="1"/>
  <c r="T23" i="1"/>
  <c r="U23" i="1"/>
  <c r="V23" i="1"/>
  <c r="W23" i="1"/>
  <c r="X23" i="1"/>
  <c r="P24" i="1"/>
  <c r="Q24" i="1"/>
  <c r="R24" i="1"/>
  <c r="S24" i="1"/>
  <c r="T24" i="1"/>
  <c r="U24" i="1"/>
  <c r="V24" i="1"/>
  <c r="W24" i="1"/>
  <c r="X24" i="1"/>
  <c r="P25" i="1"/>
  <c r="Q25" i="1"/>
  <c r="R25" i="1"/>
  <c r="S25" i="1"/>
  <c r="T25" i="1"/>
  <c r="U25" i="1"/>
  <c r="V25" i="1"/>
  <c r="W25" i="1"/>
  <c r="X25" i="1"/>
  <c r="P26" i="1"/>
  <c r="Q26" i="1"/>
  <c r="R26" i="1"/>
  <c r="S26" i="1"/>
  <c r="T26" i="1"/>
  <c r="U26" i="1"/>
  <c r="V26" i="1"/>
  <c r="W26" i="1"/>
  <c r="X26" i="1"/>
  <c r="P27" i="1"/>
  <c r="Q27" i="1"/>
  <c r="R27" i="1"/>
  <c r="S27" i="1"/>
  <c r="T27" i="1"/>
  <c r="U27" i="1"/>
  <c r="V27" i="1"/>
  <c r="W27" i="1"/>
  <c r="X27" i="1"/>
  <c r="P28" i="1"/>
  <c r="Q28" i="1"/>
  <c r="R28" i="1"/>
  <c r="S28" i="1"/>
  <c r="T28" i="1"/>
  <c r="U28" i="1"/>
  <c r="V28" i="1"/>
  <c r="W28" i="1"/>
  <c r="X28" i="1"/>
  <c r="P29" i="1"/>
  <c r="Q29" i="1"/>
  <c r="R29" i="1"/>
  <c r="S29" i="1"/>
  <c r="T29" i="1"/>
  <c r="U29" i="1"/>
  <c r="V29" i="1"/>
  <c r="W29" i="1"/>
  <c r="X29" i="1"/>
  <c r="P30" i="1"/>
  <c r="Q30" i="1"/>
  <c r="R30" i="1"/>
  <c r="S30" i="1"/>
  <c r="T30" i="1"/>
  <c r="U30" i="1"/>
  <c r="V30" i="1"/>
  <c r="W30" i="1"/>
  <c r="X30" i="1"/>
  <c r="P31" i="1"/>
  <c r="Q31" i="1"/>
  <c r="R31" i="1"/>
  <c r="S31" i="1"/>
  <c r="T31" i="1"/>
  <c r="U31" i="1"/>
  <c r="V31" i="1"/>
  <c r="W31" i="1"/>
  <c r="X31" i="1"/>
  <c r="P32" i="1"/>
  <c r="Q32" i="1"/>
  <c r="R32" i="1"/>
  <c r="S32" i="1"/>
  <c r="T32" i="1"/>
  <c r="U32" i="1"/>
  <c r="V32" i="1"/>
  <c r="W32" i="1"/>
  <c r="X32" i="1"/>
  <c r="P33" i="1"/>
  <c r="Q33" i="1"/>
  <c r="R33" i="1"/>
  <c r="S33" i="1"/>
  <c r="T33" i="1"/>
  <c r="U33" i="1"/>
  <c r="V33" i="1"/>
  <c r="W33" i="1"/>
  <c r="X33" i="1"/>
  <c r="P34" i="1"/>
  <c r="Q34" i="1"/>
  <c r="R34" i="1"/>
  <c r="S34" i="1"/>
  <c r="T34" i="1"/>
  <c r="U34" i="1"/>
  <c r="V34" i="1"/>
  <c r="W34" i="1"/>
  <c r="X34" i="1"/>
  <c r="P35" i="1"/>
  <c r="Q35" i="1"/>
  <c r="R35" i="1"/>
  <c r="S35" i="1"/>
  <c r="T35" i="1"/>
  <c r="U35" i="1"/>
  <c r="V35" i="1"/>
  <c r="W35" i="1"/>
  <c r="X35" i="1"/>
  <c r="P36" i="1"/>
  <c r="Q36" i="1"/>
  <c r="R36" i="1"/>
  <c r="S36" i="1"/>
  <c r="T36" i="1"/>
  <c r="U36" i="1"/>
  <c r="V36" i="1"/>
  <c r="W36" i="1"/>
  <c r="X36" i="1"/>
  <c r="P37" i="1"/>
  <c r="Q37" i="1"/>
  <c r="R37" i="1"/>
  <c r="S37" i="1"/>
  <c r="T37" i="1"/>
  <c r="U37" i="1"/>
  <c r="V37" i="1"/>
  <c r="W37" i="1"/>
  <c r="X37" i="1"/>
  <c r="P38" i="1"/>
  <c r="Q38" i="1"/>
  <c r="R38" i="1"/>
  <c r="S38" i="1"/>
  <c r="T38" i="1"/>
  <c r="U38" i="1"/>
  <c r="V38" i="1"/>
  <c r="W38" i="1"/>
  <c r="X38" i="1"/>
  <c r="P39" i="1"/>
  <c r="Q39" i="1"/>
  <c r="R39" i="1"/>
  <c r="S39" i="1"/>
  <c r="T39" i="1"/>
  <c r="U39" i="1"/>
  <c r="V39" i="1"/>
  <c r="W39" i="1"/>
  <c r="X39" i="1"/>
  <c r="P40" i="1"/>
  <c r="Q40" i="1"/>
  <c r="R40" i="1"/>
  <c r="S40" i="1"/>
  <c r="T40" i="1"/>
  <c r="U40" i="1"/>
  <c r="V40" i="1"/>
  <c r="W40" i="1"/>
  <c r="X40" i="1"/>
  <c r="P41" i="1"/>
  <c r="Q41" i="1"/>
  <c r="R41" i="1"/>
  <c r="S41" i="1"/>
  <c r="T41" i="1"/>
  <c r="U41" i="1"/>
  <c r="V41" i="1"/>
  <c r="W41" i="1"/>
  <c r="X41" i="1"/>
  <c r="P42" i="1"/>
  <c r="Q42" i="1"/>
  <c r="R42" i="1"/>
  <c r="S42" i="1"/>
  <c r="T42" i="1"/>
  <c r="U42" i="1"/>
  <c r="V42" i="1"/>
  <c r="W42" i="1"/>
  <c r="X42" i="1"/>
  <c r="P43" i="1"/>
  <c r="Q43" i="1"/>
  <c r="R43" i="1"/>
  <c r="S43" i="1"/>
  <c r="T43" i="1"/>
  <c r="U43" i="1"/>
  <c r="V43" i="1"/>
  <c r="W43" i="1"/>
  <c r="X43" i="1"/>
  <c r="P44" i="1"/>
  <c r="Q44" i="1"/>
  <c r="R44" i="1"/>
  <c r="S44" i="1"/>
  <c r="T44" i="1"/>
  <c r="U44" i="1"/>
  <c r="V44" i="1"/>
  <c r="W44" i="1"/>
  <c r="X44" i="1"/>
  <c r="P45" i="1"/>
  <c r="Q45" i="1"/>
  <c r="R45" i="1"/>
  <c r="S45" i="1"/>
  <c r="T45" i="1"/>
  <c r="U45" i="1"/>
  <c r="V45" i="1"/>
  <c r="W45" i="1"/>
  <c r="X45" i="1"/>
  <c r="P46" i="1"/>
  <c r="Q46" i="1"/>
  <c r="R46" i="1"/>
  <c r="S46" i="1"/>
  <c r="T46" i="1"/>
  <c r="U46" i="1"/>
  <c r="V46" i="1"/>
  <c r="W46" i="1"/>
  <c r="X46" i="1"/>
  <c r="P47" i="1"/>
  <c r="Q47" i="1"/>
  <c r="R47" i="1"/>
  <c r="S47" i="1"/>
  <c r="T47" i="1"/>
  <c r="U47" i="1"/>
  <c r="V47" i="1"/>
  <c r="W47" i="1"/>
  <c r="X47" i="1"/>
  <c r="P48" i="1"/>
  <c r="Q48" i="1"/>
  <c r="R48" i="1"/>
  <c r="S48" i="1"/>
  <c r="T48" i="1"/>
  <c r="U48" i="1"/>
  <c r="V48" i="1"/>
  <c r="W48" i="1"/>
  <c r="X48" i="1"/>
  <c r="P49" i="1"/>
  <c r="Q49" i="1"/>
  <c r="R49" i="1"/>
  <c r="S49" i="1"/>
  <c r="T49" i="1"/>
  <c r="U49" i="1"/>
  <c r="V49" i="1"/>
  <c r="W49" i="1"/>
  <c r="X49" i="1"/>
  <c r="P50" i="1"/>
  <c r="Q50" i="1"/>
  <c r="R50" i="1"/>
  <c r="S50" i="1"/>
  <c r="T50" i="1"/>
  <c r="U50" i="1"/>
  <c r="V50" i="1"/>
  <c r="W50" i="1"/>
  <c r="X50" i="1"/>
  <c r="P51" i="1"/>
  <c r="Q51" i="1"/>
  <c r="R51" i="1"/>
  <c r="S51" i="1"/>
  <c r="T51" i="1"/>
  <c r="U51" i="1"/>
  <c r="V51" i="1"/>
  <c r="W51" i="1"/>
  <c r="X51" i="1"/>
  <c r="P52" i="1"/>
  <c r="Q52" i="1"/>
  <c r="R52" i="1"/>
  <c r="S52" i="1"/>
  <c r="T52" i="1"/>
  <c r="U52" i="1"/>
  <c r="V52" i="1"/>
  <c r="W52" i="1"/>
  <c r="X52" i="1"/>
  <c r="P53" i="1"/>
  <c r="Q53" i="1"/>
  <c r="R53" i="1"/>
  <c r="S53" i="1"/>
  <c r="T53" i="1"/>
  <c r="U53" i="1"/>
  <c r="V53" i="1"/>
  <c r="W53" i="1"/>
  <c r="X53" i="1"/>
  <c r="P54" i="1"/>
  <c r="Q54" i="1"/>
  <c r="R54" i="1"/>
  <c r="S54" i="1"/>
  <c r="T54" i="1"/>
  <c r="U54" i="1"/>
  <c r="V54" i="1"/>
  <c r="W54" i="1"/>
  <c r="X54" i="1"/>
  <c r="P55" i="1"/>
  <c r="Q55" i="1"/>
  <c r="R55" i="1"/>
  <c r="S55" i="1"/>
  <c r="T55" i="1"/>
  <c r="U55" i="1"/>
  <c r="V55" i="1"/>
  <c r="W55" i="1"/>
  <c r="X55" i="1"/>
  <c r="P56" i="1"/>
  <c r="Q56" i="1"/>
  <c r="R56" i="1"/>
  <c r="S56" i="1"/>
  <c r="T56" i="1"/>
  <c r="U56" i="1"/>
  <c r="V56" i="1"/>
  <c r="W56" i="1"/>
  <c r="X56" i="1"/>
  <c r="X2" i="1"/>
  <c r="W2" i="1"/>
  <c r="V2" i="1"/>
  <c r="U2" i="1"/>
  <c r="T2" i="1"/>
  <c r="S2" i="1"/>
  <c r="R2" i="1"/>
  <c r="Q2" i="1"/>
  <c r="P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2" i="1"/>
</calcChain>
</file>

<file path=xl/sharedStrings.xml><?xml version="1.0" encoding="utf-8"?>
<sst xmlns="http://schemas.openxmlformats.org/spreadsheetml/2006/main" count="137" uniqueCount="131">
  <si>
    <t>Brain Region Code</t>
  </si>
  <si>
    <t>Brain Region</t>
  </si>
  <si>
    <t>TBG animal 1</t>
  </si>
  <si>
    <t>TBG animal 2</t>
  </si>
  <si>
    <t>TBG animal 3</t>
  </si>
  <si>
    <t>PTZ animal 1</t>
  </si>
  <si>
    <t>PTZ animal 2</t>
  </si>
  <si>
    <t>PTZ animal 3</t>
  </si>
  <si>
    <t>VEH animal 1</t>
  </si>
  <si>
    <t>VEH animal 2</t>
  </si>
  <si>
    <t>VEH animal 3</t>
  </si>
  <si>
    <t>ACA2/3</t>
  </si>
  <si>
    <t>anterior cingulate cortex, L2/3</t>
  </si>
  <si>
    <t>ACA5</t>
  </si>
  <si>
    <t>anterior cingulate cortex, L5</t>
  </si>
  <si>
    <t>ACBdm</t>
  </si>
  <si>
    <t>nucleus accumbens, dorsomedial</t>
  </si>
  <si>
    <t>ACBvl</t>
  </si>
  <si>
    <t>nucleus accumbens, ventrolateral</t>
  </si>
  <si>
    <t>AId2/3</t>
  </si>
  <si>
    <t>agranular insula dorsal, L2/3</t>
  </si>
  <si>
    <t>AId5</t>
  </si>
  <si>
    <t>agranular insula dorsal, L5</t>
  </si>
  <si>
    <t>AId6a</t>
  </si>
  <si>
    <t>agranular insula dorsal, L6a</t>
  </si>
  <si>
    <t>ARH</t>
  </si>
  <si>
    <t>arcuate nucleus hypothalamus</t>
  </si>
  <si>
    <t>AUDd2/3</t>
  </si>
  <si>
    <t>dorsal auditory area, L2/3</t>
  </si>
  <si>
    <t>AUDd4</t>
  </si>
  <si>
    <t>dorsal auditory area, L4</t>
  </si>
  <si>
    <t>AUDd5</t>
  </si>
  <si>
    <t>dorsal auditory area, L5</t>
  </si>
  <si>
    <t>AUDd6a</t>
  </si>
  <si>
    <t>dorsal auditory area, L6a</t>
  </si>
  <si>
    <t>Blaad</t>
  </si>
  <si>
    <t>basolateral amygdalar nucleus, anterior dorsal</t>
  </si>
  <si>
    <t>Blaav</t>
  </si>
  <si>
    <t>basolateral amygdalar nucleus, anterior ventral</t>
  </si>
  <si>
    <t>BMAa</t>
  </si>
  <si>
    <t>basomedial amygdalar nucleus</t>
  </si>
  <si>
    <t>BST</t>
  </si>
  <si>
    <t>bed nucleus of the stria terminalis</t>
  </si>
  <si>
    <t>CA1</t>
  </si>
  <si>
    <t>hippocampus CA1</t>
  </si>
  <si>
    <t>CA3</t>
  </si>
  <si>
    <t>hippocampus CA3</t>
  </si>
  <si>
    <t>CEAl</t>
  </si>
  <si>
    <t>central amygdalar nucleus, lateral</t>
  </si>
  <si>
    <t>CEAm</t>
  </si>
  <si>
    <t>central amygdalar nucleus, medial</t>
  </si>
  <si>
    <t>CENT2</t>
  </si>
  <si>
    <t>cerebellum lobule II</t>
  </si>
  <si>
    <t>CLA</t>
  </si>
  <si>
    <t>claustrum</t>
  </si>
  <si>
    <t>COA</t>
  </si>
  <si>
    <t>Cortico-amygdala area</t>
  </si>
  <si>
    <t>CPc</t>
  </si>
  <si>
    <t>caudate putamen caudal</t>
  </si>
  <si>
    <t>CPl</t>
  </si>
  <si>
    <t>caudate putamen lateral</t>
  </si>
  <si>
    <t>CPm</t>
  </si>
  <si>
    <t>caudate putamen medial</t>
  </si>
  <si>
    <t>DG</t>
  </si>
  <si>
    <t>hippocampus DG</t>
  </si>
  <si>
    <t>DMH</t>
  </si>
  <si>
    <t>dorsomedial hypothalamus</t>
  </si>
  <si>
    <t>EPd</t>
  </si>
  <si>
    <t>olfactory areas, endopiriform, dorsal</t>
  </si>
  <si>
    <t>IA</t>
  </si>
  <si>
    <t>intercalated amygdalar nucleus</t>
  </si>
  <si>
    <t>ICc</t>
  </si>
  <si>
    <t>inferior colliculus central</t>
  </si>
  <si>
    <t>ILA2/3</t>
  </si>
  <si>
    <t>infralimbic cortex, L2/3</t>
  </si>
  <si>
    <t>ILA6a</t>
  </si>
  <si>
    <t>infralimbic cortex, L6a</t>
  </si>
  <si>
    <t>LH</t>
  </si>
  <si>
    <t>lateral habenula</t>
  </si>
  <si>
    <t>MEA</t>
  </si>
  <si>
    <t>medial amygdalar nucleus</t>
  </si>
  <si>
    <t>MH</t>
  </si>
  <si>
    <t>medial habenula</t>
  </si>
  <si>
    <t>MOp2/3l</t>
  </si>
  <si>
    <t>primary motor cortex, L2/3 lower</t>
  </si>
  <si>
    <t>MOp2/3u</t>
  </si>
  <si>
    <t>primary motor cortex, L2/3 upper</t>
  </si>
  <si>
    <t>MOp5</t>
  </si>
  <si>
    <t>primary motor cortex, L5</t>
  </si>
  <si>
    <t>MOp6a</t>
  </si>
  <si>
    <t>primary motor cortex, L6a</t>
  </si>
  <si>
    <t>ORBl2/3</t>
  </si>
  <si>
    <t>orbital cortex, L2/3</t>
  </si>
  <si>
    <t>ORBl5</t>
  </si>
  <si>
    <t>orbital cortex, L5</t>
  </si>
  <si>
    <t>PAG</t>
  </si>
  <si>
    <t>periaqueductal gray</t>
  </si>
  <si>
    <t>PIR2</t>
  </si>
  <si>
    <t>olfactory areas, piriform layer 2</t>
  </si>
  <si>
    <t>PL2/3</t>
  </si>
  <si>
    <t>prelimbic cortex, L2/3</t>
  </si>
  <si>
    <t>PL5</t>
  </si>
  <si>
    <t>prelimbic cortex, L5</t>
  </si>
  <si>
    <t>PT</t>
  </si>
  <si>
    <t>parataenial nucleus of the thalamus</t>
  </si>
  <si>
    <t>PVH</t>
  </si>
  <si>
    <t>paraventricular nucleus of the hypothalamus</t>
  </si>
  <si>
    <t>pvpo</t>
  </si>
  <si>
    <t xml:space="preserve">periventricular hypothalamus, preoptic </t>
  </si>
  <si>
    <t>PVT</t>
  </si>
  <si>
    <t>paraventricular nucleus of the thalamus</t>
  </si>
  <si>
    <t>SSp-bfd2/3</t>
  </si>
  <si>
    <t>primary somatosensory cortex, L2/3</t>
  </si>
  <si>
    <t>SSp-bfd4</t>
  </si>
  <si>
    <t>primary somatosensory cortex, L4</t>
  </si>
  <si>
    <t>SSp-bfd5</t>
  </si>
  <si>
    <t>primary somatosensory cortex, L5</t>
  </si>
  <si>
    <t>SSp-bfd6a</t>
  </si>
  <si>
    <t>primary somatosensory cortex, L6a</t>
  </si>
  <si>
    <t>vmh</t>
  </si>
  <si>
    <t>ventromedial hypothalamus</t>
  </si>
  <si>
    <t>5-MeO animal 1</t>
  </si>
  <si>
    <t>5-MeO animal 2</t>
  </si>
  <si>
    <t>5-MeO animal 3</t>
  </si>
  <si>
    <t>FC 5-MeO animal 1</t>
  </si>
  <si>
    <t>FC TBG animal 1</t>
  </si>
  <si>
    <t>FC PTZ animal 1</t>
  </si>
  <si>
    <t>VEH Avg</t>
  </si>
  <si>
    <t>5-MeO_FC</t>
  </si>
  <si>
    <t>TBG_FC</t>
  </si>
  <si>
    <t>PTZ_FC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</si>
</sst>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7059B-6DE8-7941-A35E-12588BB669E3}">
  <dimension ref="A1:AA56"/>
  <sheetViews>
    <sheetView tabSelected="1" workbookViewId="0">
      <pane xSplit="2" ySplit="1" topLeftCell="J2" activePane="bottomRight" state="frozen"/>
      <selection pane="topRight" activeCell="C1" sqref="C1"/>
      <selection pane="bottomLeft" activeCell="A2" sqref="A2"/>
      <selection pane="bottomRight" activeCell="AA1" sqref="AA1"/>
    </sheetView>
  </sheetViews>
  <sheetFormatPr baseColWidth="10" defaultRowHeight="16" x14ac:dyDescent="0.2"/>
  <cols>
    <col min="1" max="1" width="16.33203125" bestFit="1" customWidth="1"/>
    <col min="2" max="2" width="40.6640625" bestFit="1" customWidth="1"/>
    <col min="3" max="5" width="12.6640625" bestFit="1" customWidth="1"/>
    <col min="6" max="8" width="12.33203125" bestFit="1" customWidth="1"/>
    <col min="9" max="14" width="12.1640625" bestFit="1" customWidth="1"/>
    <col min="15" max="15" width="12.1640625" style="2" customWidth="1"/>
    <col min="16" max="23" width="12.1640625" customWidth="1"/>
    <col min="25" max="27" width="12.1640625" style="1" bestFit="1" customWidth="1"/>
  </cols>
  <sheetData>
    <row r="1" spans="1:27" x14ac:dyDescent="0.2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s="2" t="s">
        <v>127</v>
      </c>
      <c r="P1" t="s">
        <v>124</v>
      </c>
      <c r="Q1" t="s">
        <v>124</v>
      </c>
      <c r="R1" t="s">
        <v>124</v>
      </c>
      <c r="S1" t="s">
        <v>125</v>
      </c>
      <c r="T1" t="s">
        <v>125</v>
      </c>
      <c r="U1" t="s">
        <v>125</v>
      </c>
      <c r="V1" t="s">
        <v>126</v>
      </c>
      <c r="W1" t="s">
        <v>126</v>
      </c>
      <c r="X1" t="s">
        <v>126</v>
      </c>
      <c r="Y1" s="1" t="s">
        <v>128</v>
      </c>
      <c r="Z1" s="1" t="s">
        <v>129</v>
      </c>
      <c r="AA1" s="1" t="s">
        <v>130</v>
      </c>
    </row>
    <row r="2" spans="1:27" x14ac:dyDescent="0.2">
      <c r="A2" t="s">
        <v>11</v>
      </c>
      <c r="B2" t="s">
        <v>12</v>
      </c>
      <c r="C2">
        <v>543.09595761299136</v>
      </c>
      <c r="D2">
        <v>502.0458239078522</v>
      </c>
      <c r="E2">
        <v>451.23645391464231</v>
      </c>
      <c r="F2">
        <v>438.92238249778751</v>
      </c>
      <c r="G2">
        <v>451.32135858535759</v>
      </c>
      <c r="H2">
        <v>481.53874011039733</v>
      </c>
      <c r="I2">
        <v>509.13743913173681</v>
      </c>
      <c r="J2">
        <v>556.66390099525449</v>
      </c>
      <c r="K2">
        <v>562.7996280908585</v>
      </c>
      <c r="L2">
        <v>482.9586972475052</v>
      </c>
      <c r="M2">
        <v>486.10549039840703</v>
      </c>
      <c r="N2">
        <v>450.14964108467098</v>
      </c>
      <c r="O2" s="2">
        <f>AVERAGE(L2:N2)</f>
        <v>473.07127624352773</v>
      </c>
      <c r="P2">
        <f>C2/O2</f>
        <v>1.1480214185175266</v>
      </c>
      <c r="Q2">
        <f>D2/O2</f>
        <v>1.0612477424002571</v>
      </c>
      <c r="R2">
        <f>E2/O2</f>
        <v>0.95384454008227448</v>
      </c>
      <c r="S2">
        <f>F2/O2</f>
        <v>0.92781448491884122</v>
      </c>
      <c r="T2">
        <f>G2/O2</f>
        <v>0.95402401551225502</v>
      </c>
      <c r="U2">
        <f>H2/O2</f>
        <v>1.0178989177573967</v>
      </c>
      <c r="V2">
        <f>I2/O2</f>
        <v>1.0762383274981231</v>
      </c>
      <c r="W2">
        <f>J2/O2</f>
        <v>1.1767019663833804</v>
      </c>
      <c r="X2">
        <f>K2/O2</f>
        <v>1.1896719508312323</v>
      </c>
      <c r="Y2" s="1">
        <v>1.0543712336666899</v>
      </c>
      <c r="Z2" s="1">
        <v>0.96657913939616436</v>
      </c>
      <c r="AA2" s="1">
        <v>1.1475374149042454</v>
      </c>
    </row>
    <row r="3" spans="1:27" x14ac:dyDescent="0.2">
      <c r="A3" t="s">
        <v>13</v>
      </c>
      <c r="B3" t="s">
        <v>14</v>
      </c>
      <c r="C3">
        <v>455.68141372203831</v>
      </c>
      <c r="D3">
        <v>462.57741460800167</v>
      </c>
      <c r="E3">
        <v>440.04377274513251</v>
      </c>
      <c r="F3">
        <v>430.33789339065549</v>
      </c>
      <c r="G3">
        <v>477.29650962352753</v>
      </c>
      <c r="H3">
        <v>434.99205667972558</v>
      </c>
      <c r="I3">
        <v>481.76684460639962</v>
      </c>
      <c r="J3">
        <v>548.69804837703703</v>
      </c>
      <c r="K3">
        <v>555.43710920810702</v>
      </c>
      <c r="L3">
        <v>470.54933452606201</v>
      </c>
      <c r="M3">
        <v>444.63792140483861</v>
      </c>
      <c r="N3">
        <v>473.88028390407561</v>
      </c>
      <c r="O3" s="2">
        <f t="shared" ref="O3:O56" si="0">AVERAGE(L3:N3)</f>
        <v>463.02251327832545</v>
      </c>
      <c r="P3">
        <f t="shared" ref="P3:P56" si="1">C3/O3</f>
        <v>0.98414526433215921</v>
      </c>
      <c r="Q3">
        <f t="shared" ref="Q3:Q56" si="2">D3/O3</f>
        <v>0.99903871052149851</v>
      </c>
      <c r="R3">
        <f t="shared" ref="R3:R56" si="3">E3/O3</f>
        <v>0.95037230399339079</v>
      </c>
      <c r="S3">
        <f t="shared" ref="S3:S56" si="4">F3/O3</f>
        <v>0.92941030090253296</v>
      </c>
      <c r="T3">
        <f t="shared" ref="T3:T56" si="5">G3/O3</f>
        <v>1.0308278667577917</v>
      </c>
      <c r="U3">
        <f t="shared" ref="U3:U56" si="6">H3/O3</f>
        <v>0.9394620006700396</v>
      </c>
      <c r="V3">
        <f t="shared" ref="V3:V56" si="7">I3/O3</f>
        <v>1.0404825484518219</v>
      </c>
      <c r="W3">
        <f t="shared" ref="W3:W56" si="8">J3/O3</f>
        <v>1.1850353549595363</v>
      </c>
      <c r="X3">
        <f t="shared" ref="X3:X56" si="9">K3/O3</f>
        <v>1.1995898542286012</v>
      </c>
      <c r="Y3" s="1">
        <v>0.97785209294901609</v>
      </c>
      <c r="Z3" s="1">
        <v>0.96656672277678801</v>
      </c>
      <c r="AA3" s="1">
        <v>1.1417025858799863</v>
      </c>
    </row>
    <row r="4" spans="1:27" x14ac:dyDescent="0.2">
      <c r="A4" t="s">
        <v>15</v>
      </c>
      <c r="B4" t="s">
        <v>16</v>
      </c>
      <c r="C4">
        <v>603.0031272888184</v>
      </c>
      <c r="D4">
        <v>648.34045257568357</v>
      </c>
      <c r="E4">
        <v>614.67524378299709</v>
      </c>
      <c r="F4">
        <v>472.22495625019081</v>
      </c>
      <c r="G4">
        <v>564.84924821853633</v>
      </c>
      <c r="H4">
        <v>535.23604724407198</v>
      </c>
      <c r="I4">
        <v>478.86151936054227</v>
      </c>
      <c r="J4">
        <v>550.29033296108241</v>
      </c>
      <c r="K4">
        <v>617.41880068778994</v>
      </c>
      <c r="L4">
        <v>562.29769046306615</v>
      </c>
      <c r="M4">
        <v>423.6040176153183</v>
      </c>
      <c r="N4">
        <v>385.03561694622039</v>
      </c>
      <c r="O4" s="2">
        <f t="shared" si="0"/>
        <v>456.97910834153498</v>
      </c>
      <c r="P4">
        <f t="shared" si="1"/>
        <v>1.3195420015528339</v>
      </c>
      <c r="Q4">
        <f t="shared" si="2"/>
        <v>1.4187529380251882</v>
      </c>
      <c r="R4">
        <f t="shared" si="3"/>
        <v>1.3450839055066908</v>
      </c>
      <c r="S4">
        <f t="shared" si="4"/>
        <v>1.0333622426722875</v>
      </c>
      <c r="T4">
        <f t="shared" si="5"/>
        <v>1.2360504843831543</v>
      </c>
      <c r="U4">
        <f t="shared" si="6"/>
        <v>1.1712483951105477</v>
      </c>
      <c r="V4">
        <f t="shared" si="7"/>
        <v>1.0478849265088348</v>
      </c>
      <c r="W4">
        <f t="shared" si="8"/>
        <v>1.2041914453336648</v>
      </c>
      <c r="X4">
        <f t="shared" si="9"/>
        <v>1.3510875867575685</v>
      </c>
      <c r="Y4" s="1">
        <v>1.3611262816949041</v>
      </c>
      <c r="Z4" s="1">
        <v>1.1468870407219967</v>
      </c>
      <c r="AA4" s="1">
        <v>1.2010546528666892</v>
      </c>
    </row>
    <row r="5" spans="1:27" x14ac:dyDescent="0.2">
      <c r="A5" t="s">
        <v>17</v>
      </c>
      <c r="B5" t="s">
        <v>18</v>
      </c>
      <c r="C5">
        <v>518.80018966197963</v>
      </c>
      <c r="D5">
        <v>497.23642041683189</v>
      </c>
      <c r="E5">
        <v>493.23073904514308</v>
      </c>
      <c r="F5">
        <v>392.42346303462978</v>
      </c>
      <c r="G5">
        <v>527.95893971920009</v>
      </c>
      <c r="H5">
        <v>402.22307884693151</v>
      </c>
      <c r="I5">
        <v>444.06762824058529</v>
      </c>
      <c r="J5">
        <v>558.13325846195221</v>
      </c>
      <c r="K5">
        <v>457.96612052917482</v>
      </c>
      <c r="L5">
        <v>473.27298192977912</v>
      </c>
      <c r="M5">
        <v>380.34253013134003</v>
      </c>
      <c r="N5">
        <v>488.95424802303307</v>
      </c>
      <c r="O5" s="2">
        <f t="shared" si="0"/>
        <v>447.52325336138409</v>
      </c>
      <c r="P5">
        <f t="shared" si="1"/>
        <v>1.1592697938380376</v>
      </c>
      <c r="Q5">
        <f t="shared" si="2"/>
        <v>1.111085103806446</v>
      </c>
      <c r="R5">
        <f t="shared" si="3"/>
        <v>1.1021343256254201</v>
      </c>
      <c r="S5">
        <f t="shared" si="4"/>
        <v>0.8768783746701535</v>
      </c>
      <c r="T5">
        <f t="shared" si="5"/>
        <v>1.1797352109720711</v>
      </c>
      <c r="U5">
        <f t="shared" si="6"/>
        <v>0.89877581963797581</v>
      </c>
      <c r="V5">
        <f t="shared" si="7"/>
        <v>0.9922783339304867</v>
      </c>
      <c r="W5">
        <f t="shared" si="8"/>
        <v>1.2471603526068584</v>
      </c>
      <c r="X5">
        <f t="shared" si="9"/>
        <v>1.0233348034752463</v>
      </c>
      <c r="Y5" s="1">
        <v>1.1241630744233011</v>
      </c>
      <c r="Z5" s="1">
        <v>0.98512980176006681</v>
      </c>
      <c r="AA5" s="1">
        <v>1.0875911633375304</v>
      </c>
    </row>
    <row r="6" spans="1:27" x14ac:dyDescent="0.2">
      <c r="A6" t="s">
        <v>19</v>
      </c>
      <c r="B6" t="s">
        <v>20</v>
      </c>
      <c r="C6">
        <v>523.76824357509611</v>
      </c>
      <c r="D6">
        <v>468.34085290431977</v>
      </c>
      <c r="E6">
        <v>501.72367460727691</v>
      </c>
      <c r="F6">
        <v>531.2407457351685</v>
      </c>
      <c r="G6">
        <v>519.2157327651978</v>
      </c>
      <c r="H6">
        <v>465.7903429508209</v>
      </c>
      <c r="I6">
        <v>615.29164810180669</v>
      </c>
      <c r="J6">
        <v>598.69061486721034</v>
      </c>
      <c r="K6">
        <v>636.85231106281276</v>
      </c>
      <c r="L6">
        <v>448.78535001277919</v>
      </c>
      <c r="M6">
        <v>446.70764486789699</v>
      </c>
      <c r="N6">
        <v>410.71537859439849</v>
      </c>
      <c r="O6" s="2">
        <f t="shared" si="0"/>
        <v>435.40279115835824</v>
      </c>
      <c r="P6">
        <f t="shared" si="1"/>
        <v>1.2029510471939049</v>
      </c>
      <c r="Q6">
        <f t="shared" si="2"/>
        <v>1.075649633890339</v>
      </c>
      <c r="R6">
        <f t="shared" si="3"/>
        <v>1.1523207586071662</v>
      </c>
      <c r="S6">
        <f t="shared" si="4"/>
        <v>1.2201133215564379</v>
      </c>
      <c r="T6">
        <f t="shared" si="5"/>
        <v>1.1924951867760452</v>
      </c>
      <c r="U6">
        <f t="shared" si="6"/>
        <v>1.0697918167029172</v>
      </c>
      <c r="V6">
        <f t="shared" si="7"/>
        <v>1.4131550384986438</v>
      </c>
      <c r="W6">
        <f t="shared" si="8"/>
        <v>1.3750270485736584</v>
      </c>
      <c r="X6">
        <f t="shared" si="9"/>
        <v>1.4626739285903803</v>
      </c>
      <c r="Y6" s="1">
        <v>1.1436404798971369</v>
      </c>
      <c r="Z6" s="1">
        <v>1.1608001083451336</v>
      </c>
      <c r="AA6" s="1">
        <v>1.4169520052208942</v>
      </c>
    </row>
    <row r="7" spans="1:27" x14ac:dyDescent="0.2">
      <c r="A7" t="s">
        <v>21</v>
      </c>
      <c r="B7" t="s">
        <v>22</v>
      </c>
      <c r="C7">
        <v>523.14684941768644</v>
      </c>
      <c r="D7">
        <v>493.19811265468599</v>
      </c>
      <c r="E7">
        <v>643.9913311243057</v>
      </c>
      <c r="F7">
        <v>486.30491619110109</v>
      </c>
      <c r="G7">
        <v>439.11063742637629</v>
      </c>
      <c r="H7">
        <v>456.45875844955452</v>
      </c>
      <c r="I7">
        <v>417.79042711257932</v>
      </c>
      <c r="J7">
        <v>502.90549888610838</v>
      </c>
      <c r="K7">
        <v>512.69300436973572</v>
      </c>
      <c r="L7">
        <v>450.42898106575012</v>
      </c>
      <c r="M7">
        <v>401.03285353183747</v>
      </c>
      <c r="N7">
        <v>435.23857076168059</v>
      </c>
      <c r="O7" s="2">
        <f t="shared" si="0"/>
        <v>428.90013511975604</v>
      </c>
      <c r="P7">
        <f t="shared" si="1"/>
        <v>1.2197404630605098</v>
      </c>
      <c r="Q7">
        <f t="shared" si="2"/>
        <v>1.1499136331980331</v>
      </c>
      <c r="R7">
        <f t="shared" si="3"/>
        <v>1.5014948198710467</v>
      </c>
      <c r="S7">
        <f t="shared" si="4"/>
        <v>1.1338418348954744</v>
      </c>
      <c r="T7">
        <f t="shared" si="5"/>
        <v>1.0238062464209048</v>
      </c>
      <c r="U7">
        <f t="shared" si="6"/>
        <v>1.0642541726458157</v>
      </c>
      <c r="V7">
        <f t="shared" si="7"/>
        <v>0.97409721495173995</v>
      </c>
      <c r="W7">
        <f t="shared" si="8"/>
        <v>1.1725468418089651</v>
      </c>
      <c r="X7">
        <f t="shared" si="9"/>
        <v>1.195366852068217</v>
      </c>
      <c r="Y7" s="1">
        <v>1.2903829720431963</v>
      </c>
      <c r="Z7" s="1">
        <v>1.0739674179873984</v>
      </c>
      <c r="AA7" s="1">
        <v>1.1140036362763075</v>
      </c>
    </row>
    <row r="8" spans="1:27" x14ac:dyDescent="0.2">
      <c r="A8" t="s">
        <v>23</v>
      </c>
      <c r="B8" t="s">
        <v>24</v>
      </c>
      <c r="C8">
        <v>517.14135377407069</v>
      </c>
      <c r="D8">
        <v>476.05800058841697</v>
      </c>
      <c r="E8">
        <v>477.77114350795739</v>
      </c>
      <c r="F8">
        <v>527.07985758781433</v>
      </c>
      <c r="G8">
        <v>486.42940001487727</v>
      </c>
      <c r="H8">
        <v>560.30195395946498</v>
      </c>
      <c r="I8">
        <v>445.0993785381317</v>
      </c>
      <c r="J8">
        <v>507.62326846122738</v>
      </c>
      <c r="K8">
        <v>583.44482619762425</v>
      </c>
      <c r="L8">
        <v>469.75448877811431</v>
      </c>
      <c r="M8">
        <v>449.03539783954619</v>
      </c>
      <c r="N8">
        <v>469.97998018264769</v>
      </c>
      <c r="O8" s="2">
        <f t="shared" si="0"/>
        <v>462.92328893343603</v>
      </c>
      <c r="P8">
        <f t="shared" si="1"/>
        <v>1.1171210568505892</v>
      </c>
      <c r="Q8">
        <f t="shared" si="2"/>
        <v>1.0283734086596572</v>
      </c>
      <c r="R8">
        <f t="shared" si="3"/>
        <v>1.0320741145011962</v>
      </c>
      <c r="S8">
        <f t="shared" si="4"/>
        <v>1.138590064894323</v>
      </c>
      <c r="T8">
        <f t="shared" si="5"/>
        <v>1.0507775513640689</v>
      </c>
      <c r="U8">
        <f t="shared" si="6"/>
        <v>1.2103559430988815</v>
      </c>
      <c r="V8">
        <f t="shared" si="7"/>
        <v>0.96149705400138719</v>
      </c>
      <c r="W8">
        <f t="shared" si="8"/>
        <v>1.0965602305962594</v>
      </c>
      <c r="X8">
        <f t="shared" si="9"/>
        <v>1.2603488313190441</v>
      </c>
      <c r="Y8" s="1">
        <v>1.0591895266704807</v>
      </c>
      <c r="Z8" s="1">
        <v>1.1332411864524243</v>
      </c>
      <c r="AA8" s="1">
        <v>1.1061353719722302</v>
      </c>
    </row>
    <row r="9" spans="1:27" x14ac:dyDescent="0.2">
      <c r="A9" t="s">
        <v>25</v>
      </c>
      <c r="B9" t="s">
        <v>26</v>
      </c>
      <c r="C9">
        <v>681.21428115367894</v>
      </c>
      <c r="D9">
        <v>402.52101988792418</v>
      </c>
      <c r="E9">
        <v>497.86329543590551</v>
      </c>
      <c r="F9">
        <v>507.93575143814093</v>
      </c>
      <c r="G9">
        <v>496.99194900989528</v>
      </c>
      <c r="H9">
        <v>510.56739625930788</v>
      </c>
      <c r="I9">
        <v>530.97278716564176</v>
      </c>
      <c r="J9">
        <v>459.17338075637821</v>
      </c>
      <c r="K9">
        <v>600.46532745361333</v>
      </c>
      <c r="L9">
        <v>491.27517166137687</v>
      </c>
      <c r="M9">
        <v>451.90176689624792</v>
      </c>
      <c r="N9">
        <v>372.72007017135621</v>
      </c>
      <c r="O9" s="2">
        <f t="shared" si="0"/>
        <v>438.63233624299369</v>
      </c>
      <c r="P9">
        <f t="shared" si="1"/>
        <v>1.5530416361649626</v>
      </c>
      <c r="Q9">
        <f t="shared" si="2"/>
        <v>0.91767292702500491</v>
      </c>
      <c r="R9">
        <f t="shared" si="3"/>
        <v>1.1350355509587853</v>
      </c>
      <c r="S9">
        <f t="shared" si="4"/>
        <v>1.1579988739287896</v>
      </c>
      <c r="T9">
        <f t="shared" si="5"/>
        <v>1.1330490434580536</v>
      </c>
      <c r="U9">
        <f t="shared" si="6"/>
        <v>1.1639985337890446</v>
      </c>
      <c r="V9">
        <f t="shared" si="7"/>
        <v>1.2105190230924818</v>
      </c>
      <c r="W9">
        <f t="shared" si="8"/>
        <v>1.0468297542523295</v>
      </c>
      <c r="X9">
        <f t="shared" si="9"/>
        <v>1.3689490669948403</v>
      </c>
      <c r="Y9" s="1">
        <v>1.2019167047162509</v>
      </c>
      <c r="Z9" s="1">
        <v>1.1516821503919625</v>
      </c>
      <c r="AA9" s="1">
        <v>1.2087659481132171</v>
      </c>
    </row>
    <row r="10" spans="1:27" x14ac:dyDescent="0.2">
      <c r="A10" t="s">
        <v>27</v>
      </c>
      <c r="B10" t="s">
        <v>28</v>
      </c>
      <c r="C10">
        <v>598.40631606578825</v>
      </c>
      <c r="D10">
        <v>565.19104928970341</v>
      </c>
      <c r="E10">
        <v>456.57749848365779</v>
      </c>
      <c r="F10">
        <v>408.61063559055327</v>
      </c>
      <c r="G10">
        <v>604.67260956764221</v>
      </c>
      <c r="H10">
        <v>619.20060367584233</v>
      </c>
      <c r="I10">
        <v>804.65977313518522</v>
      </c>
      <c r="J10">
        <v>731.8352970838547</v>
      </c>
      <c r="K10">
        <v>733.88861088752742</v>
      </c>
      <c r="L10">
        <v>604.26432456970213</v>
      </c>
      <c r="M10">
        <v>572.6884176969528</v>
      </c>
      <c r="N10">
        <v>474.34996023178098</v>
      </c>
      <c r="O10" s="2">
        <f t="shared" si="0"/>
        <v>550.4342341661453</v>
      </c>
      <c r="P10">
        <f t="shared" si="1"/>
        <v>1.0871531582193756</v>
      </c>
      <c r="Q10">
        <f t="shared" si="2"/>
        <v>1.0268094064787108</v>
      </c>
      <c r="R10">
        <f t="shared" si="3"/>
        <v>0.82948601330244043</v>
      </c>
      <c r="S10">
        <f t="shared" si="4"/>
        <v>0.7423423366999673</v>
      </c>
      <c r="T10">
        <f t="shared" si="5"/>
        <v>1.0985374310587037</v>
      </c>
      <c r="U10">
        <f t="shared" si="6"/>
        <v>1.1249311275376457</v>
      </c>
      <c r="V10">
        <f t="shared" si="7"/>
        <v>1.4618636036586043</v>
      </c>
      <c r="W10">
        <f t="shared" si="8"/>
        <v>1.32955992134558</v>
      </c>
      <c r="X10">
        <f t="shared" si="9"/>
        <v>1.3332902739948538</v>
      </c>
      <c r="Y10" s="1">
        <v>0.98114952600017546</v>
      </c>
      <c r="Z10" s="1">
        <v>0.98860363176543897</v>
      </c>
      <c r="AA10" s="1">
        <v>1.3749045996663463</v>
      </c>
    </row>
    <row r="11" spans="1:27" x14ac:dyDescent="0.2">
      <c r="A11" t="s">
        <v>29</v>
      </c>
      <c r="B11" t="s">
        <v>30</v>
      </c>
      <c r="C11">
        <v>910.79307324886327</v>
      </c>
      <c r="D11">
        <v>830.01293942928316</v>
      </c>
      <c r="E11">
        <v>924.55874354839329</v>
      </c>
      <c r="F11">
        <v>364.85108485221861</v>
      </c>
      <c r="G11">
        <v>741.99112462997437</v>
      </c>
      <c r="H11">
        <v>741.01178269386287</v>
      </c>
      <c r="I11">
        <v>667.65067675113676</v>
      </c>
      <c r="J11">
        <v>612.53083038330078</v>
      </c>
      <c r="K11">
        <v>794.9214155197144</v>
      </c>
      <c r="L11">
        <v>684.69282615184784</v>
      </c>
      <c r="M11">
        <v>530.69653997421267</v>
      </c>
      <c r="N11">
        <v>469.34773585796358</v>
      </c>
      <c r="O11" s="2">
        <f t="shared" si="0"/>
        <v>561.57903399467466</v>
      </c>
      <c r="P11">
        <f t="shared" si="1"/>
        <v>1.6218430855050407</v>
      </c>
      <c r="Q11">
        <f t="shared" si="2"/>
        <v>1.4779984457844877</v>
      </c>
      <c r="R11">
        <f t="shared" si="3"/>
        <v>1.6463555218073913</v>
      </c>
      <c r="S11">
        <f t="shared" si="4"/>
        <v>0.64968786718572258</v>
      </c>
      <c r="T11">
        <f t="shared" si="5"/>
        <v>1.3212585935624699</v>
      </c>
      <c r="U11">
        <f t="shared" si="6"/>
        <v>1.3195146859789815</v>
      </c>
      <c r="V11">
        <f t="shared" si="7"/>
        <v>1.1888810591840364</v>
      </c>
      <c r="W11">
        <f t="shared" si="8"/>
        <v>1.0907295203422949</v>
      </c>
      <c r="X11">
        <f t="shared" si="9"/>
        <v>1.4155112057250565</v>
      </c>
      <c r="Y11" s="1">
        <v>1.5820656843656398</v>
      </c>
      <c r="Z11" s="1">
        <v>1.0968203822423914</v>
      </c>
      <c r="AA11" s="1">
        <v>1.2317072617504627</v>
      </c>
    </row>
    <row r="12" spans="1:27" x14ac:dyDescent="0.2">
      <c r="A12" t="s">
        <v>31</v>
      </c>
      <c r="B12" t="s">
        <v>32</v>
      </c>
      <c r="C12">
        <v>558.83829665184021</v>
      </c>
      <c r="D12">
        <v>545.02609364986415</v>
      </c>
      <c r="E12">
        <v>567.85727970600124</v>
      </c>
      <c r="F12">
        <v>389.34371931552892</v>
      </c>
      <c r="G12">
        <v>628.94416332244873</v>
      </c>
      <c r="H12">
        <v>556.78959543704991</v>
      </c>
      <c r="I12">
        <v>641.71309084892277</v>
      </c>
      <c r="J12">
        <v>548.52450618743899</v>
      </c>
      <c r="K12">
        <v>573.04767720699306</v>
      </c>
      <c r="L12">
        <v>534.92991895675664</v>
      </c>
      <c r="M12">
        <v>485.03756370544431</v>
      </c>
      <c r="N12">
        <v>476.94869337081911</v>
      </c>
      <c r="O12" s="2">
        <f t="shared" si="0"/>
        <v>498.97205867767337</v>
      </c>
      <c r="P12">
        <f t="shared" si="1"/>
        <v>1.1199791389778788</v>
      </c>
      <c r="Q12">
        <f t="shared" si="2"/>
        <v>1.0922978234377265</v>
      </c>
      <c r="R12">
        <f t="shared" si="3"/>
        <v>1.1380542654249632</v>
      </c>
      <c r="S12">
        <f t="shared" si="4"/>
        <v>0.78029162664404361</v>
      </c>
      <c r="T12">
        <f t="shared" si="5"/>
        <v>1.2604797250355353</v>
      </c>
      <c r="U12">
        <f t="shared" si="6"/>
        <v>1.1158732954157771</v>
      </c>
      <c r="V12">
        <f t="shared" si="7"/>
        <v>1.2860701910835</v>
      </c>
      <c r="W12">
        <f t="shared" si="8"/>
        <v>1.0993090627981947</v>
      </c>
      <c r="X12">
        <f t="shared" si="9"/>
        <v>1.148456446089642</v>
      </c>
      <c r="Y12" s="1">
        <v>1.116777075946856</v>
      </c>
      <c r="Z12" s="1">
        <v>1.0522148823651187</v>
      </c>
      <c r="AA12" s="1">
        <v>1.177945233323779</v>
      </c>
    </row>
    <row r="13" spans="1:27" x14ac:dyDescent="0.2">
      <c r="A13" t="s">
        <v>33</v>
      </c>
      <c r="B13" t="s">
        <v>34</v>
      </c>
      <c r="C13">
        <v>619.00393235683441</v>
      </c>
      <c r="D13">
        <v>552.06341056823726</v>
      </c>
      <c r="E13">
        <v>531.22800669670107</v>
      </c>
      <c r="F13">
        <v>333.26438078880312</v>
      </c>
      <c r="G13">
        <v>571.76658334732053</v>
      </c>
      <c r="H13">
        <v>528.14236252307887</v>
      </c>
      <c r="I13">
        <v>627.88252737522123</v>
      </c>
      <c r="J13">
        <v>553.9370973110199</v>
      </c>
      <c r="K13">
        <v>625.89772868156433</v>
      </c>
      <c r="L13">
        <v>528.06941623687749</v>
      </c>
      <c r="M13">
        <v>466.86767475605012</v>
      </c>
      <c r="N13">
        <v>464.96255531311027</v>
      </c>
      <c r="O13" s="2">
        <f t="shared" si="0"/>
        <v>486.6332154353459</v>
      </c>
      <c r="P13">
        <f t="shared" si="1"/>
        <v>1.2720133207575415</v>
      </c>
      <c r="Q13">
        <f t="shared" si="2"/>
        <v>1.1344548482461416</v>
      </c>
      <c r="R13">
        <f t="shared" si="3"/>
        <v>1.0916394316024243</v>
      </c>
      <c r="S13">
        <f t="shared" si="4"/>
        <v>0.68483689608129639</v>
      </c>
      <c r="T13">
        <f t="shared" si="5"/>
        <v>1.1749436027210218</v>
      </c>
      <c r="U13">
        <f t="shared" si="6"/>
        <v>1.0852986310245973</v>
      </c>
      <c r="V13">
        <f t="shared" si="7"/>
        <v>1.2902582632250299</v>
      </c>
      <c r="W13">
        <f t="shared" si="8"/>
        <v>1.1383051541507774</v>
      </c>
      <c r="X13">
        <f t="shared" si="9"/>
        <v>1.2861796293983576</v>
      </c>
      <c r="Y13" s="1">
        <v>1.1660358668687025</v>
      </c>
      <c r="Z13" s="1">
        <v>0.98169304327563855</v>
      </c>
      <c r="AA13" s="1">
        <v>1.238247682258055</v>
      </c>
    </row>
    <row r="14" spans="1:27" x14ac:dyDescent="0.2">
      <c r="A14" t="s">
        <v>35</v>
      </c>
      <c r="B14" t="s">
        <v>36</v>
      </c>
      <c r="C14">
        <v>696.57026956081393</v>
      </c>
      <c r="D14">
        <v>704.09315805435176</v>
      </c>
      <c r="E14">
        <v>578.17268617153172</v>
      </c>
      <c r="F14">
        <v>412.15434002876282</v>
      </c>
      <c r="G14">
        <v>375.54355463981631</v>
      </c>
      <c r="H14">
        <v>436.81325759887687</v>
      </c>
      <c r="I14">
        <v>538.00200474262238</v>
      </c>
      <c r="J14">
        <v>622.54917769432063</v>
      </c>
      <c r="K14">
        <v>588.43043982982635</v>
      </c>
      <c r="L14">
        <v>378.57453474998482</v>
      </c>
      <c r="M14">
        <v>368.24994857311248</v>
      </c>
      <c r="N14">
        <v>401.39139142036441</v>
      </c>
      <c r="O14" s="2">
        <f t="shared" si="0"/>
        <v>382.73862491448722</v>
      </c>
      <c r="P14">
        <f t="shared" si="1"/>
        <v>1.819963348921066</v>
      </c>
      <c r="Q14">
        <f t="shared" si="2"/>
        <v>1.8396187691055814</v>
      </c>
      <c r="R14">
        <f t="shared" si="3"/>
        <v>1.5106201687919767</v>
      </c>
      <c r="S14">
        <f t="shared" si="4"/>
        <v>1.0768558833612567</v>
      </c>
      <c r="T14">
        <f t="shared" si="5"/>
        <v>0.98120108657369387</v>
      </c>
      <c r="U14">
        <f t="shared" si="6"/>
        <v>1.1412834481925391</v>
      </c>
      <c r="V14">
        <f t="shared" si="7"/>
        <v>1.4056642568092641</v>
      </c>
      <c r="W14">
        <f t="shared" si="8"/>
        <v>1.6265648073366328</v>
      </c>
      <c r="X14">
        <f t="shared" si="9"/>
        <v>1.5374211054901907</v>
      </c>
      <c r="Y14" s="1">
        <v>1.7234007622728749</v>
      </c>
      <c r="Z14" s="1">
        <v>1.0664468060424968</v>
      </c>
      <c r="AA14" s="1">
        <v>1.5232167232120291</v>
      </c>
    </row>
    <row r="15" spans="1:27" x14ac:dyDescent="0.2">
      <c r="A15" t="s">
        <v>37</v>
      </c>
      <c r="B15" t="s">
        <v>38</v>
      </c>
      <c r="C15">
        <v>479.89586613178261</v>
      </c>
      <c r="D15">
        <v>491.12568199634552</v>
      </c>
      <c r="E15">
        <v>472.20342450141908</v>
      </c>
      <c r="F15">
        <v>467.71923398971558</v>
      </c>
      <c r="G15">
        <v>384.93895323276519</v>
      </c>
      <c r="H15">
        <v>458.49020011425017</v>
      </c>
      <c r="I15">
        <v>656.1310072898865</v>
      </c>
      <c r="J15">
        <v>572.31377046108241</v>
      </c>
      <c r="K15">
        <v>559.79687278270717</v>
      </c>
      <c r="L15">
        <v>428.50749592781068</v>
      </c>
      <c r="M15">
        <v>425.08802003860472</v>
      </c>
      <c r="N15">
        <v>396.77226366996757</v>
      </c>
      <c r="O15" s="2">
        <f t="shared" si="0"/>
        <v>416.78925987879433</v>
      </c>
      <c r="P15">
        <f t="shared" si="1"/>
        <v>1.1514113062110578</v>
      </c>
      <c r="Q15">
        <f t="shared" si="2"/>
        <v>1.1783549368310711</v>
      </c>
      <c r="R15">
        <f t="shared" si="3"/>
        <v>1.1329548766173572</v>
      </c>
      <c r="S15">
        <f t="shared" si="4"/>
        <v>1.1221959849102927</v>
      </c>
      <c r="T15">
        <f t="shared" si="5"/>
        <v>0.92358174811104421</v>
      </c>
      <c r="U15">
        <f t="shared" si="6"/>
        <v>1.1000528186536831</v>
      </c>
      <c r="V15">
        <f t="shared" si="7"/>
        <v>1.5742512354581657</v>
      </c>
      <c r="W15">
        <f t="shared" si="8"/>
        <v>1.3731490361040395</v>
      </c>
      <c r="X15">
        <f t="shared" si="9"/>
        <v>1.3431173177195128</v>
      </c>
      <c r="Y15" s="1">
        <v>1.1542403732198288</v>
      </c>
      <c r="Z15" s="1">
        <v>1.0486101838916735</v>
      </c>
      <c r="AA15" s="1">
        <v>1.4301725297605727</v>
      </c>
    </row>
    <row r="16" spans="1:27" x14ac:dyDescent="0.2">
      <c r="A16" t="s">
        <v>39</v>
      </c>
      <c r="B16" t="s">
        <v>40</v>
      </c>
      <c r="C16">
        <v>426.53330433368677</v>
      </c>
      <c r="D16">
        <v>435.80733602046968</v>
      </c>
      <c r="E16">
        <v>405.07445278167722</v>
      </c>
      <c r="F16">
        <v>447.92788825035097</v>
      </c>
      <c r="G16">
        <v>425.02675817012789</v>
      </c>
      <c r="H16">
        <v>365.13166999816889</v>
      </c>
      <c r="I16">
        <v>507.82653806209572</v>
      </c>
      <c r="J16">
        <v>507.60076489448551</v>
      </c>
      <c r="K16">
        <v>527.29023008346553</v>
      </c>
      <c r="L16">
        <v>397.91193776130677</v>
      </c>
      <c r="M16">
        <v>408.76604080200201</v>
      </c>
      <c r="N16">
        <v>327.25155708789828</v>
      </c>
      <c r="O16" s="2">
        <f t="shared" si="0"/>
        <v>377.97651188373567</v>
      </c>
      <c r="P16">
        <f t="shared" si="1"/>
        <v>1.1284651054319668</v>
      </c>
      <c r="Q16">
        <f t="shared" si="2"/>
        <v>1.1530011054086942</v>
      </c>
      <c r="R16">
        <f t="shared" si="3"/>
        <v>1.0716921291296448</v>
      </c>
      <c r="S16">
        <f t="shared" si="4"/>
        <v>1.1850680509696119</v>
      </c>
      <c r="T16">
        <f t="shared" si="5"/>
        <v>1.1244792859003492</v>
      </c>
      <c r="U16">
        <f t="shared" si="6"/>
        <v>0.96601682516844378</v>
      </c>
      <c r="V16">
        <f t="shared" si="7"/>
        <v>1.3435399346145125</v>
      </c>
      <c r="W16">
        <f t="shared" si="8"/>
        <v>1.3429426139860823</v>
      </c>
      <c r="X16">
        <f t="shared" si="9"/>
        <v>1.3950343831038323</v>
      </c>
      <c r="Y16" s="1">
        <v>1.1177194466567684</v>
      </c>
      <c r="Z16" s="1">
        <v>1.0918547206794682</v>
      </c>
      <c r="AA16" s="1">
        <v>1.3605056439014758</v>
      </c>
    </row>
    <row r="17" spans="1:27" x14ac:dyDescent="0.2">
      <c r="A17" t="s">
        <v>41</v>
      </c>
      <c r="B17" t="s">
        <v>42</v>
      </c>
      <c r="C17">
        <v>674.34353156089787</v>
      </c>
      <c r="D17">
        <v>562.42427253723145</v>
      </c>
      <c r="E17">
        <v>580.01195189952853</v>
      </c>
      <c r="F17">
        <v>589.68939023017879</v>
      </c>
      <c r="G17">
        <v>689.33930990695956</v>
      </c>
      <c r="H17">
        <v>433.94324004650122</v>
      </c>
      <c r="I17">
        <v>487.4131319761276</v>
      </c>
      <c r="J17">
        <v>601.03752236366267</v>
      </c>
      <c r="K17">
        <v>634.03688719272611</v>
      </c>
      <c r="L17">
        <v>411.62862114906312</v>
      </c>
      <c r="M17">
        <v>409.87872166633599</v>
      </c>
      <c r="N17">
        <v>333.65169124603273</v>
      </c>
      <c r="O17" s="2">
        <f t="shared" si="0"/>
        <v>385.05301135381063</v>
      </c>
      <c r="P17">
        <f t="shared" si="1"/>
        <v>1.7513005006504654</v>
      </c>
      <c r="Q17">
        <f t="shared" si="2"/>
        <v>1.4606411479806376</v>
      </c>
      <c r="R17">
        <f t="shared" si="3"/>
        <v>1.5063171428273223</v>
      </c>
      <c r="S17">
        <f t="shared" si="4"/>
        <v>1.5314498857102445</v>
      </c>
      <c r="T17">
        <f t="shared" si="5"/>
        <v>1.7902452119081125</v>
      </c>
      <c r="U17">
        <f t="shared" si="6"/>
        <v>1.1269701242454826</v>
      </c>
      <c r="V17">
        <f t="shared" si="7"/>
        <v>1.2658338400274505</v>
      </c>
      <c r="W17">
        <f t="shared" si="8"/>
        <v>1.5609214955895827</v>
      </c>
      <c r="X17">
        <f t="shared" si="9"/>
        <v>1.6466223312045043</v>
      </c>
      <c r="Y17" s="1">
        <v>1.5727529304861418</v>
      </c>
      <c r="Z17" s="1">
        <v>1.4828884072879465</v>
      </c>
      <c r="AA17" s="1">
        <v>1.4911258889405126</v>
      </c>
    </row>
    <row r="18" spans="1:27" x14ac:dyDescent="0.2">
      <c r="A18" t="s">
        <v>43</v>
      </c>
      <c r="B18" t="s">
        <v>44</v>
      </c>
      <c r="C18">
        <v>384.80362687110897</v>
      </c>
      <c r="D18">
        <v>394.1060277223587</v>
      </c>
      <c r="E18">
        <v>413.93677501678468</v>
      </c>
      <c r="F18">
        <v>378.01408917903899</v>
      </c>
      <c r="G18">
        <v>437.44681525230408</v>
      </c>
      <c r="H18">
        <v>444.59994661808008</v>
      </c>
      <c r="I18">
        <v>500.88771903514862</v>
      </c>
      <c r="J18">
        <v>491.69493601322182</v>
      </c>
      <c r="K18">
        <v>399.16357247829438</v>
      </c>
      <c r="L18">
        <v>487.62490103244778</v>
      </c>
      <c r="M18">
        <v>414.19042775630948</v>
      </c>
      <c r="N18">
        <v>413.55321061611181</v>
      </c>
      <c r="O18" s="2">
        <f t="shared" si="0"/>
        <v>438.45617980162302</v>
      </c>
      <c r="P18">
        <f t="shared" si="1"/>
        <v>0.87763303289558181</v>
      </c>
      <c r="Q18">
        <f t="shared" si="2"/>
        <v>0.89884929413167292</v>
      </c>
      <c r="R18">
        <f t="shared" si="3"/>
        <v>0.94407786703808805</v>
      </c>
      <c r="S18">
        <f t="shared" si="4"/>
        <v>0.86214793311858273</v>
      </c>
      <c r="T18">
        <f t="shared" si="5"/>
        <v>0.99769791236657757</v>
      </c>
      <c r="U18">
        <f t="shared" si="6"/>
        <v>1.0140122710078732</v>
      </c>
      <c r="V18">
        <f t="shared" si="7"/>
        <v>1.142389461272441</v>
      </c>
      <c r="W18">
        <f t="shared" si="8"/>
        <v>1.1214232086674805</v>
      </c>
      <c r="X18">
        <f t="shared" si="9"/>
        <v>0.91038418630316409</v>
      </c>
      <c r="Y18" s="1">
        <v>0.90685339802178089</v>
      </c>
      <c r="Z18" s="1">
        <v>0.95795270549767786</v>
      </c>
      <c r="AA18" s="1">
        <v>1.0580656187476951</v>
      </c>
    </row>
    <row r="19" spans="1:27" x14ac:dyDescent="0.2">
      <c r="A19" t="s">
        <v>45</v>
      </c>
      <c r="B19" t="s">
        <v>46</v>
      </c>
      <c r="C19">
        <v>445.23280642032631</v>
      </c>
      <c r="D19">
        <v>423.16906924247741</v>
      </c>
      <c r="E19">
        <v>409.20986132621772</v>
      </c>
      <c r="F19">
        <v>381.85315406322479</v>
      </c>
      <c r="G19">
        <v>434.48503689765931</v>
      </c>
      <c r="H19">
        <v>482.30372772216799</v>
      </c>
      <c r="I19">
        <v>478.96237568855292</v>
      </c>
      <c r="J19">
        <v>520.82466785907741</v>
      </c>
      <c r="K19">
        <v>426.72265028953552</v>
      </c>
      <c r="L19">
        <v>534.36199316978457</v>
      </c>
      <c r="M19">
        <v>432.6482130765915</v>
      </c>
      <c r="N19">
        <v>404.52578728199012</v>
      </c>
      <c r="O19" s="2">
        <f t="shared" si="0"/>
        <v>457.17866450945547</v>
      </c>
      <c r="P19">
        <f t="shared" si="1"/>
        <v>0.97387048211896143</v>
      </c>
      <c r="Q19">
        <f t="shared" si="2"/>
        <v>0.92560983723186263</v>
      </c>
      <c r="R19">
        <f t="shared" si="3"/>
        <v>0.89507646155205556</v>
      </c>
      <c r="S19">
        <f t="shared" si="4"/>
        <v>0.83523835145051306</v>
      </c>
      <c r="T19">
        <f t="shared" si="5"/>
        <v>0.95036157770803675</v>
      </c>
      <c r="U19">
        <f t="shared" si="6"/>
        <v>1.0549567710900754</v>
      </c>
      <c r="V19">
        <f t="shared" si="7"/>
        <v>1.0476481359918031</v>
      </c>
      <c r="W19">
        <f t="shared" si="8"/>
        <v>1.1392147278305582</v>
      </c>
      <c r="X19">
        <f t="shared" si="9"/>
        <v>0.93338268693575477</v>
      </c>
      <c r="Y19" s="1">
        <v>0.93151892696762661</v>
      </c>
      <c r="Z19" s="1">
        <v>0.9468522334162085</v>
      </c>
      <c r="AA19" s="1">
        <v>1.0400818502527052</v>
      </c>
    </row>
    <row r="20" spans="1:27" x14ac:dyDescent="0.2">
      <c r="A20" t="s">
        <v>47</v>
      </c>
      <c r="B20" t="s">
        <v>48</v>
      </c>
      <c r="C20">
        <v>510.98686642646788</v>
      </c>
      <c r="D20">
        <v>588.67032372951508</v>
      </c>
      <c r="E20">
        <v>511.54506306648261</v>
      </c>
      <c r="F20">
        <v>444.36319413185117</v>
      </c>
      <c r="G20">
        <v>506.69556715488432</v>
      </c>
      <c r="H20">
        <v>563.16024520397184</v>
      </c>
      <c r="I20">
        <v>958.44546205997472</v>
      </c>
      <c r="J20">
        <v>838.11180009841917</v>
      </c>
      <c r="K20">
        <v>995.24395897388456</v>
      </c>
      <c r="L20">
        <v>371.58349888324739</v>
      </c>
      <c r="M20">
        <v>378.07195615768433</v>
      </c>
      <c r="N20">
        <v>407.50120952129362</v>
      </c>
      <c r="O20" s="2">
        <f t="shared" si="0"/>
        <v>385.71888818740837</v>
      </c>
      <c r="P20">
        <f t="shared" si="1"/>
        <v>1.3247649572664844</v>
      </c>
      <c r="Q20">
        <f t="shared" si="2"/>
        <v>1.5261641100746384</v>
      </c>
      <c r="R20">
        <f t="shared" si="3"/>
        <v>1.3262121164726042</v>
      </c>
      <c r="S20">
        <f t="shared" si="4"/>
        <v>1.1520389790088512</v>
      </c>
      <c r="T20">
        <f t="shared" si="5"/>
        <v>1.3136394993151004</v>
      </c>
      <c r="U20">
        <f t="shared" si="6"/>
        <v>1.4600276586153345</v>
      </c>
      <c r="V20">
        <f t="shared" si="7"/>
        <v>2.4848289555223881</v>
      </c>
      <c r="W20">
        <f t="shared" si="8"/>
        <v>2.1728565174418102</v>
      </c>
      <c r="X20">
        <f t="shared" si="9"/>
        <v>2.580231327666608</v>
      </c>
      <c r="Y20" s="1">
        <v>1.3923803946045756</v>
      </c>
      <c r="Z20" s="1">
        <v>1.3085687123130954</v>
      </c>
      <c r="AA20" s="1">
        <v>2.4126389335436018</v>
      </c>
    </row>
    <row r="21" spans="1:27" x14ac:dyDescent="0.2">
      <c r="A21" t="s">
        <v>49</v>
      </c>
      <c r="B21" t="s">
        <v>50</v>
      </c>
      <c r="C21">
        <v>456.8495629310608</v>
      </c>
      <c r="D21">
        <v>380.8132686138153</v>
      </c>
      <c r="E21">
        <v>413.21073303222659</v>
      </c>
      <c r="F21">
        <v>400.41593675613399</v>
      </c>
      <c r="G21">
        <v>392.98294341564178</v>
      </c>
      <c r="H21">
        <v>430.37989826202391</v>
      </c>
      <c r="I21">
        <v>488.52061748504639</v>
      </c>
      <c r="J21">
        <v>434.55394246578209</v>
      </c>
      <c r="K21">
        <v>573.82226924896236</v>
      </c>
      <c r="L21">
        <v>404.71306965351113</v>
      </c>
      <c r="M21">
        <v>370.19813663959502</v>
      </c>
      <c r="N21">
        <v>391.40958755016328</v>
      </c>
      <c r="O21" s="2">
        <f t="shared" si="0"/>
        <v>388.77359794775651</v>
      </c>
      <c r="P21">
        <f t="shared" si="1"/>
        <v>1.1751043932578271</v>
      </c>
      <c r="Q21">
        <f t="shared" si="2"/>
        <v>0.97952451149984998</v>
      </c>
      <c r="R21">
        <f t="shared" si="3"/>
        <v>1.0628569820930946</v>
      </c>
      <c r="S21">
        <f t="shared" si="4"/>
        <v>1.0299463206087929</v>
      </c>
      <c r="T21">
        <f t="shared" si="5"/>
        <v>1.0108272410732246</v>
      </c>
      <c r="U21">
        <f t="shared" si="6"/>
        <v>1.1070193565969941</v>
      </c>
      <c r="V21">
        <f t="shared" si="7"/>
        <v>1.2565683988414611</v>
      </c>
      <c r="W21">
        <f t="shared" si="8"/>
        <v>1.1177557960717732</v>
      </c>
      <c r="X21">
        <f t="shared" si="9"/>
        <v>1.4759805508348145</v>
      </c>
      <c r="Y21" s="1">
        <v>1.0724952956169238</v>
      </c>
      <c r="Z21" s="1">
        <v>1.0492643060930038</v>
      </c>
      <c r="AA21" s="1">
        <v>1.2834349152493496</v>
      </c>
    </row>
    <row r="22" spans="1:27" x14ac:dyDescent="0.2">
      <c r="A22" t="s">
        <v>51</v>
      </c>
      <c r="B22" t="s">
        <v>52</v>
      </c>
      <c r="C22">
        <v>704.96119108200071</v>
      </c>
      <c r="D22">
        <v>740.72838010787962</v>
      </c>
      <c r="E22">
        <v>625.41002986431124</v>
      </c>
      <c r="F22">
        <v>570.90072705745695</v>
      </c>
      <c r="G22">
        <v>641.47866992950435</v>
      </c>
      <c r="H22">
        <v>628.59466691017155</v>
      </c>
      <c r="I22">
        <v>553.60281512737276</v>
      </c>
      <c r="J22">
        <v>526.86943259239195</v>
      </c>
      <c r="K22">
        <v>568.98054022789006</v>
      </c>
      <c r="L22">
        <v>675.31747808456419</v>
      </c>
      <c r="M22">
        <v>504.9695549964905</v>
      </c>
      <c r="N22">
        <v>611.55713598728175</v>
      </c>
      <c r="O22" s="2">
        <f t="shared" si="0"/>
        <v>597.28138968944552</v>
      </c>
      <c r="P22">
        <f t="shared" si="1"/>
        <v>1.1802832019402831</v>
      </c>
      <c r="Q22">
        <f t="shared" si="2"/>
        <v>1.2401665159750228</v>
      </c>
      <c r="R22">
        <f t="shared" si="3"/>
        <v>1.0470944527327246</v>
      </c>
      <c r="S22">
        <f t="shared" si="4"/>
        <v>0.95583210344841796</v>
      </c>
      <c r="T22">
        <f t="shared" si="5"/>
        <v>1.0739974173028211</v>
      </c>
      <c r="U22">
        <f t="shared" si="6"/>
        <v>1.0524263400153941</v>
      </c>
      <c r="V22">
        <f t="shared" si="7"/>
        <v>0.9268710270969881</v>
      </c>
      <c r="W22">
        <f t="shared" si="8"/>
        <v>0.88211258828328132</v>
      </c>
      <c r="X22">
        <f t="shared" si="9"/>
        <v>0.95261722539811533</v>
      </c>
      <c r="Y22" s="1">
        <v>1.155848056882677</v>
      </c>
      <c r="Z22" s="1">
        <v>1.0274186202555444</v>
      </c>
      <c r="AA22" s="1">
        <v>0.92053361359279484</v>
      </c>
    </row>
    <row r="23" spans="1:27" x14ac:dyDescent="0.2">
      <c r="A23" t="s">
        <v>53</v>
      </c>
      <c r="B23" t="s">
        <v>54</v>
      </c>
      <c r="C23">
        <v>622.89592847824099</v>
      </c>
      <c r="D23">
        <v>550.56480810642245</v>
      </c>
      <c r="E23">
        <v>579.3889357566834</v>
      </c>
      <c r="F23">
        <v>435.48016269207</v>
      </c>
      <c r="G23">
        <v>487.53749132156372</v>
      </c>
      <c r="H23">
        <v>380.8412622451782</v>
      </c>
      <c r="I23">
        <v>433.78081996440892</v>
      </c>
      <c r="J23">
        <v>566.79160304069524</v>
      </c>
      <c r="K23">
        <v>436.70537014007567</v>
      </c>
      <c r="L23">
        <v>416.58269407749168</v>
      </c>
      <c r="M23">
        <v>397.05906195640563</v>
      </c>
      <c r="N23">
        <v>391.82915918827058</v>
      </c>
      <c r="O23" s="2">
        <f t="shared" si="0"/>
        <v>401.8236384073893</v>
      </c>
      <c r="P23">
        <f t="shared" si="1"/>
        <v>1.5501724362137135</v>
      </c>
      <c r="Q23">
        <f t="shared" si="2"/>
        <v>1.3701653050790201</v>
      </c>
      <c r="R23">
        <f t="shared" si="3"/>
        <v>1.4418985852924595</v>
      </c>
      <c r="S23">
        <f t="shared" si="4"/>
        <v>1.083759443366938</v>
      </c>
      <c r="T23">
        <f t="shared" si="5"/>
        <v>1.2133121218400629</v>
      </c>
      <c r="U23">
        <f t="shared" si="6"/>
        <v>0.94778212589639121</v>
      </c>
      <c r="V23">
        <f t="shared" si="7"/>
        <v>1.079530367311591</v>
      </c>
      <c r="W23">
        <f t="shared" si="8"/>
        <v>1.4105481829967728</v>
      </c>
      <c r="X23">
        <f t="shared" si="9"/>
        <v>1.0868085607679494</v>
      </c>
      <c r="Y23" s="1">
        <v>1.4540787755283977</v>
      </c>
      <c r="Z23" s="1">
        <v>1.0816178970344641</v>
      </c>
      <c r="AA23" s="1">
        <v>1.1922957036921045</v>
      </c>
    </row>
    <row r="24" spans="1:27" x14ac:dyDescent="0.2">
      <c r="A24" t="s">
        <v>55</v>
      </c>
      <c r="B24" t="s">
        <v>56</v>
      </c>
      <c r="C24">
        <v>440.50622005462651</v>
      </c>
      <c r="D24">
        <v>440.97543668746948</v>
      </c>
      <c r="E24">
        <v>419.50683171749108</v>
      </c>
      <c r="F24">
        <v>468.63490843772888</v>
      </c>
      <c r="G24">
        <v>416.16738681793208</v>
      </c>
      <c r="H24">
        <v>449.93068039417273</v>
      </c>
      <c r="I24">
        <v>523.77404117584229</v>
      </c>
      <c r="J24">
        <v>563.05878963470457</v>
      </c>
      <c r="K24">
        <v>432.58649139404298</v>
      </c>
      <c r="L24">
        <v>443.674080657959</v>
      </c>
      <c r="M24">
        <v>442.0494681596756</v>
      </c>
      <c r="N24">
        <v>373.71224687099459</v>
      </c>
      <c r="O24" s="2">
        <f t="shared" si="0"/>
        <v>419.81193189620973</v>
      </c>
      <c r="P24">
        <f t="shared" si="1"/>
        <v>1.0492941876733819</v>
      </c>
      <c r="Q24">
        <f t="shared" si="2"/>
        <v>1.0504118706099379</v>
      </c>
      <c r="R24">
        <f t="shared" si="3"/>
        <v>0.99927324557608321</v>
      </c>
      <c r="S24">
        <f t="shared" si="4"/>
        <v>1.1162972579673835</v>
      </c>
      <c r="T24">
        <f t="shared" si="5"/>
        <v>0.99131862436158991</v>
      </c>
      <c r="U24">
        <f t="shared" si="6"/>
        <v>1.071743431307258</v>
      </c>
      <c r="V24">
        <f t="shared" si="7"/>
        <v>1.2476397200290514</v>
      </c>
      <c r="W24">
        <f t="shared" si="8"/>
        <v>1.3412167374363952</v>
      </c>
      <c r="X24">
        <f t="shared" si="9"/>
        <v>1.0304292434951361</v>
      </c>
      <c r="Y24" s="1">
        <v>1.0329931012864677</v>
      </c>
      <c r="Z24" s="1">
        <v>1.0597864378787438</v>
      </c>
      <c r="AA24" s="1">
        <v>1.2064285669868609</v>
      </c>
    </row>
    <row r="25" spans="1:27" x14ac:dyDescent="0.2">
      <c r="A25" t="s">
        <v>57</v>
      </c>
      <c r="B25" t="s">
        <v>58</v>
      </c>
      <c r="C25">
        <v>586.34425272941587</v>
      </c>
      <c r="D25">
        <v>610.64916958808897</v>
      </c>
      <c r="E25">
        <v>564.0027357339859</v>
      </c>
      <c r="F25">
        <v>464.3578622341156</v>
      </c>
      <c r="G25">
        <v>451.1501940250397</v>
      </c>
      <c r="H25">
        <v>394.51451222896583</v>
      </c>
      <c r="I25">
        <v>476.33483536243438</v>
      </c>
      <c r="J25">
        <v>484.25928370952607</v>
      </c>
      <c r="K25">
        <v>518.48045747280116</v>
      </c>
      <c r="L25">
        <v>434.07124519348139</v>
      </c>
      <c r="M25">
        <v>396.23900771141052</v>
      </c>
      <c r="N25">
        <v>418.76787679195411</v>
      </c>
      <c r="O25" s="2">
        <f t="shared" si="0"/>
        <v>416.35937656561538</v>
      </c>
      <c r="P25">
        <f t="shared" si="1"/>
        <v>1.4082647965465287</v>
      </c>
      <c r="Q25">
        <f t="shared" si="2"/>
        <v>1.4666396482411268</v>
      </c>
      <c r="R25">
        <f t="shared" si="3"/>
        <v>1.3546055822886047</v>
      </c>
      <c r="S25">
        <f t="shared" si="4"/>
        <v>1.1152813851928132</v>
      </c>
      <c r="T25">
        <f t="shared" si="5"/>
        <v>1.0835595867838983</v>
      </c>
      <c r="U25">
        <f t="shared" si="6"/>
        <v>0.94753363184266626</v>
      </c>
      <c r="V25">
        <f t="shared" si="7"/>
        <v>1.1440473354810283</v>
      </c>
      <c r="W25">
        <f t="shared" si="8"/>
        <v>1.1630800480680663</v>
      </c>
      <c r="X25">
        <f t="shared" si="9"/>
        <v>1.2452714809728613</v>
      </c>
      <c r="Y25" s="1">
        <v>1.4098366756920868</v>
      </c>
      <c r="Z25" s="1">
        <v>1.0487915346064591</v>
      </c>
      <c r="AA25" s="1">
        <v>1.1841329548406521</v>
      </c>
    </row>
    <row r="26" spans="1:27" x14ac:dyDescent="0.2">
      <c r="A26" t="s">
        <v>59</v>
      </c>
      <c r="B26" t="s">
        <v>60</v>
      </c>
      <c r="C26">
        <v>457.1361962556839</v>
      </c>
      <c r="D26">
        <v>442.09848685264592</v>
      </c>
      <c r="E26">
        <v>480.84955618381503</v>
      </c>
      <c r="F26">
        <v>440.06540052890779</v>
      </c>
      <c r="G26">
        <v>542.91600251197815</v>
      </c>
      <c r="H26">
        <v>466.57032644748688</v>
      </c>
      <c r="I26">
        <v>455.63205835819252</v>
      </c>
      <c r="J26">
        <v>478.73084955215461</v>
      </c>
      <c r="K26">
        <v>474.90140624046319</v>
      </c>
      <c r="L26">
        <v>487.75034539699561</v>
      </c>
      <c r="M26">
        <v>397.3356575727463</v>
      </c>
      <c r="N26">
        <v>420.49609792232508</v>
      </c>
      <c r="O26" s="2">
        <f t="shared" si="0"/>
        <v>435.19403363068903</v>
      </c>
      <c r="P26">
        <f t="shared" si="1"/>
        <v>1.0504192634304708</v>
      </c>
      <c r="Q26">
        <f t="shared" si="2"/>
        <v>1.0158652295031603</v>
      </c>
      <c r="R26">
        <f t="shared" si="3"/>
        <v>1.1049084294015616</v>
      </c>
      <c r="S26">
        <f t="shared" si="4"/>
        <v>1.0111935516614932</v>
      </c>
      <c r="T26">
        <f t="shared" si="5"/>
        <v>1.2475262998956995</v>
      </c>
      <c r="U26">
        <f t="shared" si="6"/>
        <v>1.0720972494844085</v>
      </c>
      <c r="V26">
        <f t="shared" si="7"/>
        <v>1.0469630168341129</v>
      </c>
      <c r="W26">
        <f t="shared" si="8"/>
        <v>1.1000400110227877</v>
      </c>
      <c r="X26">
        <f t="shared" si="9"/>
        <v>1.0912406180721455</v>
      </c>
      <c r="Y26" s="1">
        <v>1.0570643074450643</v>
      </c>
      <c r="Z26" s="1">
        <v>1.1102723670138672</v>
      </c>
      <c r="AA26" s="1">
        <v>1.0794145486430151</v>
      </c>
    </row>
    <row r="27" spans="1:27" x14ac:dyDescent="0.2">
      <c r="A27" t="s">
        <v>61</v>
      </c>
      <c r="B27" t="s">
        <v>62</v>
      </c>
      <c r="C27">
        <v>391.98201973438262</v>
      </c>
      <c r="D27">
        <v>424.44320940971369</v>
      </c>
      <c r="E27">
        <v>434.16804392337798</v>
      </c>
      <c r="F27">
        <v>378.99152917861937</v>
      </c>
      <c r="G27">
        <v>453.34836988449098</v>
      </c>
      <c r="H27">
        <v>355.5306092739105</v>
      </c>
      <c r="I27">
        <v>417.56831262111672</v>
      </c>
      <c r="J27">
        <v>470.8379118204117</v>
      </c>
      <c r="K27">
        <v>411.29247334003452</v>
      </c>
      <c r="L27">
        <v>443.09396383762362</v>
      </c>
      <c r="M27">
        <v>369.78942749500283</v>
      </c>
      <c r="N27">
        <v>360.58320925235751</v>
      </c>
      <c r="O27" s="2">
        <f t="shared" si="0"/>
        <v>391.15553352832802</v>
      </c>
      <c r="P27">
        <f t="shared" si="1"/>
        <v>1.0021129349714153</v>
      </c>
      <c r="Q27">
        <f t="shared" si="2"/>
        <v>1.0851008691635318</v>
      </c>
      <c r="R27">
        <f t="shared" si="3"/>
        <v>1.1099626790577792</v>
      </c>
      <c r="S27">
        <f t="shared" si="4"/>
        <v>0.96890238458347744</v>
      </c>
      <c r="T27">
        <f t="shared" si="5"/>
        <v>1.1589977158067197</v>
      </c>
      <c r="U27">
        <f t="shared" si="6"/>
        <v>0.90892389036895083</v>
      </c>
      <c r="V27">
        <f t="shared" si="7"/>
        <v>1.0675250043238258</v>
      </c>
      <c r="W27">
        <f t="shared" si="8"/>
        <v>1.2037102161723936</v>
      </c>
      <c r="X27">
        <f t="shared" si="9"/>
        <v>1.0514806466626354</v>
      </c>
      <c r="Y27" s="1">
        <v>1.0657254943975754</v>
      </c>
      <c r="Z27" s="1">
        <v>1.0122746635863829</v>
      </c>
      <c r="AA27" s="1">
        <v>1.1075719557196182</v>
      </c>
    </row>
    <row r="28" spans="1:27" x14ac:dyDescent="0.2">
      <c r="A28" t="s">
        <v>63</v>
      </c>
      <c r="B28" t="s">
        <v>64</v>
      </c>
      <c r="C28">
        <v>366.57595386505119</v>
      </c>
      <c r="D28">
        <v>363.04916777610782</v>
      </c>
      <c r="E28">
        <v>390.16132535934452</v>
      </c>
      <c r="F28">
        <v>363.21686470508581</v>
      </c>
      <c r="G28">
        <v>402.14137663841251</v>
      </c>
      <c r="H28">
        <v>388.08059484958648</v>
      </c>
      <c r="I28">
        <v>1466.549216175079</v>
      </c>
      <c r="J28">
        <v>1792.3682142496109</v>
      </c>
      <c r="K28">
        <v>434.48593478202821</v>
      </c>
      <c r="L28">
        <v>404.68212635517119</v>
      </c>
      <c r="M28">
        <v>410.89633069038388</v>
      </c>
      <c r="N28">
        <v>371.05084605216979</v>
      </c>
      <c r="O28" s="2">
        <f t="shared" si="0"/>
        <v>395.54310103257495</v>
      </c>
      <c r="P28">
        <f t="shared" si="1"/>
        <v>0.92676614231949861</v>
      </c>
      <c r="Q28">
        <f t="shared" si="2"/>
        <v>0.91784982933176962</v>
      </c>
      <c r="R28">
        <f t="shared" si="3"/>
        <v>0.98639395894105808</v>
      </c>
      <c r="S28">
        <f t="shared" si="4"/>
        <v>0.91827379559117395</v>
      </c>
      <c r="T28">
        <f t="shared" si="5"/>
        <v>1.016681559073114</v>
      </c>
      <c r="U28">
        <f t="shared" si="6"/>
        <v>0.98113351954943107</v>
      </c>
      <c r="V28">
        <f t="shared" si="7"/>
        <v>3.7076849838781571</v>
      </c>
      <c r="W28">
        <f t="shared" si="8"/>
        <v>4.5314106340638727</v>
      </c>
      <c r="X28">
        <f t="shared" si="9"/>
        <v>1.098454084138472</v>
      </c>
      <c r="Y28" s="1">
        <v>0.94366997686410892</v>
      </c>
      <c r="Z28" s="1">
        <v>0.97202962473790633</v>
      </c>
      <c r="AA28" s="1">
        <v>3.1125165673601676</v>
      </c>
    </row>
    <row r="29" spans="1:27" x14ac:dyDescent="0.2">
      <c r="A29" t="s">
        <v>65</v>
      </c>
      <c r="B29" t="s">
        <v>66</v>
      </c>
      <c r="C29">
        <v>615.40860784053802</v>
      </c>
      <c r="D29">
        <v>466.80133461952209</v>
      </c>
      <c r="E29">
        <v>596.82371611595158</v>
      </c>
      <c r="F29">
        <v>492.95831484794621</v>
      </c>
      <c r="G29">
        <v>423.79649071693422</v>
      </c>
      <c r="H29">
        <v>418.13860523700708</v>
      </c>
      <c r="I29">
        <v>468.00917730331417</v>
      </c>
      <c r="J29">
        <v>399.77598636150361</v>
      </c>
      <c r="K29">
        <v>404.22238700389858</v>
      </c>
      <c r="L29">
        <v>459.28353741168968</v>
      </c>
      <c r="M29">
        <v>422.85954120159153</v>
      </c>
      <c r="N29">
        <v>401.80588388442987</v>
      </c>
      <c r="O29" s="2">
        <f t="shared" si="0"/>
        <v>427.98298749923703</v>
      </c>
      <c r="P29">
        <f t="shared" si="1"/>
        <v>1.4379277350168858</v>
      </c>
      <c r="Q29">
        <f t="shared" si="2"/>
        <v>1.0907006779570982</v>
      </c>
      <c r="R29">
        <f t="shared" si="3"/>
        <v>1.3945033647324956</v>
      </c>
      <c r="S29">
        <f t="shared" si="4"/>
        <v>1.1518175470673937</v>
      </c>
      <c r="T29">
        <f t="shared" si="5"/>
        <v>0.9902180766418659</v>
      </c>
      <c r="U29">
        <f t="shared" si="6"/>
        <v>0.97699819256893361</v>
      </c>
      <c r="V29">
        <f t="shared" si="7"/>
        <v>1.0935228524805523</v>
      </c>
      <c r="W29">
        <f t="shared" si="8"/>
        <v>0.93409317201473174</v>
      </c>
      <c r="X29">
        <f t="shared" si="9"/>
        <v>0.9444823715209455</v>
      </c>
      <c r="Y29" s="1">
        <v>1.3077105925688266</v>
      </c>
      <c r="Z29" s="1">
        <v>1.0396779387593977</v>
      </c>
      <c r="AA29" s="1">
        <v>0.99069946533874298</v>
      </c>
    </row>
    <row r="30" spans="1:27" x14ac:dyDescent="0.2">
      <c r="A30" t="s">
        <v>67</v>
      </c>
      <c r="B30" t="s">
        <v>68</v>
      </c>
      <c r="C30">
        <v>523.0530111551285</v>
      </c>
      <c r="D30">
        <v>473.99831960201271</v>
      </c>
      <c r="E30">
        <v>472.64632668495182</v>
      </c>
      <c r="F30">
        <v>431.115168595314</v>
      </c>
      <c r="G30">
        <v>415.78709185123438</v>
      </c>
      <c r="H30">
        <v>493.07867388725282</v>
      </c>
      <c r="I30">
        <v>406.28678143024439</v>
      </c>
      <c r="J30">
        <v>433.24455802440639</v>
      </c>
      <c r="K30">
        <v>486.82431166172029</v>
      </c>
      <c r="L30">
        <v>467.36570808887478</v>
      </c>
      <c r="M30">
        <v>419.15042212009428</v>
      </c>
      <c r="N30">
        <v>438.29067583084111</v>
      </c>
      <c r="O30" s="2">
        <f t="shared" si="0"/>
        <v>441.60226867993674</v>
      </c>
      <c r="P30">
        <f t="shared" si="1"/>
        <v>1.1844436685496862</v>
      </c>
      <c r="Q30">
        <f t="shared" si="2"/>
        <v>1.073360245677442</v>
      </c>
      <c r="R30">
        <f t="shared" si="3"/>
        <v>1.0702986832423071</v>
      </c>
      <c r="S30">
        <f t="shared" si="4"/>
        <v>0.97625215985422498</v>
      </c>
      <c r="T30">
        <f t="shared" si="5"/>
        <v>0.94154201946047378</v>
      </c>
      <c r="U30">
        <f t="shared" si="6"/>
        <v>1.1165673477203646</v>
      </c>
      <c r="V30">
        <f t="shared" si="7"/>
        <v>0.92002874587746242</v>
      </c>
      <c r="W30">
        <f t="shared" si="8"/>
        <v>0.98107412201365329</v>
      </c>
      <c r="X30">
        <f t="shared" si="9"/>
        <v>1.1024044625426492</v>
      </c>
      <c r="Y30" s="1">
        <v>1.1093675324898118</v>
      </c>
      <c r="Z30" s="1">
        <v>1.011453842345021</v>
      </c>
      <c r="AA30" s="1">
        <v>1.0011691101445883</v>
      </c>
    </row>
    <row r="31" spans="1:27" x14ac:dyDescent="0.2">
      <c r="A31" t="s">
        <v>69</v>
      </c>
      <c r="B31" t="s">
        <v>70</v>
      </c>
      <c r="C31">
        <v>418.15554888248442</v>
      </c>
      <c r="D31">
        <v>382.66006791591639</v>
      </c>
      <c r="E31">
        <v>442.68678469657902</v>
      </c>
      <c r="F31">
        <v>424.32588517665857</v>
      </c>
      <c r="G31">
        <v>458.08927152156832</v>
      </c>
      <c r="H31">
        <v>422.29870798587802</v>
      </c>
      <c r="I31">
        <v>855.42931485176086</v>
      </c>
      <c r="J31">
        <v>689.34503219127657</v>
      </c>
      <c r="K31">
        <v>979.56886918544774</v>
      </c>
      <c r="L31">
        <v>396.83651986122129</v>
      </c>
      <c r="M31">
        <v>389.45470454692838</v>
      </c>
      <c r="N31">
        <v>352.50353646278381</v>
      </c>
      <c r="O31" s="2">
        <f t="shared" si="0"/>
        <v>379.5982536236445</v>
      </c>
      <c r="P31">
        <f t="shared" si="1"/>
        <v>1.1015739532275821</v>
      </c>
      <c r="Q31">
        <f t="shared" si="2"/>
        <v>1.0080659335575015</v>
      </c>
      <c r="R31">
        <f t="shared" si="3"/>
        <v>1.1661981594243163</v>
      </c>
      <c r="S31">
        <f t="shared" si="4"/>
        <v>1.1178288654545803</v>
      </c>
      <c r="T31">
        <f t="shared" si="5"/>
        <v>1.2067739172892622</v>
      </c>
      <c r="U31">
        <f t="shared" si="6"/>
        <v>1.1124885427016986</v>
      </c>
      <c r="V31">
        <f t="shared" si="7"/>
        <v>2.2535122506118865</v>
      </c>
      <c r="W31">
        <f t="shared" si="8"/>
        <v>1.8159857839460263</v>
      </c>
      <c r="X31">
        <f t="shared" si="9"/>
        <v>2.5805410320898066</v>
      </c>
      <c r="Y31" s="1">
        <v>1.0919460154031335</v>
      </c>
      <c r="Z31" s="1">
        <v>1.145697108481847</v>
      </c>
      <c r="AA31" s="1">
        <v>2.2166796888825733</v>
      </c>
    </row>
    <row r="32" spans="1:27" x14ac:dyDescent="0.2">
      <c r="A32" t="s">
        <v>71</v>
      </c>
      <c r="B32" t="s">
        <v>72</v>
      </c>
      <c r="C32">
        <v>713.46895318031306</v>
      </c>
      <c r="D32">
        <v>644.27838265895844</v>
      </c>
      <c r="E32">
        <v>677.70804212093356</v>
      </c>
      <c r="F32">
        <v>627.55042099952698</v>
      </c>
      <c r="G32">
        <v>751.84660217761996</v>
      </c>
      <c r="H32">
        <v>738.25710332393646</v>
      </c>
      <c r="I32">
        <v>811.60268869400022</v>
      </c>
      <c r="J32">
        <v>636.64307541847234</v>
      </c>
      <c r="K32">
        <v>599.92111711502071</v>
      </c>
      <c r="L32">
        <v>739.16630644798283</v>
      </c>
      <c r="M32">
        <v>744.96016125679012</v>
      </c>
      <c r="N32">
        <v>834.41259171962736</v>
      </c>
      <c r="O32" s="2">
        <f t="shared" si="0"/>
        <v>772.84635314146681</v>
      </c>
      <c r="P32">
        <f t="shared" si="1"/>
        <v>0.92317049861230971</v>
      </c>
      <c r="Q32">
        <f t="shared" si="2"/>
        <v>0.83364355675626189</v>
      </c>
      <c r="R32">
        <f t="shared" si="3"/>
        <v>0.8768988031918441</v>
      </c>
      <c r="S32">
        <f t="shared" si="4"/>
        <v>0.81199894189661281</v>
      </c>
      <c r="T32">
        <f t="shared" si="5"/>
        <v>0.97282803900350046</v>
      </c>
      <c r="U32">
        <f t="shared" si="6"/>
        <v>0.95524433844200474</v>
      </c>
      <c r="V32">
        <f t="shared" si="7"/>
        <v>1.050147529835648</v>
      </c>
      <c r="W32">
        <f t="shared" si="8"/>
        <v>0.82376409338110324</v>
      </c>
      <c r="X32">
        <f t="shared" si="9"/>
        <v>0.7762488813933851</v>
      </c>
      <c r="Y32" s="1">
        <v>0.87790428618680527</v>
      </c>
      <c r="Z32" s="1">
        <v>0.91335710644737256</v>
      </c>
      <c r="AA32" s="1">
        <v>0.88338683487004532</v>
      </c>
    </row>
    <row r="33" spans="1:27" x14ac:dyDescent="0.2">
      <c r="A33" t="s">
        <v>73</v>
      </c>
      <c r="B33" t="s">
        <v>74</v>
      </c>
      <c r="C33">
        <v>480.84016621112818</v>
      </c>
      <c r="D33">
        <v>440.07573559284208</v>
      </c>
      <c r="E33">
        <v>428.78579828739169</v>
      </c>
      <c r="F33">
        <v>396.82538330554962</v>
      </c>
      <c r="G33">
        <v>389.74685907363892</v>
      </c>
      <c r="H33">
        <v>467.38563814163211</v>
      </c>
      <c r="I33">
        <v>657.92594730854034</v>
      </c>
      <c r="J33">
        <v>638.14025697708132</v>
      </c>
      <c r="K33">
        <v>562.29407110214231</v>
      </c>
      <c r="L33">
        <v>541.8662070989609</v>
      </c>
      <c r="M33">
        <v>444.67187223434451</v>
      </c>
      <c r="N33">
        <v>440.99990537166588</v>
      </c>
      <c r="O33" s="2">
        <f t="shared" si="0"/>
        <v>475.84599490165709</v>
      </c>
      <c r="P33">
        <f t="shared" si="1"/>
        <v>1.0104953522000395</v>
      </c>
      <c r="Q33">
        <f t="shared" si="2"/>
        <v>0.92482807527631361</v>
      </c>
      <c r="R33">
        <f t="shared" si="3"/>
        <v>0.90110204326929066</v>
      </c>
      <c r="S33">
        <f t="shared" si="4"/>
        <v>0.83393658359478551</v>
      </c>
      <c r="T33">
        <f t="shared" si="5"/>
        <v>0.81906092149454313</v>
      </c>
      <c r="U33">
        <f t="shared" si="6"/>
        <v>0.98222038884287877</v>
      </c>
      <c r="V33">
        <f t="shared" si="7"/>
        <v>1.3826447093339802</v>
      </c>
      <c r="W33">
        <f t="shared" si="8"/>
        <v>1.3410646801996631</v>
      </c>
      <c r="X33">
        <f t="shared" si="9"/>
        <v>1.1816723837685161</v>
      </c>
      <c r="Y33" s="1">
        <v>0.94547515691521467</v>
      </c>
      <c r="Z33" s="1">
        <v>0.87840596464406906</v>
      </c>
      <c r="AA33" s="1">
        <v>1.3017939244340533</v>
      </c>
    </row>
    <row r="34" spans="1:27" x14ac:dyDescent="0.2">
      <c r="A34" t="s">
        <v>75</v>
      </c>
      <c r="B34" t="s">
        <v>76</v>
      </c>
      <c r="C34">
        <v>549.28474245071413</v>
      </c>
      <c r="D34">
        <v>519.66584444046021</v>
      </c>
      <c r="E34">
        <v>499.07736225128173</v>
      </c>
      <c r="F34">
        <v>428.28535628318792</v>
      </c>
      <c r="G34">
        <v>524.53908867836003</v>
      </c>
      <c r="H34">
        <v>461.45196070671079</v>
      </c>
      <c r="I34">
        <v>563.31203327178957</v>
      </c>
      <c r="J34">
        <v>548.33645727634428</v>
      </c>
      <c r="K34">
        <v>599.2965461492538</v>
      </c>
      <c r="L34">
        <v>511.75828504562378</v>
      </c>
      <c r="M34">
        <v>405.22441701889039</v>
      </c>
      <c r="N34">
        <v>402.77441997528081</v>
      </c>
      <c r="O34" s="2">
        <f t="shared" si="0"/>
        <v>439.91904067993164</v>
      </c>
      <c r="P34">
        <f t="shared" si="1"/>
        <v>1.2486041558959318</v>
      </c>
      <c r="Q34">
        <f t="shared" si="2"/>
        <v>1.1812760903398798</v>
      </c>
      <c r="R34">
        <f t="shared" si="3"/>
        <v>1.1344754741234113</v>
      </c>
      <c r="S34">
        <f t="shared" si="4"/>
        <v>0.97355494233947482</v>
      </c>
      <c r="T34">
        <f t="shared" si="5"/>
        <v>1.1923536836860733</v>
      </c>
      <c r="U34">
        <f t="shared" si="6"/>
        <v>1.0489474608634766</v>
      </c>
      <c r="V34">
        <f t="shared" si="7"/>
        <v>1.280490229295699</v>
      </c>
      <c r="W34">
        <f t="shared" si="8"/>
        <v>1.2464485656925521</v>
      </c>
      <c r="X34">
        <f t="shared" si="9"/>
        <v>1.3622882638200677</v>
      </c>
      <c r="Y34" s="1">
        <v>1.1881185734530744</v>
      </c>
      <c r="Z34" s="1">
        <v>1.0716186956296747</v>
      </c>
      <c r="AA34" s="1">
        <v>1.2964090196027729</v>
      </c>
    </row>
    <row r="35" spans="1:27" x14ac:dyDescent="0.2">
      <c r="A35" t="s">
        <v>77</v>
      </c>
      <c r="B35" t="s">
        <v>78</v>
      </c>
      <c r="C35">
        <v>508.25596339702611</v>
      </c>
      <c r="D35">
        <v>541.70391664505007</v>
      </c>
      <c r="E35">
        <v>545.84951379299162</v>
      </c>
      <c r="F35">
        <v>465.7029998779297</v>
      </c>
      <c r="G35">
        <v>423.55825970172879</v>
      </c>
      <c r="H35">
        <v>470.63452844619752</v>
      </c>
      <c r="I35">
        <v>481.15787205696108</v>
      </c>
      <c r="J35">
        <v>477.86200785636902</v>
      </c>
      <c r="K35">
        <v>450.66530797481539</v>
      </c>
      <c r="L35">
        <v>494.50241985321043</v>
      </c>
      <c r="M35">
        <v>390.39462163448331</v>
      </c>
      <c r="N35">
        <v>454.06063046455381</v>
      </c>
      <c r="O35" s="2">
        <f t="shared" si="0"/>
        <v>446.3192239840825</v>
      </c>
      <c r="P35">
        <f t="shared" si="1"/>
        <v>1.138772286929663</v>
      </c>
      <c r="Q35">
        <f t="shared" si="2"/>
        <v>1.213714058313494</v>
      </c>
      <c r="R35">
        <f t="shared" si="3"/>
        <v>1.223002471012673</v>
      </c>
      <c r="S35">
        <f t="shared" si="4"/>
        <v>1.0434302957439685</v>
      </c>
      <c r="T35">
        <f t="shared" si="5"/>
        <v>0.94900294887776226</v>
      </c>
      <c r="U35">
        <f t="shared" si="6"/>
        <v>1.0544796261408229</v>
      </c>
      <c r="V35">
        <f t="shared" si="7"/>
        <v>1.078057690999483</v>
      </c>
      <c r="W35">
        <f t="shared" si="8"/>
        <v>1.0706731464325441</v>
      </c>
      <c r="X35">
        <f t="shared" si="9"/>
        <v>1.009737613253441</v>
      </c>
      <c r="Y35" s="1">
        <v>1.1918296054186102</v>
      </c>
      <c r="Z35" s="1">
        <v>1.015637623587518</v>
      </c>
      <c r="AA35" s="1">
        <v>1.0528228168951561</v>
      </c>
    </row>
    <row r="36" spans="1:27" x14ac:dyDescent="0.2">
      <c r="A36" t="s">
        <v>79</v>
      </c>
      <c r="B36" t="s">
        <v>80</v>
      </c>
      <c r="C36">
        <v>505.66333410739901</v>
      </c>
      <c r="D36">
        <v>448.64985513687128</v>
      </c>
      <c r="E36">
        <v>504.98188490867608</v>
      </c>
      <c r="F36">
        <v>415.53985502719883</v>
      </c>
      <c r="G36">
        <v>408.64450669288641</v>
      </c>
      <c r="H36">
        <v>397.91561195850369</v>
      </c>
      <c r="I36">
        <v>764.72996754646306</v>
      </c>
      <c r="J36">
        <v>726.36323735713961</v>
      </c>
      <c r="K36">
        <v>853.84749255180361</v>
      </c>
      <c r="L36">
        <v>447.10046927928931</v>
      </c>
      <c r="M36">
        <v>377.12622215747831</v>
      </c>
      <c r="N36">
        <v>362.25454633235933</v>
      </c>
      <c r="O36" s="2">
        <f t="shared" si="0"/>
        <v>395.4937459230423</v>
      </c>
      <c r="P36">
        <f t="shared" si="1"/>
        <v>1.2785621500214424</v>
      </c>
      <c r="Q36">
        <f t="shared" si="2"/>
        <v>1.134404424246376</v>
      </c>
      <c r="R36">
        <f t="shared" si="3"/>
        <v>1.2768391159513777</v>
      </c>
      <c r="S36">
        <f t="shared" si="4"/>
        <v>1.0506862859673569</v>
      </c>
      <c r="T36">
        <f t="shared" si="5"/>
        <v>1.0332515012068055</v>
      </c>
      <c r="U36">
        <f t="shared" si="6"/>
        <v>1.0061236519171979</v>
      </c>
      <c r="V36">
        <f t="shared" si="7"/>
        <v>1.933608243947476</v>
      </c>
      <c r="W36">
        <f t="shared" si="8"/>
        <v>1.8365985425683065</v>
      </c>
      <c r="X36">
        <f t="shared" si="9"/>
        <v>2.1589405682231715</v>
      </c>
      <c r="Y36" s="1">
        <v>1.229935230073065</v>
      </c>
      <c r="Z36" s="1">
        <v>1.0300204796971202</v>
      </c>
      <c r="AA36" s="1">
        <v>1.9763824515796515</v>
      </c>
    </row>
    <row r="37" spans="1:27" x14ac:dyDescent="0.2">
      <c r="A37" t="s">
        <v>81</v>
      </c>
      <c r="B37" t="s">
        <v>82</v>
      </c>
      <c r="C37">
        <v>420.45226743221281</v>
      </c>
      <c r="D37">
        <v>375.28430893421171</v>
      </c>
      <c r="E37">
        <v>379.6904722929001</v>
      </c>
      <c r="F37">
        <v>402.81216936111451</v>
      </c>
      <c r="G37">
        <v>351.69134924411782</v>
      </c>
      <c r="H37">
        <v>344.91106350421899</v>
      </c>
      <c r="I37">
        <v>399.1626542568207</v>
      </c>
      <c r="J37">
        <v>410.41258864402772</v>
      </c>
      <c r="K37">
        <v>424.71387264728548</v>
      </c>
      <c r="L37">
        <v>369.13158662319182</v>
      </c>
      <c r="M37">
        <v>358.03169198036193</v>
      </c>
      <c r="N37">
        <v>387.49455003738399</v>
      </c>
      <c r="O37" s="2">
        <f t="shared" si="0"/>
        <v>371.55260954697923</v>
      </c>
      <c r="P37">
        <f t="shared" si="1"/>
        <v>1.1316089744191413</v>
      </c>
      <c r="Q37">
        <f t="shared" si="2"/>
        <v>1.0100435289413858</v>
      </c>
      <c r="R37">
        <f t="shared" si="3"/>
        <v>1.0219023162179997</v>
      </c>
      <c r="S37">
        <f t="shared" si="4"/>
        <v>1.0841322574809769</v>
      </c>
      <c r="T37">
        <f t="shared" si="5"/>
        <v>0.94654522726383883</v>
      </c>
      <c r="U37">
        <f t="shared" si="6"/>
        <v>0.92829670588172342</v>
      </c>
      <c r="V37">
        <f t="shared" si="7"/>
        <v>1.0743099200500985</v>
      </c>
      <c r="W37">
        <f t="shared" si="8"/>
        <v>1.104588093579612</v>
      </c>
      <c r="X37">
        <f t="shared" si="9"/>
        <v>1.1430786966215198</v>
      </c>
      <c r="Y37" s="1">
        <v>1.0545182731928422</v>
      </c>
      <c r="Z37" s="1">
        <v>0.98632473020884626</v>
      </c>
      <c r="AA37" s="1">
        <v>1.1073255700837434</v>
      </c>
    </row>
    <row r="38" spans="1:27" x14ac:dyDescent="0.2">
      <c r="A38" t="s">
        <v>83</v>
      </c>
      <c r="B38" t="s">
        <v>84</v>
      </c>
      <c r="C38">
        <v>584.24955146312709</v>
      </c>
      <c r="D38">
        <v>511.66020371913908</v>
      </c>
      <c r="E38">
        <v>569.6582951307297</v>
      </c>
      <c r="F38">
        <v>467.38073904514312</v>
      </c>
      <c r="G38">
        <v>521.96936335563657</v>
      </c>
      <c r="H38">
        <v>497.91439392566679</v>
      </c>
      <c r="I38">
        <v>564.51336860656738</v>
      </c>
      <c r="J38">
        <v>528.74482469558711</v>
      </c>
      <c r="K38">
        <v>612.92208013534548</v>
      </c>
      <c r="L38">
        <v>479.53343586921687</v>
      </c>
      <c r="M38">
        <v>515.57544090747831</v>
      </c>
      <c r="N38">
        <v>478.21789276599878</v>
      </c>
      <c r="O38" s="2">
        <f t="shared" si="0"/>
        <v>491.10892318089799</v>
      </c>
      <c r="P38">
        <f t="shared" si="1"/>
        <v>1.1896537079370499</v>
      </c>
      <c r="Q38">
        <f t="shared" si="2"/>
        <v>1.0418466852630799</v>
      </c>
      <c r="R38">
        <f t="shared" si="3"/>
        <v>1.1599428726341801</v>
      </c>
      <c r="S38">
        <f t="shared" si="4"/>
        <v>0.95168447768762143</v>
      </c>
      <c r="T38">
        <f t="shared" si="5"/>
        <v>1.0628382803042071</v>
      </c>
      <c r="U38">
        <f t="shared" si="6"/>
        <v>1.0138573551070706</v>
      </c>
      <c r="V38">
        <f t="shared" si="7"/>
        <v>1.1494667312298685</v>
      </c>
      <c r="W38">
        <f t="shared" si="8"/>
        <v>1.0766345300161164</v>
      </c>
      <c r="X38">
        <f t="shared" si="9"/>
        <v>1.2480369449723439</v>
      </c>
      <c r="Y38" s="1">
        <v>1.1304810886114365</v>
      </c>
      <c r="Z38" s="1">
        <v>1.009460037699633</v>
      </c>
      <c r="AA38" s="1">
        <v>1.1580460687394432</v>
      </c>
    </row>
    <row r="39" spans="1:27" x14ac:dyDescent="0.2">
      <c r="A39" t="s">
        <v>85</v>
      </c>
      <c r="B39" t="s">
        <v>86</v>
      </c>
      <c r="C39">
        <v>467.73410367965698</v>
      </c>
      <c r="D39">
        <v>468.00018899440772</v>
      </c>
      <c r="E39">
        <v>517.36973659992213</v>
      </c>
      <c r="F39">
        <v>466.26847457885742</v>
      </c>
      <c r="G39">
        <v>456.2178479671478</v>
      </c>
      <c r="H39">
        <v>457.53060078620911</v>
      </c>
      <c r="I39">
        <v>572.17596862316134</v>
      </c>
      <c r="J39">
        <v>653.33816318511958</v>
      </c>
      <c r="K39">
        <v>613.0359442710876</v>
      </c>
      <c r="L39">
        <v>477.70568430423742</v>
      </c>
      <c r="M39">
        <v>519.61829178333278</v>
      </c>
      <c r="N39">
        <v>503.96591069698331</v>
      </c>
      <c r="O39" s="2">
        <f t="shared" si="0"/>
        <v>500.4299622615178</v>
      </c>
      <c r="P39">
        <f t="shared" si="1"/>
        <v>0.93466446646379175</v>
      </c>
      <c r="Q39">
        <f t="shared" si="2"/>
        <v>0.93519617985990466</v>
      </c>
      <c r="R39">
        <f t="shared" si="3"/>
        <v>1.0338504398534631</v>
      </c>
      <c r="S39">
        <f t="shared" si="4"/>
        <v>0.93173572675728789</v>
      </c>
      <c r="T39">
        <f t="shared" si="5"/>
        <v>0.91165174424295292</v>
      </c>
      <c r="U39">
        <f t="shared" si="6"/>
        <v>0.91427499408420698</v>
      </c>
      <c r="V39">
        <f t="shared" si="7"/>
        <v>1.1433687264395853</v>
      </c>
      <c r="W39">
        <f t="shared" si="8"/>
        <v>1.305553648771522</v>
      </c>
      <c r="X39">
        <f t="shared" si="9"/>
        <v>1.2250184651228446</v>
      </c>
      <c r="Y39" s="1">
        <v>0.96790369539238652</v>
      </c>
      <c r="Z39" s="1">
        <v>0.919220821694816</v>
      </c>
      <c r="AA39" s="1">
        <v>1.2246469467779841</v>
      </c>
    </row>
    <row r="40" spans="1:27" x14ac:dyDescent="0.2">
      <c r="A40" t="s">
        <v>87</v>
      </c>
      <c r="B40" t="s">
        <v>88</v>
      </c>
      <c r="C40">
        <v>461.57237887382507</v>
      </c>
      <c r="D40">
        <v>509.17410798072808</v>
      </c>
      <c r="E40">
        <v>470.07428565025327</v>
      </c>
      <c r="F40">
        <v>437.86082911491388</v>
      </c>
      <c r="G40">
        <v>525.14403946399693</v>
      </c>
      <c r="H40">
        <v>429.31415677070618</v>
      </c>
      <c r="I40">
        <v>533.18421418666844</v>
      </c>
      <c r="J40">
        <v>514.69161312580104</v>
      </c>
      <c r="K40">
        <v>565.80414154529569</v>
      </c>
      <c r="L40">
        <v>484.99329423904419</v>
      </c>
      <c r="M40">
        <v>494.009148478508</v>
      </c>
      <c r="N40">
        <v>445.59296655654907</v>
      </c>
      <c r="O40" s="2">
        <f t="shared" si="0"/>
        <v>474.86513642470044</v>
      </c>
      <c r="P40">
        <f t="shared" si="1"/>
        <v>0.97200729948094811</v>
      </c>
      <c r="Q40">
        <f t="shared" si="2"/>
        <v>1.0722499272411168</v>
      </c>
      <c r="R40">
        <f t="shared" si="3"/>
        <v>0.98991113390526442</v>
      </c>
      <c r="S40">
        <f t="shared" si="4"/>
        <v>0.92207407014885301</v>
      </c>
      <c r="T40">
        <f t="shared" si="5"/>
        <v>1.1058803840977895</v>
      </c>
      <c r="U40">
        <f t="shared" si="6"/>
        <v>0.90407596565847848</v>
      </c>
      <c r="V40">
        <f t="shared" si="7"/>
        <v>1.1228118749695066</v>
      </c>
      <c r="W40">
        <f t="shared" si="8"/>
        <v>1.0838690264797233</v>
      </c>
      <c r="X40">
        <f t="shared" si="9"/>
        <v>1.1915049098050927</v>
      </c>
      <c r="Y40" s="1">
        <v>1.011389453542443</v>
      </c>
      <c r="Z40" s="1">
        <v>0.97734347330170701</v>
      </c>
      <c r="AA40" s="1">
        <v>1.1327286037514408</v>
      </c>
    </row>
    <row r="41" spans="1:27" x14ac:dyDescent="0.2">
      <c r="A41" t="s">
        <v>89</v>
      </c>
      <c r="B41" t="s">
        <v>90</v>
      </c>
      <c r="C41">
        <v>420.09375290870668</v>
      </c>
      <c r="D41">
        <v>412.0987179994583</v>
      </c>
      <c r="E41">
        <v>414.13583440780639</v>
      </c>
      <c r="F41">
        <v>401.5089974164963</v>
      </c>
      <c r="G41">
        <v>462.74729814529422</v>
      </c>
      <c r="H41">
        <v>385.1575851678848</v>
      </c>
      <c r="I41">
        <v>471.88094227314002</v>
      </c>
      <c r="J41">
        <v>547.35778362751012</v>
      </c>
      <c r="K41">
        <v>558.74767630100246</v>
      </c>
      <c r="L41">
        <v>433.36210782527922</v>
      </c>
      <c r="M41">
        <v>493.46763796806329</v>
      </c>
      <c r="N41">
        <v>480.16514105796813</v>
      </c>
      <c r="O41" s="2">
        <f t="shared" si="0"/>
        <v>468.99829561710357</v>
      </c>
      <c r="P41">
        <f t="shared" si="1"/>
        <v>0.89572554278891625</v>
      </c>
      <c r="Q41">
        <f t="shared" si="2"/>
        <v>0.87867849808968423</v>
      </c>
      <c r="R41">
        <f t="shared" si="3"/>
        <v>0.88302204566200038</v>
      </c>
      <c r="S41">
        <f t="shared" si="4"/>
        <v>0.85609905445006895</v>
      </c>
      <c r="T41">
        <f t="shared" si="5"/>
        <v>0.98667159874518451</v>
      </c>
      <c r="U41">
        <f t="shared" si="6"/>
        <v>0.82123450930903286</v>
      </c>
      <c r="V41">
        <f t="shared" si="7"/>
        <v>1.0061463904730048</v>
      </c>
      <c r="W41">
        <f t="shared" si="8"/>
        <v>1.1670784067718238</v>
      </c>
      <c r="X41">
        <f t="shared" si="9"/>
        <v>1.1913639804720559</v>
      </c>
      <c r="Y41" s="1">
        <v>0.88580869551353369</v>
      </c>
      <c r="Z41" s="1">
        <v>0.88800172083476225</v>
      </c>
      <c r="AA41" s="1">
        <v>1.1215295925722948</v>
      </c>
    </row>
    <row r="42" spans="1:27" x14ac:dyDescent="0.2">
      <c r="A42" t="s">
        <v>91</v>
      </c>
      <c r="B42" t="s">
        <v>92</v>
      </c>
      <c r="C42">
        <v>694.92311873435972</v>
      </c>
      <c r="D42">
        <v>644.38083939552303</v>
      </c>
      <c r="E42">
        <v>790.67668774127958</v>
      </c>
      <c r="F42">
        <v>593.73401334285734</v>
      </c>
      <c r="G42">
        <v>602.65954563617709</v>
      </c>
      <c r="H42">
        <v>545.16152212619784</v>
      </c>
      <c r="I42">
        <v>506.98044562339783</v>
      </c>
      <c r="J42">
        <v>565.02217922210696</v>
      </c>
      <c r="K42">
        <v>641.92236137390137</v>
      </c>
      <c r="L42">
        <v>555.08860421180725</v>
      </c>
      <c r="M42">
        <v>500.99721207618711</v>
      </c>
      <c r="N42">
        <v>480.50122370719907</v>
      </c>
      <c r="O42" s="2">
        <f t="shared" si="0"/>
        <v>512.19567999839785</v>
      </c>
      <c r="P42">
        <f t="shared" si="1"/>
        <v>1.3567531821754792</v>
      </c>
      <c r="Q42">
        <f t="shared" si="2"/>
        <v>1.2580755062157858</v>
      </c>
      <c r="R42">
        <f t="shared" si="3"/>
        <v>1.5437004227441997</v>
      </c>
      <c r="S42">
        <f t="shared" si="4"/>
        <v>1.1591937154657661</v>
      </c>
      <c r="T42">
        <f t="shared" si="5"/>
        <v>1.1766197357190951</v>
      </c>
      <c r="U42">
        <f t="shared" si="6"/>
        <v>1.0643618121259888</v>
      </c>
      <c r="V42">
        <f t="shared" si="7"/>
        <v>0.98981788683767047</v>
      </c>
      <c r="W42">
        <f t="shared" si="8"/>
        <v>1.1031373384950736</v>
      </c>
      <c r="X42">
        <f t="shared" si="9"/>
        <v>1.2532756257840936</v>
      </c>
      <c r="Y42" s="1">
        <v>1.3861763703784884</v>
      </c>
      <c r="Z42" s="1">
        <v>1.1333917544369501</v>
      </c>
      <c r="AA42" s="1">
        <v>1.1154102837056126</v>
      </c>
    </row>
    <row r="43" spans="1:27" x14ac:dyDescent="0.2">
      <c r="A43" t="s">
        <v>93</v>
      </c>
      <c r="B43" t="s">
        <v>94</v>
      </c>
      <c r="C43">
        <v>648.82972176074986</v>
      </c>
      <c r="D43">
        <v>566.8819120407104</v>
      </c>
      <c r="E43">
        <v>578.83783001899724</v>
      </c>
      <c r="F43">
        <v>521.00950663089748</v>
      </c>
      <c r="G43">
        <v>535.60945711135867</v>
      </c>
      <c r="H43">
        <v>527.87042033672333</v>
      </c>
      <c r="I43">
        <v>489.47164156436918</v>
      </c>
      <c r="J43">
        <v>598.51259844303127</v>
      </c>
      <c r="K43">
        <v>621.60228235721593</v>
      </c>
      <c r="L43">
        <v>545.52761824131017</v>
      </c>
      <c r="M43">
        <v>521.33800621032719</v>
      </c>
      <c r="N43">
        <v>478.25205490589138</v>
      </c>
      <c r="O43" s="2">
        <f t="shared" si="0"/>
        <v>515.03922645250952</v>
      </c>
      <c r="P43">
        <f t="shared" si="1"/>
        <v>1.2597675835872995</v>
      </c>
      <c r="Q43">
        <f t="shared" si="2"/>
        <v>1.1006577420234247</v>
      </c>
      <c r="R43">
        <f t="shared" si="3"/>
        <v>1.1238713486076006</v>
      </c>
      <c r="S43">
        <f t="shared" si="4"/>
        <v>1.0115918941155415</v>
      </c>
      <c r="T43">
        <f t="shared" si="5"/>
        <v>1.0399391533738758</v>
      </c>
      <c r="U43">
        <f t="shared" si="6"/>
        <v>1.0249130420076789</v>
      </c>
      <c r="V43">
        <f t="shared" si="7"/>
        <v>0.95035798522717396</v>
      </c>
      <c r="W43">
        <f t="shared" si="8"/>
        <v>1.1620718727881567</v>
      </c>
      <c r="X43">
        <f t="shared" si="9"/>
        <v>1.2069027958097329</v>
      </c>
      <c r="Y43" s="1">
        <v>1.1614322247394415</v>
      </c>
      <c r="Z43" s="1">
        <v>1.0254813631656987</v>
      </c>
      <c r="AA43" s="1">
        <v>1.1064442179416878</v>
      </c>
    </row>
    <row r="44" spans="1:27" x14ac:dyDescent="0.2">
      <c r="A44" t="s">
        <v>95</v>
      </c>
      <c r="B44" t="s">
        <v>96</v>
      </c>
      <c r="C44">
        <v>502.3739535331726</v>
      </c>
      <c r="D44">
        <v>459.82320601940148</v>
      </c>
      <c r="E44">
        <v>642.22587916851046</v>
      </c>
      <c r="F44">
        <v>408.55072591304781</v>
      </c>
      <c r="G44">
        <v>569.54883716106417</v>
      </c>
      <c r="H44">
        <v>480.22293841838842</v>
      </c>
      <c r="I44">
        <v>466.21625447273249</v>
      </c>
      <c r="J44">
        <v>578.37723455429079</v>
      </c>
      <c r="K44">
        <v>542.74361550807953</v>
      </c>
      <c r="L44">
        <v>452.12529315948478</v>
      </c>
      <c r="M44">
        <v>478.96870040893549</v>
      </c>
      <c r="N44">
        <v>475.42615518569949</v>
      </c>
      <c r="O44" s="2">
        <f t="shared" si="0"/>
        <v>468.84004958470661</v>
      </c>
      <c r="P44">
        <f t="shared" si="1"/>
        <v>1.071525254675171</v>
      </c>
      <c r="Q44">
        <f t="shared" si="2"/>
        <v>0.9807677616848387</v>
      </c>
      <c r="R44">
        <f t="shared" si="3"/>
        <v>1.3698187254638061</v>
      </c>
      <c r="S44">
        <f t="shared" si="4"/>
        <v>0.87140747953366526</v>
      </c>
      <c r="T44">
        <f t="shared" si="5"/>
        <v>1.2148041483776062</v>
      </c>
      <c r="U44">
        <f t="shared" si="6"/>
        <v>1.0242788320745309</v>
      </c>
      <c r="V44">
        <f t="shared" si="7"/>
        <v>0.99440364551983507</v>
      </c>
      <c r="W44">
        <f t="shared" si="8"/>
        <v>1.2336344454075778</v>
      </c>
      <c r="X44">
        <f t="shared" si="9"/>
        <v>1.1576306588757421</v>
      </c>
      <c r="Y44" s="1">
        <v>1.140703913941272</v>
      </c>
      <c r="Z44" s="1">
        <v>1.0368301533286006</v>
      </c>
      <c r="AA44" s="1">
        <v>1.1285562499343849</v>
      </c>
    </row>
    <row r="45" spans="1:27" x14ac:dyDescent="0.2">
      <c r="A45" t="s">
        <v>97</v>
      </c>
      <c r="B45" t="s">
        <v>98</v>
      </c>
      <c r="C45">
        <v>910.91725704669955</v>
      </c>
      <c r="D45">
        <v>821.54117577075954</v>
      </c>
      <c r="E45">
        <v>847.52336935997005</v>
      </c>
      <c r="F45">
        <v>704.57212731838229</v>
      </c>
      <c r="G45">
        <v>596.7198668718338</v>
      </c>
      <c r="H45">
        <v>783.22040021419525</v>
      </c>
      <c r="I45">
        <v>770.71581830978391</v>
      </c>
      <c r="J45">
        <v>966.09270401000981</v>
      </c>
      <c r="K45">
        <v>953.24636585712437</v>
      </c>
      <c r="L45">
        <v>630.27948582172394</v>
      </c>
      <c r="M45">
        <v>511.01628520488742</v>
      </c>
      <c r="N45">
        <v>479.67551224231721</v>
      </c>
      <c r="O45" s="2">
        <f t="shared" si="0"/>
        <v>540.32376108964286</v>
      </c>
      <c r="P45">
        <f t="shared" si="1"/>
        <v>1.6858730314019506</v>
      </c>
      <c r="Q45">
        <f t="shared" si="2"/>
        <v>1.5204609438496655</v>
      </c>
      <c r="R45">
        <f t="shared" si="3"/>
        <v>1.5685472866320254</v>
      </c>
      <c r="S45">
        <f t="shared" si="4"/>
        <v>1.3039813868216867</v>
      </c>
      <c r="T45">
        <f t="shared" si="5"/>
        <v>1.104374654315516</v>
      </c>
      <c r="U45">
        <f t="shared" si="6"/>
        <v>1.4495390664195766</v>
      </c>
      <c r="V45">
        <f t="shared" si="7"/>
        <v>1.4263963086789324</v>
      </c>
      <c r="W45">
        <f t="shared" si="8"/>
        <v>1.7879885608986377</v>
      </c>
      <c r="X45">
        <f t="shared" si="9"/>
        <v>1.7642133004381706</v>
      </c>
      <c r="Y45" s="1">
        <v>1.5916270872945473</v>
      </c>
      <c r="Z45" s="1">
        <v>1.2859650358522599</v>
      </c>
      <c r="AA45" s="1">
        <v>1.6595327233385802</v>
      </c>
    </row>
    <row r="46" spans="1:27" x14ac:dyDescent="0.2">
      <c r="A46" t="s">
        <v>99</v>
      </c>
      <c r="B46" t="s">
        <v>100</v>
      </c>
      <c r="C46">
        <v>519.67571535110471</v>
      </c>
      <c r="D46">
        <v>500.07701823711398</v>
      </c>
      <c r="E46">
        <v>501.12968761920928</v>
      </c>
      <c r="F46">
        <v>431.36210732460017</v>
      </c>
      <c r="G46">
        <v>455.78941307067868</v>
      </c>
      <c r="H46">
        <v>460.60355963706968</v>
      </c>
      <c r="I46">
        <v>607.48377149105067</v>
      </c>
      <c r="J46">
        <v>621.46517629623418</v>
      </c>
      <c r="K46">
        <v>603.94942684173589</v>
      </c>
      <c r="L46">
        <v>544.15141065120702</v>
      </c>
      <c r="M46">
        <v>443.27289857864378</v>
      </c>
      <c r="N46">
        <v>430.72850809097292</v>
      </c>
      <c r="O46" s="2">
        <f t="shared" si="0"/>
        <v>472.71760577360789</v>
      </c>
      <c r="P46">
        <f t="shared" si="1"/>
        <v>1.0993364939320365</v>
      </c>
      <c r="Q46">
        <f t="shared" si="2"/>
        <v>1.0578768637540632</v>
      </c>
      <c r="R46">
        <f t="shared" si="3"/>
        <v>1.060103709907535</v>
      </c>
      <c r="S46">
        <f t="shared" si="4"/>
        <v>0.91251542581891154</v>
      </c>
      <c r="T46">
        <f t="shared" si="5"/>
        <v>0.96418962929204632</v>
      </c>
      <c r="U46">
        <f t="shared" si="6"/>
        <v>0.97437360913031057</v>
      </c>
      <c r="V46">
        <f t="shared" si="7"/>
        <v>1.2850881034923511</v>
      </c>
      <c r="W46">
        <f t="shared" si="8"/>
        <v>1.3146647569413015</v>
      </c>
      <c r="X46">
        <f t="shared" si="9"/>
        <v>1.2776114523032531</v>
      </c>
      <c r="Y46" s="1">
        <v>1.0724390225312117</v>
      </c>
      <c r="Z46" s="1">
        <v>0.95035955474708933</v>
      </c>
      <c r="AA46" s="1">
        <v>1.292454770912302</v>
      </c>
    </row>
    <row r="47" spans="1:27" x14ac:dyDescent="0.2">
      <c r="A47" t="s">
        <v>101</v>
      </c>
      <c r="B47" t="s">
        <v>102</v>
      </c>
      <c r="C47">
        <v>487.27631766796111</v>
      </c>
      <c r="D47">
        <v>435.54372649192811</v>
      </c>
      <c r="E47">
        <v>438.3933120250702</v>
      </c>
      <c r="F47">
        <v>444.27445650100708</v>
      </c>
      <c r="G47">
        <v>521.59411962032323</v>
      </c>
      <c r="H47">
        <v>444.35470774173729</v>
      </c>
      <c r="I47">
        <v>545.99250268936157</v>
      </c>
      <c r="J47">
        <v>665.19440259933469</v>
      </c>
      <c r="K47">
        <v>564.6234559774399</v>
      </c>
      <c r="L47">
        <v>525.58877639770503</v>
      </c>
      <c r="M47">
        <v>398.68293128013607</v>
      </c>
      <c r="N47">
        <v>443.70953423976903</v>
      </c>
      <c r="O47" s="2">
        <f t="shared" si="0"/>
        <v>455.99374730587004</v>
      </c>
      <c r="P47">
        <f t="shared" si="1"/>
        <v>1.0686030686756489</v>
      </c>
      <c r="Q47">
        <f t="shared" si="2"/>
        <v>0.9551528481809981</v>
      </c>
      <c r="R47">
        <f t="shared" si="3"/>
        <v>0.96140202495146521</v>
      </c>
      <c r="S47">
        <f t="shared" si="4"/>
        <v>0.9742994484593186</v>
      </c>
      <c r="T47">
        <f t="shared" si="5"/>
        <v>1.143862438250606</v>
      </c>
      <c r="U47">
        <f t="shared" si="6"/>
        <v>0.97447544043553391</v>
      </c>
      <c r="V47">
        <f t="shared" si="7"/>
        <v>1.197368397955515</v>
      </c>
      <c r="W47">
        <f t="shared" si="8"/>
        <v>1.4587796576805641</v>
      </c>
      <c r="X47">
        <f t="shared" si="9"/>
        <v>1.23822631190314</v>
      </c>
      <c r="Y47" s="1">
        <v>0.9950526472693707</v>
      </c>
      <c r="Z47" s="1">
        <v>1.0308791090484861</v>
      </c>
      <c r="AA47" s="1">
        <v>1.2981247891797398</v>
      </c>
    </row>
    <row r="48" spans="1:27" x14ac:dyDescent="0.2">
      <c r="A48" t="s">
        <v>103</v>
      </c>
      <c r="B48" t="s">
        <v>104</v>
      </c>
      <c r="C48">
        <v>808.8017923355103</v>
      </c>
      <c r="D48">
        <v>824.31944293975835</v>
      </c>
      <c r="E48">
        <v>841.47568149566655</v>
      </c>
      <c r="F48">
        <v>561.1525153160095</v>
      </c>
      <c r="G48">
        <v>562.09070630073552</v>
      </c>
      <c r="H48">
        <v>597.92284648418422</v>
      </c>
      <c r="I48">
        <v>581.69573905467985</v>
      </c>
      <c r="J48">
        <v>564.11486165523525</v>
      </c>
      <c r="K48">
        <v>619.11939692497253</v>
      </c>
      <c r="L48">
        <v>445.54949848651893</v>
      </c>
      <c r="M48">
        <v>407.67975459098818</v>
      </c>
      <c r="N48">
        <v>501.63763890266421</v>
      </c>
      <c r="O48" s="2">
        <f t="shared" si="0"/>
        <v>451.62229732672375</v>
      </c>
      <c r="P48">
        <f t="shared" si="1"/>
        <v>1.7908810019412902</v>
      </c>
      <c r="Q48">
        <f t="shared" si="2"/>
        <v>1.8252407992677315</v>
      </c>
      <c r="R48">
        <f t="shared" si="3"/>
        <v>1.863228823015586</v>
      </c>
      <c r="S48">
        <f t="shared" si="4"/>
        <v>1.2425261521355901</v>
      </c>
      <c r="T48">
        <f t="shared" si="5"/>
        <v>1.2446035318183017</v>
      </c>
      <c r="U48">
        <f t="shared" si="6"/>
        <v>1.3239444775500535</v>
      </c>
      <c r="V48">
        <f t="shared" si="7"/>
        <v>1.2880137727873413</v>
      </c>
      <c r="W48">
        <f t="shared" si="8"/>
        <v>1.2490854968729086</v>
      </c>
      <c r="X48">
        <f t="shared" si="9"/>
        <v>1.3708787200935606</v>
      </c>
      <c r="Y48" s="1">
        <v>1.8264502080748695</v>
      </c>
      <c r="Z48" s="1">
        <v>1.2703580538346484</v>
      </c>
      <c r="AA48" s="1">
        <v>1.3026593299179368</v>
      </c>
    </row>
    <row r="49" spans="1:27" x14ac:dyDescent="0.2">
      <c r="A49" t="s">
        <v>105</v>
      </c>
      <c r="B49" t="s">
        <v>106</v>
      </c>
      <c r="C49">
        <v>400.62023758888239</v>
      </c>
      <c r="D49">
        <v>783.41138584613805</v>
      </c>
      <c r="E49">
        <v>696.04935944080353</v>
      </c>
      <c r="F49">
        <v>828.04044032096863</v>
      </c>
      <c r="G49">
        <v>728.00795726776118</v>
      </c>
      <c r="H49">
        <v>457.89993944168089</v>
      </c>
      <c r="I49">
        <v>469.63643853664399</v>
      </c>
      <c r="J49">
        <v>503.49695816040042</v>
      </c>
      <c r="K49">
        <v>476.85493109226229</v>
      </c>
      <c r="L49">
        <v>343.40863869190218</v>
      </c>
      <c r="M49">
        <v>470.15736751556398</v>
      </c>
      <c r="N49">
        <v>529.68099503517146</v>
      </c>
      <c r="O49" s="2">
        <f t="shared" si="0"/>
        <v>447.74900041421256</v>
      </c>
      <c r="P49">
        <f t="shared" si="1"/>
        <v>0.89474289661901785</v>
      </c>
      <c r="Q49">
        <f t="shared" si="2"/>
        <v>1.7496664093530174</v>
      </c>
      <c r="R49">
        <f t="shared" si="3"/>
        <v>1.5545525702947149</v>
      </c>
      <c r="S49">
        <f t="shared" si="4"/>
        <v>1.849340678717202</v>
      </c>
      <c r="T49">
        <f t="shared" si="5"/>
        <v>1.6259287158525895</v>
      </c>
      <c r="U49">
        <f t="shared" si="6"/>
        <v>1.0226710478819108</v>
      </c>
      <c r="V49">
        <f t="shared" si="7"/>
        <v>1.0488832763494353</v>
      </c>
      <c r="W49">
        <f t="shared" si="8"/>
        <v>1.1245071629297116</v>
      </c>
      <c r="X49">
        <f t="shared" si="9"/>
        <v>1.0650050154240966</v>
      </c>
      <c r="Y49" s="1">
        <v>1.3996539587555834</v>
      </c>
      <c r="Z49" s="1">
        <v>1.4993134808172339</v>
      </c>
      <c r="AA49" s="1">
        <v>1.079465151567748</v>
      </c>
    </row>
    <row r="50" spans="1:27" x14ac:dyDescent="0.2">
      <c r="A50" t="s">
        <v>107</v>
      </c>
      <c r="B50" t="s">
        <v>108</v>
      </c>
      <c r="C50">
        <v>518.15354201793673</v>
      </c>
      <c r="D50">
        <v>589.74454123973851</v>
      </c>
      <c r="E50">
        <v>528.04660823345182</v>
      </c>
      <c r="F50">
        <v>569.02565846443179</v>
      </c>
      <c r="G50">
        <v>452.75039231777191</v>
      </c>
      <c r="H50">
        <v>602.62355372905733</v>
      </c>
      <c r="I50">
        <v>460.01906192302698</v>
      </c>
      <c r="J50">
        <v>714.89263226985929</v>
      </c>
      <c r="K50">
        <v>394.05413286685939</v>
      </c>
      <c r="L50">
        <v>413.23230760097499</v>
      </c>
      <c r="M50">
        <v>372.7487686395645</v>
      </c>
      <c r="N50">
        <v>378.0107688188553</v>
      </c>
      <c r="O50" s="2">
        <f t="shared" si="0"/>
        <v>387.99728168646493</v>
      </c>
      <c r="P50">
        <f t="shared" si="1"/>
        <v>1.3354566294014638</v>
      </c>
      <c r="Q50">
        <f t="shared" si="2"/>
        <v>1.5199708066931836</v>
      </c>
      <c r="R50">
        <f t="shared" si="3"/>
        <v>1.36095440137686</v>
      </c>
      <c r="S50">
        <f t="shared" si="4"/>
        <v>1.4665712501672972</v>
      </c>
      <c r="T50">
        <f t="shared" si="5"/>
        <v>1.1668906296194959</v>
      </c>
      <c r="U50">
        <f t="shared" si="6"/>
        <v>1.5531643704040918</v>
      </c>
      <c r="V50">
        <f t="shared" si="7"/>
        <v>1.1856244454175373</v>
      </c>
      <c r="W50">
        <f t="shared" si="8"/>
        <v>1.8425196928249457</v>
      </c>
      <c r="X50">
        <f t="shared" si="9"/>
        <v>1.0156105505535189</v>
      </c>
      <c r="Y50" s="1">
        <v>1.4054606124905027</v>
      </c>
      <c r="Z50" s="1">
        <v>1.3955420833969616</v>
      </c>
      <c r="AA50" s="1">
        <v>1.3479182295986671</v>
      </c>
    </row>
    <row r="51" spans="1:27" x14ac:dyDescent="0.2">
      <c r="A51" t="s">
        <v>109</v>
      </c>
      <c r="B51" t="s">
        <v>110</v>
      </c>
      <c r="C51">
        <v>854.45680525302885</v>
      </c>
      <c r="D51">
        <v>570.64460988044743</v>
      </c>
      <c r="E51">
        <v>630.85399625301363</v>
      </c>
      <c r="F51">
        <v>574.96608145236974</v>
      </c>
      <c r="G51">
        <v>530.00072906017306</v>
      </c>
      <c r="H51">
        <v>434.84355700016022</v>
      </c>
      <c r="I51">
        <v>504.11482040882112</v>
      </c>
      <c r="J51">
        <v>563.83019552230837</v>
      </c>
      <c r="K51">
        <v>531.05039217472074</v>
      </c>
      <c r="L51">
        <v>473.91646363735202</v>
      </c>
      <c r="M51">
        <v>380.68933546543121</v>
      </c>
      <c r="N51">
        <v>419.49775586128243</v>
      </c>
      <c r="O51" s="2">
        <f t="shared" si="0"/>
        <v>424.70118498802191</v>
      </c>
      <c r="P51">
        <f t="shared" si="1"/>
        <v>2.0119011565205018</v>
      </c>
      <c r="Q51">
        <f t="shared" si="2"/>
        <v>1.3436379036628816</v>
      </c>
      <c r="R51">
        <f t="shared" si="3"/>
        <v>1.4854067248971909</v>
      </c>
      <c r="S51">
        <f t="shared" si="4"/>
        <v>1.3538132262771667</v>
      </c>
      <c r="T51">
        <f t="shared" si="5"/>
        <v>1.2479379568369251</v>
      </c>
      <c r="U51">
        <f t="shared" si="6"/>
        <v>1.0238811954631686</v>
      </c>
      <c r="V51">
        <f t="shared" si="7"/>
        <v>1.1869870822777171</v>
      </c>
      <c r="W51">
        <f t="shared" si="8"/>
        <v>1.3275927062417083</v>
      </c>
      <c r="X51">
        <f t="shared" si="9"/>
        <v>1.2504094901211502</v>
      </c>
      <c r="Y51" s="1">
        <v>1.6136485950268578</v>
      </c>
      <c r="Z51" s="1">
        <v>1.2085441261924201</v>
      </c>
      <c r="AA51" s="1">
        <v>1.2549964262135254</v>
      </c>
    </row>
    <row r="52" spans="1:27" x14ac:dyDescent="0.2">
      <c r="A52" t="s">
        <v>111</v>
      </c>
      <c r="B52" t="s">
        <v>112</v>
      </c>
      <c r="C52">
        <v>585.69984686374664</v>
      </c>
      <c r="D52">
        <v>622.74702608585358</v>
      </c>
      <c r="E52">
        <v>539.91972458362579</v>
      </c>
      <c r="F52">
        <v>540.23886790275571</v>
      </c>
      <c r="G52">
        <v>530.66000301837926</v>
      </c>
      <c r="H52">
        <v>560.0688559532166</v>
      </c>
      <c r="I52">
        <v>603.89924411773677</v>
      </c>
      <c r="J52">
        <v>609.28819506168361</v>
      </c>
      <c r="K52">
        <v>614.84668707847595</v>
      </c>
      <c r="L52">
        <v>564.90400269031522</v>
      </c>
      <c r="M52">
        <v>486.30971152782439</v>
      </c>
      <c r="N52">
        <v>522.34041647911067</v>
      </c>
      <c r="O52" s="2">
        <f t="shared" si="0"/>
        <v>524.51804356575008</v>
      </c>
      <c r="P52">
        <f t="shared" si="1"/>
        <v>1.1166438486692922</v>
      </c>
      <c r="Q52">
        <f t="shared" si="2"/>
        <v>1.1872747443583229</v>
      </c>
      <c r="R52">
        <f t="shared" si="3"/>
        <v>1.0293634913170437</v>
      </c>
      <c r="S52">
        <f t="shared" si="4"/>
        <v>1.0299719419185911</v>
      </c>
      <c r="T52">
        <f t="shared" si="5"/>
        <v>1.0117097200524796</v>
      </c>
      <c r="U52">
        <f t="shared" si="6"/>
        <v>1.067778054203411</v>
      </c>
      <c r="V52">
        <f t="shared" si="7"/>
        <v>1.1513412198603155</v>
      </c>
      <c r="W52">
        <f t="shared" si="8"/>
        <v>1.1616153200748895</v>
      </c>
      <c r="X52">
        <f t="shared" si="9"/>
        <v>1.1722126523973486</v>
      </c>
      <c r="Y52" s="1">
        <v>1.1110940281148862</v>
      </c>
      <c r="Z52" s="1">
        <v>1.0364865720581604</v>
      </c>
      <c r="AA52" s="1">
        <v>1.1617230641108511</v>
      </c>
    </row>
    <row r="53" spans="1:27" x14ac:dyDescent="0.2">
      <c r="A53" t="s">
        <v>113</v>
      </c>
      <c r="B53" t="s">
        <v>114</v>
      </c>
      <c r="C53">
        <v>799.53153777122498</v>
      </c>
      <c r="D53">
        <v>972.9757338523865</v>
      </c>
      <c r="E53">
        <v>905.45249674320223</v>
      </c>
      <c r="F53">
        <v>601.34793477058406</v>
      </c>
      <c r="G53">
        <v>628.84045963287349</v>
      </c>
      <c r="H53">
        <v>610.92643220424657</v>
      </c>
      <c r="I53">
        <v>649.3660930156708</v>
      </c>
      <c r="J53">
        <v>683.58176839351654</v>
      </c>
      <c r="K53">
        <v>747.41232013702393</v>
      </c>
      <c r="L53">
        <v>601.35735199451449</v>
      </c>
      <c r="M53">
        <v>469.81755537986749</v>
      </c>
      <c r="N53">
        <v>615.80796885490417</v>
      </c>
      <c r="O53" s="2">
        <f t="shared" si="0"/>
        <v>562.32762540976205</v>
      </c>
      <c r="P53">
        <f t="shared" si="1"/>
        <v>1.4218251098523125</v>
      </c>
      <c r="Q53">
        <f t="shared" si="2"/>
        <v>1.7302648667551939</v>
      </c>
      <c r="R53">
        <f t="shared" si="3"/>
        <v>1.6101867591573664</v>
      </c>
      <c r="S53">
        <f t="shared" si="4"/>
        <v>1.0693907032086292</v>
      </c>
      <c r="T53">
        <f t="shared" si="5"/>
        <v>1.1182812851754247</v>
      </c>
      <c r="U53">
        <f t="shared" si="6"/>
        <v>1.0864243629486834</v>
      </c>
      <c r="V53">
        <f t="shared" si="7"/>
        <v>1.154782485641684</v>
      </c>
      <c r="W53">
        <f t="shared" si="8"/>
        <v>1.2156289990117379</v>
      </c>
      <c r="X53">
        <f t="shared" si="9"/>
        <v>1.3291403202757337</v>
      </c>
      <c r="Y53" s="1">
        <v>1.5874255785882907</v>
      </c>
      <c r="Z53" s="1">
        <v>1.0913654504442458</v>
      </c>
      <c r="AA53" s="1">
        <v>1.2331839349763851</v>
      </c>
    </row>
    <row r="54" spans="1:27" x14ac:dyDescent="0.2">
      <c r="A54" t="s">
        <v>115</v>
      </c>
      <c r="B54" t="s">
        <v>116</v>
      </c>
      <c r="C54">
        <v>554.38930370807645</v>
      </c>
      <c r="D54">
        <v>607.07693340778349</v>
      </c>
      <c r="E54">
        <v>512.7537194013596</v>
      </c>
      <c r="F54">
        <v>520.9399091482162</v>
      </c>
      <c r="G54">
        <v>484.89744079113012</v>
      </c>
      <c r="H54">
        <v>470.85208306312558</v>
      </c>
      <c r="I54">
        <v>528.4454199790955</v>
      </c>
      <c r="J54">
        <v>559.7351001262665</v>
      </c>
      <c r="K54">
        <v>593.50819222927089</v>
      </c>
      <c r="L54">
        <v>548.75785305500028</v>
      </c>
      <c r="M54">
        <v>521.18230586051936</v>
      </c>
      <c r="N54">
        <v>505.29968464374542</v>
      </c>
      <c r="O54" s="2">
        <f t="shared" si="0"/>
        <v>525.07994785308836</v>
      </c>
      <c r="P54">
        <f t="shared" si="1"/>
        <v>1.0558188443013796</v>
      </c>
      <c r="Q54">
        <f t="shared" si="2"/>
        <v>1.156160953946078</v>
      </c>
      <c r="R54">
        <f t="shared" si="3"/>
        <v>0.97652504442013566</v>
      </c>
      <c r="S54">
        <f t="shared" si="4"/>
        <v>0.99211541266849046</v>
      </c>
      <c r="T54">
        <f t="shared" si="5"/>
        <v>0.92347354488349098</v>
      </c>
      <c r="U54">
        <f t="shared" si="6"/>
        <v>0.89672455592393874</v>
      </c>
      <c r="V54">
        <f t="shared" si="7"/>
        <v>1.0064094470561438</v>
      </c>
      <c r="W54">
        <f t="shared" si="8"/>
        <v>1.065999763302472</v>
      </c>
      <c r="X54">
        <f t="shared" si="9"/>
        <v>1.1303196678067167</v>
      </c>
      <c r="Y54" s="1">
        <v>1.0628349475558645</v>
      </c>
      <c r="Z54" s="1">
        <v>0.93743783782530665</v>
      </c>
      <c r="AA54" s="1">
        <v>1.0675762927217776</v>
      </c>
    </row>
    <row r="55" spans="1:27" x14ac:dyDescent="0.2">
      <c r="A55" t="s">
        <v>117</v>
      </c>
      <c r="B55" t="s">
        <v>118</v>
      </c>
      <c r="C55">
        <v>480.16193959712979</v>
      </c>
      <c r="D55">
        <v>467.03482830524439</v>
      </c>
      <c r="E55">
        <v>470.71866884231571</v>
      </c>
      <c r="F55">
        <v>488.46369624137878</v>
      </c>
      <c r="G55">
        <v>526.29895896911626</v>
      </c>
      <c r="H55">
        <v>588.00825748443606</v>
      </c>
      <c r="I55">
        <v>475.65320625305168</v>
      </c>
      <c r="J55">
        <v>520.67290167808528</v>
      </c>
      <c r="K55">
        <v>558.46840300559995</v>
      </c>
      <c r="L55">
        <v>497.6410668373108</v>
      </c>
      <c r="M55">
        <v>428.90586280822748</v>
      </c>
      <c r="N55">
        <v>461.4307811021805</v>
      </c>
      <c r="O55" s="2">
        <f t="shared" si="0"/>
        <v>462.65923691590632</v>
      </c>
      <c r="P55">
        <f t="shared" si="1"/>
        <v>1.0378306565278945</v>
      </c>
      <c r="Q55">
        <f t="shared" si="2"/>
        <v>1.0094574819655733</v>
      </c>
      <c r="R55">
        <f t="shared" si="3"/>
        <v>1.017419801191334</v>
      </c>
      <c r="S55">
        <f t="shared" si="4"/>
        <v>1.0557742227248836</v>
      </c>
      <c r="T55">
        <f t="shared" si="5"/>
        <v>1.137552040411931</v>
      </c>
      <c r="U55">
        <f t="shared" si="6"/>
        <v>1.2709316286520254</v>
      </c>
      <c r="V55">
        <f t="shared" si="7"/>
        <v>1.028085399145521</v>
      </c>
      <c r="W55">
        <f t="shared" si="8"/>
        <v>1.1253917789449077</v>
      </c>
      <c r="X55">
        <f t="shared" si="9"/>
        <v>1.2070836556260263</v>
      </c>
      <c r="Y55" s="1">
        <v>1.0215693132282673</v>
      </c>
      <c r="Z55" s="1">
        <v>1.1547526305962801</v>
      </c>
      <c r="AA55" s="1">
        <v>1.1201869445721515</v>
      </c>
    </row>
    <row r="56" spans="1:27" x14ac:dyDescent="0.2">
      <c r="A56" t="s">
        <v>119</v>
      </c>
      <c r="B56" t="s">
        <v>120</v>
      </c>
      <c r="C56">
        <v>700.68482220172882</v>
      </c>
      <c r="D56">
        <v>1078.1645498752589</v>
      </c>
      <c r="E56">
        <v>832.045234131813</v>
      </c>
      <c r="F56">
        <v>490.53626108169561</v>
      </c>
      <c r="G56">
        <v>615.71943116188049</v>
      </c>
      <c r="H56">
        <v>470.94891664981839</v>
      </c>
      <c r="I56">
        <v>433.5210615634918</v>
      </c>
      <c r="J56">
        <v>446.98565688133237</v>
      </c>
      <c r="K56">
        <v>533.79997227191927</v>
      </c>
      <c r="L56">
        <v>438.52959287166601</v>
      </c>
      <c r="M56">
        <v>425.00624063014982</v>
      </c>
      <c r="N56">
        <v>425.76269555091858</v>
      </c>
      <c r="O56" s="2">
        <f t="shared" si="0"/>
        <v>429.76617635091151</v>
      </c>
      <c r="P56">
        <f t="shared" si="1"/>
        <v>1.6303861512582312</v>
      </c>
      <c r="Q56">
        <f t="shared" si="2"/>
        <v>2.5087236018195136</v>
      </c>
      <c r="R56">
        <f t="shared" si="3"/>
        <v>1.9360416894521586</v>
      </c>
      <c r="S56">
        <f t="shared" si="4"/>
        <v>1.1414026698116984</v>
      </c>
      <c r="T56">
        <f t="shared" si="5"/>
        <v>1.4326847133245193</v>
      </c>
      <c r="U56">
        <f t="shared" si="6"/>
        <v>1.0958259224785536</v>
      </c>
      <c r="V56">
        <f t="shared" si="7"/>
        <v>1.0087370421852704</v>
      </c>
      <c r="W56">
        <f t="shared" si="8"/>
        <v>1.0400670910787564</v>
      </c>
      <c r="X56">
        <f t="shared" si="9"/>
        <v>1.2420706924968947</v>
      </c>
      <c r="Y56" s="1">
        <v>2.025050480843301</v>
      </c>
      <c r="Z56" s="1">
        <v>1.2233044352049238</v>
      </c>
      <c r="AA56" s="1">
        <v>1.0969582752536406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Hempel</dc:creator>
  <cp:lastModifiedBy>David Edward Olson</cp:lastModifiedBy>
  <dcterms:created xsi:type="dcterms:W3CDTF">2024-08-16T22:18:31Z</dcterms:created>
  <dcterms:modified xsi:type="dcterms:W3CDTF">2024-08-19T22:14:20Z</dcterms:modified>
</cp:coreProperties>
</file>