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/Users/ekv296/Library/CloudStorage/Dropbox/2024_KCNQ2_ALS Manuscript_Revision/Revised Text/2nd Revision/FINAL SUBMISSION/Source Data/Fig. 5/"/>
    </mc:Choice>
  </mc:AlternateContent>
  <xr:revisionPtr revIDLastSave="18" documentId="13_ncr:1_{B1CB7BFA-CA87-B640-B944-9902AD884FA8}" xr6:coauthVersionLast="47" xr6:coauthVersionMax="47" xr10:uidLastSave="{719D1DAA-6022-4034-94CD-2186EBC35440}"/>
  <bookViews>
    <workbookView xWindow="-44040" yWindow="-3280" windowWidth="28420" windowHeight="19800" firstSheet="1" activeTab="3" xr2:uid="{491206DB-3B85-440D-855E-F72640C31E3B}"/>
  </bookViews>
  <sheets>
    <sheet name="Fig. 5a" sheetId="6" r:id="rId1"/>
    <sheet name="Fig. 5c" sheetId="4" r:id="rId2"/>
    <sheet name="Fig. 5e" sheetId="19" r:id="rId3"/>
    <sheet name="Fig. 5g" sheetId="1" r:id="rId4"/>
    <sheet name="Fig. 5h" sheetId="20" r:id="rId5"/>
    <sheet name="Fig. 5j" sheetId="21" r:id="rId6"/>
    <sheet name="Fig. 5k" sheetId="2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2" l="1"/>
  <c r="D17" i="22"/>
  <c r="C17" i="22"/>
  <c r="E17" i="21"/>
  <c r="D17" i="21"/>
  <c r="C17" i="21"/>
  <c r="E17" i="20"/>
  <c r="D17" i="20"/>
  <c r="C17" i="20"/>
  <c r="E10" i="6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C17" i="1"/>
  <c r="D17" i="1"/>
  <c r="B17" i="1"/>
</calcChain>
</file>

<file path=xl/sharedStrings.xml><?xml version="1.0" encoding="utf-8"?>
<sst xmlns="http://schemas.openxmlformats.org/spreadsheetml/2006/main" count="740" uniqueCount="206">
  <si>
    <t>Fig. 5a</t>
  </si>
  <si>
    <t>smKCNQ2 candidate ASO screen</t>
  </si>
  <si>
    <t>TDP-43 KD</t>
  </si>
  <si>
    <t>smASO</t>
  </si>
  <si>
    <t>Original ASO ID</t>
  </si>
  <si>
    <t>ID label for fig</t>
  </si>
  <si>
    <t>MEAN</t>
  </si>
  <si>
    <t>sem</t>
  </si>
  <si>
    <t>Unpaired t-test (compared to CTRL)</t>
  </si>
  <si>
    <t>No (-)</t>
  </si>
  <si>
    <t>None (-)</t>
  </si>
  <si>
    <t>N/A</t>
  </si>
  <si>
    <t>- / -</t>
  </si>
  <si>
    <t>+</t>
  </si>
  <si>
    <t>smCTRL</t>
  </si>
  <si>
    <t>NTC</t>
  </si>
  <si>
    <t>smKCNQ2</t>
  </si>
  <si>
    <t>* p-val &lt;0.05</t>
  </si>
  <si>
    <t xml:space="preserve"> </t>
  </si>
  <si>
    <t>** p-val &lt;0.01</t>
  </si>
  <si>
    <t>ns</t>
  </si>
  <si>
    <t>Technical replicates</t>
  </si>
  <si>
    <t>No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</si>
  <si>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</si>
  <si>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</si>
  <si>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</si>
  <si>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</si>
  <si>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</si>
  <si>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</si>
  <si>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</si>
  <si>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</si>
  <si>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</si>
  <si>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</si>
  <si>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</si>
  <si>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</si>
  <si>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</si>
  <si>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</si>
  <si>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</si>
  <si>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</si>
  <si>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</si>
  <si>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*at least* Two technical replicates were included for each sample</t>
  </si>
  <si>
    <t>Samples with sd&gt;0.5 for technical replicates were excluded from the final data analysis.</t>
  </si>
  <si>
    <t>Expression levels were normalized to housekeeping genes RPLP0 or GPI/GAPDH.</t>
  </si>
  <si>
    <t xml:space="preserve">Data were presented as mean ± sem.  *p&lt;0.01, **p&lt;0.05, unpaired t-test compared to ctrl </t>
  </si>
  <si>
    <t>Fig. 5c</t>
  </si>
  <si>
    <t>qPCR; relative expression of TDP-43 and KCNQ2-dE5 in KD and rescue conditions</t>
  </si>
  <si>
    <t>qPCR; relative expression of TDP-43</t>
  </si>
  <si>
    <t>siSCR
+smCTRL</t>
  </si>
  <si>
    <t>siTDP
+smCTRL</t>
  </si>
  <si>
    <t>siTDP
+smKCNQ2</t>
  </si>
  <si>
    <t>Paired t test</t>
  </si>
  <si>
    <t>replicate differentiations</t>
  </si>
  <si>
    <t>MN101</t>
  </si>
  <si>
    <t>Table Analyzed</t>
  </si>
  <si>
    <t>TDP43 qPCR</t>
  </si>
  <si>
    <t>MN102</t>
  </si>
  <si>
    <t>MN104</t>
  </si>
  <si>
    <t>Column B</t>
  </si>
  <si>
    <t>siTDP +smCTRL</t>
  </si>
  <si>
    <t>Column C</t>
  </si>
  <si>
    <t>siTDP +smKCNQ2</t>
  </si>
  <si>
    <t>MN106</t>
  </si>
  <si>
    <t>vs.</t>
  </si>
  <si>
    <t>Column A</t>
  </si>
  <si>
    <t>siSCR +smCTRL</t>
  </si>
  <si>
    <t>    P value</t>
  </si>
  <si>
    <t>    P value summary</t>
  </si>
  <si>
    <t>**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</si>
  <si>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</si>
  <si>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</si>
  <si>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</si>
  <si>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</si>
  <si>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</si>
  <si>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t=11.57, df=3</t>
  </si>
  <si>
    <t>t=7.792, df=3</t>
  </si>
  <si>
    <t>t=0.3645, df=3</t>
  </si>
  <si>
    <t>    Number of pairs</t>
  </si>
  <si>
    <t>How large is the effect?</t>
  </si>
  <si>
    <t>    Mean of differences (B - A)</t>
  </si>
  <si>
    <t>    Mean of differences (C - A)</t>
  </si>
  <si>
    <t>    Mean of differences (C - B)</t>
  </si>
  <si>
    <t>    SD of differences</t>
  </si>
  <si>
    <t>    SEM of differences</t>
  </si>
  <si>
    <t>    95% confidence interval</t>
  </si>
  <si>
    <t>-1.103 to -0.6270</t>
  </si>
  <si>
    <t>-1.244 to -0.5226</t>
  </si>
  <si>
    <t>-0.1808 to 0.1436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</si>
  <si>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</si>
  <si>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</si>
  <si>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</si>
  <si>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</si>
  <si>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</si>
  <si>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Fig. 5e</t>
  </si>
  <si>
    <t>qPCR; relative expression of KCNQ2-dE5</t>
  </si>
  <si>
    <t>KCNQ2-SE qPCR</t>
  </si>
  <si>
    <t>***</t>
  </si>
  <si>
    <t>*</t>
  </si>
  <si>
    <t>t=22.17, df=3</t>
  </si>
  <si>
    <t>t=6.437, df=3</t>
  </si>
  <si>
    <t>t=3.694, df=3</t>
  </si>
  <si>
    <t>31.22 to 41.68</t>
  </si>
  <si>
    <t>11.15 to 32.97</t>
  </si>
  <si>
    <t>-26.79 to -1.992</t>
  </si>
  <si>
    <t>Fig. 5g-h</t>
  </si>
  <si>
    <t xml:space="preserve">Patch clamp data: Motor neuron TDP43 KD and ASO </t>
  </si>
  <si>
    <t>Fig. 5g</t>
  </si>
  <si>
    <t>Resting membrane potential (mV)</t>
  </si>
  <si>
    <t>*values adjusted for LJP</t>
  </si>
  <si>
    <t>number of neurons per diff</t>
  </si>
  <si>
    <t>Ordinary one-way ANOVA</t>
  </si>
  <si>
    <t>MN diff</t>
  </si>
  <si>
    <t>CTRL
+smCTRL</t>
  </si>
  <si>
    <t>TDP-KD
+smCTRL</t>
  </si>
  <si>
    <t>TDP-KD
+smKCNQ2</t>
  </si>
  <si>
    <t>ANOVA summary</t>
  </si>
  <si>
    <t>  F</t>
  </si>
  <si>
    <t>  P value</t>
  </si>
  <si>
    <t>MN103</t>
  </si>
  <si>
    <t>  P value summary</t>
  </si>
  <si>
    <t>  Significant diff. among means (P &lt; 0.05)?</t>
  </si>
  <si>
    <t>total n</t>
  </si>
  <si>
    <t>  R squared</t>
  </si>
  <si>
    <t>Brown-Forsythe test</t>
  </si>
  <si>
    <t>  F (DFn, DFd)</t>
  </si>
  <si>
    <t>0.9561 (2, 144)</t>
  </si>
  <si>
    <t>  Are SDs significantly different (P &lt; 0.05)?</t>
  </si>
  <si>
    <t>Bartlett's test</t>
  </si>
  <si>
    <t>  Bartlett's statistic (corrected)</t>
  </si>
  <si>
    <t>ANOVA table</t>
  </si>
  <si>
    <t>SS</t>
  </si>
  <si>
    <t>DF</t>
  </si>
  <si>
    <t>MS</t>
  </si>
  <si>
    <t>F (DFn, DFd)</t>
  </si>
  <si>
    <t>P value</t>
  </si>
  <si>
    <t>  Treatment (between columns)</t>
  </si>
  <si>
    <t>F (2, 144) = 8.310</t>
  </si>
  <si>
    <t>P=0.0004</t>
  </si>
  <si>
    <t>  Residual (within columns)</t>
  </si>
  <si>
    <t>  Total</t>
  </si>
  <si>
    <t>Data summary</t>
  </si>
  <si>
    <t>  Number of treatments (columns)</t>
  </si>
  <si>
    <t>  Number of values (total)</t>
  </si>
  <si>
    <t>Multiple comparisons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</si>
  <si>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</si>
  <si>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</si>
  <si>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</si>
  <si>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</si>
  <si>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</si>
  <si>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</si>
  <si>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</si>
  <si>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</si>
  <si>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</si>
  <si>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siSCR +smCTRL vs. siTDP +smCTRL</t>
  </si>
  <si>
    <t>-7.215 to -1.685</t>
  </si>
  <si>
    <t>A-B</t>
  </si>
  <si>
    <t>  siSCR +smCTRL vs. siTDP +smKCNQ2</t>
  </si>
  <si>
    <t>-3.926 to 2.864</t>
  </si>
  <si>
    <t>A-C</t>
  </si>
  <si>
    <t>  siTDP +smCTRL vs. siTDP +smKCNQ2</t>
  </si>
  <si>
    <t>0.6114 to 7.226</t>
  </si>
  <si>
    <t>B-C</t>
  </si>
  <si>
    <t>Test details</t>
  </si>
  <si>
    <t>Mean 1</t>
  </si>
  <si>
    <t>Mean 2</t>
  </si>
  <si>
    <t>SE of diff.</t>
  </si>
  <si>
    <t>n1</t>
  </si>
  <si>
    <t>n2</t>
  </si>
  <si>
    <t>q</t>
  </si>
  <si>
    <t>Compact letter display</t>
  </si>
  <si>
    <t>  siTDP +smCTRL</t>
  </si>
  <si>
    <t>A</t>
  </si>
  <si>
    <t>  siTDP +smKCNQ2</t>
  </si>
  <si>
    <t>B</t>
  </si>
  <si>
    <t>  siSCR +smCTRL</t>
  </si>
  <si>
    <t>Fig. 5h</t>
  </si>
  <si>
    <t>Spontaneous action potentials</t>
  </si>
  <si>
    <t>spon hz</t>
  </si>
  <si>
    <t>Data sets analyzed</t>
  </si>
  <si>
    <t>&lt;0.0001</t>
  </si>
  <si>
    <t>****</t>
  </si>
  <si>
    <t>3.940 (2, 143)</t>
  </si>
  <si>
    <t>-2.348 to -0.9366</t>
  </si>
  <si>
    <t>-1.165 to 0.5652</t>
  </si>
  <si>
    <t>0.5026 to 2.182</t>
  </si>
  <si>
    <t>F (2, 143) = 16.82</t>
  </si>
  <si>
    <t>P&lt;0.0001</t>
  </si>
  <si>
    <t>Fig. 5j-k</t>
  </si>
  <si>
    <t>Fig. 5j</t>
  </si>
  <si>
    <t>Post-burst medium AHP</t>
  </si>
  <si>
    <t>mAHP</t>
  </si>
  <si>
    <t>0.3741 (2, 131)</t>
  </si>
  <si>
    <t>F (2, 131) = 4.716</t>
  </si>
  <si>
    <t>P=0.0105</t>
  </si>
  <si>
    <t>-6.110 to -0.7690</t>
  </si>
  <si>
    <t>-5.421 to 1.041</t>
  </si>
  <si>
    <t>-1.939 to 4.439</t>
  </si>
  <si>
    <t>A B</t>
  </si>
  <si>
    <t>Fig. 5k</t>
  </si>
  <si>
    <t>Post-burst slow AHP</t>
  </si>
  <si>
    <t>sAHP</t>
  </si>
  <si>
    <t>1.457 (2, 131)</t>
  </si>
  <si>
    <t>F (2, 131) = 5.014</t>
  </si>
  <si>
    <t>P=0.0080</t>
  </si>
  <si>
    <t>-6.135 to -0.8134</t>
  </si>
  <si>
    <t>-5.843 to 0.5967</t>
  </si>
  <si>
    <t>-2.326 to 4.029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</si>
</sst>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9"/>
      <color theme="1"/>
      <name val="Calibri Light"/>
      <family val="2"/>
    </font>
    <font>
      <sz val="8"/>
      <color theme="1"/>
      <name val="Arial"/>
      <family val="2"/>
    </font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rgb="FFFF000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 Light"/>
      <family val="2"/>
    </font>
    <font>
      <sz val="8"/>
      <color rgb="FF000000"/>
      <name val="Arial"/>
      <family val="2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0" fillId="0" borderId="7" xfId="0" applyBorder="1"/>
    <xf numFmtId="0" fontId="3" fillId="0" borderId="0" xfId="0" applyFont="1"/>
    <xf numFmtId="0" fontId="5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5" fillId="0" borderId="2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49" fontId="1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49" fontId="1" fillId="0" borderId="1" xfId="1" quotePrefix="1" applyNumberFormat="1" applyFont="1" applyBorder="1" applyAlignment="1">
      <alignment horizontal="center"/>
    </xf>
    <xf numFmtId="0" fontId="1" fillId="0" borderId="1" xfId="1" applyFont="1" applyBorder="1"/>
    <xf numFmtId="0" fontId="1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13" xfId="0" applyFont="1" applyBorder="1"/>
    <xf numFmtId="0" fontId="8" fillId="0" borderId="15" xfId="0" applyFont="1" applyBorder="1"/>
    <xf numFmtId="0" fontId="8" fillId="0" borderId="0" xfId="0" applyFont="1"/>
    <xf numFmtId="0" fontId="11" fillId="0" borderId="0" xfId="0" applyFont="1"/>
    <xf numFmtId="0" fontId="5" fillId="0" borderId="0" xfId="0" applyFont="1"/>
    <xf numFmtId="0" fontId="6" fillId="2" borderId="0" xfId="0" applyFont="1" applyFill="1"/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4" fillId="0" borderId="7" xfId="0" applyFont="1" applyBorder="1"/>
    <xf numFmtId="0" fontId="8" fillId="0" borderId="3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7" fillId="0" borderId="12" xfId="0" applyFont="1" applyBorder="1" applyAlignment="1">
      <alignment horizontal="left"/>
    </xf>
    <xf numFmtId="0" fontId="1" fillId="0" borderId="7" xfId="0" applyFont="1" applyBorder="1"/>
    <xf numFmtId="0" fontId="1" fillId="0" borderId="6" xfId="0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7" xfId="0" applyFont="1" applyBorder="1" applyAlignment="1">
      <alignment horizontal="right"/>
    </xf>
    <xf numFmtId="0" fontId="12" fillId="0" borderId="0" xfId="0" applyFont="1"/>
    <xf numFmtId="0" fontId="4" fillId="0" borderId="0" xfId="0" applyFont="1"/>
    <xf numFmtId="0" fontId="7" fillId="0" borderId="0" xfId="0" applyFont="1"/>
    <xf numFmtId="0" fontId="7" fillId="0" borderId="7" xfId="0" applyFont="1" applyBorder="1"/>
    <xf numFmtId="0" fontId="1" fillId="0" borderId="12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1" fillId="0" borderId="14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right"/>
    </xf>
    <xf numFmtId="0" fontId="13" fillId="0" borderId="0" xfId="0" applyFont="1"/>
    <xf numFmtId="0" fontId="12" fillId="0" borderId="8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9" fontId="5" fillId="0" borderId="1" xfId="1" applyNumberFormat="1" applyFont="1" applyBorder="1" applyAlignment="1">
      <alignment horizontal="left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4" fillId="0" borderId="7" xfId="0" applyFont="1" applyBorder="1"/>
    <xf numFmtId="0" fontId="14" fillId="0" borderId="0" xfId="0" applyFont="1"/>
    <xf numFmtId="0" fontId="15" fillId="0" borderId="0" xfId="0" applyFont="1" applyFill="1" applyBorder="1" applyAlignment="1"/>
    <xf numFmtId="0" fontId="15" fillId="0" borderId="0" xfId="0" quotePrefix="1" applyFont="1" applyFill="1" applyBorder="1" applyAlignment="1"/>
    <xf numFmtId="0" fontId="8" fillId="0" borderId="0" xfId="0" applyFont="1" applyBorder="1"/>
    <xf numFmtId="0" fontId="1" fillId="0" borderId="0" xfId="0" applyFont="1" applyBorder="1"/>
    <xf numFmtId="0" fontId="8" fillId="0" borderId="2" xfId="0" applyFont="1" applyBorder="1" applyAlignment="1">
      <alignment horizontal="center" wrapText="1"/>
    </xf>
    <xf numFmtId="0" fontId="3" fillId="0" borderId="0" xfId="0" applyFont="1" applyBorder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/>
    <xf numFmtId="0" fontId="4" fillId="0" borderId="0" xfId="0" applyFont="1" applyBorder="1"/>
  </cellXfs>
  <cellStyles count="2">
    <cellStyle name="Normal" xfId="0" builtinId="0"/>
    <cellStyle name="Normal 2" xfId="1" xr:uid="{3E949714-E98B-41DC-BB1C-E048A42C2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FE453-17D8-47CC-A87D-119C59C4FE7A}">
  <dimension ref="A1:V39"/>
  <sheetViews>
    <sheetView zoomScale="131" zoomScaleNormal="90" workbookViewId="0">
      <selection activeCell="O14" sqref="O13:O14"/>
    </sheetView>
  </sheetViews>
  <sheetFormatPr defaultColWidth="9" defaultRowHeight="12"/>
  <cols>
    <col min="1" max="2" width="9.33203125" style="4"/>
    <col min="3" max="3" width="13.83203125" style="5" customWidth="1"/>
    <col min="4" max="5" width="9.33203125" style="4"/>
    <col min="6" max="6" width="9.33203125" style="4" customWidth="1"/>
    <col min="7" max="8" width="9.33203125" style="4"/>
    <col min="9" max="9" width="10.83203125" style="4" customWidth="1"/>
    <col min="10" max="10" width="12.33203125" style="4" customWidth="1"/>
    <col min="11" max="22" width="9.33203125" style="4"/>
  </cols>
  <sheetData>
    <row r="1" spans="1:22">
      <c r="A1" s="3" t="s">
        <v>0</v>
      </c>
    </row>
    <row r="2" spans="1:22">
      <c r="A2" s="6" t="s">
        <v>1</v>
      </c>
    </row>
    <row r="6" spans="1:22" ht="24" customHeight="1">
      <c r="B6" s="7" t="s">
        <v>2</v>
      </c>
      <c r="C6" s="7" t="s">
        <v>3</v>
      </c>
      <c r="D6" s="8" t="s">
        <v>4</v>
      </c>
      <c r="E6" s="8" t="s">
        <v>5</v>
      </c>
      <c r="F6" s="9" t="s">
        <v>6</v>
      </c>
      <c r="G6" s="7" t="s">
        <v>7</v>
      </c>
      <c r="H6" s="10" t="s">
        <v>8</v>
      </c>
      <c r="V6"/>
    </row>
    <row r="7" spans="1:22">
      <c r="B7" s="11" t="s">
        <v>9</v>
      </c>
      <c r="C7" s="11" t="s">
        <v>10</v>
      </c>
      <c r="D7" s="12" t="s">
        <v>11</v>
      </c>
      <c r="E7" s="13" t="s">
        <v>12</v>
      </c>
      <c r="F7" s="14">
        <v>1.171817162</v>
      </c>
      <c r="G7" s="14">
        <v>0.32728729299999998</v>
      </c>
      <c r="H7" s="15"/>
      <c r="V7"/>
    </row>
    <row r="8" spans="1:22">
      <c r="B8" s="11" t="s">
        <v>13</v>
      </c>
      <c r="C8" s="11" t="s">
        <v>14</v>
      </c>
      <c r="D8" s="12" t="s">
        <v>15</v>
      </c>
      <c r="E8" s="13" t="s">
        <v>14</v>
      </c>
      <c r="F8" s="14">
        <v>103.90251720000001</v>
      </c>
      <c r="G8" s="14">
        <v>16.981121009999999</v>
      </c>
      <c r="H8" s="15"/>
      <c r="V8"/>
    </row>
    <row r="9" spans="1:22">
      <c r="B9" s="11" t="s">
        <v>13</v>
      </c>
      <c r="C9" s="11" t="s">
        <v>16</v>
      </c>
      <c r="D9" s="12">
        <v>1792</v>
      </c>
      <c r="E9" s="17">
        <v>1</v>
      </c>
      <c r="F9" s="14">
        <v>22.187527280000001</v>
      </c>
      <c r="G9" s="14">
        <v>0.32763814000000002</v>
      </c>
      <c r="H9" s="18" t="s">
        <v>17</v>
      </c>
      <c r="I9" s="4" t="s">
        <v>18</v>
      </c>
      <c r="V9"/>
    </row>
    <row r="10" spans="1:22">
      <c r="B10" s="11" t="s">
        <v>13</v>
      </c>
      <c r="C10" s="11" t="s">
        <v>16</v>
      </c>
      <c r="D10" s="12">
        <v>1793</v>
      </c>
      <c r="E10" s="17">
        <f>E9+1</f>
        <v>2</v>
      </c>
      <c r="F10" s="14">
        <v>21.19792447</v>
      </c>
      <c r="G10" s="14">
        <v>1.091377415</v>
      </c>
      <c r="H10" s="18" t="s">
        <v>17</v>
      </c>
      <c r="I10" s="4" t="s">
        <v>18</v>
      </c>
      <c r="V10"/>
    </row>
    <row r="11" spans="1:22">
      <c r="B11" s="11" t="s">
        <v>13</v>
      </c>
      <c r="C11" s="11" t="s">
        <v>16</v>
      </c>
      <c r="D11" s="12">
        <v>1794</v>
      </c>
      <c r="E11" s="17">
        <f t="shared" ref="E11:E25" si="0">E10+1</f>
        <v>3</v>
      </c>
      <c r="F11" s="14">
        <v>26.509497490000001</v>
      </c>
      <c r="G11" s="14">
        <v>1.230558898</v>
      </c>
      <c r="H11" s="18" t="s">
        <v>17</v>
      </c>
      <c r="I11" s="4" t="s">
        <v>18</v>
      </c>
      <c r="V11"/>
    </row>
    <row r="12" spans="1:22">
      <c r="B12" s="11" t="s">
        <v>13</v>
      </c>
      <c r="C12" s="11" t="s">
        <v>16</v>
      </c>
      <c r="D12" s="12">
        <v>1795</v>
      </c>
      <c r="E12" s="17">
        <f t="shared" si="0"/>
        <v>4</v>
      </c>
      <c r="F12" s="14">
        <v>36.637011080000001</v>
      </c>
      <c r="G12" s="14">
        <v>1.364152754</v>
      </c>
      <c r="H12" s="18" t="s">
        <v>17</v>
      </c>
      <c r="I12" s="4" t="s">
        <v>18</v>
      </c>
      <c r="V12"/>
    </row>
    <row r="13" spans="1:22">
      <c r="B13" s="11" t="s">
        <v>13</v>
      </c>
      <c r="C13" s="11" t="s">
        <v>16</v>
      </c>
      <c r="D13" s="12">
        <v>1796</v>
      </c>
      <c r="E13" s="17">
        <f t="shared" si="0"/>
        <v>5</v>
      </c>
      <c r="F13" s="14">
        <v>43.720117250000001</v>
      </c>
      <c r="G13" s="14">
        <v>0.52402334800000006</v>
      </c>
      <c r="H13" s="18" t="s">
        <v>17</v>
      </c>
      <c r="I13" s="4" t="s">
        <v>18</v>
      </c>
      <c r="V13"/>
    </row>
    <row r="14" spans="1:22">
      <c r="B14" s="11" t="s">
        <v>13</v>
      </c>
      <c r="C14" s="11" t="s">
        <v>16</v>
      </c>
      <c r="D14" s="12">
        <v>1797</v>
      </c>
      <c r="E14" s="17">
        <f t="shared" si="0"/>
        <v>6</v>
      </c>
      <c r="F14" s="14">
        <v>49.864223809999999</v>
      </c>
      <c r="G14" s="14">
        <v>3.8900151859999998</v>
      </c>
      <c r="H14" s="18" t="s">
        <v>17</v>
      </c>
      <c r="I14" s="4" t="s">
        <v>18</v>
      </c>
      <c r="V14"/>
    </row>
    <row r="15" spans="1:22">
      <c r="B15" s="11" t="s">
        <v>13</v>
      </c>
      <c r="C15" s="11" t="s">
        <v>16</v>
      </c>
      <c r="D15" s="12">
        <v>1798</v>
      </c>
      <c r="E15" s="17">
        <f t="shared" si="0"/>
        <v>7</v>
      </c>
      <c r="F15" s="14">
        <v>43.388611779999998</v>
      </c>
      <c r="G15" s="14">
        <v>0.22721934999999999</v>
      </c>
      <c r="H15" s="18" t="s">
        <v>17</v>
      </c>
      <c r="I15" s="4" t="s">
        <v>18</v>
      </c>
      <c r="V15"/>
    </row>
    <row r="16" spans="1:22">
      <c r="B16" s="11" t="s">
        <v>13</v>
      </c>
      <c r="C16" s="11" t="s">
        <v>16</v>
      </c>
      <c r="D16" s="12">
        <v>1799</v>
      </c>
      <c r="E16" s="17">
        <f t="shared" si="0"/>
        <v>8</v>
      </c>
      <c r="F16" s="14">
        <v>32.237489840000002</v>
      </c>
      <c r="G16" s="14">
        <v>16.147888500000001</v>
      </c>
      <c r="H16" s="18" t="s">
        <v>17</v>
      </c>
      <c r="I16" s="4" t="s">
        <v>18</v>
      </c>
      <c r="V16"/>
    </row>
    <row r="17" spans="2:22">
      <c r="B17" s="11" t="s">
        <v>13</v>
      </c>
      <c r="C17" s="11" t="s">
        <v>16</v>
      </c>
      <c r="D17" s="12">
        <v>1800</v>
      </c>
      <c r="E17" s="17">
        <f t="shared" si="0"/>
        <v>9</v>
      </c>
      <c r="F17" s="14">
        <v>10.30981132</v>
      </c>
      <c r="G17" s="14">
        <v>4.5175716399999999</v>
      </c>
      <c r="H17" s="18" t="s">
        <v>19</v>
      </c>
      <c r="I17" s="4" t="s">
        <v>18</v>
      </c>
      <c r="V17"/>
    </row>
    <row r="18" spans="2:22">
      <c r="B18" s="11" t="s">
        <v>13</v>
      </c>
      <c r="C18" s="11" t="s">
        <v>16</v>
      </c>
      <c r="D18" s="12">
        <v>1801</v>
      </c>
      <c r="E18" s="17">
        <f t="shared" si="0"/>
        <v>10</v>
      </c>
      <c r="F18" s="14">
        <v>109.75049730000001</v>
      </c>
      <c r="G18" s="14">
        <v>36.97173978</v>
      </c>
      <c r="H18" s="19" t="s">
        <v>20</v>
      </c>
      <c r="I18" s="4" t="s">
        <v>18</v>
      </c>
      <c r="V18"/>
    </row>
    <row r="19" spans="2:22">
      <c r="B19" s="11" t="s">
        <v>13</v>
      </c>
      <c r="C19" s="11" t="s">
        <v>16</v>
      </c>
      <c r="D19" s="12">
        <v>1802</v>
      </c>
      <c r="E19" s="17">
        <f t="shared" si="0"/>
        <v>11</v>
      </c>
      <c r="F19" s="14">
        <v>122.1038444</v>
      </c>
      <c r="G19" s="14">
        <v>39.148098130000001</v>
      </c>
      <c r="H19" s="19" t="s">
        <v>20</v>
      </c>
      <c r="I19" s="4" t="s">
        <v>18</v>
      </c>
      <c r="V19"/>
    </row>
    <row r="20" spans="2:22">
      <c r="B20" s="11" t="s">
        <v>13</v>
      </c>
      <c r="C20" s="11" t="s">
        <v>16</v>
      </c>
      <c r="D20" s="12">
        <v>1803</v>
      </c>
      <c r="E20" s="17">
        <f t="shared" si="0"/>
        <v>12</v>
      </c>
      <c r="F20" s="14">
        <v>135.17511150000001</v>
      </c>
      <c r="G20" s="14">
        <v>88.896620970000001</v>
      </c>
      <c r="H20" s="19" t="s">
        <v>20</v>
      </c>
      <c r="I20" s="4" t="s">
        <v>18</v>
      </c>
      <c r="V20"/>
    </row>
    <row r="21" spans="2:22">
      <c r="B21" s="11" t="s">
        <v>13</v>
      </c>
      <c r="C21" s="11" t="s">
        <v>16</v>
      </c>
      <c r="D21" s="12">
        <v>1804</v>
      </c>
      <c r="E21" s="17">
        <f t="shared" si="0"/>
        <v>13</v>
      </c>
      <c r="F21" s="14">
        <v>43.821457150000001</v>
      </c>
      <c r="G21" s="14">
        <v>2.6078540120000002</v>
      </c>
      <c r="H21" s="18" t="s">
        <v>17</v>
      </c>
      <c r="I21" s="4" t="s">
        <v>18</v>
      </c>
      <c r="V21"/>
    </row>
    <row r="22" spans="2:22">
      <c r="B22" s="11" t="s">
        <v>13</v>
      </c>
      <c r="C22" s="11" t="s">
        <v>16</v>
      </c>
      <c r="D22" s="12">
        <v>1805</v>
      </c>
      <c r="E22" s="17">
        <f t="shared" si="0"/>
        <v>14</v>
      </c>
      <c r="F22" s="14">
        <v>142.8407392</v>
      </c>
      <c r="G22" s="14">
        <v>54.40592504</v>
      </c>
      <c r="H22" s="19" t="s">
        <v>20</v>
      </c>
      <c r="V22"/>
    </row>
    <row r="23" spans="2:22">
      <c r="B23" s="11" t="s">
        <v>13</v>
      </c>
      <c r="C23" s="11" t="s">
        <v>16</v>
      </c>
      <c r="D23" s="12">
        <v>1806</v>
      </c>
      <c r="E23" s="17">
        <f t="shared" si="0"/>
        <v>15</v>
      </c>
      <c r="F23" s="14">
        <v>106.9469022</v>
      </c>
      <c r="G23" s="14">
        <v>55.363253569999998</v>
      </c>
      <c r="H23" s="19" t="s">
        <v>20</v>
      </c>
      <c r="V23"/>
    </row>
    <row r="24" spans="2:22">
      <c r="B24" s="11" t="s">
        <v>13</v>
      </c>
      <c r="C24" s="11" t="s">
        <v>16</v>
      </c>
      <c r="D24" s="12">
        <v>1807</v>
      </c>
      <c r="E24" s="17">
        <f t="shared" si="0"/>
        <v>16</v>
      </c>
      <c r="F24" s="14">
        <v>72.793131070000001</v>
      </c>
      <c r="G24" s="14">
        <v>11.532449310000001</v>
      </c>
      <c r="H24" s="19" t="s">
        <v>20</v>
      </c>
      <c r="V24"/>
    </row>
    <row r="25" spans="2:22">
      <c r="B25" s="11" t="s">
        <v>13</v>
      </c>
      <c r="C25" s="11" t="s">
        <v>16</v>
      </c>
      <c r="D25" s="12">
        <v>1808</v>
      </c>
      <c r="E25" s="17">
        <f t="shared" si="0"/>
        <v>17</v>
      </c>
      <c r="F25" s="14">
        <v>138.17779809999999</v>
      </c>
      <c r="G25" s="14">
        <v>23.81034636</v>
      </c>
      <c r="H25" s="19" t="s">
        <v>20</v>
      </c>
      <c r="V25"/>
    </row>
    <row r="26" spans="2:22">
      <c r="V26"/>
    </row>
    <row r="28" spans="2:22">
      <c r="B28" s="62" t="s">
        <v>21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</row>
    <row r="29" spans="2:22">
      <c r="B29" s="20" t="s">
        <v>22</v>
      </c>
      <c r="C29" s="20" t="s">
        <v>15</v>
      </c>
      <c r="D29" s="61" t="s">
        <v>23</v>
      </c>
      <c r="E29" s="20" t="s">
        <v>24</v>
      </c>
      <c r="F29" s="20" t="s">
        <v>25</v>
      </c>
      <c r="G29" s="20" t="s">
        <v>26</v>
      </c>
      <c r="H29" s="20" t="s">
        <v>27</v>
      </c>
      <c r="I29" s="20" t="s">
        <v>28</v>
      </c>
      <c r="J29" s="20" t="s">
        <v>29</v>
      </c>
      <c r="K29" s="20" t="s">
        <v>30</v>
      </c>
      <c r="L29" s="20" t="s">
        <v>31</v>
      </c>
      <c r="M29" s="60" t="s">
        <v>32</v>
      </c>
      <c r="N29" s="20" t="s">
        <v>33</v>
      </c>
      <c r="O29" s="20" t="s">
        <v>34</v>
      </c>
      <c r="P29" s="60" t="s">
        <v>35</v>
      </c>
      <c r="Q29" s="20" t="s">
        <v>36</v>
      </c>
      <c r="R29" s="61" t="s">
        <v>37</v>
      </c>
      <c r="S29" s="61" t="s">
        <v>38</v>
      </c>
      <c r="T29" s="20" t="s">
        <v>39</v>
      </c>
    </row>
    <row r="30" spans="2:22">
      <c r="B30" s="21">
        <v>0.67184699999999997</v>
      </c>
      <c r="C30" s="22">
        <v>139.2166</v>
      </c>
      <c r="D30" s="21">
        <v>21.25028</v>
      </c>
      <c r="E30" s="23">
        <v>22.816189999999999</v>
      </c>
      <c r="F30" s="23">
        <v>28.27196</v>
      </c>
      <c r="G30" s="21">
        <v>35.026330000000002</v>
      </c>
      <c r="H30" s="21">
        <v>43.849649999999997</v>
      </c>
      <c r="I30" s="21">
        <v>49.379779999999997</v>
      </c>
      <c r="J30" s="24">
        <v>43.064459999999997</v>
      </c>
      <c r="K30" s="23">
        <v>17.104839999999999</v>
      </c>
      <c r="L30" s="23">
        <v>5.9263570000000003</v>
      </c>
      <c r="M30" s="23">
        <v>46.63843</v>
      </c>
      <c r="N30" s="21">
        <v>57.931739999999998</v>
      </c>
      <c r="O30" s="22">
        <v>45.663849999999996</v>
      </c>
      <c r="P30" s="25">
        <v>41.2136</v>
      </c>
      <c r="Q30" s="22">
        <v>48.966720000000002</v>
      </c>
      <c r="R30" s="26">
        <v>50.962040000000002</v>
      </c>
      <c r="S30" s="26">
        <v>61.260680000000001</v>
      </c>
      <c r="T30" s="22">
        <v>98.542590000000004</v>
      </c>
    </row>
    <row r="31" spans="2:22">
      <c r="B31" s="22">
        <v>0.68668799999999997</v>
      </c>
      <c r="C31" s="22">
        <v>70.569469999999995</v>
      </c>
      <c r="D31" s="22">
        <v>22.281400000000001</v>
      </c>
      <c r="E31" s="25">
        <v>21.626090000000001</v>
      </c>
      <c r="F31" s="25">
        <v>28.744109999999999</v>
      </c>
      <c r="G31" s="22">
        <v>35.644260000000003</v>
      </c>
      <c r="H31" s="22">
        <v>43.402819999999998</v>
      </c>
      <c r="I31" s="22">
        <v>58.329090000000001</v>
      </c>
      <c r="J31" s="26">
        <v>42.982340000000001</v>
      </c>
      <c r="K31" s="25">
        <v>15.09521</v>
      </c>
      <c r="L31" s="25">
        <v>5.6594369999999996</v>
      </c>
      <c r="M31" s="25">
        <v>48.533140000000003</v>
      </c>
      <c r="N31" s="22">
        <v>51.173760000000001</v>
      </c>
      <c r="O31" s="22">
        <v>46.894550000000002</v>
      </c>
      <c r="P31" s="27">
        <v>46.429310000000001</v>
      </c>
      <c r="Q31" s="22">
        <v>50.034860000000002</v>
      </c>
      <c r="R31" s="26">
        <v>52.207590000000003</v>
      </c>
      <c r="S31" s="28">
        <v>84.325580000000002</v>
      </c>
      <c r="T31" s="22">
        <v>100.0428</v>
      </c>
    </row>
    <row r="32" spans="2:22">
      <c r="B32" s="22">
        <v>0.92708699999999999</v>
      </c>
      <c r="C32" s="22">
        <v>126.3659</v>
      </c>
      <c r="D32" s="22">
        <v>22.75967</v>
      </c>
      <c r="E32" s="25">
        <v>22.34234</v>
      </c>
      <c r="F32" s="25">
        <v>25.531559999999999</v>
      </c>
      <c r="G32" s="22">
        <v>35.16724</v>
      </c>
      <c r="H32" s="22">
        <v>42.556989999999999</v>
      </c>
      <c r="I32" s="22">
        <v>52.113169999999997</v>
      </c>
      <c r="J32" s="26">
        <v>43.95711</v>
      </c>
      <c r="K32" s="27">
        <v>64.512420000000006</v>
      </c>
      <c r="L32" s="27">
        <v>19.343640000000001</v>
      </c>
      <c r="M32" s="25">
        <v>150.19749999999999</v>
      </c>
      <c r="N32" s="22">
        <v>182.0574</v>
      </c>
      <c r="O32" s="29">
        <v>312.96690000000001</v>
      </c>
      <c r="P32" s="30"/>
      <c r="Q32" s="22">
        <v>217.87629999999999</v>
      </c>
      <c r="R32" s="28">
        <v>217.6711</v>
      </c>
      <c r="S32" s="30"/>
      <c r="T32" s="22">
        <v>196.4776</v>
      </c>
    </row>
    <row r="33" spans="2:20">
      <c r="B33" s="29">
        <v>1.1383160000000001</v>
      </c>
      <c r="C33" s="29">
        <v>79.458179999999999</v>
      </c>
      <c r="D33" s="29">
        <v>22.458770000000001</v>
      </c>
      <c r="E33" s="27">
        <v>18.007079999999998</v>
      </c>
      <c r="F33" s="27">
        <v>23.490359999999999</v>
      </c>
      <c r="G33" s="29">
        <v>40.7102</v>
      </c>
      <c r="H33" s="29">
        <v>45.070999999999998</v>
      </c>
      <c r="I33" s="29">
        <v>39.63485</v>
      </c>
      <c r="J33" s="28">
        <v>43.550539999999998</v>
      </c>
      <c r="K33" s="30"/>
      <c r="L33" s="30"/>
      <c r="M33" s="27">
        <v>193.63290000000001</v>
      </c>
      <c r="N33" s="29">
        <v>197.2525</v>
      </c>
      <c r="O33" s="30"/>
      <c r="P33" s="30"/>
      <c r="Q33" s="29">
        <v>254.48500000000001</v>
      </c>
      <c r="R33" s="30"/>
      <c r="S33" s="30"/>
      <c r="T33" s="29">
        <v>157.6482</v>
      </c>
    </row>
    <row r="36" spans="2:20">
      <c r="B36" s="31" t="s">
        <v>40</v>
      </c>
    </row>
    <row r="37" spans="2:20">
      <c r="B37" s="31" t="s">
        <v>41</v>
      </c>
    </row>
    <row r="38" spans="2:20">
      <c r="B38" s="31" t="s">
        <v>42</v>
      </c>
    </row>
    <row r="39" spans="2:20">
      <c r="B39" s="31" t="s">
        <v>43</v>
      </c>
    </row>
  </sheetData>
  <mergeCells count="1">
    <mergeCell ref="B28:T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9787-7F09-406D-BA18-C5DF4441A3ED}">
  <dimension ref="A1:M36"/>
  <sheetViews>
    <sheetView zoomScale="80" zoomScaleNormal="80" workbookViewId="0">
      <selection activeCell="L35" sqref="L33:L35"/>
    </sheetView>
  </sheetViews>
  <sheetFormatPr defaultColWidth="9" defaultRowHeight="12"/>
  <cols>
    <col min="1" max="2" width="9.33203125" style="4"/>
    <col min="3" max="5" width="15.33203125" style="4" customWidth="1"/>
    <col min="6" max="6" width="9.33203125" style="4"/>
    <col min="7" max="12" width="23.6640625" style="4" customWidth="1"/>
    <col min="13" max="13" width="9.33203125" style="1"/>
  </cols>
  <sheetData>
    <row r="1" spans="1:12">
      <c r="A1" s="3" t="s">
        <v>44</v>
      </c>
    </row>
    <row r="2" spans="1:12">
      <c r="A2" s="32" t="s">
        <v>45</v>
      </c>
    </row>
    <row r="6" spans="1:12">
      <c r="A6" s="33" t="s">
        <v>44</v>
      </c>
    </row>
    <row r="7" spans="1:12">
      <c r="A7" s="32" t="s">
        <v>46</v>
      </c>
    </row>
    <row r="10" spans="1:12" ht="24">
      <c r="C10" s="34" t="s">
        <v>47</v>
      </c>
      <c r="D10" s="34" t="s">
        <v>48</v>
      </c>
      <c r="E10" s="34" t="s">
        <v>49</v>
      </c>
      <c r="F10" s="40"/>
      <c r="G10" s="63" t="s">
        <v>50</v>
      </c>
      <c r="H10" s="64"/>
      <c r="I10" s="63" t="s">
        <v>50</v>
      </c>
      <c r="J10" s="64"/>
      <c r="K10" s="63" t="s">
        <v>50</v>
      </c>
      <c r="L10" s="64"/>
    </row>
    <row r="11" spans="1:12">
      <c r="A11" s="4" t="s">
        <v>51</v>
      </c>
      <c r="B11" s="35" t="s">
        <v>52</v>
      </c>
      <c r="C11" s="16">
        <v>0.92506069999999996</v>
      </c>
      <c r="D11" s="16">
        <v>0.1272422</v>
      </c>
      <c r="E11" s="16">
        <v>0.1117665</v>
      </c>
      <c r="G11" s="37" t="s">
        <v>53</v>
      </c>
      <c r="H11" s="26" t="s">
        <v>54</v>
      </c>
      <c r="I11" s="36" t="s">
        <v>53</v>
      </c>
      <c r="J11" s="24" t="s">
        <v>54</v>
      </c>
      <c r="K11" s="36" t="s">
        <v>53</v>
      </c>
      <c r="L11" s="24" t="s">
        <v>54</v>
      </c>
    </row>
    <row r="12" spans="1:12">
      <c r="B12" s="35" t="s">
        <v>55</v>
      </c>
      <c r="C12" s="16">
        <v>0.92650759999999999</v>
      </c>
      <c r="D12" s="16">
        <v>0.15283160000000001</v>
      </c>
      <c r="E12" s="16">
        <v>9.2907500000000004E-2</v>
      </c>
      <c r="G12" s="37"/>
      <c r="H12" s="26"/>
      <c r="I12" s="37"/>
      <c r="J12" s="26"/>
      <c r="K12" s="37"/>
      <c r="L12" s="26"/>
    </row>
    <row r="13" spans="1:12">
      <c r="B13" s="35" t="s">
        <v>56</v>
      </c>
      <c r="C13" s="16">
        <v>1.2659708999999999</v>
      </c>
      <c r="D13" s="16">
        <v>0.17774760000000001</v>
      </c>
      <c r="E13" s="16">
        <v>5.8463599999999998E-2</v>
      </c>
      <c r="G13" s="37" t="s">
        <v>57</v>
      </c>
      <c r="H13" s="26" t="s">
        <v>58</v>
      </c>
      <c r="I13" s="37" t="s">
        <v>59</v>
      </c>
      <c r="J13" s="26" t="s">
        <v>60</v>
      </c>
      <c r="K13" s="37" t="s">
        <v>59</v>
      </c>
      <c r="L13" s="26" t="s">
        <v>60</v>
      </c>
    </row>
    <row r="14" spans="1:12">
      <c r="B14" s="35" t="s">
        <v>61</v>
      </c>
      <c r="C14" s="16">
        <v>0.88246089999999999</v>
      </c>
      <c r="D14" s="16">
        <v>8.3067600000000005E-2</v>
      </c>
      <c r="E14" s="16">
        <v>0.20344709999999999</v>
      </c>
      <c r="G14" s="37" t="s">
        <v>62</v>
      </c>
      <c r="H14" s="26" t="s">
        <v>62</v>
      </c>
      <c r="I14" s="37" t="s">
        <v>62</v>
      </c>
      <c r="J14" s="26" t="s">
        <v>62</v>
      </c>
      <c r="K14" s="37" t="s">
        <v>62</v>
      </c>
      <c r="L14" s="26" t="s">
        <v>62</v>
      </c>
    </row>
    <row r="15" spans="1:12">
      <c r="G15" s="37" t="s">
        <v>63</v>
      </c>
      <c r="H15" s="26" t="s">
        <v>64</v>
      </c>
      <c r="I15" s="37" t="s">
        <v>63</v>
      </c>
      <c r="J15" s="26" t="s">
        <v>64</v>
      </c>
      <c r="K15" s="37" t="s">
        <v>57</v>
      </c>
      <c r="L15" s="26" t="s">
        <v>58</v>
      </c>
    </row>
    <row r="16" spans="1:12">
      <c r="G16" s="37"/>
      <c r="H16" s="26"/>
      <c r="I16" s="37"/>
      <c r="J16" s="26"/>
      <c r="K16" s="37"/>
      <c r="L16" s="26"/>
    </row>
    <row r="17" spans="7:12">
      <c r="G17" s="41" t="s">
        <v>50</v>
      </c>
      <c r="H17" s="26"/>
      <c r="I17" s="41" t="s">
        <v>50</v>
      </c>
      <c r="J17" s="26"/>
      <c r="K17" s="41" t="s">
        <v>50</v>
      </c>
      <c r="L17" s="26"/>
    </row>
    <row r="18" spans="7:12">
      <c r="G18" s="37" t="s">
        <v>65</v>
      </c>
      <c r="H18" s="38">
        <v>1.4E-3</v>
      </c>
      <c r="I18" s="37" t="s">
        <v>65</v>
      </c>
      <c r="J18" s="38">
        <v>4.4000000000000003E-3</v>
      </c>
      <c r="K18" s="37" t="s">
        <v>65</v>
      </c>
      <c r="L18" s="26">
        <v>0.73970000000000002</v>
      </c>
    </row>
    <row r="19" spans="7:12">
      <c r="G19" s="37" t="s">
        <v>66</v>
      </c>
      <c r="H19" s="38" t="s">
        <v>67</v>
      </c>
      <c r="I19" s="37" t="s">
        <v>66</v>
      </c>
      <c r="J19" s="38" t="s">
        <v>67</v>
      </c>
      <c r="K19" s="37" t="s">
        <v>66</v>
      </c>
      <c r="L19" s="26" t="s">
        <v>20</v>
      </c>
    </row>
    <row r="20" spans="7:12">
      <c r="G20" s="37" t="s">
        <v>68</v>
      </c>
      <c r="H20" s="26" t="s">
        <v>69</v>
      </c>
      <c r="I20" s="37" t="s">
        <v>68</v>
      </c>
      <c r="J20" s="26" t="s">
        <v>69</v>
      </c>
      <c r="K20" s="37" t="s">
        <v>68</v>
      </c>
      <c r="L20" s="26" t="s">
        <v>22</v>
      </c>
    </row>
    <row r="21" spans="7:12">
      <c r="G21" s="37" t="s">
        <v>70</v>
      </c>
      <c r="H21" s="26" t="s">
        <v>71</v>
      </c>
      <c r="I21" s="37" t="s">
        <v>70</v>
      </c>
      <c r="J21" s="26" t="s">
        <v>71</v>
      </c>
      <c r="K21" s="37" t="s">
        <v>70</v>
      </c>
      <c r="L21" s="26" t="s">
        <v>71</v>
      </c>
    </row>
    <row r="22" spans="7:12">
      <c r="G22" s="37" t="s">
        <v>72</v>
      </c>
      <c r="H22" s="26" t="s">
        <v>73</v>
      </c>
      <c r="I22" s="37" t="s">
        <v>72</v>
      </c>
      <c r="J22" s="26" t="s">
        <v>74</v>
      </c>
      <c r="K22" s="37" t="s">
        <v>72</v>
      </c>
      <c r="L22" s="26" t="s">
        <v>75</v>
      </c>
    </row>
    <row r="23" spans="7:12">
      <c r="G23" s="37" t="s">
        <v>76</v>
      </c>
      <c r="H23" s="26">
        <v>4</v>
      </c>
      <c r="I23" s="37" t="s">
        <v>76</v>
      </c>
      <c r="J23" s="26">
        <v>4</v>
      </c>
      <c r="K23" s="37" t="s">
        <v>76</v>
      </c>
      <c r="L23" s="26">
        <v>4</v>
      </c>
    </row>
    <row r="24" spans="7:12">
      <c r="G24" s="37"/>
      <c r="H24" s="26"/>
      <c r="I24" s="37"/>
      <c r="J24" s="26"/>
      <c r="K24" s="37"/>
      <c r="L24" s="26"/>
    </row>
    <row r="25" spans="7:12">
      <c r="G25" s="41" t="s">
        <v>77</v>
      </c>
      <c r="H25" s="26"/>
      <c r="I25" s="41" t="s">
        <v>77</v>
      </c>
      <c r="J25" s="26"/>
      <c r="K25" s="41" t="s">
        <v>77</v>
      </c>
      <c r="L25" s="26"/>
    </row>
    <row r="26" spans="7:12">
      <c r="G26" s="37" t="s">
        <v>78</v>
      </c>
      <c r="H26" s="26">
        <v>-0.86480000000000001</v>
      </c>
      <c r="I26" s="37" t="s">
        <v>79</v>
      </c>
      <c r="J26" s="26">
        <v>-0.88339999999999996</v>
      </c>
      <c r="K26" s="37" t="s">
        <v>80</v>
      </c>
      <c r="L26" s="26">
        <v>-1.8579999999999999E-2</v>
      </c>
    </row>
    <row r="27" spans="7:12">
      <c r="G27" s="37" t="s">
        <v>81</v>
      </c>
      <c r="H27" s="26">
        <v>0.14940000000000001</v>
      </c>
      <c r="I27" s="37" t="s">
        <v>81</v>
      </c>
      <c r="J27" s="26">
        <v>0.22670000000000001</v>
      </c>
      <c r="K27" s="37" t="s">
        <v>81</v>
      </c>
      <c r="L27" s="26">
        <v>0.1019</v>
      </c>
    </row>
    <row r="28" spans="7:12">
      <c r="G28" s="37" t="s">
        <v>82</v>
      </c>
      <c r="H28" s="26">
        <v>7.4709999999999999E-2</v>
      </c>
      <c r="I28" s="37" t="s">
        <v>82</v>
      </c>
      <c r="J28" s="26">
        <v>0.1134</v>
      </c>
      <c r="K28" s="37" t="s">
        <v>82</v>
      </c>
      <c r="L28" s="26">
        <v>5.0970000000000001E-2</v>
      </c>
    </row>
    <row r="29" spans="7:12">
      <c r="G29" s="37" t="s">
        <v>83</v>
      </c>
      <c r="H29" s="26" t="s">
        <v>84</v>
      </c>
      <c r="I29" s="37" t="s">
        <v>83</v>
      </c>
      <c r="J29" s="26" t="s">
        <v>85</v>
      </c>
      <c r="K29" s="37" t="s">
        <v>83</v>
      </c>
      <c r="L29" s="26" t="s">
        <v>86</v>
      </c>
    </row>
    <row r="30" spans="7:12">
      <c r="G30" s="37" t="s">
        <v>87</v>
      </c>
      <c r="H30" s="26">
        <v>0.97809999999999997</v>
      </c>
      <c r="I30" s="37" t="s">
        <v>87</v>
      </c>
      <c r="J30" s="26">
        <v>0.95289999999999997</v>
      </c>
      <c r="K30" s="37" t="s">
        <v>87</v>
      </c>
      <c r="L30" s="26">
        <v>4.24E-2</v>
      </c>
    </row>
    <row r="31" spans="7:12">
      <c r="G31" s="37"/>
      <c r="H31" s="26"/>
      <c r="I31" s="37"/>
      <c r="J31" s="26"/>
      <c r="K31" s="37"/>
      <c r="L31" s="26"/>
    </row>
    <row r="32" spans="7:12">
      <c r="G32" s="41" t="s">
        <v>88</v>
      </c>
      <c r="H32" s="26"/>
      <c r="I32" s="41" t="s">
        <v>88</v>
      </c>
      <c r="J32" s="26"/>
      <c r="K32" s="41" t="s">
        <v>88</v>
      </c>
      <c r="L32" s="26"/>
    </row>
    <row r="33" spans="7:12">
      <c r="G33" s="37" t="s">
        <v>89</v>
      </c>
      <c r="H33" s="26">
        <v>0.77359999999999995</v>
      </c>
      <c r="I33" s="37" t="s">
        <v>89</v>
      </c>
      <c r="J33" s="26">
        <v>-0.7107</v>
      </c>
      <c r="K33" s="37" t="s">
        <v>89</v>
      </c>
      <c r="L33" s="71">
        <v>-0.98270000000000002</v>
      </c>
    </row>
    <row r="34" spans="7:12">
      <c r="G34" s="37" t="s">
        <v>90</v>
      </c>
      <c r="H34" s="26">
        <v>0.1132</v>
      </c>
      <c r="I34" s="37" t="s">
        <v>90</v>
      </c>
      <c r="J34" s="26">
        <v>0.1447</v>
      </c>
      <c r="K34" s="37" t="s">
        <v>90</v>
      </c>
      <c r="L34" s="71">
        <v>8.6999999999999994E-3</v>
      </c>
    </row>
    <row r="35" spans="7:12">
      <c r="G35" s="37" t="s">
        <v>66</v>
      </c>
      <c r="H35" s="26" t="s">
        <v>20</v>
      </c>
      <c r="I35" s="37" t="s">
        <v>66</v>
      </c>
      <c r="J35" s="26" t="s">
        <v>20</v>
      </c>
      <c r="K35" s="37" t="s">
        <v>66</v>
      </c>
      <c r="L35" s="71" t="s">
        <v>67</v>
      </c>
    </row>
    <row r="36" spans="7:12">
      <c r="G36" s="39" t="s">
        <v>91</v>
      </c>
      <c r="H36" s="28" t="s">
        <v>22</v>
      </c>
      <c r="I36" s="39" t="s">
        <v>91</v>
      </c>
      <c r="J36" s="28" t="s">
        <v>22</v>
      </c>
      <c r="K36" s="39" t="s">
        <v>91</v>
      </c>
      <c r="L36" s="28" t="s">
        <v>69</v>
      </c>
    </row>
  </sheetData>
  <mergeCells count="3">
    <mergeCell ref="G10:H10"/>
    <mergeCell ref="I10:J10"/>
    <mergeCell ref="K10:L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E92A-508C-4DEF-A98C-E84E013F05C7}">
  <dimension ref="A1:S36"/>
  <sheetViews>
    <sheetView zoomScale="80" zoomScaleNormal="80" workbookViewId="0">
      <selection activeCell="C28" sqref="C28"/>
    </sheetView>
  </sheetViews>
  <sheetFormatPr defaultColWidth="9" defaultRowHeight="12"/>
  <cols>
    <col min="1" max="2" width="9.33203125" style="4"/>
    <col min="3" max="5" width="14" style="4" customWidth="1"/>
    <col min="6" max="6" width="9.33203125" style="4" customWidth="1"/>
    <col min="7" max="12" width="18.33203125" style="4" customWidth="1"/>
    <col min="13" max="19" width="9.33203125" style="4"/>
  </cols>
  <sheetData>
    <row r="1" spans="1:12">
      <c r="A1" s="3" t="s">
        <v>92</v>
      </c>
    </row>
    <row r="2" spans="1:12">
      <c r="A2" s="32" t="s">
        <v>45</v>
      </c>
    </row>
    <row r="6" spans="1:12">
      <c r="A6" s="33" t="s">
        <v>92</v>
      </c>
    </row>
    <row r="7" spans="1:12">
      <c r="A7" s="32" t="s">
        <v>93</v>
      </c>
    </row>
    <row r="10" spans="1:12" ht="24">
      <c r="C10" s="34" t="s">
        <v>47</v>
      </c>
      <c r="D10" s="34" t="s">
        <v>48</v>
      </c>
      <c r="E10" s="34" t="s">
        <v>49</v>
      </c>
      <c r="G10" s="65" t="s">
        <v>50</v>
      </c>
      <c r="H10" s="66"/>
      <c r="I10" s="65" t="s">
        <v>50</v>
      </c>
      <c r="J10" s="66"/>
      <c r="K10" s="65" t="s">
        <v>50</v>
      </c>
      <c r="L10" s="66"/>
    </row>
    <row r="11" spans="1:12">
      <c r="A11" s="4" t="s">
        <v>51</v>
      </c>
      <c r="B11" s="35" t="s">
        <v>52</v>
      </c>
      <c r="C11" s="16">
        <v>1.337609</v>
      </c>
      <c r="D11" s="16">
        <v>41.007010000000001</v>
      </c>
      <c r="E11" s="16">
        <v>15.23465</v>
      </c>
      <c r="G11" s="36" t="s">
        <v>53</v>
      </c>
      <c r="H11" s="24" t="s">
        <v>94</v>
      </c>
      <c r="I11" s="36" t="s">
        <v>53</v>
      </c>
      <c r="J11" s="24" t="s">
        <v>94</v>
      </c>
      <c r="K11" s="36" t="s">
        <v>53</v>
      </c>
      <c r="L11" s="24" t="s">
        <v>94</v>
      </c>
    </row>
    <row r="12" spans="1:12">
      <c r="B12" s="35" t="s">
        <v>55</v>
      </c>
      <c r="C12" s="16">
        <v>0.67900000000000005</v>
      </c>
      <c r="D12" s="16">
        <v>39.566119999999998</v>
      </c>
      <c r="E12" s="16">
        <v>31.104759999999999</v>
      </c>
      <c r="G12" s="37"/>
      <c r="H12" s="26"/>
      <c r="I12" s="37"/>
      <c r="J12" s="26"/>
      <c r="K12" s="37"/>
      <c r="L12" s="26"/>
    </row>
    <row r="13" spans="1:12">
      <c r="B13" s="35" t="s">
        <v>56</v>
      </c>
      <c r="C13" s="16">
        <v>1.122401</v>
      </c>
      <c r="D13" s="16">
        <v>34.44408</v>
      </c>
      <c r="E13" s="16">
        <v>21.615089999999999</v>
      </c>
      <c r="G13" s="37" t="s">
        <v>57</v>
      </c>
      <c r="H13" s="26" t="s">
        <v>58</v>
      </c>
      <c r="I13" s="37" t="s">
        <v>59</v>
      </c>
      <c r="J13" s="26" t="s">
        <v>60</v>
      </c>
      <c r="K13" s="37" t="s">
        <v>59</v>
      </c>
      <c r="L13" s="26" t="s">
        <v>60</v>
      </c>
    </row>
    <row r="14" spans="1:12">
      <c r="B14" s="35" t="s">
        <v>61</v>
      </c>
      <c r="C14" s="16">
        <v>0.98096399999999995</v>
      </c>
      <c r="D14" s="16">
        <v>34.909759999999999</v>
      </c>
      <c r="E14" s="16">
        <v>24.401679999999999</v>
      </c>
      <c r="G14" s="37" t="s">
        <v>62</v>
      </c>
      <c r="H14" s="26" t="s">
        <v>62</v>
      </c>
      <c r="I14" s="37" t="s">
        <v>62</v>
      </c>
      <c r="J14" s="26" t="s">
        <v>62</v>
      </c>
      <c r="K14" s="37" t="s">
        <v>62</v>
      </c>
      <c r="L14" s="26" t="s">
        <v>62</v>
      </c>
    </row>
    <row r="15" spans="1:12">
      <c r="G15" s="37" t="s">
        <v>63</v>
      </c>
      <c r="H15" s="26" t="s">
        <v>64</v>
      </c>
      <c r="I15" s="37" t="s">
        <v>63</v>
      </c>
      <c r="J15" s="26" t="s">
        <v>64</v>
      </c>
      <c r="K15" s="37" t="s">
        <v>57</v>
      </c>
      <c r="L15" s="26" t="s">
        <v>58</v>
      </c>
    </row>
    <row r="16" spans="1:12">
      <c r="G16" s="37"/>
      <c r="H16" s="26"/>
      <c r="I16" s="37"/>
      <c r="J16" s="26"/>
      <c r="K16" s="37"/>
      <c r="L16" s="26"/>
    </row>
    <row r="17" spans="7:12">
      <c r="G17" s="37" t="s">
        <v>50</v>
      </c>
      <c r="H17" s="26"/>
      <c r="I17" s="37" t="s">
        <v>50</v>
      </c>
      <c r="J17" s="26"/>
      <c r="K17" s="37" t="s">
        <v>50</v>
      </c>
      <c r="L17" s="26"/>
    </row>
    <row r="18" spans="7:12">
      <c r="G18" s="37" t="s">
        <v>65</v>
      </c>
      <c r="H18" s="38">
        <v>2.0000000000000001E-4</v>
      </c>
      <c r="I18" s="37" t="s">
        <v>65</v>
      </c>
      <c r="J18" s="38">
        <v>7.6E-3</v>
      </c>
      <c r="K18" s="37" t="s">
        <v>65</v>
      </c>
      <c r="L18" s="38">
        <v>3.44E-2</v>
      </c>
    </row>
    <row r="19" spans="7:12">
      <c r="G19" s="37" t="s">
        <v>66</v>
      </c>
      <c r="H19" s="38" t="s">
        <v>95</v>
      </c>
      <c r="I19" s="37" t="s">
        <v>66</v>
      </c>
      <c r="J19" s="38" t="s">
        <v>67</v>
      </c>
      <c r="K19" s="37" t="s">
        <v>66</v>
      </c>
      <c r="L19" s="38" t="s">
        <v>96</v>
      </c>
    </row>
    <row r="20" spans="7:12">
      <c r="G20" s="37" t="s">
        <v>68</v>
      </c>
      <c r="H20" s="26" t="s">
        <v>69</v>
      </c>
      <c r="I20" s="37" t="s">
        <v>68</v>
      </c>
      <c r="J20" s="26" t="s">
        <v>69</v>
      </c>
      <c r="K20" s="37" t="s">
        <v>68</v>
      </c>
      <c r="L20" s="26" t="s">
        <v>69</v>
      </c>
    </row>
    <row r="21" spans="7:12">
      <c r="G21" s="37" t="s">
        <v>70</v>
      </c>
      <c r="H21" s="26" t="s">
        <v>71</v>
      </c>
      <c r="I21" s="37" t="s">
        <v>70</v>
      </c>
      <c r="J21" s="26" t="s">
        <v>71</v>
      </c>
      <c r="K21" s="37" t="s">
        <v>70</v>
      </c>
      <c r="L21" s="26" t="s">
        <v>71</v>
      </c>
    </row>
    <row r="22" spans="7:12">
      <c r="G22" s="37" t="s">
        <v>72</v>
      </c>
      <c r="H22" s="26" t="s">
        <v>97</v>
      </c>
      <c r="I22" s="37" t="s">
        <v>72</v>
      </c>
      <c r="J22" s="26" t="s">
        <v>98</v>
      </c>
      <c r="K22" s="37" t="s">
        <v>72</v>
      </c>
      <c r="L22" s="26" t="s">
        <v>99</v>
      </c>
    </row>
    <row r="23" spans="7:12">
      <c r="G23" s="37" t="s">
        <v>76</v>
      </c>
      <c r="H23" s="26">
        <v>4</v>
      </c>
      <c r="I23" s="37" t="s">
        <v>76</v>
      </c>
      <c r="J23" s="26">
        <v>4</v>
      </c>
      <c r="K23" s="37" t="s">
        <v>76</v>
      </c>
      <c r="L23" s="26">
        <v>4</v>
      </c>
    </row>
    <row r="24" spans="7:12">
      <c r="G24" s="37"/>
      <c r="H24" s="26"/>
      <c r="I24" s="37"/>
      <c r="J24" s="26"/>
      <c r="K24" s="37"/>
      <c r="L24" s="26"/>
    </row>
    <row r="25" spans="7:12">
      <c r="G25" s="37" t="s">
        <v>77</v>
      </c>
      <c r="H25" s="26"/>
      <c r="I25" s="37" t="s">
        <v>77</v>
      </c>
      <c r="J25" s="26"/>
      <c r="K25" s="37" t="s">
        <v>77</v>
      </c>
      <c r="L25" s="26"/>
    </row>
    <row r="26" spans="7:12">
      <c r="G26" s="37" t="s">
        <v>78</v>
      </c>
      <c r="H26" s="26">
        <v>36.450000000000003</v>
      </c>
      <c r="I26" s="37" t="s">
        <v>79</v>
      </c>
      <c r="J26" s="26">
        <v>22.06</v>
      </c>
      <c r="K26" s="37" t="s">
        <v>80</v>
      </c>
      <c r="L26" s="26">
        <v>-14.39</v>
      </c>
    </row>
    <row r="27" spans="7:12">
      <c r="G27" s="37" t="s">
        <v>81</v>
      </c>
      <c r="H27" s="26">
        <v>3.2890000000000001</v>
      </c>
      <c r="I27" s="37" t="s">
        <v>81</v>
      </c>
      <c r="J27" s="26">
        <v>6.8540000000000001</v>
      </c>
      <c r="K27" s="37" t="s">
        <v>81</v>
      </c>
      <c r="L27" s="26">
        <v>7.7930000000000001</v>
      </c>
    </row>
    <row r="28" spans="7:12">
      <c r="G28" s="37" t="s">
        <v>82</v>
      </c>
      <c r="H28" s="26">
        <v>1.6439999999999999</v>
      </c>
      <c r="I28" s="37" t="s">
        <v>82</v>
      </c>
      <c r="J28" s="26">
        <v>3.427</v>
      </c>
      <c r="K28" s="37" t="s">
        <v>82</v>
      </c>
      <c r="L28" s="26">
        <v>3.8969999999999998</v>
      </c>
    </row>
    <row r="29" spans="7:12">
      <c r="G29" s="37" t="s">
        <v>83</v>
      </c>
      <c r="H29" s="26" t="s">
        <v>100</v>
      </c>
      <c r="I29" s="37" t="s">
        <v>83</v>
      </c>
      <c r="J29" s="26" t="s">
        <v>101</v>
      </c>
      <c r="K29" s="37" t="s">
        <v>83</v>
      </c>
      <c r="L29" s="26" t="s">
        <v>102</v>
      </c>
    </row>
    <row r="30" spans="7:12">
      <c r="G30" s="37" t="s">
        <v>87</v>
      </c>
      <c r="H30" s="26">
        <v>0.99390000000000001</v>
      </c>
      <c r="I30" s="37" t="s">
        <v>87</v>
      </c>
      <c r="J30" s="26">
        <v>0.9325</v>
      </c>
      <c r="K30" s="37" t="s">
        <v>87</v>
      </c>
      <c r="L30" s="26">
        <v>0.81969999999999998</v>
      </c>
    </row>
    <row r="31" spans="7:12">
      <c r="G31" s="37"/>
      <c r="H31" s="26"/>
      <c r="I31" s="37"/>
      <c r="J31" s="26"/>
      <c r="K31" s="37"/>
      <c r="L31" s="26"/>
    </row>
    <row r="32" spans="7:12">
      <c r="G32" s="37" t="s">
        <v>88</v>
      </c>
      <c r="H32" s="26"/>
      <c r="I32" s="37" t="s">
        <v>88</v>
      </c>
      <c r="J32" s="26"/>
      <c r="K32" s="37" t="s">
        <v>88</v>
      </c>
      <c r="L32" s="26"/>
    </row>
    <row r="33" spans="7:12">
      <c r="G33" s="37" t="s">
        <v>89</v>
      </c>
      <c r="H33" s="26">
        <v>7.2569999999999996E-2</v>
      </c>
      <c r="I33" s="37" t="s">
        <v>89</v>
      </c>
      <c r="J33" s="26">
        <v>-0.99639999999999995</v>
      </c>
      <c r="K33" s="37" t="s">
        <v>89</v>
      </c>
      <c r="L33" s="26">
        <v>-0.15179999999999999</v>
      </c>
    </row>
    <row r="34" spans="7:12">
      <c r="G34" s="37" t="s">
        <v>90</v>
      </c>
      <c r="H34" s="26">
        <v>0.4637</v>
      </c>
      <c r="I34" s="37" t="s">
        <v>90</v>
      </c>
      <c r="J34" s="26">
        <v>1.8E-3</v>
      </c>
      <c r="K34" s="37" t="s">
        <v>90</v>
      </c>
      <c r="L34" s="26">
        <v>0.42409999999999998</v>
      </c>
    </row>
    <row r="35" spans="7:12">
      <c r="G35" s="37" t="s">
        <v>66</v>
      </c>
      <c r="H35" s="26" t="s">
        <v>20</v>
      </c>
      <c r="I35" s="37" t="s">
        <v>66</v>
      </c>
      <c r="J35" s="26" t="s">
        <v>67</v>
      </c>
      <c r="K35" s="37" t="s">
        <v>66</v>
      </c>
      <c r="L35" s="26" t="s">
        <v>20</v>
      </c>
    </row>
    <row r="36" spans="7:12">
      <c r="G36" s="39" t="s">
        <v>91</v>
      </c>
      <c r="H36" s="28" t="s">
        <v>22</v>
      </c>
      <c r="I36" s="39" t="s">
        <v>91</v>
      </c>
      <c r="J36" s="28" t="s">
        <v>69</v>
      </c>
      <c r="K36" s="39" t="s">
        <v>91</v>
      </c>
      <c r="L36" s="28" t="s">
        <v>22</v>
      </c>
    </row>
  </sheetData>
  <mergeCells count="3">
    <mergeCell ref="G10:H10"/>
    <mergeCell ref="I10:J10"/>
    <mergeCell ref="K10:L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3813-5130-46AD-951F-8D4FC2528B6E}">
  <dimension ref="A1:O118"/>
  <sheetViews>
    <sheetView tabSelected="1" zoomScale="80" zoomScaleNormal="80" workbookViewId="0">
      <selection activeCell="M23" sqref="M23"/>
    </sheetView>
  </sheetViews>
  <sheetFormatPr defaultColWidth="9" defaultRowHeight="12"/>
  <cols>
    <col min="1" max="5" width="16" style="4" customWidth="1"/>
    <col min="6" max="6" width="24.33203125" style="4" customWidth="1"/>
    <col min="7" max="11" width="13.1640625" style="4" customWidth="1"/>
    <col min="12" max="13" width="9.33203125" style="4"/>
    <col min="14" max="14" width="9.33203125" style="2"/>
    <col min="15" max="15" width="9.33203125" style="2" customWidth="1"/>
  </cols>
  <sheetData>
    <row r="1" spans="1:11">
      <c r="A1" s="3" t="s">
        <v>103</v>
      </c>
    </row>
    <row r="2" spans="1:11">
      <c r="A2" s="32" t="s">
        <v>104</v>
      </c>
    </row>
    <row r="5" spans="1:11">
      <c r="A5" s="3" t="s">
        <v>105</v>
      </c>
    </row>
    <row r="6" spans="1:11">
      <c r="A6" s="6" t="s">
        <v>106</v>
      </c>
    </row>
    <row r="7" spans="1:11">
      <c r="A7" s="31" t="s">
        <v>107</v>
      </c>
    </row>
    <row r="11" spans="1:11">
      <c r="B11" s="67" t="s">
        <v>108</v>
      </c>
      <c r="C11" s="67"/>
      <c r="D11" s="67"/>
      <c r="F11" s="68" t="s">
        <v>109</v>
      </c>
      <c r="G11" s="69"/>
      <c r="H11" s="69"/>
      <c r="I11" s="69"/>
      <c r="J11" s="69"/>
      <c r="K11" s="70"/>
    </row>
    <row r="12" spans="1:11" ht="20.25">
      <c r="A12" s="57" t="s">
        <v>110</v>
      </c>
      <c r="B12" s="44" t="s">
        <v>111</v>
      </c>
      <c r="C12" s="44" t="s">
        <v>112</v>
      </c>
      <c r="D12" s="44" t="s">
        <v>113</v>
      </c>
      <c r="F12" s="73" t="s">
        <v>114</v>
      </c>
      <c r="G12" s="73"/>
      <c r="H12" s="73"/>
      <c r="I12" s="73"/>
      <c r="J12" s="73"/>
      <c r="K12" s="73"/>
    </row>
    <row r="13" spans="1:11">
      <c r="A13" s="57" t="s">
        <v>52</v>
      </c>
      <c r="B13" s="15">
        <v>15</v>
      </c>
      <c r="C13" s="15">
        <v>21</v>
      </c>
      <c r="D13" s="15">
        <v>2</v>
      </c>
      <c r="F13" s="73" t="s">
        <v>115</v>
      </c>
      <c r="G13" s="73">
        <v>8.31</v>
      </c>
      <c r="H13" s="73"/>
      <c r="I13" s="73"/>
      <c r="J13" s="73"/>
      <c r="K13" s="73"/>
    </row>
    <row r="14" spans="1:11">
      <c r="A14" s="57" t="s">
        <v>55</v>
      </c>
      <c r="B14" s="15">
        <v>19</v>
      </c>
      <c r="C14" s="15">
        <v>18</v>
      </c>
      <c r="D14" s="15">
        <v>5</v>
      </c>
      <c r="F14" s="73" t="s">
        <v>116</v>
      </c>
      <c r="G14" s="73">
        <v>4.0000000000000002E-4</v>
      </c>
      <c r="H14" s="73"/>
      <c r="I14" s="73"/>
      <c r="J14" s="73"/>
      <c r="K14" s="73"/>
    </row>
    <row r="15" spans="1:11">
      <c r="A15" s="57" t="s">
        <v>117</v>
      </c>
      <c r="B15" s="15">
        <v>5</v>
      </c>
      <c r="C15" s="15">
        <v>11</v>
      </c>
      <c r="D15" s="15">
        <v>17</v>
      </c>
      <c r="F15" s="73" t="s">
        <v>118</v>
      </c>
      <c r="G15" s="73" t="s">
        <v>95</v>
      </c>
      <c r="H15" s="73"/>
      <c r="I15" s="73"/>
      <c r="J15" s="73"/>
      <c r="K15" s="73"/>
    </row>
    <row r="16" spans="1:11">
      <c r="A16" s="57" t="s">
        <v>56</v>
      </c>
      <c r="B16" s="15">
        <v>15</v>
      </c>
      <c r="C16" s="15">
        <v>13</v>
      </c>
      <c r="D16" s="15">
        <v>6</v>
      </c>
      <c r="F16" s="73" t="s">
        <v>119</v>
      </c>
      <c r="G16" s="73" t="s">
        <v>69</v>
      </c>
      <c r="H16" s="73"/>
      <c r="I16" s="73"/>
      <c r="J16" s="73"/>
      <c r="K16" s="73"/>
    </row>
    <row r="17" spans="1:14">
      <c r="A17" s="59" t="s">
        <v>120</v>
      </c>
      <c r="B17" s="47">
        <f>SUM(B13:B16)</f>
        <v>54</v>
      </c>
      <c r="C17" s="47">
        <f t="shared" ref="C17:D17" si="0">SUM(C13:C16)</f>
        <v>63</v>
      </c>
      <c r="D17" s="47">
        <f t="shared" si="0"/>
        <v>30</v>
      </c>
      <c r="F17" s="73" t="s">
        <v>121</v>
      </c>
      <c r="G17" s="73">
        <v>0.10349999999999999</v>
      </c>
      <c r="H17" s="73"/>
      <c r="I17" s="73"/>
      <c r="J17" s="73"/>
      <c r="K17" s="73"/>
    </row>
    <row r="18" spans="1:14">
      <c r="F18" s="73"/>
      <c r="G18" s="73"/>
      <c r="H18" s="73"/>
      <c r="I18" s="73"/>
      <c r="J18" s="73"/>
      <c r="K18" s="73"/>
    </row>
    <row r="19" spans="1:14">
      <c r="F19" s="73" t="s">
        <v>122</v>
      </c>
      <c r="G19" s="73"/>
      <c r="H19" s="73"/>
      <c r="I19" s="73"/>
      <c r="J19" s="73"/>
      <c r="K19" s="73"/>
    </row>
    <row r="20" spans="1:14">
      <c r="F20" s="73" t="s">
        <v>123</v>
      </c>
      <c r="G20" s="73" t="s">
        <v>124</v>
      </c>
      <c r="H20" s="73"/>
      <c r="I20" s="73"/>
      <c r="J20" s="73"/>
      <c r="K20" s="73"/>
      <c r="L20" s="76"/>
      <c r="M20" s="76"/>
      <c r="N20" s="78"/>
    </row>
    <row r="21" spans="1:14" ht="20.25">
      <c r="B21" s="77" t="s">
        <v>111</v>
      </c>
      <c r="C21" s="77" t="s">
        <v>112</v>
      </c>
      <c r="D21" s="77" t="s">
        <v>113</v>
      </c>
      <c r="F21" s="73" t="s">
        <v>116</v>
      </c>
      <c r="G21" s="73">
        <v>0.38679999999999998</v>
      </c>
      <c r="H21" s="73"/>
      <c r="I21" s="73"/>
      <c r="J21" s="73"/>
      <c r="K21" s="73"/>
      <c r="L21" s="76"/>
      <c r="M21" s="76"/>
      <c r="N21" s="78"/>
    </row>
    <row r="22" spans="1:14">
      <c r="B22" s="75">
        <v>-52.4</v>
      </c>
      <c r="C22" s="75">
        <v>-49.1</v>
      </c>
      <c r="D22" s="75">
        <v>-43.6</v>
      </c>
      <c r="F22" s="73" t="s">
        <v>118</v>
      </c>
      <c r="G22" s="73" t="s">
        <v>20</v>
      </c>
      <c r="H22" s="73"/>
      <c r="I22" s="73"/>
      <c r="J22" s="73"/>
      <c r="K22" s="73"/>
      <c r="L22" s="76"/>
      <c r="M22" s="76"/>
      <c r="N22" s="78"/>
    </row>
    <row r="23" spans="1:14">
      <c r="B23" s="75">
        <v>-43.7</v>
      </c>
      <c r="C23" s="75">
        <v>-46.4</v>
      </c>
      <c r="D23" s="75">
        <v>-64.599999999999994</v>
      </c>
      <c r="F23" s="73" t="s">
        <v>125</v>
      </c>
      <c r="G23" s="73" t="s">
        <v>22</v>
      </c>
      <c r="H23" s="73"/>
      <c r="I23" s="73"/>
      <c r="J23" s="73"/>
      <c r="K23" s="73"/>
      <c r="L23" s="76"/>
      <c r="M23" s="76"/>
      <c r="N23" s="78"/>
    </row>
    <row r="24" spans="1:14">
      <c r="B24" s="75">
        <v>-57.3</v>
      </c>
      <c r="C24" s="75">
        <v>-43.2</v>
      </c>
      <c r="D24" s="75"/>
      <c r="F24" s="73"/>
      <c r="G24" s="73"/>
      <c r="H24" s="73"/>
      <c r="I24" s="73"/>
      <c r="J24" s="73"/>
      <c r="K24" s="73"/>
      <c r="L24" s="76"/>
      <c r="M24" s="76"/>
      <c r="N24" s="78"/>
    </row>
    <row r="25" spans="1:14">
      <c r="B25" s="75">
        <v>-53.5</v>
      </c>
      <c r="C25" s="75">
        <v>-47.5</v>
      </c>
      <c r="D25" s="75"/>
      <c r="F25" s="73" t="s">
        <v>126</v>
      </c>
      <c r="G25" s="73"/>
      <c r="H25" s="73"/>
      <c r="I25" s="73"/>
      <c r="J25" s="73"/>
      <c r="K25" s="73"/>
      <c r="L25" s="76"/>
      <c r="M25" s="76"/>
      <c r="N25" s="78"/>
    </row>
    <row r="26" spans="1:14">
      <c r="B26" s="75">
        <v>-41</v>
      </c>
      <c r="C26" s="75">
        <v>-50.3</v>
      </c>
      <c r="D26" s="75"/>
      <c r="F26" s="73" t="s">
        <v>127</v>
      </c>
      <c r="G26" s="73">
        <v>1.3420000000000001</v>
      </c>
      <c r="H26" s="73"/>
      <c r="I26" s="73"/>
      <c r="J26" s="73"/>
      <c r="K26" s="73"/>
      <c r="L26" s="76"/>
      <c r="M26" s="76"/>
      <c r="N26" s="78"/>
    </row>
    <row r="27" spans="1:14">
      <c r="B27" s="75">
        <v>-38.9</v>
      </c>
      <c r="C27" s="75">
        <v>-55.9</v>
      </c>
      <c r="D27" s="75"/>
      <c r="F27" s="73" t="s">
        <v>116</v>
      </c>
      <c r="G27" s="73">
        <v>0.5111</v>
      </c>
      <c r="H27" s="73"/>
      <c r="I27" s="73"/>
      <c r="J27" s="73"/>
      <c r="K27" s="73"/>
      <c r="L27" s="76"/>
      <c r="M27" s="76"/>
      <c r="N27" s="78"/>
    </row>
    <row r="28" spans="1:14">
      <c r="B28" s="75">
        <v>-52.4</v>
      </c>
      <c r="C28" s="75">
        <v>-48</v>
      </c>
      <c r="D28" s="75"/>
      <c r="F28" s="73" t="s">
        <v>118</v>
      </c>
      <c r="G28" s="73" t="s">
        <v>20</v>
      </c>
      <c r="H28" s="73"/>
      <c r="I28" s="73"/>
      <c r="J28" s="73"/>
      <c r="K28" s="73"/>
      <c r="L28" s="76"/>
      <c r="M28" s="76"/>
      <c r="N28" s="78"/>
    </row>
    <row r="29" spans="1:14">
      <c r="B29" s="75">
        <v>-62.8</v>
      </c>
      <c r="C29" s="75">
        <v>-54.8</v>
      </c>
      <c r="D29" s="75"/>
      <c r="F29" s="73" t="s">
        <v>125</v>
      </c>
      <c r="G29" s="73" t="s">
        <v>22</v>
      </c>
      <c r="H29" s="73"/>
      <c r="I29" s="73"/>
      <c r="J29" s="73"/>
      <c r="K29" s="73"/>
      <c r="L29" s="76"/>
      <c r="M29" s="76"/>
      <c r="N29" s="78"/>
    </row>
    <row r="30" spans="1:14">
      <c r="B30" s="75">
        <v>-60.3</v>
      </c>
      <c r="C30" s="75">
        <v>-41.1</v>
      </c>
      <c r="D30" s="75"/>
      <c r="F30" s="73"/>
      <c r="G30" s="73"/>
      <c r="H30" s="73"/>
      <c r="I30" s="73"/>
      <c r="J30" s="73"/>
      <c r="K30" s="73"/>
      <c r="L30" s="76"/>
      <c r="M30" s="76"/>
      <c r="N30" s="78"/>
    </row>
    <row r="31" spans="1:14">
      <c r="B31" s="75">
        <v>-55.7</v>
      </c>
      <c r="C31" s="75">
        <v>-45.3</v>
      </c>
      <c r="D31" s="75"/>
      <c r="F31" s="73" t="s">
        <v>128</v>
      </c>
      <c r="G31" s="73" t="s">
        <v>129</v>
      </c>
      <c r="H31" s="73" t="s">
        <v>130</v>
      </c>
      <c r="I31" s="73" t="s">
        <v>131</v>
      </c>
      <c r="J31" s="73" t="s">
        <v>132</v>
      </c>
      <c r="K31" s="73" t="s">
        <v>133</v>
      </c>
      <c r="L31" s="76"/>
      <c r="M31" s="76"/>
      <c r="N31" s="78"/>
    </row>
    <row r="32" spans="1:14">
      <c r="B32" s="75">
        <v>-60.6</v>
      </c>
      <c r="C32" s="75">
        <v>-53.7</v>
      </c>
      <c r="D32" s="75"/>
      <c r="F32" s="73" t="s">
        <v>134</v>
      </c>
      <c r="G32" s="73">
        <v>658.9</v>
      </c>
      <c r="H32" s="73">
        <v>2</v>
      </c>
      <c r="I32" s="73">
        <v>329.4</v>
      </c>
      <c r="J32" s="73" t="s">
        <v>135</v>
      </c>
      <c r="K32" s="73" t="s">
        <v>136</v>
      </c>
      <c r="L32" s="76"/>
      <c r="M32" s="76"/>
      <c r="N32" s="78"/>
    </row>
    <row r="33" spans="2:14">
      <c r="B33" s="75">
        <v>-61.7</v>
      </c>
      <c r="C33" s="75">
        <v>-42.1</v>
      </c>
      <c r="D33" s="75"/>
      <c r="F33" s="73" t="s">
        <v>137</v>
      </c>
      <c r="G33" s="73">
        <v>5708</v>
      </c>
      <c r="H33" s="73">
        <v>144</v>
      </c>
      <c r="I33" s="73">
        <v>39.64</v>
      </c>
      <c r="J33" s="73"/>
      <c r="K33" s="73"/>
      <c r="L33" s="76"/>
      <c r="M33" s="76"/>
      <c r="N33" s="78"/>
    </row>
    <row r="34" spans="2:14">
      <c r="B34" s="75">
        <v>-68.099999999999994</v>
      </c>
      <c r="C34" s="75">
        <v>-54.6</v>
      </c>
      <c r="D34" s="75"/>
      <c r="F34" s="73" t="s">
        <v>138</v>
      </c>
      <c r="G34" s="73">
        <v>6367</v>
      </c>
      <c r="H34" s="73">
        <v>146</v>
      </c>
      <c r="I34" s="73"/>
      <c r="J34" s="73"/>
      <c r="K34" s="73"/>
      <c r="L34" s="76"/>
      <c r="M34" s="76"/>
      <c r="N34" s="78"/>
    </row>
    <row r="35" spans="2:14">
      <c r="B35" s="75">
        <v>-49.2</v>
      </c>
      <c r="C35" s="75">
        <v>-50.2</v>
      </c>
      <c r="D35" s="75"/>
      <c r="F35" s="73"/>
      <c r="G35" s="73"/>
      <c r="H35" s="73"/>
      <c r="I35" s="73"/>
      <c r="J35" s="73"/>
      <c r="K35" s="73"/>
      <c r="L35" s="76"/>
      <c r="M35" s="76"/>
      <c r="N35" s="78"/>
    </row>
    <row r="36" spans="2:14">
      <c r="B36" s="76">
        <v>-54.9</v>
      </c>
      <c r="C36" s="75">
        <v>-46.2</v>
      </c>
      <c r="D36" s="75"/>
      <c r="F36" s="73" t="s">
        <v>139</v>
      </c>
      <c r="G36" s="73"/>
      <c r="H36" s="73"/>
      <c r="I36" s="73"/>
      <c r="J36" s="73"/>
      <c r="K36" s="73"/>
      <c r="L36" s="76"/>
      <c r="M36" s="76"/>
      <c r="N36" s="78"/>
    </row>
    <row r="37" spans="2:14">
      <c r="B37" s="75"/>
      <c r="C37" s="75">
        <v>-53.5</v>
      </c>
      <c r="D37" s="75"/>
      <c r="F37" s="73" t="s">
        <v>140</v>
      </c>
      <c r="G37" s="73">
        <v>3</v>
      </c>
      <c r="H37" s="73"/>
      <c r="I37" s="73"/>
      <c r="J37" s="73"/>
      <c r="K37" s="73"/>
      <c r="L37" s="76"/>
      <c r="M37" s="76"/>
      <c r="N37" s="78"/>
    </row>
    <row r="38" spans="2:14">
      <c r="B38" s="75"/>
      <c r="C38" s="75">
        <v>-52.1</v>
      </c>
      <c r="D38" s="75"/>
      <c r="F38" s="73" t="s">
        <v>141</v>
      </c>
      <c r="G38" s="73">
        <v>147</v>
      </c>
      <c r="H38" s="73"/>
      <c r="I38" s="73"/>
      <c r="J38" s="73"/>
      <c r="K38" s="73"/>
      <c r="L38" s="76"/>
      <c r="M38" s="76"/>
      <c r="N38" s="78"/>
    </row>
    <row r="39" spans="2:14">
      <c r="B39" s="75"/>
      <c r="C39" s="75">
        <v>-41.5</v>
      </c>
      <c r="D39" s="75"/>
      <c r="F39" s="79"/>
      <c r="G39" s="75"/>
      <c r="H39" s="75"/>
      <c r="I39" s="75"/>
      <c r="J39" s="75"/>
      <c r="K39" s="75"/>
      <c r="L39" s="76"/>
      <c r="M39" s="76"/>
      <c r="N39" s="78"/>
    </row>
    <row r="40" spans="2:14">
      <c r="B40" s="75"/>
      <c r="C40" s="75">
        <v>-43.1</v>
      </c>
      <c r="D40" s="75"/>
      <c r="F40" s="80"/>
      <c r="G40" s="75"/>
      <c r="H40" s="75"/>
      <c r="I40" s="75"/>
      <c r="J40" s="75"/>
      <c r="K40" s="75"/>
      <c r="L40" s="76"/>
      <c r="M40" s="76"/>
      <c r="N40" s="78"/>
    </row>
    <row r="41" spans="2:14">
      <c r="B41" s="75"/>
      <c r="C41" s="75">
        <v>-46.1</v>
      </c>
      <c r="D41" s="75"/>
      <c r="F41" s="79"/>
      <c r="G41" s="75"/>
      <c r="H41" s="75"/>
      <c r="I41" s="75"/>
      <c r="J41" s="75"/>
      <c r="K41" s="75"/>
      <c r="L41" s="76"/>
      <c r="M41" s="76"/>
      <c r="N41" s="78"/>
    </row>
    <row r="42" spans="2:14">
      <c r="B42" s="75"/>
      <c r="C42" s="75">
        <v>-44.5</v>
      </c>
      <c r="D42" s="75"/>
      <c r="F42" s="79"/>
      <c r="G42" s="75"/>
      <c r="H42" s="75"/>
      <c r="I42" s="75"/>
      <c r="J42" s="75"/>
      <c r="K42" s="75"/>
      <c r="L42" s="76"/>
      <c r="M42" s="76"/>
      <c r="N42" s="78"/>
    </row>
    <row r="43" spans="2:14">
      <c r="B43" s="75"/>
      <c r="C43" s="75"/>
      <c r="D43" s="75"/>
      <c r="F43" s="76"/>
      <c r="G43" s="76"/>
      <c r="H43" s="76"/>
      <c r="I43" s="76"/>
      <c r="J43" s="76"/>
      <c r="K43" s="76"/>
      <c r="L43" s="76"/>
      <c r="M43" s="76"/>
      <c r="N43" s="78"/>
    </row>
    <row r="44" spans="2:14">
      <c r="B44" s="75">
        <v>-57.1</v>
      </c>
      <c r="C44" s="75">
        <v>-53.8</v>
      </c>
      <c r="D44" s="75">
        <v>-60.3</v>
      </c>
      <c r="F44" s="80" t="s">
        <v>142</v>
      </c>
      <c r="G44" s="76"/>
      <c r="H44" s="76"/>
      <c r="I44" s="76"/>
      <c r="J44" s="76"/>
      <c r="K44" s="76"/>
      <c r="L44" s="76"/>
      <c r="M44" s="76"/>
      <c r="N44" s="78"/>
    </row>
    <row r="45" spans="2:14">
      <c r="B45" s="75">
        <v>-50.2</v>
      </c>
      <c r="C45" s="75">
        <v>-48.8</v>
      </c>
      <c r="D45" s="75">
        <v>-63.9</v>
      </c>
      <c r="F45" s="73" t="s">
        <v>143</v>
      </c>
      <c r="G45" s="73">
        <v>1</v>
      </c>
      <c r="H45" s="73"/>
      <c r="I45" s="73"/>
      <c r="J45" s="73"/>
      <c r="K45" s="73"/>
      <c r="L45" s="73"/>
      <c r="M45" s="73"/>
      <c r="N45" s="73"/>
    </row>
    <row r="46" spans="2:14">
      <c r="B46" s="75">
        <v>-53.2</v>
      </c>
      <c r="C46" s="75">
        <v>-39.799999999999997</v>
      </c>
      <c r="D46" s="75">
        <v>-58.1</v>
      </c>
      <c r="F46" s="73" t="s">
        <v>144</v>
      </c>
      <c r="G46" s="73">
        <v>3</v>
      </c>
      <c r="H46" s="73"/>
      <c r="I46" s="73"/>
      <c r="J46" s="73"/>
      <c r="K46" s="73"/>
      <c r="L46" s="73"/>
      <c r="M46" s="73"/>
      <c r="N46" s="73"/>
    </row>
    <row r="47" spans="2:14">
      <c r="B47" s="75">
        <v>-50.4</v>
      </c>
      <c r="C47" s="75">
        <v>-51</v>
      </c>
      <c r="D47" s="75">
        <v>-54.8</v>
      </c>
      <c r="F47" s="73" t="s">
        <v>145</v>
      </c>
      <c r="G47" s="73">
        <v>0.05</v>
      </c>
      <c r="H47" s="73"/>
      <c r="I47" s="73"/>
      <c r="J47" s="73"/>
      <c r="K47" s="73"/>
      <c r="L47" s="73"/>
      <c r="M47" s="73"/>
      <c r="N47" s="73"/>
    </row>
    <row r="48" spans="2:14">
      <c r="B48" s="75">
        <v>-67.599999999999994</v>
      </c>
      <c r="C48" s="75">
        <v>-64.2</v>
      </c>
      <c r="D48" s="75">
        <v>-57.1</v>
      </c>
      <c r="F48" s="73"/>
      <c r="G48" s="73"/>
      <c r="H48" s="73"/>
      <c r="I48" s="73"/>
      <c r="J48" s="73"/>
      <c r="K48" s="73"/>
      <c r="L48" s="73"/>
      <c r="M48" s="73"/>
      <c r="N48" s="73"/>
    </row>
    <row r="49" spans="2:14">
      <c r="B49" s="75">
        <v>-46</v>
      </c>
      <c r="C49" s="75">
        <v>-49.8</v>
      </c>
      <c r="D49" s="75"/>
      <c r="F49" s="73" t="s">
        <v>146</v>
      </c>
      <c r="G49" s="73" t="s">
        <v>147</v>
      </c>
      <c r="H49" s="73" t="s">
        <v>148</v>
      </c>
      <c r="I49" s="73" t="s">
        <v>149</v>
      </c>
      <c r="J49" s="73" t="s">
        <v>150</v>
      </c>
      <c r="K49" s="73" t="s">
        <v>151</v>
      </c>
      <c r="L49" s="73"/>
      <c r="M49" s="73"/>
      <c r="N49" s="73"/>
    </row>
    <row r="50" spans="2:14">
      <c r="B50" s="75">
        <v>-59.1</v>
      </c>
      <c r="C50" s="75">
        <v>-39.5</v>
      </c>
      <c r="D50" s="75"/>
      <c r="F50" s="73" t="s">
        <v>152</v>
      </c>
      <c r="G50" s="73">
        <v>-4.45</v>
      </c>
      <c r="H50" s="74" t="s">
        <v>153</v>
      </c>
      <c r="I50" s="73" t="s">
        <v>69</v>
      </c>
      <c r="J50" s="73" t="s">
        <v>95</v>
      </c>
      <c r="K50" s="73">
        <v>5.9999999999999995E-4</v>
      </c>
      <c r="L50" s="73" t="s">
        <v>154</v>
      </c>
      <c r="M50" s="73"/>
      <c r="N50" s="73"/>
    </row>
    <row r="51" spans="2:14">
      <c r="B51" s="75">
        <v>-46</v>
      </c>
      <c r="C51" s="75">
        <v>-52.7</v>
      </c>
      <c r="D51" s="75"/>
      <c r="F51" s="73" t="s">
        <v>155</v>
      </c>
      <c r="G51" s="73">
        <v>-0.53110000000000002</v>
      </c>
      <c r="H51" s="74" t="s">
        <v>156</v>
      </c>
      <c r="I51" s="73" t="s">
        <v>22</v>
      </c>
      <c r="J51" s="73" t="s">
        <v>20</v>
      </c>
      <c r="K51" s="73">
        <v>0.92720000000000002</v>
      </c>
      <c r="L51" s="73" t="s">
        <v>157</v>
      </c>
      <c r="M51" s="73"/>
      <c r="N51" s="73"/>
    </row>
    <row r="52" spans="2:14">
      <c r="B52" s="75">
        <v>-50.8</v>
      </c>
      <c r="C52" s="75">
        <v>-56.1</v>
      </c>
      <c r="D52" s="75"/>
      <c r="F52" s="73" t="s">
        <v>158</v>
      </c>
      <c r="G52" s="73">
        <v>3.919</v>
      </c>
      <c r="H52" s="73" t="s">
        <v>159</v>
      </c>
      <c r="I52" s="73" t="s">
        <v>69</v>
      </c>
      <c r="J52" s="73" t="s">
        <v>96</v>
      </c>
      <c r="K52" s="73">
        <v>1.5699999999999999E-2</v>
      </c>
      <c r="L52" s="73" t="s">
        <v>160</v>
      </c>
      <c r="M52" s="73"/>
      <c r="N52" s="73"/>
    </row>
    <row r="53" spans="2:14">
      <c r="B53" s="75">
        <v>-47.6</v>
      </c>
      <c r="C53" s="75">
        <v>-50.4</v>
      </c>
      <c r="D53" s="75"/>
      <c r="F53" s="73"/>
      <c r="G53" s="73"/>
      <c r="H53" s="73"/>
      <c r="I53" s="73"/>
      <c r="J53" s="73"/>
      <c r="K53" s="73"/>
      <c r="L53" s="73"/>
      <c r="M53" s="73"/>
      <c r="N53" s="73"/>
    </row>
    <row r="54" spans="2:14">
      <c r="B54" s="75">
        <v>-45.3</v>
      </c>
      <c r="C54" s="75">
        <v>-51.9</v>
      </c>
      <c r="D54" s="75"/>
      <c r="F54" s="73" t="s">
        <v>161</v>
      </c>
      <c r="G54" s="73" t="s">
        <v>162</v>
      </c>
      <c r="H54" s="73" t="s">
        <v>163</v>
      </c>
      <c r="I54" s="73" t="s">
        <v>147</v>
      </c>
      <c r="J54" s="73" t="s">
        <v>164</v>
      </c>
      <c r="K54" s="73" t="s">
        <v>165</v>
      </c>
      <c r="L54" s="73" t="s">
        <v>166</v>
      </c>
      <c r="M54" s="73" t="s">
        <v>167</v>
      </c>
      <c r="N54" s="73" t="s">
        <v>130</v>
      </c>
    </row>
    <row r="55" spans="2:14">
      <c r="B55" s="75">
        <v>-67.2</v>
      </c>
      <c r="C55" s="75">
        <v>-46.9</v>
      </c>
      <c r="D55" s="75"/>
      <c r="F55" s="73" t="s">
        <v>152</v>
      </c>
      <c r="G55" s="73">
        <v>-53.46</v>
      </c>
      <c r="H55" s="73">
        <v>-49.01</v>
      </c>
      <c r="I55" s="73">
        <v>-4.45</v>
      </c>
      <c r="J55" s="73">
        <v>1.1679999999999999</v>
      </c>
      <c r="K55" s="73">
        <v>54</v>
      </c>
      <c r="L55" s="73">
        <v>63</v>
      </c>
      <c r="M55" s="73">
        <v>5.39</v>
      </c>
      <c r="N55" s="73">
        <v>144</v>
      </c>
    </row>
    <row r="56" spans="2:14">
      <c r="B56" s="75">
        <v>-54.4</v>
      </c>
      <c r="C56" s="75">
        <v>-49</v>
      </c>
      <c r="D56" s="75"/>
      <c r="F56" s="73" t="s">
        <v>155</v>
      </c>
      <c r="G56" s="73">
        <v>-53.46</v>
      </c>
      <c r="H56" s="73">
        <v>-52.93</v>
      </c>
      <c r="I56" s="73">
        <v>-0.53110000000000002</v>
      </c>
      <c r="J56" s="73">
        <v>1.4339999999999999</v>
      </c>
      <c r="K56" s="73">
        <v>54</v>
      </c>
      <c r="L56" s="73">
        <v>30</v>
      </c>
      <c r="M56" s="73">
        <v>0.52390000000000003</v>
      </c>
      <c r="N56" s="73">
        <v>144</v>
      </c>
    </row>
    <row r="57" spans="2:14">
      <c r="B57" s="75">
        <v>-56.5</v>
      </c>
      <c r="C57" s="75">
        <v>-48.7</v>
      </c>
      <c r="D57" s="75"/>
      <c r="F57" s="73" t="s">
        <v>158</v>
      </c>
      <c r="G57" s="73">
        <v>-49.01</v>
      </c>
      <c r="H57" s="73">
        <v>-52.93</v>
      </c>
      <c r="I57" s="73">
        <v>3.919</v>
      </c>
      <c r="J57" s="73">
        <v>1.397</v>
      </c>
      <c r="K57" s="73">
        <v>63</v>
      </c>
      <c r="L57" s="73">
        <v>30</v>
      </c>
      <c r="M57" s="73">
        <v>3.968</v>
      </c>
      <c r="N57" s="73">
        <v>144</v>
      </c>
    </row>
    <row r="58" spans="2:14">
      <c r="B58" s="75">
        <v>-59.1</v>
      </c>
      <c r="C58" s="75">
        <v>-51.7</v>
      </c>
      <c r="D58" s="75"/>
      <c r="F58" s="73"/>
      <c r="G58" s="73"/>
      <c r="H58" s="73"/>
      <c r="I58" s="73"/>
      <c r="J58" s="73"/>
      <c r="K58" s="73"/>
      <c r="L58" s="73"/>
      <c r="M58" s="73"/>
      <c r="N58" s="73"/>
    </row>
    <row r="59" spans="2:14">
      <c r="B59" s="75">
        <v>-58.5</v>
      </c>
      <c r="C59" s="75">
        <v>-49.5</v>
      </c>
      <c r="D59" s="75"/>
      <c r="F59" s="73" t="s">
        <v>168</v>
      </c>
      <c r="G59" s="73"/>
      <c r="H59" s="73"/>
      <c r="I59" s="73"/>
      <c r="J59" s="73"/>
      <c r="K59" s="73"/>
      <c r="L59" s="73"/>
      <c r="M59" s="73"/>
      <c r="N59" s="73"/>
    </row>
    <row r="60" spans="2:14">
      <c r="B60" s="75">
        <v>-58.3</v>
      </c>
      <c r="C60" s="75">
        <v>-48.2</v>
      </c>
      <c r="D60" s="75"/>
      <c r="F60" s="73" t="s">
        <v>169</v>
      </c>
      <c r="G60" s="73" t="s">
        <v>170</v>
      </c>
      <c r="H60" s="73"/>
      <c r="I60" s="73"/>
      <c r="J60" s="73"/>
      <c r="K60" s="73"/>
      <c r="L60" s="73"/>
      <c r="M60" s="73"/>
      <c r="N60" s="73"/>
    </row>
    <row r="61" spans="2:14">
      <c r="B61" s="75">
        <v>-61.8</v>
      </c>
      <c r="C61" s="75">
        <v>-65</v>
      </c>
      <c r="D61" s="75"/>
      <c r="F61" s="73" t="s">
        <v>171</v>
      </c>
      <c r="G61" s="73" t="s">
        <v>172</v>
      </c>
      <c r="H61" s="73"/>
      <c r="I61" s="73"/>
      <c r="J61" s="73"/>
      <c r="K61" s="73"/>
      <c r="L61" s="73"/>
      <c r="M61" s="73"/>
      <c r="N61" s="73"/>
    </row>
    <row r="62" spans="2:14">
      <c r="B62" s="75">
        <v>-67.2</v>
      </c>
      <c r="C62" s="75"/>
      <c r="D62" s="75"/>
      <c r="F62" s="73" t="s">
        <v>173</v>
      </c>
      <c r="G62" s="73" t="s">
        <v>172</v>
      </c>
      <c r="H62" s="73"/>
      <c r="I62" s="73"/>
      <c r="J62" s="73"/>
      <c r="K62" s="73"/>
      <c r="L62" s="73"/>
      <c r="M62" s="73"/>
      <c r="N62" s="73"/>
    </row>
    <row r="63" spans="2:14">
      <c r="B63" s="75"/>
      <c r="C63" s="75"/>
      <c r="D63" s="75"/>
    </row>
    <row r="64" spans="2:14">
      <c r="B64" s="75">
        <v>-43.2</v>
      </c>
      <c r="C64" s="75">
        <v>-44.1</v>
      </c>
      <c r="D64" s="75">
        <v>-48.1</v>
      </c>
    </row>
    <row r="65" spans="2:4">
      <c r="B65" s="75">
        <v>-50.3</v>
      </c>
      <c r="C65" s="75">
        <v>-63.6</v>
      </c>
      <c r="D65" s="75">
        <v>-43.8</v>
      </c>
    </row>
    <row r="66" spans="2:4">
      <c r="B66" s="75">
        <v>-55.4</v>
      </c>
      <c r="C66" s="75">
        <v>-38.1</v>
      </c>
      <c r="D66" s="75">
        <v>-46</v>
      </c>
    </row>
    <row r="67" spans="2:4">
      <c r="B67" s="75">
        <v>-45.1</v>
      </c>
      <c r="C67" s="75">
        <v>-48.8</v>
      </c>
      <c r="D67" s="75">
        <v>-53.9</v>
      </c>
    </row>
    <row r="68" spans="2:4">
      <c r="B68" s="75">
        <v>-58.5</v>
      </c>
      <c r="C68" s="75">
        <v>-44</v>
      </c>
      <c r="D68" s="75">
        <v>-54.6</v>
      </c>
    </row>
    <row r="69" spans="2:4">
      <c r="B69" s="75"/>
      <c r="C69" s="75">
        <v>-42.1</v>
      </c>
      <c r="D69" s="75">
        <v>-65.3</v>
      </c>
    </row>
    <row r="70" spans="2:4">
      <c r="B70" s="75"/>
      <c r="C70" s="75">
        <v>-44.3</v>
      </c>
      <c r="D70" s="75">
        <v>-56.2</v>
      </c>
    </row>
    <row r="71" spans="2:4">
      <c r="B71" s="75"/>
      <c r="C71" s="75">
        <v>-50</v>
      </c>
      <c r="D71" s="75">
        <v>-45.8</v>
      </c>
    </row>
    <row r="72" spans="2:4">
      <c r="B72" s="75"/>
      <c r="C72" s="75">
        <v>-52.3</v>
      </c>
      <c r="D72" s="75">
        <v>-50.2</v>
      </c>
    </row>
    <row r="73" spans="2:4">
      <c r="B73" s="75"/>
      <c r="C73" s="75">
        <v>-49.6</v>
      </c>
      <c r="D73" s="75">
        <v>-48.3</v>
      </c>
    </row>
    <row r="74" spans="2:4">
      <c r="B74" s="75"/>
      <c r="C74" s="75">
        <v>-41.6</v>
      </c>
      <c r="D74" s="75">
        <v>-50.2</v>
      </c>
    </row>
    <row r="75" spans="2:4">
      <c r="B75" s="75"/>
      <c r="C75" s="75"/>
      <c r="D75" s="75">
        <v>-52.1</v>
      </c>
    </row>
    <row r="76" spans="2:4">
      <c r="B76" s="75"/>
      <c r="C76" s="75"/>
      <c r="D76" s="75">
        <v>-59.3</v>
      </c>
    </row>
    <row r="77" spans="2:4">
      <c r="B77" s="75"/>
      <c r="C77" s="75"/>
      <c r="D77" s="75">
        <v>-48.5</v>
      </c>
    </row>
    <row r="78" spans="2:4">
      <c r="B78" s="75"/>
      <c r="C78" s="75"/>
      <c r="D78" s="75">
        <v>-56.3</v>
      </c>
    </row>
    <row r="79" spans="2:4">
      <c r="B79" s="75"/>
      <c r="C79" s="75"/>
      <c r="D79" s="75">
        <v>-55.3</v>
      </c>
    </row>
    <row r="80" spans="2:4">
      <c r="B80" s="75"/>
      <c r="C80" s="75"/>
      <c r="D80" s="75">
        <v>-56.5</v>
      </c>
    </row>
    <row r="81" spans="2:4">
      <c r="B81" s="75"/>
      <c r="C81" s="75"/>
      <c r="D81" s="75"/>
    </row>
    <row r="82" spans="2:4">
      <c r="B82" s="75">
        <v>-57.3</v>
      </c>
      <c r="C82" s="75">
        <v>-61.2</v>
      </c>
      <c r="D82" s="75">
        <v>-48.4</v>
      </c>
    </row>
    <row r="83" spans="2:4">
      <c r="B83" s="75">
        <v>-46.5</v>
      </c>
      <c r="C83" s="75">
        <v>-48.7</v>
      </c>
      <c r="D83" s="75">
        <v>-45.8</v>
      </c>
    </row>
    <row r="84" spans="2:4">
      <c r="B84" s="75">
        <v>-47.7</v>
      </c>
      <c r="C84" s="75">
        <v>-39.700000000000003</v>
      </c>
      <c r="D84" s="75">
        <v>-50.6</v>
      </c>
    </row>
    <row r="85" spans="2:4">
      <c r="B85" s="75">
        <v>-54.4</v>
      </c>
      <c r="C85" s="75">
        <v>-51.7</v>
      </c>
      <c r="D85" s="75">
        <v>-45.6</v>
      </c>
    </row>
    <row r="86" spans="2:4">
      <c r="B86" s="75">
        <v>-48.3</v>
      </c>
      <c r="C86" s="75">
        <v>-51.5</v>
      </c>
      <c r="D86" s="75">
        <v>-52.4</v>
      </c>
    </row>
    <row r="87" spans="2:4">
      <c r="B87" s="75">
        <v>-56.3</v>
      </c>
      <c r="C87" s="75">
        <v>-53.1</v>
      </c>
      <c r="D87" s="75">
        <v>-52.3</v>
      </c>
    </row>
    <row r="88" spans="2:4">
      <c r="B88" s="75">
        <v>-53.9</v>
      </c>
      <c r="C88" s="75">
        <v>-55.4</v>
      </c>
      <c r="D88" s="75"/>
    </row>
    <row r="89" spans="2:4">
      <c r="B89" s="75">
        <v>-52.5</v>
      </c>
      <c r="C89" s="75">
        <v>-51.2</v>
      </c>
      <c r="D89" s="75"/>
    </row>
    <row r="90" spans="2:4">
      <c r="B90" s="75">
        <v>-51.8</v>
      </c>
      <c r="C90" s="75">
        <v>-44.7</v>
      </c>
      <c r="D90" s="75"/>
    </row>
    <row r="91" spans="2:4">
      <c r="B91" s="75">
        <v>-45.8</v>
      </c>
      <c r="C91" s="75">
        <v>-44.4</v>
      </c>
      <c r="D91" s="75"/>
    </row>
    <row r="92" spans="2:4">
      <c r="B92" s="75">
        <v>-50.8</v>
      </c>
      <c r="C92" s="75">
        <v>-47.3</v>
      </c>
      <c r="D92" s="75"/>
    </row>
    <row r="93" spans="2:4">
      <c r="B93" s="75">
        <v>-49.9</v>
      </c>
      <c r="C93" s="75">
        <v>-51.1</v>
      </c>
      <c r="D93" s="75"/>
    </row>
    <row r="94" spans="2:4">
      <c r="B94" s="76">
        <v>-49.9</v>
      </c>
      <c r="C94" s="76">
        <v>-43</v>
      </c>
      <c r="D94" s="76"/>
    </row>
    <row r="95" spans="2:4">
      <c r="B95" s="76">
        <v>-46.8</v>
      </c>
      <c r="C95" s="76"/>
      <c r="D95" s="76"/>
    </row>
    <row r="96" spans="2:4">
      <c r="B96" s="76">
        <v>-53.7</v>
      </c>
      <c r="C96" s="76"/>
      <c r="D96" s="76"/>
    </row>
    <row r="97" spans="2:4">
      <c r="B97" s="76"/>
      <c r="C97" s="76"/>
      <c r="D97" s="76"/>
    </row>
    <row r="98" spans="2:4">
      <c r="B98" s="76"/>
      <c r="C98" s="76"/>
      <c r="D98" s="76"/>
    </row>
    <row r="99" spans="2:4">
      <c r="B99" s="76"/>
      <c r="C99" s="76"/>
      <c r="D99" s="76"/>
    </row>
    <row r="100" spans="2:4">
      <c r="B100" s="76"/>
      <c r="C100" s="76"/>
      <c r="D100" s="76"/>
    </row>
    <row r="101" spans="2:4">
      <c r="B101" s="76"/>
      <c r="C101" s="76"/>
      <c r="D101" s="76"/>
    </row>
    <row r="102" spans="2:4">
      <c r="B102" s="76"/>
      <c r="C102" s="76"/>
      <c r="D102" s="76"/>
    </row>
    <row r="103" spans="2:4">
      <c r="B103" s="76"/>
      <c r="C103" s="76"/>
      <c r="D103" s="76"/>
    </row>
    <row r="104" spans="2:4">
      <c r="B104" s="76"/>
      <c r="C104" s="76"/>
      <c r="D104" s="76"/>
    </row>
    <row r="105" spans="2:4">
      <c r="B105" s="76"/>
      <c r="C105" s="76"/>
      <c r="D105" s="76"/>
    </row>
    <row r="106" spans="2:4">
      <c r="B106" s="76"/>
      <c r="C106" s="76"/>
      <c r="D106" s="76"/>
    </row>
    <row r="107" spans="2:4">
      <c r="B107" s="76"/>
      <c r="C107" s="76"/>
      <c r="D107" s="76"/>
    </row>
    <row r="108" spans="2:4">
      <c r="B108" s="76"/>
      <c r="C108" s="76"/>
      <c r="D108" s="76"/>
    </row>
    <row r="109" spans="2:4">
      <c r="B109" s="76"/>
      <c r="C109" s="76"/>
      <c r="D109" s="76"/>
    </row>
    <row r="110" spans="2:4">
      <c r="B110" s="76"/>
      <c r="C110" s="76"/>
      <c r="D110" s="76"/>
    </row>
    <row r="111" spans="2:4">
      <c r="B111" s="76"/>
      <c r="C111" s="76"/>
      <c r="D111" s="76"/>
    </row>
    <row r="112" spans="2:4">
      <c r="B112" s="76"/>
      <c r="C112" s="76"/>
      <c r="D112" s="76"/>
    </row>
    <row r="113" spans="2:4">
      <c r="B113" s="76"/>
      <c r="C113" s="76"/>
      <c r="D113" s="76"/>
    </row>
    <row r="114" spans="2:4">
      <c r="B114" s="76"/>
      <c r="C114" s="76"/>
      <c r="D114" s="76"/>
    </row>
    <row r="115" spans="2:4">
      <c r="B115" s="76"/>
      <c r="C115" s="76"/>
      <c r="D115" s="76"/>
    </row>
    <row r="116" spans="2:4">
      <c r="B116" s="76"/>
      <c r="C116" s="76"/>
      <c r="D116" s="76"/>
    </row>
    <row r="117" spans="2:4">
      <c r="B117" s="76"/>
      <c r="C117" s="76"/>
      <c r="D117" s="76"/>
    </row>
    <row r="118" spans="2:4">
      <c r="B118" s="76"/>
      <c r="C118" s="76"/>
      <c r="D118" s="76"/>
    </row>
  </sheetData>
  <mergeCells count="2">
    <mergeCell ref="B11:D11"/>
    <mergeCell ref="F11:K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2739-52AA-41B5-8B7A-E8BC2DCC552D}">
  <dimension ref="A1:U93"/>
  <sheetViews>
    <sheetView topLeftCell="A8" workbookViewId="0">
      <selection activeCell="AC22" sqref="AC22"/>
    </sheetView>
  </sheetViews>
  <sheetFormatPr defaultColWidth="9" defaultRowHeight="12"/>
  <cols>
    <col min="1" max="1" width="9.33203125" style="4"/>
    <col min="2" max="12" width="9.33203125" style="4" customWidth="1"/>
    <col min="13" max="14" width="10.83203125" style="4" customWidth="1"/>
    <col min="15" max="15" width="9.33203125" style="4"/>
  </cols>
  <sheetData>
    <row r="1" spans="1:12">
      <c r="A1" s="3" t="s">
        <v>103</v>
      </c>
    </row>
    <row r="2" spans="1:12">
      <c r="A2" s="32" t="s">
        <v>104</v>
      </c>
    </row>
    <row r="5" spans="1:12">
      <c r="B5" s="3" t="s">
        <v>174</v>
      </c>
    </row>
    <row r="6" spans="1:12">
      <c r="B6" s="6" t="s">
        <v>175</v>
      </c>
    </row>
    <row r="10" spans="1:12">
      <c r="B10" s="32"/>
    </row>
    <row r="11" spans="1:12">
      <c r="C11" s="67" t="s">
        <v>108</v>
      </c>
      <c r="D11" s="67"/>
      <c r="E11" s="67"/>
      <c r="G11" s="68" t="s">
        <v>109</v>
      </c>
      <c r="H11" s="69"/>
      <c r="I11" s="69"/>
      <c r="J11" s="69"/>
      <c r="K11" s="69"/>
      <c r="L11" s="70"/>
    </row>
    <row r="12" spans="1:12" ht="36">
      <c r="A12" s="42"/>
      <c r="B12" s="43" t="s">
        <v>110</v>
      </c>
      <c r="C12" s="44" t="s">
        <v>111</v>
      </c>
      <c r="D12" s="44" t="s">
        <v>112</v>
      </c>
      <c r="E12" s="44" t="s">
        <v>113</v>
      </c>
      <c r="G12" s="36" t="s">
        <v>53</v>
      </c>
      <c r="H12" s="45" t="s">
        <v>176</v>
      </c>
      <c r="I12" s="45"/>
      <c r="J12" s="45"/>
      <c r="K12" s="45"/>
      <c r="L12" s="24"/>
    </row>
    <row r="13" spans="1:12">
      <c r="A13" s="42"/>
      <c r="B13" s="43" t="s">
        <v>52</v>
      </c>
      <c r="C13" s="15">
        <v>14</v>
      </c>
      <c r="D13" s="15">
        <v>21</v>
      </c>
      <c r="E13" s="15">
        <v>2</v>
      </c>
      <c r="G13" s="37" t="s">
        <v>177</v>
      </c>
      <c r="H13" s="30" t="s">
        <v>157</v>
      </c>
      <c r="I13" s="30"/>
      <c r="J13" s="30"/>
      <c r="K13" s="30"/>
      <c r="L13" s="26"/>
    </row>
    <row r="14" spans="1:12">
      <c r="A14" s="42"/>
      <c r="B14" s="43" t="s">
        <v>55</v>
      </c>
      <c r="C14" s="15">
        <v>19</v>
      </c>
      <c r="D14" s="15">
        <v>18</v>
      </c>
      <c r="E14" s="15">
        <v>5</v>
      </c>
      <c r="G14" s="37"/>
      <c r="H14" s="30"/>
      <c r="I14" s="30"/>
      <c r="J14" s="30"/>
      <c r="K14" s="30"/>
      <c r="L14" s="26"/>
    </row>
    <row r="15" spans="1:12">
      <c r="A15" s="42"/>
      <c r="B15" s="43" t="s">
        <v>117</v>
      </c>
      <c r="C15" s="15">
        <v>5</v>
      </c>
      <c r="D15" s="15">
        <v>11</v>
      </c>
      <c r="E15" s="15">
        <v>17</v>
      </c>
      <c r="G15" s="41" t="s">
        <v>114</v>
      </c>
      <c r="H15" s="30"/>
      <c r="I15" s="30"/>
      <c r="J15" s="30"/>
      <c r="K15" s="30"/>
      <c r="L15" s="26"/>
    </row>
    <row r="16" spans="1:12">
      <c r="A16" s="42"/>
      <c r="B16" s="43" t="s">
        <v>56</v>
      </c>
      <c r="C16" s="15">
        <v>15</v>
      </c>
      <c r="D16" s="15">
        <v>13</v>
      </c>
      <c r="E16" s="15">
        <v>6</v>
      </c>
      <c r="G16" s="37" t="s">
        <v>115</v>
      </c>
      <c r="H16" s="30">
        <v>16.82</v>
      </c>
      <c r="I16" s="30"/>
      <c r="J16" s="30"/>
      <c r="K16" s="30"/>
      <c r="L16" s="26"/>
    </row>
    <row r="17" spans="1:21">
      <c r="A17" s="42"/>
      <c r="B17" s="46" t="s">
        <v>120</v>
      </c>
      <c r="C17" s="47">
        <f>SUM(C13:C16)</f>
        <v>53</v>
      </c>
      <c r="D17" s="47">
        <f t="shared" ref="D17:E17" si="0">SUM(D13:D16)</f>
        <v>63</v>
      </c>
      <c r="E17" s="47">
        <f t="shared" si="0"/>
        <v>30</v>
      </c>
      <c r="G17" s="37" t="s">
        <v>116</v>
      </c>
      <c r="H17" s="48" t="s">
        <v>178</v>
      </c>
      <c r="I17" s="30"/>
      <c r="J17" s="30"/>
      <c r="K17" s="30"/>
      <c r="L17" s="26"/>
    </row>
    <row r="18" spans="1:21">
      <c r="G18" s="37" t="s">
        <v>118</v>
      </c>
      <c r="H18" s="48" t="s">
        <v>179</v>
      </c>
      <c r="I18" s="30"/>
      <c r="J18" s="30"/>
      <c r="K18" s="30"/>
      <c r="L18" s="26"/>
    </row>
    <row r="19" spans="1:21">
      <c r="G19" s="37" t="s">
        <v>119</v>
      </c>
      <c r="H19" s="30" t="s">
        <v>69</v>
      </c>
      <c r="I19" s="30"/>
      <c r="J19" s="30"/>
      <c r="K19" s="30"/>
      <c r="L19" s="26"/>
    </row>
    <row r="20" spans="1:21">
      <c r="G20" s="37" t="s">
        <v>121</v>
      </c>
      <c r="H20" s="30">
        <v>0.1905</v>
      </c>
      <c r="I20" s="30"/>
      <c r="J20" s="30"/>
      <c r="K20" s="30"/>
      <c r="L20" s="26"/>
    </row>
    <row r="21" spans="1:21" ht="36">
      <c r="C21" s="44" t="s">
        <v>111</v>
      </c>
      <c r="D21" s="44" t="s">
        <v>112</v>
      </c>
      <c r="E21" s="44" t="s">
        <v>113</v>
      </c>
      <c r="G21" s="37"/>
      <c r="H21" s="30"/>
      <c r="I21" s="30"/>
      <c r="J21" s="30"/>
      <c r="K21" s="30"/>
      <c r="L21" s="26"/>
    </row>
    <row r="22" spans="1:21">
      <c r="C22" s="23">
        <v>0.66669999999999996</v>
      </c>
      <c r="D22" s="45">
        <v>0.4</v>
      </c>
      <c r="E22" s="24">
        <v>3.4666999999999999</v>
      </c>
      <c r="G22" s="41" t="s">
        <v>122</v>
      </c>
      <c r="H22" s="30"/>
      <c r="I22" s="30"/>
      <c r="J22" s="30"/>
      <c r="K22" s="30"/>
      <c r="L22" s="26"/>
      <c r="M22" s="73" t="s">
        <v>143</v>
      </c>
      <c r="N22" s="73">
        <v>1</v>
      </c>
      <c r="O22" s="73"/>
      <c r="P22" s="73"/>
      <c r="Q22" s="73"/>
      <c r="R22" s="73"/>
      <c r="S22" s="73"/>
      <c r="T22" s="73"/>
      <c r="U22" s="73"/>
    </row>
    <row r="23" spans="1:21">
      <c r="C23" s="25">
        <v>1.7333000000000001</v>
      </c>
      <c r="D23" s="30">
        <v>2.1333000000000002</v>
      </c>
      <c r="E23" s="26">
        <v>0.4667</v>
      </c>
      <c r="G23" s="37" t="s">
        <v>123</v>
      </c>
      <c r="H23" s="30" t="s">
        <v>180</v>
      </c>
      <c r="I23" s="30"/>
      <c r="J23" s="30"/>
      <c r="K23" s="30"/>
      <c r="L23" s="26"/>
      <c r="M23" s="73" t="s">
        <v>144</v>
      </c>
      <c r="N23" s="73">
        <v>3</v>
      </c>
      <c r="O23" s="73"/>
      <c r="P23" s="73"/>
      <c r="Q23" s="73"/>
      <c r="R23" s="73"/>
      <c r="S23" s="73"/>
      <c r="T23" s="73"/>
      <c r="U23" s="73"/>
    </row>
    <row r="24" spans="1:21">
      <c r="C24" s="25">
        <v>0</v>
      </c>
      <c r="D24" s="30">
        <v>6.3333000000000004</v>
      </c>
      <c r="E24" s="26"/>
      <c r="G24" s="37" t="s">
        <v>116</v>
      </c>
      <c r="H24" s="72">
        <v>2.1600000000000001E-2</v>
      </c>
      <c r="I24" s="30"/>
      <c r="J24" s="30"/>
      <c r="K24" s="30"/>
      <c r="L24" s="26"/>
      <c r="M24" s="73" t="s">
        <v>145</v>
      </c>
      <c r="N24" s="73">
        <v>0.05</v>
      </c>
      <c r="O24" s="73"/>
      <c r="P24" s="73"/>
      <c r="Q24" s="73"/>
      <c r="R24" s="73"/>
      <c r="S24" s="73"/>
      <c r="T24" s="73"/>
      <c r="U24" s="73"/>
    </row>
    <row r="25" spans="1:21">
      <c r="C25" s="25">
        <v>0.1333</v>
      </c>
      <c r="D25" s="30">
        <v>7.2667000000000002</v>
      </c>
      <c r="E25" s="26"/>
      <c r="G25" s="37" t="s">
        <v>118</v>
      </c>
      <c r="H25" s="72" t="s">
        <v>96</v>
      </c>
      <c r="I25" s="30"/>
      <c r="J25" s="30"/>
      <c r="K25" s="30"/>
      <c r="L25" s="26"/>
      <c r="M25" s="73"/>
      <c r="N25" s="73"/>
      <c r="O25" s="73"/>
      <c r="P25" s="73"/>
      <c r="Q25" s="73"/>
      <c r="R25" s="73"/>
      <c r="S25" s="73"/>
      <c r="T25" s="73"/>
      <c r="U25" s="73"/>
    </row>
    <row r="26" spans="1:21">
      <c r="C26" s="25">
        <v>0.2</v>
      </c>
      <c r="D26" s="30">
        <v>4.5332999999999997</v>
      </c>
      <c r="E26" s="26"/>
      <c r="G26" s="37" t="s">
        <v>125</v>
      </c>
      <c r="H26" s="72" t="s">
        <v>69</v>
      </c>
      <c r="I26" s="30"/>
      <c r="J26" s="30"/>
      <c r="K26" s="30"/>
      <c r="L26" s="26"/>
      <c r="M26" s="73" t="s">
        <v>146</v>
      </c>
      <c r="N26" s="73" t="s">
        <v>147</v>
      </c>
      <c r="O26" s="73" t="s">
        <v>148</v>
      </c>
      <c r="P26" s="73" t="s">
        <v>149</v>
      </c>
      <c r="Q26" s="73" t="s">
        <v>150</v>
      </c>
      <c r="R26" s="73" t="s">
        <v>151</v>
      </c>
      <c r="S26" s="73"/>
      <c r="T26" s="73"/>
      <c r="U26" s="73"/>
    </row>
    <row r="27" spans="1:21">
      <c r="C27" s="25">
        <v>0.93330000000000002</v>
      </c>
      <c r="D27" s="30">
        <v>0.26669999999999999</v>
      </c>
      <c r="E27" s="26"/>
      <c r="G27" s="37"/>
      <c r="H27" s="72"/>
      <c r="I27" s="30"/>
      <c r="J27" s="30"/>
      <c r="K27" s="30"/>
      <c r="L27" s="26"/>
      <c r="M27" s="73" t="s">
        <v>152</v>
      </c>
      <c r="N27" s="73">
        <v>-1.6419999999999999</v>
      </c>
      <c r="O27" s="74" t="s">
        <v>181</v>
      </c>
      <c r="P27" s="73" t="s">
        <v>69</v>
      </c>
      <c r="Q27" s="73" t="s">
        <v>179</v>
      </c>
      <c r="R27" s="73" t="s">
        <v>178</v>
      </c>
      <c r="S27" s="73" t="s">
        <v>154</v>
      </c>
      <c r="T27" s="73"/>
      <c r="U27" s="73"/>
    </row>
    <row r="28" spans="1:21">
      <c r="C28" s="25">
        <v>6.6699999999999995E-2</v>
      </c>
      <c r="D28" s="30">
        <v>3.4</v>
      </c>
      <c r="E28" s="26"/>
      <c r="G28" s="41" t="s">
        <v>126</v>
      </c>
      <c r="H28" s="72"/>
      <c r="I28" s="30"/>
      <c r="J28" s="30"/>
      <c r="K28" s="30"/>
      <c r="L28" s="26"/>
      <c r="M28" s="73" t="s">
        <v>155</v>
      </c>
      <c r="N28" s="73">
        <v>-0.2999</v>
      </c>
      <c r="O28" s="74" t="s">
        <v>182</v>
      </c>
      <c r="P28" s="73" t="s">
        <v>22</v>
      </c>
      <c r="Q28" s="73" t="s">
        <v>20</v>
      </c>
      <c r="R28" s="73">
        <v>0.69059999999999999</v>
      </c>
      <c r="S28" s="73" t="s">
        <v>157</v>
      </c>
      <c r="T28" s="73"/>
      <c r="U28" s="73"/>
    </row>
    <row r="29" spans="1:21">
      <c r="C29" s="25">
        <v>6.6699999999999995E-2</v>
      </c>
      <c r="D29" s="30">
        <v>4.7332999999999998</v>
      </c>
      <c r="E29" s="26"/>
      <c r="G29" s="37" t="s">
        <v>127</v>
      </c>
      <c r="H29" s="72">
        <v>9.9719999999999995</v>
      </c>
      <c r="I29" s="30"/>
      <c r="J29" s="30"/>
      <c r="K29" s="30"/>
      <c r="L29" s="26"/>
      <c r="M29" s="73" t="s">
        <v>158</v>
      </c>
      <c r="N29" s="73">
        <v>1.3420000000000001</v>
      </c>
      <c r="O29" s="73" t="s">
        <v>183</v>
      </c>
      <c r="P29" s="73" t="s">
        <v>69</v>
      </c>
      <c r="Q29" s="73" t="s">
        <v>95</v>
      </c>
      <c r="R29" s="73">
        <v>6.9999999999999999E-4</v>
      </c>
      <c r="S29" s="73" t="s">
        <v>160</v>
      </c>
      <c r="T29" s="73"/>
      <c r="U29" s="73"/>
    </row>
    <row r="30" spans="1:21">
      <c r="C30" s="25">
        <v>0</v>
      </c>
      <c r="D30" s="30">
        <v>3.4</v>
      </c>
      <c r="E30" s="26"/>
      <c r="G30" s="37" t="s">
        <v>116</v>
      </c>
      <c r="H30" s="72">
        <v>6.7999999999999996E-3</v>
      </c>
      <c r="I30" s="30"/>
      <c r="J30" s="30"/>
      <c r="K30" s="30"/>
      <c r="L30" s="26"/>
      <c r="M30" s="73"/>
      <c r="N30" s="73"/>
      <c r="O30" s="73"/>
      <c r="P30" s="73"/>
      <c r="Q30" s="73"/>
      <c r="R30" s="73"/>
      <c r="S30" s="73"/>
      <c r="T30" s="73"/>
      <c r="U30" s="73"/>
    </row>
    <row r="31" spans="1:21">
      <c r="C31" s="25">
        <v>0</v>
      </c>
      <c r="D31" s="30">
        <v>2.6667000000000001</v>
      </c>
      <c r="E31" s="26"/>
      <c r="G31" s="37" t="s">
        <v>118</v>
      </c>
      <c r="H31" s="72" t="s">
        <v>67</v>
      </c>
      <c r="I31" s="30"/>
      <c r="J31" s="30"/>
      <c r="K31" s="30"/>
      <c r="L31" s="26"/>
      <c r="M31" s="73" t="s">
        <v>161</v>
      </c>
      <c r="N31" s="73" t="s">
        <v>162</v>
      </c>
      <c r="O31" s="73" t="s">
        <v>163</v>
      </c>
      <c r="P31" s="73" t="s">
        <v>147</v>
      </c>
      <c r="Q31" s="73" t="s">
        <v>164</v>
      </c>
      <c r="R31" s="73" t="s">
        <v>165</v>
      </c>
      <c r="S31" s="73" t="s">
        <v>166</v>
      </c>
      <c r="T31" s="73" t="s">
        <v>167</v>
      </c>
      <c r="U31" s="73" t="s">
        <v>130</v>
      </c>
    </row>
    <row r="32" spans="1:21">
      <c r="C32" s="25">
        <v>0.4</v>
      </c>
      <c r="D32" s="30">
        <v>0</v>
      </c>
      <c r="E32" s="26"/>
      <c r="G32" s="37" t="s">
        <v>125</v>
      </c>
      <c r="H32" s="72" t="s">
        <v>69</v>
      </c>
      <c r="I32" s="30"/>
      <c r="J32" s="30"/>
      <c r="K32" s="30"/>
      <c r="L32" s="26"/>
      <c r="M32" s="73" t="s">
        <v>152</v>
      </c>
      <c r="N32" s="73">
        <v>1.087</v>
      </c>
      <c r="O32" s="73">
        <v>2.7290000000000001</v>
      </c>
      <c r="P32" s="73">
        <v>-1.6419999999999999</v>
      </c>
      <c r="Q32" s="73">
        <v>0.29799999999999999</v>
      </c>
      <c r="R32" s="73">
        <v>53</v>
      </c>
      <c r="S32" s="73">
        <v>63</v>
      </c>
      <c r="T32" s="73">
        <v>7.7949999999999999</v>
      </c>
      <c r="U32" s="73">
        <v>143</v>
      </c>
    </row>
    <row r="33" spans="3:21">
      <c r="C33" s="25">
        <v>6.6699999999999995E-2</v>
      </c>
      <c r="D33" s="30">
        <v>2</v>
      </c>
      <c r="E33" s="26"/>
      <c r="G33" s="37"/>
      <c r="H33" s="30"/>
      <c r="I33" s="30"/>
      <c r="J33" s="30"/>
      <c r="K33" s="30"/>
      <c r="L33" s="26"/>
      <c r="M33" s="73" t="s">
        <v>155</v>
      </c>
      <c r="N33" s="73">
        <v>1.087</v>
      </c>
      <c r="O33" s="73">
        <v>1.387</v>
      </c>
      <c r="P33" s="73">
        <v>-0.2999</v>
      </c>
      <c r="Q33" s="73">
        <v>0.36530000000000001</v>
      </c>
      <c r="R33" s="73">
        <v>53</v>
      </c>
      <c r="S33" s="73">
        <v>30</v>
      </c>
      <c r="T33" s="73">
        <v>1.161</v>
      </c>
      <c r="U33" s="73">
        <v>143</v>
      </c>
    </row>
    <row r="34" spans="3:21">
      <c r="C34" s="25">
        <v>4.8</v>
      </c>
      <c r="D34" s="30">
        <v>0.8</v>
      </c>
      <c r="E34" s="26"/>
      <c r="G34" s="41" t="s">
        <v>128</v>
      </c>
      <c r="H34" s="49" t="s">
        <v>129</v>
      </c>
      <c r="I34" s="49" t="s">
        <v>130</v>
      </c>
      <c r="J34" s="49" t="s">
        <v>131</v>
      </c>
      <c r="K34" s="49" t="s">
        <v>132</v>
      </c>
      <c r="L34" s="50" t="s">
        <v>133</v>
      </c>
      <c r="M34" s="73" t="s">
        <v>158</v>
      </c>
      <c r="N34" s="73">
        <v>2.7290000000000001</v>
      </c>
      <c r="O34" s="73">
        <v>1.387</v>
      </c>
      <c r="P34" s="73">
        <v>1.3420000000000001</v>
      </c>
      <c r="Q34" s="73">
        <v>0.35460000000000003</v>
      </c>
      <c r="R34" s="73">
        <v>63</v>
      </c>
      <c r="S34" s="73">
        <v>30</v>
      </c>
      <c r="T34" s="73">
        <v>5.3540000000000001</v>
      </c>
      <c r="U34" s="73">
        <v>143</v>
      </c>
    </row>
    <row r="35" spans="3:21">
      <c r="C35" s="25">
        <v>0.73329999999999995</v>
      </c>
      <c r="D35" s="30">
        <v>0.6</v>
      </c>
      <c r="E35" s="26"/>
      <c r="G35" s="37" t="s">
        <v>134</v>
      </c>
      <c r="H35" s="30">
        <v>85.99</v>
      </c>
      <c r="I35" s="30">
        <v>2</v>
      </c>
      <c r="J35" s="30">
        <v>43</v>
      </c>
      <c r="K35" s="30" t="s">
        <v>184</v>
      </c>
      <c r="L35" s="38" t="s">
        <v>185</v>
      </c>
      <c r="M35" s="73"/>
      <c r="N35" s="73"/>
      <c r="O35" s="73"/>
      <c r="P35" s="73"/>
      <c r="Q35" s="73"/>
      <c r="R35" s="73"/>
      <c r="S35" s="73"/>
      <c r="T35" s="73"/>
      <c r="U35" s="73"/>
    </row>
    <row r="36" spans="3:21">
      <c r="C36" s="25"/>
      <c r="D36" s="30">
        <v>2.8666999999999998</v>
      </c>
      <c r="E36" s="26"/>
      <c r="G36" s="37" t="s">
        <v>137</v>
      </c>
      <c r="H36" s="30">
        <v>365.5</v>
      </c>
      <c r="I36" s="30">
        <v>143</v>
      </c>
      <c r="J36" s="30">
        <v>2.556</v>
      </c>
      <c r="K36" s="30"/>
      <c r="L36" s="26"/>
      <c r="M36" s="73" t="s">
        <v>168</v>
      </c>
      <c r="N36" s="73"/>
      <c r="O36" s="73"/>
      <c r="P36" s="73"/>
      <c r="Q36" s="73"/>
      <c r="R36" s="73"/>
      <c r="S36" s="73"/>
      <c r="T36" s="73"/>
      <c r="U36" s="73"/>
    </row>
    <row r="37" spans="3:21">
      <c r="C37" s="51"/>
      <c r="D37" s="30">
        <v>1.3332999999999999</v>
      </c>
      <c r="E37" s="26"/>
      <c r="G37" s="37" t="s">
        <v>138</v>
      </c>
      <c r="H37" s="30">
        <v>451.5</v>
      </c>
      <c r="I37" s="30">
        <v>145</v>
      </c>
      <c r="J37" s="30"/>
      <c r="K37" s="30"/>
      <c r="L37" s="26"/>
      <c r="M37" s="73" t="s">
        <v>169</v>
      </c>
      <c r="N37" s="73" t="s">
        <v>170</v>
      </c>
      <c r="O37" s="73"/>
      <c r="P37" s="73"/>
      <c r="Q37" s="73"/>
      <c r="R37" s="73"/>
      <c r="S37" s="73"/>
      <c r="T37" s="73"/>
      <c r="U37" s="73"/>
    </row>
    <row r="38" spans="3:21">
      <c r="C38" s="25"/>
      <c r="D38" s="30">
        <v>0.8</v>
      </c>
      <c r="E38" s="26"/>
      <c r="G38" s="37"/>
      <c r="H38" s="30"/>
      <c r="I38" s="30"/>
      <c r="J38" s="30"/>
      <c r="K38" s="30"/>
      <c r="L38" s="26"/>
      <c r="M38" s="73" t="s">
        <v>171</v>
      </c>
      <c r="N38" s="73" t="s">
        <v>172</v>
      </c>
      <c r="O38" s="73"/>
      <c r="P38" s="73"/>
      <c r="Q38" s="73"/>
      <c r="R38" s="73"/>
      <c r="S38" s="73"/>
      <c r="T38" s="73"/>
      <c r="U38" s="73"/>
    </row>
    <row r="39" spans="3:21">
      <c r="C39" s="25"/>
      <c r="D39" s="30">
        <v>2.5333000000000001</v>
      </c>
      <c r="E39" s="26"/>
      <c r="G39" s="41" t="s">
        <v>139</v>
      </c>
      <c r="H39" s="30"/>
      <c r="I39" s="30"/>
      <c r="J39" s="30"/>
      <c r="K39" s="30"/>
      <c r="L39" s="26"/>
      <c r="M39" s="73" t="s">
        <v>173</v>
      </c>
      <c r="N39" s="73" t="s">
        <v>172</v>
      </c>
      <c r="O39" s="73"/>
      <c r="P39" s="73"/>
      <c r="Q39" s="73"/>
      <c r="R39" s="73"/>
      <c r="S39" s="73"/>
      <c r="T39" s="73"/>
      <c r="U39" s="73"/>
    </row>
    <row r="40" spans="3:21">
      <c r="C40" s="25"/>
      <c r="D40" s="30">
        <v>2.0667</v>
      </c>
      <c r="E40" s="26"/>
      <c r="G40" s="37" t="s">
        <v>140</v>
      </c>
      <c r="H40" s="30">
        <v>3</v>
      </c>
      <c r="I40" s="30"/>
      <c r="J40" s="30"/>
      <c r="K40" s="30"/>
      <c r="L40" s="26"/>
    </row>
    <row r="41" spans="3:21">
      <c r="C41" s="25"/>
      <c r="D41" s="30">
        <v>2</v>
      </c>
      <c r="E41" s="26"/>
      <c r="G41" s="39" t="s">
        <v>141</v>
      </c>
      <c r="H41" s="52">
        <v>146</v>
      </c>
      <c r="I41" s="52"/>
      <c r="J41" s="52"/>
      <c r="K41" s="52"/>
      <c r="L41" s="28"/>
    </row>
    <row r="42" spans="3:21">
      <c r="C42" s="27"/>
      <c r="D42" s="52">
        <v>5.7332999999999998</v>
      </c>
      <c r="E42" s="28"/>
      <c r="G42" s="53"/>
      <c r="H42" s="30"/>
      <c r="I42" s="30"/>
      <c r="J42" s="30"/>
      <c r="K42" s="30"/>
      <c r="L42" s="30"/>
    </row>
    <row r="43" spans="3:21">
      <c r="C43" s="23">
        <v>0.26669999999999999</v>
      </c>
      <c r="D43" s="45">
        <v>1.1333</v>
      </c>
      <c r="E43" s="24">
        <v>0.1333</v>
      </c>
    </row>
    <row r="44" spans="3:21">
      <c r="C44" s="25">
        <v>0.93330000000000002</v>
      </c>
      <c r="D44" s="30">
        <v>2.9333</v>
      </c>
      <c r="E44" s="26">
        <v>0</v>
      </c>
    </row>
    <row r="45" spans="3:21">
      <c r="C45" s="25">
        <v>1.1333</v>
      </c>
      <c r="D45" s="30">
        <v>2.7332999999999998</v>
      </c>
      <c r="E45" s="26">
        <v>0.6</v>
      </c>
      <c r="G45" s="81"/>
      <c r="H45" s="81"/>
      <c r="I45" s="76"/>
      <c r="J45" s="76"/>
      <c r="K45" s="76"/>
      <c r="L45" s="76"/>
      <c r="M45" s="76"/>
      <c r="N45" s="76"/>
      <c r="O45" s="76"/>
      <c r="P45" s="82"/>
      <c r="Q45" s="82"/>
    </row>
    <row r="46" spans="3:21">
      <c r="C46" s="25">
        <v>0.86670000000000003</v>
      </c>
      <c r="D46" s="30">
        <v>1.7333000000000001</v>
      </c>
      <c r="E46" s="26">
        <v>0.33329999999999999</v>
      </c>
      <c r="G46" s="79"/>
      <c r="H46" s="75"/>
      <c r="I46" s="80"/>
      <c r="J46" s="76"/>
      <c r="K46" s="76"/>
      <c r="L46" s="76"/>
      <c r="M46" s="76"/>
      <c r="N46" s="76"/>
      <c r="O46" s="76"/>
      <c r="P46" s="82"/>
      <c r="Q46" s="82"/>
    </row>
    <row r="47" spans="3:21">
      <c r="C47" s="25">
        <v>0</v>
      </c>
      <c r="D47" s="30">
        <v>6.6699999999999995E-2</v>
      </c>
      <c r="E47" s="26">
        <v>0.26669999999999999</v>
      </c>
      <c r="G47" s="79"/>
      <c r="H47" s="75"/>
      <c r="I47" s="79"/>
      <c r="J47" s="75"/>
      <c r="K47" s="75"/>
      <c r="L47" s="75"/>
      <c r="M47" s="75"/>
      <c r="N47" s="75"/>
      <c r="O47" s="75"/>
      <c r="P47" s="82"/>
      <c r="Q47" s="82"/>
    </row>
    <row r="48" spans="3:21">
      <c r="C48" s="25">
        <v>1.4</v>
      </c>
      <c r="D48" s="30">
        <v>1.2666999999999999</v>
      </c>
      <c r="E48" s="26"/>
      <c r="G48" s="79"/>
      <c r="H48" s="75"/>
      <c r="I48" s="79"/>
      <c r="J48" s="75"/>
      <c r="K48" s="75"/>
      <c r="L48" s="75"/>
      <c r="M48" s="75"/>
      <c r="N48" s="75"/>
      <c r="O48" s="75"/>
      <c r="P48" s="82"/>
      <c r="Q48" s="82"/>
    </row>
    <row r="49" spans="3:17">
      <c r="C49" s="25">
        <v>6.6699999999999995E-2</v>
      </c>
      <c r="D49" s="30">
        <v>6.9333</v>
      </c>
      <c r="E49" s="26"/>
      <c r="G49" s="79"/>
      <c r="H49" s="75"/>
      <c r="I49" s="79"/>
      <c r="J49" s="75"/>
      <c r="K49" s="75"/>
      <c r="L49" s="75"/>
      <c r="M49" s="75"/>
      <c r="N49" s="75"/>
      <c r="O49" s="75"/>
      <c r="P49" s="82"/>
      <c r="Q49" s="82"/>
    </row>
    <row r="50" spans="3:17">
      <c r="C50" s="25">
        <v>0.5333</v>
      </c>
      <c r="D50" s="30">
        <v>1.8</v>
      </c>
      <c r="E50" s="26"/>
      <c r="G50" s="80"/>
      <c r="H50" s="75"/>
      <c r="I50" s="79"/>
      <c r="J50" s="75"/>
      <c r="K50" s="75"/>
      <c r="L50" s="75"/>
      <c r="M50" s="75"/>
      <c r="N50" s="75"/>
      <c r="O50" s="75"/>
      <c r="P50" s="82"/>
      <c r="Q50" s="82"/>
    </row>
    <row r="51" spans="3:17">
      <c r="C51" s="25">
        <v>0.6</v>
      </c>
      <c r="D51" s="30">
        <v>2.4</v>
      </c>
      <c r="E51" s="26"/>
      <c r="G51" s="79"/>
      <c r="H51" s="75"/>
      <c r="I51" s="80"/>
      <c r="J51" s="83"/>
      <c r="K51" s="83"/>
      <c r="L51" s="83"/>
      <c r="M51" s="83"/>
      <c r="N51" s="83"/>
      <c r="O51" s="75"/>
      <c r="P51" s="82"/>
      <c r="Q51" s="82"/>
    </row>
    <row r="52" spans="3:17">
      <c r="C52" s="25">
        <v>1.7333000000000001</v>
      </c>
      <c r="D52" s="30">
        <v>4.5999999999999996</v>
      </c>
      <c r="E52" s="26"/>
      <c r="G52" s="79"/>
      <c r="H52" s="84"/>
      <c r="I52" s="79"/>
      <c r="J52" s="75"/>
      <c r="K52" s="75"/>
      <c r="L52" s="75"/>
      <c r="M52" s="84"/>
      <c r="N52" s="84"/>
      <c r="O52" s="75"/>
      <c r="P52" s="82"/>
      <c r="Q52" s="82"/>
    </row>
    <row r="53" spans="3:17">
      <c r="C53" s="25">
        <v>0.73329999999999995</v>
      </c>
      <c r="D53" s="30">
        <v>2.1333000000000002</v>
      </c>
      <c r="E53" s="26"/>
      <c r="G53" s="79"/>
      <c r="H53" s="84"/>
      <c r="I53" s="79"/>
      <c r="J53" s="75"/>
      <c r="K53" s="75"/>
      <c r="L53" s="75"/>
      <c r="M53" s="75"/>
      <c r="N53" s="75"/>
      <c r="O53" s="75"/>
      <c r="P53" s="82"/>
      <c r="Q53" s="82"/>
    </row>
    <row r="54" spans="3:17">
      <c r="C54" s="25">
        <v>6.6699999999999995E-2</v>
      </c>
      <c r="D54" s="30">
        <v>2.7332999999999998</v>
      </c>
      <c r="E54" s="26"/>
      <c r="G54" s="79"/>
      <c r="H54" s="75"/>
      <c r="I54" s="79"/>
      <c r="J54" s="75"/>
      <c r="K54" s="75"/>
      <c r="L54" s="75"/>
      <c r="M54" s="84"/>
      <c r="N54" s="84"/>
      <c r="O54" s="75"/>
      <c r="P54" s="82"/>
      <c r="Q54" s="82"/>
    </row>
    <row r="55" spans="3:17">
      <c r="C55" s="25">
        <v>0.26669999999999999</v>
      </c>
      <c r="D55" s="30">
        <v>4.5999999999999996</v>
      </c>
      <c r="E55" s="26"/>
      <c r="G55" s="79"/>
      <c r="H55" s="75"/>
      <c r="I55" s="79"/>
      <c r="J55" s="75"/>
      <c r="K55" s="75"/>
      <c r="L55" s="75"/>
      <c r="M55" s="75"/>
      <c r="N55" s="75"/>
      <c r="O55" s="75"/>
      <c r="P55" s="82"/>
      <c r="Q55" s="82"/>
    </row>
    <row r="56" spans="3:17">
      <c r="C56" s="25">
        <v>6.6699999999999995E-2</v>
      </c>
      <c r="D56" s="30">
        <v>6.2667000000000002</v>
      </c>
      <c r="E56" s="26"/>
      <c r="G56" s="80"/>
      <c r="H56" s="75"/>
      <c r="I56" s="80"/>
      <c r="J56" s="83"/>
      <c r="K56" s="83"/>
      <c r="L56" s="83"/>
      <c r="M56" s="83"/>
      <c r="N56" s="83"/>
      <c r="O56" s="83"/>
      <c r="P56" s="82"/>
      <c r="Q56" s="82"/>
    </row>
    <row r="57" spans="3:17">
      <c r="C57" s="25">
        <v>0.4</v>
      </c>
      <c r="D57" s="30">
        <v>1.6667000000000001</v>
      </c>
      <c r="E57" s="26"/>
      <c r="G57" s="79"/>
      <c r="H57" s="75"/>
      <c r="I57" s="79"/>
      <c r="J57" s="75"/>
      <c r="K57" s="75"/>
      <c r="L57" s="75"/>
      <c r="M57" s="75"/>
      <c r="N57" s="75"/>
      <c r="O57" s="75"/>
      <c r="P57" s="82"/>
      <c r="Q57" s="82"/>
    </row>
    <row r="58" spans="3:17">
      <c r="C58" s="25">
        <v>0.66669999999999996</v>
      </c>
      <c r="D58" s="30">
        <v>2.6</v>
      </c>
      <c r="E58" s="26"/>
      <c r="G58" s="79"/>
      <c r="H58" s="84"/>
      <c r="I58" s="79"/>
      <c r="J58" s="75"/>
      <c r="K58" s="75"/>
      <c r="L58" s="75"/>
      <c r="M58" s="75"/>
      <c r="N58" s="75"/>
      <c r="O58" s="75"/>
      <c r="P58" s="82"/>
      <c r="Q58" s="82"/>
    </row>
    <row r="59" spans="3:17">
      <c r="C59" s="25">
        <v>0.2</v>
      </c>
      <c r="D59" s="30">
        <v>3.6667000000000001</v>
      </c>
      <c r="E59" s="26"/>
      <c r="G59" s="79"/>
      <c r="H59" s="84"/>
      <c r="I59" s="79"/>
      <c r="J59" s="75"/>
      <c r="K59" s="75"/>
      <c r="L59" s="75"/>
      <c r="M59" s="75"/>
      <c r="N59" s="75"/>
      <c r="O59" s="75"/>
      <c r="P59" s="82"/>
      <c r="Q59" s="82"/>
    </row>
    <row r="60" spans="3:17">
      <c r="C60" s="25">
        <v>6.6699999999999995E-2</v>
      </c>
      <c r="D60" s="30">
        <v>2.2667000000000002</v>
      </c>
      <c r="E60" s="26"/>
      <c r="G60" s="79"/>
      <c r="H60" s="75"/>
      <c r="I60" s="79"/>
      <c r="J60" s="75"/>
      <c r="K60" s="75"/>
      <c r="L60" s="75"/>
      <c r="M60" s="75"/>
      <c r="N60" s="75"/>
      <c r="O60" s="75"/>
      <c r="P60" s="82"/>
      <c r="Q60" s="82"/>
    </row>
    <row r="61" spans="3:17">
      <c r="C61" s="27">
        <v>0</v>
      </c>
      <c r="D61" s="52"/>
      <c r="E61" s="28"/>
      <c r="G61" s="79"/>
      <c r="H61" s="75"/>
      <c r="I61" s="80"/>
      <c r="J61" s="75"/>
      <c r="K61" s="75"/>
      <c r="L61" s="75"/>
      <c r="M61" s="75"/>
      <c r="N61" s="75"/>
      <c r="O61" s="75"/>
      <c r="P61" s="82"/>
      <c r="Q61" s="82"/>
    </row>
    <row r="62" spans="3:17">
      <c r="C62" s="23">
        <v>5.0667</v>
      </c>
      <c r="D62" s="45">
        <v>6.2</v>
      </c>
      <c r="E62" s="24">
        <v>1.1333</v>
      </c>
      <c r="G62" s="80"/>
      <c r="H62" s="75"/>
      <c r="I62" s="79"/>
      <c r="J62" s="75"/>
      <c r="K62" s="75"/>
      <c r="L62" s="75"/>
      <c r="M62" s="75"/>
      <c r="N62" s="75"/>
      <c r="O62" s="75"/>
      <c r="P62" s="82"/>
      <c r="Q62" s="82"/>
    </row>
    <row r="63" spans="3:17">
      <c r="C63" s="25">
        <v>4</v>
      </c>
      <c r="D63" s="30">
        <v>0</v>
      </c>
      <c r="E63" s="26">
        <v>1.2</v>
      </c>
      <c r="G63" s="79"/>
      <c r="H63" s="75"/>
      <c r="I63" s="79"/>
      <c r="J63" s="75"/>
      <c r="K63" s="75"/>
      <c r="L63" s="75"/>
      <c r="M63" s="75"/>
      <c r="N63" s="75"/>
      <c r="O63" s="75"/>
      <c r="P63" s="82"/>
      <c r="Q63" s="82"/>
    </row>
    <row r="64" spans="3:17">
      <c r="C64" s="25">
        <v>1.0667</v>
      </c>
      <c r="D64" s="30">
        <v>7.7332999999999998</v>
      </c>
      <c r="E64" s="26">
        <v>1.6667000000000001</v>
      </c>
      <c r="G64" s="79"/>
      <c r="H64" s="75"/>
      <c r="I64" s="79"/>
      <c r="J64" s="75"/>
      <c r="K64" s="75"/>
      <c r="L64" s="75"/>
      <c r="M64" s="75"/>
      <c r="N64" s="75"/>
      <c r="O64" s="75"/>
      <c r="P64" s="82"/>
      <c r="Q64" s="82"/>
    </row>
    <row r="65" spans="3:5">
      <c r="C65" s="25">
        <v>2.3332999999999999</v>
      </c>
      <c r="D65" s="30">
        <v>3.2</v>
      </c>
      <c r="E65" s="26">
        <v>2.4666999999999999</v>
      </c>
    </row>
    <row r="66" spans="3:5">
      <c r="C66" s="25">
        <v>0.5333</v>
      </c>
      <c r="D66" s="30">
        <v>4.4667000000000003</v>
      </c>
      <c r="E66" s="26">
        <v>0.2</v>
      </c>
    </row>
    <row r="67" spans="3:5">
      <c r="C67" s="25"/>
      <c r="D67" s="30">
        <v>3.6</v>
      </c>
      <c r="E67" s="26">
        <v>0</v>
      </c>
    </row>
    <row r="68" spans="3:5">
      <c r="C68" s="25"/>
      <c r="D68" s="30">
        <v>4.0667</v>
      </c>
      <c r="E68" s="26">
        <v>0.4</v>
      </c>
    </row>
    <row r="69" spans="3:5">
      <c r="C69" s="25"/>
      <c r="D69" s="30">
        <v>1.4666999999999999</v>
      </c>
      <c r="E69" s="26">
        <v>3.9333</v>
      </c>
    </row>
    <row r="70" spans="3:5">
      <c r="C70" s="25"/>
      <c r="D70" s="30">
        <v>2.6</v>
      </c>
      <c r="E70" s="26">
        <v>1.6667000000000001</v>
      </c>
    </row>
    <row r="71" spans="3:5">
      <c r="C71" s="25"/>
      <c r="D71" s="30">
        <v>1.9333</v>
      </c>
      <c r="E71" s="26">
        <v>0.8</v>
      </c>
    </row>
    <row r="72" spans="3:5">
      <c r="C72" s="25"/>
      <c r="D72" s="30">
        <v>5.4</v>
      </c>
      <c r="E72" s="26">
        <v>4.7332999999999998</v>
      </c>
    </row>
    <row r="73" spans="3:5">
      <c r="C73" s="25"/>
      <c r="D73" s="30"/>
      <c r="E73" s="26">
        <v>0.66669999999999996</v>
      </c>
    </row>
    <row r="74" spans="3:5">
      <c r="C74" s="25"/>
      <c r="D74" s="30"/>
      <c r="E74" s="26">
        <v>0.5333</v>
      </c>
    </row>
    <row r="75" spans="3:5">
      <c r="C75" s="25"/>
      <c r="D75" s="30"/>
      <c r="E75" s="26">
        <v>3.5333000000000001</v>
      </c>
    </row>
    <row r="76" spans="3:5">
      <c r="C76" s="25"/>
      <c r="D76" s="30"/>
      <c r="E76" s="26">
        <v>1.8667</v>
      </c>
    </row>
    <row r="77" spans="3:5">
      <c r="C77" s="25"/>
      <c r="D77" s="30"/>
      <c r="E77" s="26">
        <v>0.4</v>
      </c>
    </row>
    <row r="78" spans="3:5">
      <c r="C78" s="27"/>
      <c r="D78" s="52"/>
      <c r="E78" s="28">
        <v>0.93330000000000002</v>
      </c>
    </row>
    <row r="79" spans="3:5">
      <c r="C79" s="23">
        <v>0.5333</v>
      </c>
      <c r="D79" s="45">
        <v>6.6699999999999995E-2</v>
      </c>
      <c r="E79" s="24">
        <v>1.8667</v>
      </c>
    </row>
    <row r="80" spans="3:5">
      <c r="C80" s="25">
        <v>4.5332999999999997</v>
      </c>
      <c r="D80" s="30">
        <v>3.5333000000000001</v>
      </c>
      <c r="E80" s="26">
        <v>2.4</v>
      </c>
    </row>
    <row r="81" spans="3:5">
      <c r="C81" s="25">
        <v>3.2</v>
      </c>
      <c r="D81" s="30">
        <v>1.8</v>
      </c>
      <c r="E81" s="26">
        <v>0.26669999999999999</v>
      </c>
    </row>
    <row r="82" spans="3:5">
      <c r="C82" s="25">
        <v>1</v>
      </c>
      <c r="D82" s="30">
        <v>1.6</v>
      </c>
      <c r="E82" s="26">
        <v>3.1333000000000002</v>
      </c>
    </row>
    <row r="83" spans="3:5">
      <c r="C83" s="25">
        <v>1</v>
      </c>
      <c r="D83" s="30">
        <v>1.0667</v>
      </c>
      <c r="E83" s="26">
        <v>0.93330000000000002</v>
      </c>
    </row>
    <row r="84" spans="3:5">
      <c r="C84" s="25">
        <v>2.2000000000000002</v>
      </c>
      <c r="D84" s="30">
        <v>0.86670000000000003</v>
      </c>
      <c r="E84" s="26">
        <v>1.6</v>
      </c>
    </row>
    <row r="85" spans="3:5">
      <c r="C85" s="25">
        <v>2.6</v>
      </c>
      <c r="D85" s="30">
        <v>0</v>
      </c>
      <c r="E85" s="26"/>
    </row>
    <row r="86" spans="3:5">
      <c r="C86" s="25">
        <v>2.1333000000000002</v>
      </c>
      <c r="D86" s="30">
        <v>2.5333000000000001</v>
      </c>
      <c r="E86" s="26"/>
    </row>
    <row r="87" spans="3:5">
      <c r="C87" s="25">
        <v>0</v>
      </c>
      <c r="D87" s="30">
        <v>2.8666999999999998</v>
      </c>
      <c r="E87" s="26"/>
    </row>
    <row r="88" spans="3:5">
      <c r="C88" s="25">
        <v>0.2</v>
      </c>
      <c r="D88" s="30">
        <v>3.0667</v>
      </c>
      <c r="E88" s="26"/>
    </row>
    <row r="89" spans="3:5">
      <c r="C89" s="25">
        <v>0.33329999999999999</v>
      </c>
      <c r="D89" s="30">
        <v>3.2667000000000002</v>
      </c>
      <c r="E89" s="26"/>
    </row>
    <row r="90" spans="3:5">
      <c r="C90" s="25">
        <v>3.3332999999999999</v>
      </c>
      <c r="D90" s="30">
        <v>0.93330000000000002</v>
      </c>
      <c r="E90" s="26"/>
    </row>
    <row r="91" spans="3:5">
      <c r="C91" s="25">
        <v>1.8667</v>
      </c>
      <c r="D91" s="30">
        <v>2.2667000000000002</v>
      </c>
      <c r="E91" s="26"/>
    </row>
    <row r="92" spans="3:5">
      <c r="C92" s="25">
        <v>1.6667000000000001</v>
      </c>
      <c r="D92" s="30"/>
      <c r="E92" s="26"/>
    </row>
    <row r="93" spans="3:5">
      <c r="C93" s="27">
        <v>0.2</v>
      </c>
      <c r="D93" s="52"/>
      <c r="E93" s="28"/>
    </row>
  </sheetData>
  <mergeCells count="3">
    <mergeCell ref="C11:E11"/>
    <mergeCell ref="G11:L11"/>
    <mergeCell ref="G45:H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0BED-CBAC-4970-93E4-95A279ADA168}">
  <dimension ref="A1:N99"/>
  <sheetViews>
    <sheetView topLeftCell="A8" workbookViewId="0">
      <selection activeCell="N36" sqref="N36"/>
    </sheetView>
  </sheetViews>
  <sheetFormatPr defaultColWidth="9" defaultRowHeight="12"/>
  <cols>
    <col min="1" max="1" width="9.33203125" style="4"/>
    <col min="2" max="14" width="9.33203125" style="4" customWidth="1"/>
  </cols>
  <sheetData>
    <row r="1" spans="1:12">
      <c r="A1" s="3" t="s">
        <v>186</v>
      </c>
    </row>
    <row r="2" spans="1:12">
      <c r="A2" s="32" t="s">
        <v>104</v>
      </c>
    </row>
    <row r="5" spans="1:12">
      <c r="B5" s="3" t="s">
        <v>187</v>
      </c>
    </row>
    <row r="6" spans="1:12">
      <c r="B6" s="6" t="s">
        <v>188</v>
      </c>
    </row>
    <row r="10" spans="1:12">
      <c r="B10" s="32"/>
    </row>
    <row r="11" spans="1:12">
      <c r="C11" s="67" t="s">
        <v>108</v>
      </c>
      <c r="D11" s="67"/>
      <c r="E11" s="67"/>
      <c r="G11" s="68" t="s">
        <v>109</v>
      </c>
      <c r="H11" s="69"/>
      <c r="I11" s="69"/>
      <c r="J11" s="69"/>
      <c r="K11" s="69"/>
      <c r="L11" s="70"/>
    </row>
    <row r="12" spans="1:12" ht="36">
      <c r="B12" s="57" t="s">
        <v>110</v>
      </c>
      <c r="C12" s="44" t="s">
        <v>111</v>
      </c>
      <c r="D12" s="44" t="s">
        <v>112</v>
      </c>
      <c r="E12" s="44" t="s">
        <v>113</v>
      </c>
      <c r="G12" s="36" t="s">
        <v>53</v>
      </c>
      <c r="H12" s="45" t="s">
        <v>189</v>
      </c>
      <c r="I12" s="45"/>
      <c r="J12" s="45"/>
      <c r="K12" s="45"/>
      <c r="L12" s="24"/>
    </row>
    <row r="13" spans="1:12">
      <c r="B13" s="57" t="s">
        <v>52</v>
      </c>
      <c r="C13" s="15">
        <v>15</v>
      </c>
      <c r="D13" s="15">
        <v>19</v>
      </c>
      <c r="E13" s="15">
        <v>2</v>
      </c>
      <c r="G13" s="37" t="s">
        <v>177</v>
      </c>
      <c r="H13" s="30" t="s">
        <v>157</v>
      </c>
      <c r="I13" s="30"/>
      <c r="J13" s="30"/>
      <c r="K13" s="30"/>
      <c r="L13" s="26"/>
    </row>
    <row r="14" spans="1:12">
      <c r="B14" s="57" t="s">
        <v>55</v>
      </c>
      <c r="C14" s="15">
        <v>19</v>
      </c>
      <c r="D14" s="15">
        <v>17</v>
      </c>
      <c r="E14" s="15">
        <v>5</v>
      </c>
      <c r="G14" s="37"/>
      <c r="H14" s="30"/>
      <c r="I14" s="30"/>
      <c r="J14" s="30"/>
      <c r="K14" s="30"/>
      <c r="L14" s="26"/>
    </row>
    <row r="15" spans="1:12">
      <c r="B15" s="57" t="s">
        <v>117</v>
      </c>
      <c r="C15" s="15">
        <v>4</v>
      </c>
      <c r="D15" s="15">
        <v>7</v>
      </c>
      <c r="E15" s="15">
        <v>13</v>
      </c>
      <c r="G15" s="41" t="s">
        <v>114</v>
      </c>
      <c r="H15" s="30"/>
      <c r="I15" s="30"/>
      <c r="J15" s="30"/>
      <c r="K15" s="30"/>
      <c r="L15" s="26"/>
    </row>
    <row r="16" spans="1:12">
      <c r="B16" s="57" t="s">
        <v>56</v>
      </c>
      <c r="C16" s="15">
        <v>13</v>
      </c>
      <c r="D16" s="15">
        <v>12</v>
      </c>
      <c r="E16" s="15">
        <v>8</v>
      </c>
      <c r="G16" s="37" t="s">
        <v>115</v>
      </c>
      <c r="H16" s="30">
        <v>4.7160000000000002</v>
      </c>
      <c r="I16" s="30"/>
      <c r="J16" s="30"/>
      <c r="K16" s="30"/>
      <c r="L16" s="26"/>
    </row>
    <row r="17" spans="2:12">
      <c r="B17" s="46" t="s">
        <v>120</v>
      </c>
      <c r="C17" s="47">
        <f>SUM(C13:C16)</f>
        <v>51</v>
      </c>
      <c r="D17" s="47">
        <f t="shared" ref="D17:E17" si="0">SUM(D13:D16)</f>
        <v>55</v>
      </c>
      <c r="E17" s="47">
        <f t="shared" si="0"/>
        <v>28</v>
      </c>
      <c r="G17" s="37" t="s">
        <v>116</v>
      </c>
      <c r="H17" s="48">
        <v>1.0500000000000001E-2</v>
      </c>
      <c r="I17" s="30"/>
      <c r="J17" s="30"/>
      <c r="K17" s="30"/>
      <c r="L17" s="26"/>
    </row>
    <row r="18" spans="2:12">
      <c r="G18" s="37" t="s">
        <v>118</v>
      </c>
      <c r="H18" s="48" t="s">
        <v>96</v>
      </c>
      <c r="I18" s="30"/>
      <c r="J18" s="30"/>
      <c r="K18" s="30"/>
      <c r="L18" s="26"/>
    </row>
    <row r="19" spans="2:12">
      <c r="G19" s="37" t="s">
        <v>119</v>
      </c>
      <c r="H19" s="30" t="s">
        <v>69</v>
      </c>
      <c r="I19" s="30"/>
      <c r="J19" s="30"/>
      <c r="K19" s="30"/>
      <c r="L19" s="26"/>
    </row>
    <row r="20" spans="2:12">
      <c r="G20" s="37" t="s">
        <v>121</v>
      </c>
      <c r="H20" s="30">
        <v>6.7159999999999997E-2</v>
      </c>
      <c r="I20" s="30"/>
      <c r="J20" s="30"/>
      <c r="K20" s="30"/>
      <c r="L20" s="26"/>
    </row>
    <row r="21" spans="2:12" ht="36">
      <c r="C21" s="44" t="s">
        <v>111</v>
      </c>
      <c r="D21" s="44" t="s">
        <v>112</v>
      </c>
      <c r="E21" s="44" t="s">
        <v>113</v>
      </c>
      <c r="G21" s="37"/>
      <c r="H21" s="30"/>
      <c r="I21" s="30"/>
      <c r="J21" s="30"/>
      <c r="K21" s="30"/>
      <c r="L21" s="26"/>
    </row>
    <row r="22" spans="2:12">
      <c r="C22" s="23">
        <v>-19.899999999999999</v>
      </c>
      <c r="D22" s="45">
        <v>-9.9</v>
      </c>
      <c r="E22" s="24">
        <v>-14.8</v>
      </c>
      <c r="G22" s="41" t="s">
        <v>122</v>
      </c>
      <c r="H22" s="30"/>
      <c r="I22" s="30"/>
      <c r="J22" s="30"/>
      <c r="K22" s="30"/>
      <c r="L22" s="26"/>
    </row>
    <row r="23" spans="2:12">
      <c r="C23" s="25">
        <v>-14.4</v>
      </c>
      <c r="D23" s="30">
        <v>-8.8000000000000007</v>
      </c>
      <c r="E23" s="26">
        <v>-6</v>
      </c>
      <c r="G23" s="37" t="s">
        <v>123</v>
      </c>
      <c r="H23" s="30" t="s">
        <v>190</v>
      </c>
      <c r="I23" s="30"/>
      <c r="J23" s="30"/>
      <c r="K23" s="30"/>
      <c r="L23" s="26"/>
    </row>
    <row r="24" spans="2:12">
      <c r="C24" s="25">
        <v>-12.2</v>
      </c>
      <c r="D24" s="30">
        <v>-1.1000000000000001</v>
      </c>
      <c r="E24" s="26"/>
      <c r="G24" s="37" t="s">
        <v>116</v>
      </c>
      <c r="H24" s="30">
        <v>0.68859999999999999</v>
      </c>
      <c r="I24" s="30"/>
      <c r="J24" s="30"/>
      <c r="K24" s="30"/>
      <c r="L24" s="26"/>
    </row>
    <row r="25" spans="2:12">
      <c r="C25" s="25">
        <v>-13</v>
      </c>
      <c r="D25" s="30">
        <v>-15.1</v>
      </c>
      <c r="E25" s="26"/>
      <c r="G25" s="37" t="s">
        <v>118</v>
      </c>
      <c r="H25" s="30" t="s">
        <v>20</v>
      </c>
      <c r="I25" s="30"/>
      <c r="J25" s="30"/>
      <c r="K25" s="30"/>
      <c r="L25" s="26"/>
    </row>
    <row r="26" spans="2:12">
      <c r="C26" s="25">
        <v>-6.6</v>
      </c>
      <c r="D26" s="30">
        <v>-6.3</v>
      </c>
      <c r="E26" s="26"/>
      <c r="G26" s="37" t="s">
        <v>125</v>
      </c>
      <c r="H26" s="30" t="s">
        <v>22</v>
      </c>
      <c r="I26" s="30"/>
      <c r="J26" s="30"/>
      <c r="K26" s="30"/>
      <c r="L26" s="26"/>
    </row>
    <row r="27" spans="2:12">
      <c r="C27" s="25">
        <v>-2.6</v>
      </c>
      <c r="D27" s="30">
        <v>-9.9</v>
      </c>
      <c r="E27" s="26"/>
      <c r="G27" s="37"/>
      <c r="H27" s="30"/>
      <c r="I27" s="30"/>
      <c r="J27" s="30"/>
      <c r="K27" s="30"/>
      <c r="L27" s="26"/>
    </row>
    <row r="28" spans="2:12">
      <c r="C28" s="25">
        <v>-5.0999999999999996</v>
      </c>
      <c r="D28" s="30">
        <v>-4.7</v>
      </c>
      <c r="E28" s="26"/>
      <c r="G28" s="41" t="s">
        <v>126</v>
      </c>
      <c r="H28" s="30"/>
      <c r="I28" s="30"/>
      <c r="J28" s="30"/>
      <c r="K28" s="30"/>
      <c r="L28" s="26"/>
    </row>
    <row r="29" spans="2:12">
      <c r="C29" s="25">
        <v>-2.2999999999999998</v>
      </c>
      <c r="D29" s="30">
        <v>-0.8</v>
      </c>
      <c r="E29" s="26"/>
      <c r="G29" s="37" t="s">
        <v>127</v>
      </c>
      <c r="H29" s="30">
        <v>0.89100000000000001</v>
      </c>
      <c r="I29" s="30"/>
      <c r="J29" s="30"/>
      <c r="K29" s="30"/>
      <c r="L29" s="26"/>
    </row>
    <row r="30" spans="2:12">
      <c r="C30" s="25">
        <v>-9.9</v>
      </c>
      <c r="D30" s="30">
        <v>-5.3</v>
      </c>
      <c r="E30" s="26"/>
      <c r="G30" s="37" t="s">
        <v>116</v>
      </c>
      <c r="H30" s="30">
        <v>0.64049999999999996</v>
      </c>
      <c r="I30" s="30"/>
      <c r="J30" s="30"/>
      <c r="K30" s="30"/>
      <c r="L30" s="26"/>
    </row>
    <row r="31" spans="2:12">
      <c r="C31" s="25">
        <v>-9.6999999999999993</v>
      </c>
      <c r="D31" s="30">
        <v>-5.6</v>
      </c>
      <c r="E31" s="26"/>
      <c r="G31" s="37" t="s">
        <v>118</v>
      </c>
      <c r="H31" s="30" t="s">
        <v>20</v>
      </c>
      <c r="I31" s="30"/>
      <c r="J31" s="30"/>
      <c r="K31" s="30"/>
      <c r="L31" s="26"/>
    </row>
    <row r="32" spans="2:12">
      <c r="C32" s="25">
        <v>-17.2</v>
      </c>
      <c r="D32" s="30">
        <v>-12.3</v>
      </c>
      <c r="E32" s="26"/>
      <c r="G32" s="37" t="s">
        <v>125</v>
      </c>
      <c r="H32" s="30" t="s">
        <v>22</v>
      </c>
      <c r="I32" s="30"/>
      <c r="J32" s="30"/>
      <c r="K32" s="30"/>
      <c r="L32" s="26"/>
    </row>
    <row r="33" spans="3:14">
      <c r="C33" s="25">
        <v>-6.8</v>
      </c>
      <c r="D33" s="30">
        <v>-11.8</v>
      </c>
      <c r="E33" s="26"/>
      <c r="G33" s="37"/>
      <c r="H33" s="30"/>
      <c r="I33" s="30"/>
      <c r="J33" s="30"/>
      <c r="K33" s="30"/>
      <c r="L33" s="26"/>
    </row>
    <row r="34" spans="3:14">
      <c r="C34" s="25">
        <v>-19.3</v>
      </c>
      <c r="D34" s="30">
        <v>-2.8</v>
      </c>
      <c r="E34" s="26"/>
      <c r="G34" s="41" t="s">
        <v>128</v>
      </c>
      <c r="H34" s="49" t="s">
        <v>129</v>
      </c>
      <c r="I34" s="49" t="s">
        <v>130</v>
      </c>
      <c r="J34" s="49" t="s">
        <v>131</v>
      </c>
      <c r="K34" s="49" t="s">
        <v>132</v>
      </c>
      <c r="L34" s="50" t="s">
        <v>133</v>
      </c>
    </row>
    <row r="35" spans="3:14">
      <c r="C35" s="25">
        <v>-5.4</v>
      </c>
      <c r="D35" s="30">
        <v>-6.5</v>
      </c>
      <c r="E35" s="26"/>
      <c r="G35" s="37" t="s">
        <v>134</v>
      </c>
      <c r="H35" s="30">
        <v>316.7</v>
      </c>
      <c r="I35" s="30">
        <v>2</v>
      </c>
      <c r="J35" s="30">
        <v>158.30000000000001</v>
      </c>
      <c r="K35" s="30" t="s">
        <v>191</v>
      </c>
      <c r="L35" s="38" t="s">
        <v>192</v>
      </c>
    </row>
    <row r="36" spans="3:14">
      <c r="C36" s="25">
        <v>-3.8</v>
      </c>
      <c r="D36" s="30">
        <v>-1.8</v>
      </c>
      <c r="E36" s="26"/>
      <c r="G36" s="37" t="s">
        <v>137</v>
      </c>
      <c r="H36" s="30">
        <v>4398</v>
      </c>
      <c r="I36" s="30">
        <v>131</v>
      </c>
      <c r="J36" s="30">
        <v>33.58</v>
      </c>
      <c r="K36" s="30"/>
      <c r="L36" s="26"/>
    </row>
    <row r="37" spans="3:14">
      <c r="C37" s="25"/>
      <c r="D37" s="30">
        <v>-8.3000000000000007</v>
      </c>
      <c r="E37" s="26"/>
      <c r="G37" s="37" t="s">
        <v>138</v>
      </c>
      <c r="H37" s="30">
        <v>4715</v>
      </c>
      <c r="I37" s="30">
        <v>133</v>
      </c>
      <c r="J37" s="30"/>
      <c r="K37" s="30"/>
      <c r="L37" s="26"/>
    </row>
    <row r="38" spans="3:14">
      <c r="C38" s="25"/>
      <c r="D38" s="30">
        <v>-14.4</v>
      </c>
      <c r="E38" s="26"/>
      <c r="G38" s="37"/>
      <c r="H38" s="30"/>
      <c r="I38" s="30"/>
      <c r="J38" s="30"/>
      <c r="K38" s="30"/>
      <c r="L38" s="26"/>
    </row>
    <row r="39" spans="3:14">
      <c r="C39" s="25"/>
      <c r="D39" s="30">
        <v>-8.9</v>
      </c>
      <c r="E39" s="26"/>
      <c r="G39" s="41" t="s">
        <v>139</v>
      </c>
      <c r="H39" s="30"/>
      <c r="I39" s="30"/>
      <c r="J39" s="30"/>
      <c r="K39" s="30"/>
      <c r="L39" s="26"/>
    </row>
    <row r="40" spans="3:14">
      <c r="C40" s="27"/>
      <c r="D40" s="52">
        <v>-0.7</v>
      </c>
      <c r="E40" s="28"/>
      <c r="G40" s="37" t="s">
        <v>140</v>
      </c>
      <c r="H40" s="30">
        <v>3</v>
      </c>
      <c r="I40" s="30"/>
      <c r="J40" s="30"/>
      <c r="K40" s="30"/>
      <c r="L40" s="26"/>
    </row>
    <row r="41" spans="3:14">
      <c r="C41" s="23">
        <v>-23.2</v>
      </c>
      <c r="D41" s="45">
        <v>-3.3</v>
      </c>
      <c r="E41" s="24">
        <v>-10.7</v>
      </c>
      <c r="G41" s="39" t="s">
        <v>141</v>
      </c>
      <c r="H41" s="52">
        <v>134</v>
      </c>
      <c r="I41" s="52"/>
      <c r="J41" s="52"/>
      <c r="K41" s="52"/>
      <c r="L41" s="28"/>
    </row>
    <row r="42" spans="3:14">
      <c r="C42" s="25">
        <v>-19.399999999999999</v>
      </c>
      <c r="D42" s="30">
        <v>-18.2</v>
      </c>
      <c r="E42" s="26">
        <v>-4.3</v>
      </c>
      <c r="G42" s="53"/>
      <c r="H42" s="30"/>
      <c r="I42" s="30"/>
      <c r="J42" s="30"/>
      <c r="K42" s="30"/>
      <c r="L42" s="30"/>
    </row>
    <row r="43" spans="3:14">
      <c r="C43" s="25">
        <v>-17.7</v>
      </c>
      <c r="D43" s="30">
        <v>-11.3</v>
      </c>
      <c r="E43" s="26">
        <v>-19.399999999999999</v>
      </c>
    </row>
    <row r="44" spans="3:14">
      <c r="C44" s="25">
        <v>-17.600000000000001</v>
      </c>
      <c r="D44" s="30">
        <v>-10.6</v>
      </c>
      <c r="E44" s="26">
        <v>-15.1</v>
      </c>
    </row>
    <row r="45" spans="3:14">
      <c r="C45" s="25">
        <v>-22</v>
      </c>
      <c r="D45" s="30">
        <v>-2.7</v>
      </c>
      <c r="E45" s="26">
        <v>-7.6</v>
      </c>
    </row>
    <row r="46" spans="3:14">
      <c r="C46" s="25">
        <v>-17.100000000000001</v>
      </c>
      <c r="D46" s="30">
        <v>-7.9</v>
      </c>
      <c r="E46" s="26"/>
      <c r="G46" s="54" t="s">
        <v>142</v>
      </c>
      <c r="H46" s="55"/>
      <c r="I46" s="55"/>
      <c r="J46" s="55"/>
      <c r="K46" s="55"/>
      <c r="L46" s="55"/>
      <c r="M46" s="55"/>
      <c r="N46" s="56"/>
    </row>
    <row r="47" spans="3:14">
      <c r="C47" s="25">
        <v>-10.1</v>
      </c>
      <c r="D47" s="30">
        <v>-2.5</v>
      </c>
      <c r="E47" s="26"/>
      <c r="G47" s="36" t="s">
        <v>143</v>
      </c>
      <c r="H47" s="45">
        <v>1</v>
      </c>
      <c r="I47" s="45"/>
      <c r="J47" s="45"/>
      <c r="K47" s="45"/>
      <c r="L47" s="45"/>
      <c r="M47" s="45"/>
      <c r="N47" s="24"/>
    </row>
    <row r="48" spans="3:14">
      <c r="C48" s="25">
        <v>-18.2</v>
      </c>
      <c r="D48" s="30">
        <v>-14.2</v>
      </c>
      <c r="E48" s="26"/>
      <c r="G48" s="37" t="s">
        <v>144</v>
      </c>
      <c r="H48" s="30">
        <v>3</v>
      </c>
      <c r="I48" s="30"/>
      <c r="J48" s="30"/>
      <c r="K48" s="30"/>
      <c r="L48" s="30"/>
      <c r="M48" s="30"/>
      <c r="N48" s="26"/>
    </row>
    <row r="49" spans="3:14">
      <c r="C49" s="25">
        <v>-17.600000000000001</v>
      </c>
      <c r="D49" s="30">
        <v>-18.3</v>
      </c>
      <c r="E49" s="26"/>
      <c r="G49" s="37" t="s">
        <v>145</v>
      </c>
      <c r="H49" s="30">
        <v>0.05</v>
      </c>
      <c r="I49" s="30"/>
      <c r="J49" s="30"/>
      <c r="K49" s="30"/>
      <c r="L49" s="30"/>
      <c r="M49" s="30"/>
      <c r="N49" s="26"/>
    </row>
    <row r="50" spans="3:14">
      <c r="C50" s="25">
        <v>-13.8</v>
      </c>
      <c r="D50" s="30">
        <v>-13.4</v>
      </c>
      <c r="E50" s="26"/>
      <c r="G50" s="37"/>
      <c r="H50" s="30"/>
      <c r="I50" s="30"/>
      <c r="J50" s="30"/>
      <c r="K50" s="30"/>
      <c r="L50" s="30"/>
      <c r="M50" s="30"/>
      <c r="N50" s="26"/>
    </row>
    <row r="51" spans="3:14">
      <c r="C51" s="25">
        <v>-10.5</v>
      </c>
      <c r="D51" s="30">
        <v>-6.5</v>
      </c>
      <c r="E51" s="26"/>
      <c r="G51" s="41" t="s">
        <v>146</v>
      </c>
      <c r="H51" s="49" t="s">
        <v>147</v>
      </c>
      <c r="I51" s="49" t="s">
        <v>148</v>
      </c>
      <c r="J51" s="49" t="s">
        <v>149</v>
      </c>
      <c r="K51" s="49" t="s">
        <v>150</v>
      </c>
      <c r="L51" s="49" t="s">
        <v>151</v>
      </c>
      <c r="M51" s="49"/>
      <c r="N51" s="26"/>
    </row>
    <row r="52" spans="3:14">
      <c r="C52" s="25">
        <v>-22</v>
      </c>
      <c r="D52" s="30">
        <v>-3.6</v>
      </c>
      <c r="E52" s="26"/>
      <c r="G52" s="37" t="s">
        <v>152</v>
      </c>
      <c r="H52" s="30">
        <v>-3.4390000000000001</v>
      </c>
      <c r="I52" s="30" t="s">
        <v>193</v>
      </c>
      <c r="J52" s="30" t="s">
        <v>69</v>
      </c>
      <c r="K52" s="48" t="s">
        <v>67</v>
      </c>
      <c r="L52" s="48">
        <v>7.7000000000000002E-3</v>
      </c>
      <c r="M52" s="30" t="s">
        <v>154</v>
      </c>
      <c r="N52" s="26"/>
    </row>
    <row r="53" spans="3:14">
      <c r="C53" s="25">
        <v>-19.2</v>
      </c>
      <c r="D53" s="30">
        <v>-5.2</v>
      </c>
      <c r="E53" s="26"/>
      <c r="G53" s="37" t="s">
        <v>155</v>
      </c>
      <c r="H53" s="30">
        <v>-2.19</v>
      </c>
      <c r="I53" s="30" t="s">
        <v>194</v>
      </c>
      <c r="J53" s="30" t="s">
        <v>22</v>
      </c>
      <c r="K53" s="30" t="s">
        <v>20</v>
      </c>
      <c r="L53" s="30">
        <v>0.2465</v>
      </c>
      <c r="M53" s="30" t="s">
        <v>157</v>
      </c>
      <c r="N53" s="26"/>
    </row>
    <row r="54" spans="3:14">
      <c r="C54" s="25">
        <v>-8.9</v>
      </c>
      <c r="D54" s="30">
        <v>-15.4</v>
      </c>
      <c r="E54" s="26"/>
      <c r="G54" s="37" t="s">
        <v>158</v>
      </c>
      <c r="H54" s="30">
        <v>1.25</v>
      </c>
      <c r="I54" s="30" t="s">
        <v>195</v>
      </c>
      <c r="J54" s="30" t="s">
        <v>22</v>
      </c>
      <c r="K54" s="30" t="s">
        <v>20</v>
      </c>
      <c r="L54" s="30">
        <v>0.623</v>
      </c>
      <c r="M54" s="30" t="s">
        <v>160</v>
      </c>
      <c r="N54" s="26"/>
    </row>
    <row r="55" spans="3:14">
      <c r="C55" s="25">
        <v>-13.5</v>
      </c>
      <c r="D55" s="30">
        <v>-3.6</v>
      </c>
      <c r="E55" s="26"/>
      <c r="G55" s="37"/>
      <c r="H55" s="30"/>
      <c r="I55" s="30"/>
      <c r="J55" s="30"/>
      <c r="K55" s="30"/>
      <c r="L55" s="30"/>
      <c r="M55" s="30"/>
      <c r="N55" s="26"/>
    </row>
    <row r="56" spans="3:14">
      <c r="C56" s="25">
        <v>-1.9</v>
      </c>
      <c r="D56" s="30">
        <v>-16.100000000000001</v>
      </c>
      <c r="E56" s="26"/>
      <c r="G56" s="41" t="s">
        <v>161</v>
      </c>
      <c r="H56" s="49" t="s">
        <v>162</v>
      </c>
      <c r="I56" s="49" t="s">
        <v>163</v>
      </c>
      <c r="J56" s="49" t="s">
        <v>147</v>
      </c>
      <c r="K56" s="49" t="s">
        <v>164</v>
      </c>
      <c r="L56" s="49" t="s">
        <v>165</v>
      </c>
      <c r="M56" s="49" t="s">
        <v>166</v>
      </c>
      <c r="N56" s="50" t="s">
        <v>167</v>
      </c>
    </row>
    <row r="57" spans="3:14">
      <c r="C57" s="25">
        <v>-13.1</v>
      </c>
      <c r="D57" s="30">
        <v>-2.1</v>
      </c>
      <c r="E57" s="26"/>
      <c r="G57" s="37" t="s">
        <v>152</v>
      </c>
      <c r="H57" s="30">
        <v>-12.45</v>
      </c>
      <c r="I57" s="30">
        <v>-9.0150000000000006</v>
      </c>
      <c r="J57" s="30">
        <v>-3.4390000000000001</v>
      </c>
      <c r="K57" s="30">
        <v>1.1259999999999999</v>
      </c>
      <c r="L57" s="30">
        <v>51</v>
      </c>
      <c r="M57" s="30">
        <v>55</v>
      </c>
      <c r="N57" s="26">
        <v>4.3179999999999996</v>
      </c>
    </row>
    <row r="58" spans="3:14">
      <c r="C58" s="25">
        <v>-13.3</v>
      </c>
      <c r="D58" s="30"/>
      <c r="E58" s="26"/>
      <c r="G58" s="37" t="s">
        <v>155</v>
      </c>
      <c r="H58" s="30">
        <v>-12.45</v>
      </c>
      <c r="I58" s="30">
        <v>-10.26</v>
      </c>
      <c r="J58" s="30">
        <v>-2.19</v>
      </c>
      <c r="K58" s="30">
        <v>1.363</v>
      </c>
      <c r="L58" s="30">
        <v>51</v>
      </c>
      <c r="M58" s="30">
        <v>28</v>
      </c>
      <c r="N58" s="26">
        <v>2.2719999999999998</v>
      </c>
    </row>
    <row r="59" spans="3:14">
      <c r="C59" s="27">
        <v>-1.2</v>
      </c>
      <c r="D59" s="52"/>
      <c r="E59" s="28"/>
      <c r="G59" s="37" t="s">
        <v>158</v>
      </c>
      <c r="H59" s="30">
        <v>-9.0150000000000006</v>
      </c>
      <c r="I59" s="30">
        <v>-10.26</v>
      </c>
      <c r="J59" s="30">
        <v>1.25</v>
      </c>
      <c r="K59" s="30">
        <v>1.345</v>
      </c>
      <c r="L59" s="30">
        <v>55</v>
      </c>
      <c r="M59" s="30">
        <v>28</v>
      </c>
      <c r="N59" s="26">
        <v>1.3140000000000001</v>
      </c>
    </row>
    <row r="60" spans="3:14">
      <c r="C60" s="23">
        <v>-6.4</v>
      </c>
      <c r="D60" s="45">
        <v>-14.4</v>
      </c>
      <c r="E60" s="24">
        <v>-15.2</v>
      </c>
      <c r="G60" s="37"/>
      <c r="H60" s="30"/>
      <c r="I60" s="30"/>
      <c r="J60" s="30"/>
      <c r="K60" s="30"/>
      <c r="L60" s="30"/>
      <c r="M60" s="30"/>
      <c r="N60" s="26"/>
    </row>
    <row r="61" spans="3:14">
      <c r="C61" s="25">
        <v>-14</v>
      </c>
      <c r="D61" s="30">
        <v>-10.7</v>
      </c>
      <c r="E61" s="26">
        <v>-12.1</v>
      </c>
      <c r="G61" s="41" t="s">
        <v>168</v>
      </c>
      <c r="H61" s="30"/>
      <c r="I61" s="30"/>
      <c r="J61" s="30"/>
      <c r="K61" s="30"/>
      <c r="L61" s="30"/>
      <c r="M61" s="30"/>
      <c r="N61" s="26"/>
    </row>
    <row r="62" spans="3:14">
      <c r="C62" s="25">
        <v>-20.100000000000001</v>
      </c>
      <c r="D62" s="30">
        <v>-2.9</v>
      </c>
      <c r="E62" s="26">
        <v>-3.4</v>
      </c>
      <c r="G62" s="37" t="s">
        <v>169</v>
      </c>
      <c r="H62" s="30" t="s">
        <v>170</v>
      </c>
      <c r="I62" s="30"/>
      <c r="J62" s="30"/>
      <c r="K62" s="30"/>
      <c r="L62" s="30"/>
      <c r="M62" s="30"/>
      <c r="N62" s="26"/>
    </row>
    <row r="63" spans="3:14">
      <c r="C63" s="25">
        <v>-7.4</v>
      </c>
      <c r="D63" s="30">
        <v>-2.7</v>
      </c>
      <c r="E63" s="26">
        <v>-13.3</v>
      </c>
      <c r="G63" s="37" t="s">
        <v>171</v>
      </c>
      <c r="H63" s="30" t="s">
        <v>196</v>
      </c>
      <c r="I63" s="30"/>
      <c r="J63" s="30"/>
      <c r="K63" s="30"/>
      <c r="L63" s="30"/>
      <c r="M63" s="30"/>
      <c r="N63" s="26"/>
    </row>
    <row r="64" spans="3:14">
      <c r="C64" s="25"/>
      <c r="D64" s="30">
        <v>-17.5</v>
      </c>
      <c r="E64" s="26">
        <v>-11.6</v>
      </c>
      <c r="G64" s="39" t="s">
        <v>173</v>
      </c>
      <c r="H64" s="52" t="s">
        <v>172</v>
      </c>
      <c r="I64" s="52"/>
      <c r="J64" s="52"/>
      <c r="K64" s="52"/>
      <c r="L64" s="52"/>
      <c r="M64" s="52"/>
      <c r="N64" s="28"/>
    </row>
    <row r="65" spans="3:5">
      <c r="C65" s="25"/>
      <c r="D65" s="30">
        <v>-13.6</v>
      </c>
      <c r="E65" s="26">
        <v>-2.9</v>
      </c>
    </row>
    <row r="66" spans="3:5">
      <c r="C66" s="25"/>
      <c r="D66" s="30">
        <v>-1.8</v>
      </c>
      <c r="E66" s="26">
        <v>-19.8</v>
      </c>
    </row>
    <row r="67" spans="3:5">
      <c r="C67" s="25"/>
      <c r="D67" s="30"/>
      <c r="E67" s="26">
        <v>-3.5</v>
      </c>
    </row>
    <row r="68" spans="3:5">
      <c r="C68" s="25"/>
      <c r="D68" s="30"/>
      <c r="E68" s="26">
        <v>-18.3</v>
      </c>
    </row>
    <row r="69" spans="3:5">
      <c r="C69" s="25"/>
      <c r="D69" s="30"/>
      <c r="E69" s="26">
        <v>-13.6</v>
      </c>
    </row>
    <row r="70" spans="3:5">
      <c r="C70" s="25"/>
      <c r="D70" s="30"/>
      <c r="E70" s="26">
        <v>-22.5</v>
      </c>
    </row>
    <row r="71" spans="3:5">
      <c r="C71" s="25"/>
      <c r="D71" s="30"/>
      <c r="E71" s="26">
        <v>-1.8</v>
      </c>
    </row>
    <row r="72" spans="3:5">
      <c r="C72" s="27"/>
      <c r="D72" s="52"/>
      <c r="E72" s="28">
        <v>-14.5</v>
      </c>
    </row>
    <row r="73" spans="3:5">
      <c r="C73" s="23">
        <v>-11.6</v>
      </c>
      <c r="D73" s="45">
        <v>-15.5</v>
      </c>
      <c r="E73" s="24">
        <v>-8.8000000000000007</v>
      </c>
    </row>
    <row r="74" spans="3:5">
      <c r="C74" s="25">
        <v>-8.75</v>
      </c>
      <c r="D74" s="30">
        <v>-11.7</v>
      </c>
      <c r="E74" s="26">
        <v>-11</v>
      </c>
    </row>
    <row r="75" spans="3:5">
      <c r="C75" s="25">
        <v>-14.6</v>
      </c>
      <c r="D75" s="30">
        <v>-15.5</v>
      </c>
      <c r="E75" s="26">
        <v>-5.6</v>
      </c>
    </row>
    <row r="76" spans="3:5">
      <c r="C76" s="25">
        <v>-19.5</v>
      </c>
      <c r="D76" s="30">
        <v>-12.4</v>
      </c>
      <c r="E76" s="26">
        <v>-13.7</v>
      </c>
    </row>
    <row r="77" spans="3:5">
      <c r="C77" s="25">
        <v>-1.9</v>
      </c>
      <c r="D77" s="30">
        <v>-17.899999999999999</v>
      </c>
      <c r="E77" s="26">
        <v>-3.5</v>
      </c>
    </row>
    <row r="78" spans="3:5">
      <c r="C78" s="25">
        <v>-19.600000000000001</v>
      </c>
      <c r="D78" s="30">
        <v>-8.9</v>
      </c>
      <c r="E78" s="26">
        <v>-7.9</v>
      </c>
    </row>
    <row r="79" spans="3:5">
      <c r="C79" s="25">
        <v>-16.600000000000001</v>
      </c>
      <c r="D79" s="30">
        <v>-4.4000000000000004</v>
      </c>
      <c r="E79" s="26">
        <v>-1.7</v>
      </c>
    </row>
    <row r="80" spans="3:5">
      <c r="C80" s="25">
        <v>-9.8000000000000007</v>
      </c>
      <c r="D80" s="30">
        <v>-13.9</v>
      </c>
      <c r="E80" s="26">
        <v>-4.8</v>
      </c>
    </row>
    <row r="81" spans="3:5">
      <c r="C81" s="25">
        <v>-8.1999999999999993</v>
      </c>
      <c r="D81" s="30">
        <v>-16.5</v>
      </c>
      <c r="E81" s="26"/>
    </row>
    <row r="82" spans="3:5">
      <c r="C82" s="25">
        <v>-18.600000000000001</v>
      </c>
      <c r="D82" s="30">
        <v>-11.2</v>
      </c>
      <c r="E82" s="26"/>
    </row>
    <row r="83" spans="3:5">
      <c r="C83" s="25">
        <v>-14.1</v>
      </c>
      <c r="D83" s="30">
        <v>-3.8</v>
      </c>
      <c r="E83" s="26"/>
    </row>
    <row r="84" spans="3:5">
      <c r="C84" s="25">
        <v>-6.7</v>
      </c>
      <c r="D84" s="30">
        <v>-10.6</v>
      </c>
      <c r="E84" s="26"/>
    </row>
    <row r="85" spans="3:5">
      <c r="C85" s="27">
        <v>-8.8000000000000007</v>
      </c>
      <c r="D85" s="52"/>
      <c r="E85" s="28"/>
    </row>
    <row r="86" spans="3:5">
      <c r="C86" s="30"/>
      <c r="D86" s="30"/>
      <c r="E86" s="30"/>
    </row>
    <row r="87" spans="3:5">
      <c r="C87" s="30"/>
      <c r="D87" s="30"/>
      <c r="E87" s="30"/>
    </row>
    <row r="88" spans="3:5">
      <c r="C88" s="30"/>
      <c r="D88" s="30"/>
      <c r="E88" s="30"/>
    </row>
    <row r="89" spans="3:5">
      <c r="C89" s="30"/>
      <c r="D89" s="30"/>
      <c r="E89" s="30"/>
    </row>
    <row r="90" spans="3:5">
      <c r="C90" s="30"/>
      <c r="D90" s="30"/>
      <c r="E90" s="30"/>
    </row>
    <row r="91" spans="3:5">
      <c r="C91" s="30"/>
      <c r="D91" s="30"/>
      <c r="E91" s="30"/>
    </row>
    <row r="92" spans="3:5">
      <c r="C92" s="30"/>
      <c r="D92" s="30"/>
      <c r="E92" s="30"/>
    </row>
    <row r="93" spans="3:5">
      <c r="C93" s="30"/>
      <c r="D93" s="30"/>
      <c r="E93" s="30"/>
    </row>
    <row r="94" spans="3:5">
      <c r="C94" s="30"/>
      <c r="D94" s="30"/>
      <c r="E94" s="30"/>
    </row>
    <row r="95" spans="3:5">
      <c r="C95" s="30"/>
      <c r="D95" s="30"/>
      <c r="E95" s="30"/>
    </row>
    <row r="96" spans="3:5">
      <c r="C96" s="30"/>
      <c r="D96" s="30"/>
      <c r="E96" s="30"/>
    </row>
    <row r="97" spans="3:5">
      <c r="C97" s="30"/>
      <c r="D97" s="30"/>
      <c r="E97" s="30"/>
    </row>
    <row r="98" spans="3:5">
      <c r="C98" s="30"/>
      <c r="D98" s="30"/>
      <c r="E98" s="30"/>
    </row>
    <row r="99" spans="3:5">
      <c r="C99" s="30"/>
      <c r="D99" s="30"/>
      <c r="E99" s="30"/>
    </row>
  </sheetData>
  <mergeCells count="2">
    <mergeCell ref="C11:E11"/>
    <mergeCell ref="G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C621-9544-4FA3-8EBB-028CCA80BA73}">
  <dimension ref="A1:M99"/>
  <sheetViews>
    <sheetView topLeftCell="A21" workbookViewId="0">
      <selection activeCell="O53" sqref="O53"/>
    </sheetView>
  </sheetViews>
  <sheetFormatPr defaultColWidth="9" defaultRowHeight="12"/>
  <cols>
    <col min="1" max="1" width="9.33203125" style="4"/>
    <col min="2" max="13" width="9.33203125" style="4" customWidth="1"/>
  </cols>
  <sheetData>
    <row r="1" spans="1:12">
      <c r="A1" s="3" t="s">
        <v>186</v>
      </c>
    </row>
    <row r="2" spans="1:12">
      <c r="A2" s="32" t="s">
        <v>104</v>
      </c>
    </row>
    <row r="5" spans="1:12">
      <c r="B5" s="3" t="s">
        <v>197</v>
      </c>
    </row>
    <row r="6" spans="1:12">
      <c r="B6" s="6" t="s">
        <v>198</v>
      </c>
    </row>
    <row r="10" spans="1:12">
      <c r="B10" s="32"/>
    </row>
    <row r="11" spans="1:12">
      <c r="C11" s="67" t="s">
        <v>108</v>
      </c>
      <c r="D11" s="67"/>
      <c r="E11" s="67"/>
      <c r="G11" s="68" t="s">
        <v>109</v>
      </c>
      <c r="H11" s="69"/>
      <c r="I11" s="69"/>
      <c r="J11" s="69"/>
      <c r="K11" s="69"/>
      <c r="L11" s="70"/>
    </row>
    <row r="12" spans="1:12" ht="36">
      <c r="B12" s="57" t="s">
        <v>110</v>
      </c>
      <c r="C12" s="44" t="s">
        <v>111</v>
      </c>
      <c r="D12" s="44" t="s">
        <v>112</v>
      </c>
      <c r="E12" s="44" t="s">
        <v>113</v>
      </c>
      <c r="G12" s="36" t="s">
        <v>53</v>
      </c>
      <c r="H12" s="45" t="s">
        <v>199</v>
      </c>
      <c r="I12" s="45"/>
      <c r="J12" s="45"/>
      <c r="K12" s="45"/>
      <c r="L12" s="24"/>
    </row>
    <row r="13" spans="1:12">
      <c r="B13" s="57" t="s">
        <v>52</v>
      </c>
      <c r="C13" s="15">
        <v>15</v>
      </c>
      <c r="D13" s="15">
        <v>19</v>
      </c>
      <c r="E13" s="15">
        <v>2</v>
      </c>
      <c r="G13" s="37" t="s">
        <v>177</v>
      </c>
      <c r="H13" s="30" t="s">
        <v>157</v>
      </c>
      <c r="I13" s="30"/>
      <c r="J13" s="30"/>
      <c r="K13" s="30"/>
      <c r="L13" s="26"/>
    </row>
    <row r="14" spans="1:12">
      <c r="B14" s="57" t="s">
        <v>55</v>
      </c>
      <c r="C14" s="15">
        <v>19</v>
      </c>
      <c r="D14" s="15">
        <v>17</v>
      </c>
      <c r="E14" s="15">
        <v>5</v>
      </c>
      <c r="G14" s="37"/>
      <c r="H14" s="30"/>
      <c r="I14" s="30"/>
      <c r="J14" s="30"/>
      <c r="K14" s="30"/>
      <c r="L14" s="26"/>
    </row>
    <row r="15" spans="1:12">
      <c r="B15" s="57" t="s">
        <v>117</v>
      </c>
      <c r="C15" s="15">
        <v>4</v>
      </c>
      <c r="D15" s="15">
        <v>7</v>
      </c>
      <c r="E15" s="15">
        <v>13</v>
      </c>
      <c r="G15" s="41" t="s">
        <v>114</v>
      </c>
      <c r="H15" s="30"/>
      <c r="I15" s="30"/>
      <c r="J15" s="30"/>
      <c r="K15" s="30"/>
      <c r="L15" s="26"/>
    </row>
    <row r="16" spans="1:12">
      <c r="B16" s="57" t="s">
        <v>56</v>
      </c>
      <c r="C16" s="15">
        <v>13</v>
      </c>
      <c r="D16" s="15">
        <v>12</v>
      </c>
      <c r="E16" s="15">
        <v>8</v>
      </c>
      <c r="G16" s="37" t="s">
        <v>115</v>
      </c>
      <c r="H16" s="30">
        <v>5.0140000000000002</v>
      </c>
      <c r="I16" s="30"/>
      <c r="J16" s="30"/>
      <c r="K16" s="30"/>
      <c r="L16" s="26"/>
    </row>
    <row r="17" spans="2:12">
      <c r="B17" s="46" t="s">
        <v>120</v>
      </c>
      <c r="C17" s="47">
        <f>SUM(C13:C16)</f>
        <v>51</v>
      </c>
      <c r="D17" s="47">
        <f t="shared" ref="D17:E17" si="0">SUM(D13:D16)</f>
        <v>55</v>
      </c>
      <c r="E17" s="47">
        <f t="shared" si="0"/>
        <v>28</v>
      </c>
      <c r="G17" s="37" t="s">
        <v>116</v>
      </c>
      <c r="H17" s="48">
        <v>8.0000000000000002E-3</v>
      </c>
      <c r="I17" s="30"/>
      <c r="J17" s="30"/>
      <c r="K17" s="30"/>
      <c r="L17" s="26"/>
    </row>
    <row r="18" spans="2:12">
      <c r="G18" s="37" t="s">
        <v>118</v>
      </c>
      <c r="H18" s="48" t="s">
        <v>67</v>
      </c>
      <c r="I18" s="30"/>
      <c r="J18" s="30"/>
      <c r="K18" s="30"/>
      <c r="L18" s="26"/>
    </row>
    <row r="19" spans="2:12">
      <c r="G19" s="37" t="s">
        <v>119</v>
      </c>
      <c r="H19" s="30" t="s">
        <v>69</v>
      </c>
      <c r="I19" s="30"/>
      <c r="J19" s="30"/>
      <c r="K19" s="30"/>
      <c r="L19" s="26"/>
    </row>
    <row r="20" spans="2:12">
      <c r="G20" s="37" t="s">
        <v>121</v>
      </c>
      <c r="H20" s="30">
        <v>7.1099999999999997E-2</v>
      </c>
      <c r="I20" s="30"/>
      <c r="J20" s="30"/>
      <c r="K20" s="30"/>
      <c r="L20" s="26"/>
    </row>
    <row r="21" spans="2:12" ht="36">
      <c r="C21" s="44" t="s">
        <v>111</v>
      </c>
      <c r="D21" s="44" t="s">
        <v>112</v>
      </c>
      <c r="E21" s="44" t="s">
        <v>113</v>
      </c>
      <c r="G21" s="37"/>
      <c r="H21" s="30"/>
      <c r="I21" s="30"/>
      <c r="J21" s="30"/>
      <c r="K21" s="30"/>
      <c r="L21" s="26"/>
    </row>
    <row r="22" spans="2:12">
      <c r="C22" s="23">
        <v>-19.2</v>
      </c>
      <c r="D22" s="45">
        <v>-8.0500000000000007</v>
      </c>
      <c r="E22" s="24">
        <v>-10.76</v>
      </c>
      <c r="G22" s="41" t="s">
        <v>122</v>
      </c>
      <c r="H22" s="30"/>
      <c r="I22" s="30"/>
      <c r="J22" s="30"/>
      <c r="K22" s="30"/>
      <c r="L22" s="26"/>
    </row>
    <row r="23" spans="2:12">
      <c r="C23" s="25">
        <v>-13.55</v>
      </c>
      <c r="D23" s="30">
        <v>-6.93</v>
      </c>
      <c r="E23" s="26">
        <v>-5.41</v>
      </c>
      <c r="G23" s="37" t="s">
        <v>123</v>
      </c>
      <c r="H23" s="30" t="s">
        <v>200</v>
      </c>
      <c r="I23" s="30"/>
      <c r="J23" s="30"/>
      <c r="K23" s="30"/>
      <c r="L23" s="26"/>
    </row>
    <row r="24" spans="2:12">
      <c r="C24" s="25">
        <v>-10.96</v>
      </c>
      <c r="D24" s="30">
        <v>0.65</v>
      </c>
      <c r="E24" s="26"/>
      <c r="G24" s="37" t="s">
        <v>116</v>
      </c>
      <c r="H24" s="30">
        <v>0.23669999999999999</v>
      </c>
      <c r="I24" s="30"/>
      <c r="J24" s="30"/>
      <c r="K24" s="30"/>
      <c r="L24" s="26"/>
    </row>
    <row r="25" spans="2:12">
      <c r="C25" s="25">
        <v>-12.05</v>
      </c>
      <c r="D25" s="30">
        <v>-14.25</v>
      </c>
      <c r="E25" s="26"/>
      <c r="G25" s="37" t="s">
        <v>118</v>
      </c>
      <c r="H25" s="30" t="s">
        <v>20</v>
      </c>
      <c r="I25" s="30"/>
      <c r="J25" s="30"/>
      <c r="K25" s="30"/>
      <c r="L25" s="26"/>
    </row>
    <row r="26" spans="2:12">
      <c r="C26" s="25">
        <v>-5.87</v>
      </c>
      <c r="D26" s="30">
        <v>-5.29</v>
      </c>
      <c r="E26" s="26"/>
      <c r="G26" s="37" t="s">
        <v>125</v>
      </c>
      <c r="H26" s="30" t="s">
        <v>22</v>
      </c>
      <c r="I26" s="30"/>
      <c r="J26" s="30"/>
      <c r="K26" s="30"/>
      <c r="L26" s="26"/>
    </row>
    <row r="27" spans="2:12">
      <c r="C27" s="25">
        <v>-0.99</v>
      </c>
      <c r="D27" s="30">
        <v>-6.38</v>
      </c>
      <c r="E27" s="26"/>
      <c r="G27" s="37"/>
      <c r="H27" s="30"/>
      <c r="I27" s="30"/>
      <c r="J27" s="30"/>
      <c r="K27" s="30"/>
      <c r="L27" s="26"/>
    </row>
    <row r="28" spans="2:12">
      <c r="C28" s="25">
        <v>-3.79</v>
      </c>
      <c r="D28" s="30">
        <v>-3.87</v>
      </c>
      <c r="E28" s="26"/>
      <c r="G28" s="41" t="s">
        <v>126</v>
      </c>
      <c r="H28" s="30"/>
      <c r="I28" s="30"/>
      <c r="J28" s="30"/>
      <c r="K28" s="30"/>
      <c r="L28" s="26"/>
    </row>
    <row r="29" spans="2:12">
      <c r="C29" s="25">
        <v>-0.91</v>
      </c>
      <c r="D29" s="30">
        <v>0.41</v>
      </c>
      <c r="E29" s="26"/>
      <c r="G29" s="37" t="s">
        <v>127</v>
      </c>
      <c r="H29" s="30">
        <v>2.54</v>
      </c>
      <c r="I29" s="30"/>
      <c r="J29" s="30"/>
      <c r="K29" s="30"/>
      <c r="L29" s="26"/>
    </row>
    <row r="30" spans="2:12">
      <c r="C30" s="25">
        <v>-8.86</v>
      </c>
      <c r="D30" s="30">
        <v>-4.33</v>
      </c>
      <c r="E30" s="26"/>
      <c r="G30" s="37" t="s">
        <v>116</v>
      </c>
      <c r="H30" s="30">
        <v>0.28079999999999999</v>
      </c>
      <c r="I30" s="30"/>
      <c r="J30" s="30"/>
      <c r="K30" s="30"/>
      <c r="L30" s="26"/>
    </row>
    <row r="31" spans="2:12">
      <c r="C31" s="25">
        <v>-8.69</v>
      </c>
      <c r="D31" s="30">
        <v>-4.59</v>
      </c>
      <c r="E31" s="26"/>
      <c r="G31" s="37" t="s">
        <v>118</v>
      </c>
      <c r="H31" s="30" t="s">
        <v>20</v>
      </c>
      <c r="I31" s="30"/>
      <c r="J31" s="30"/>
      <c r="K31" s="30"/>
      <c r="L31" s="26"/>
    </row>
    <row r="32" spans="2:12">
      <c r="C32" s="25">
        <v>-16.71</v>
      </c>
      <c r="D32" s="30">
        <v>-8.94</v>
      </c>
      <c r="E32" s="26"/>
      <c r="G32" s="37" t="s">
        <v>125</v>
      </c>
      <c r="H32" s="30" t="s">
        <v>22</v>
      </c>
      <c r="I32" s="30"/>
      <c r="J32" s="30"/>
      <c r="K32" s="30"/>
      <c r="L32" s="26"/>
    </row>
    <row r="33" spans="1:13">
      <c r="C33" s="25">
        <v>-2.0099999999999998</v>
      </c>
      <c r="D33" s="30">
        <v>-10.83</v>
      </c>
      <c r="E33" s="26"/>
      <c r="G33" s="37"/>
      <c r="H33" s="30"/>
      <c r="I33" s="30"/>
      <c r="J33" s="30"/>
      <c r="K33" s="30"/>
      <c r="L33" s="26"/>
    </row>
    <row r="34" spans="1:13">
      <c r="C34" s="25">
        <v>-18.440000000000001</v>
      </c>
      <c r="D34" s="30">
        <v>-2.35</v>
      </c>
      <c r="E34" s="26"/>
      <c r="G34" s="41" t="s">
        <v>128</v>
      </c>
      <c r="H34" s="49" t="s">
        <v>129</v>
      </c>
      <c r="I34" s="49" t="s">
        <v>130</v>
      </c>
      <c r="J34" s="49" t="s">
        <v>131</v>
      </c>
      <c r="K34" s="49" t="s">
        <v>132</v>
      </c>
      <c r="L34" s="50" t="s">
        <v>133</v>
      </c>
    </row>
    <row r="35" spans="1:13">
      <c r="C35" s="25">
        <v>-3.96</v>
      </c>
      <c r="D35" s="30">
        <v>-5.75</v>
      </c>
      <c r="E35" s="26"/>
      <c r="G35" s="37" t="s">
        <v>134</v>
      </c>
      <c r="H35" s="30">
        <v>334.3</v>
      </c>
      <c r="I35" s="30">
        <v>2</v>
      </c>
      <c r="J35" s="30">
        <v>167.2</v>
      </c>
      <c r="K35" s="30" t="s">
        <v>201</v>
      </c>
      <c r="L35" s="38" t="s">
        <v>202</v>
      </c>
    </row>
    <row r="36" spans="1:13">
      <c r="C36" s="25">
        <v>-1.44</v>
      </c>
      <c r="D36" s="30">
        <v>-0.88</v>
      </c>
      <c r="E36" s="26"/>
      <c r="G36" s="37" t="s">
        <v>137</v>
      </c>
      <c r="H36" s="30">
        <v>4368</v>
      </c>
      <c r="I36" s="30">
        <v>131</v>
      </c>
      <c r="J36" s="30">
        <v>33.340000000000003</v>
      </c>
      <c r="K36" s="30"/>
      <c r="L36" s="26"/>
    </row>
    <row r="37" spans="1:13">
      <c r="C37" s="25"/>
      <c r="D37" s="30">
        <v>-5.82</v>
      </c>
      <c r="E37" s="26"/>
      <c r="G37" s="37" t="s">
        <v>138</v>
      </c>
      <c r="H37" s="30">
        <v>4702</v>
      </c>
      <c r="I37" s="30">
        <v>133</v>
      </c>
      <c r="J37" s="30"/>
      <c r="K37" s="30"/>
      <c r="L37" s="26"/>
    </row>
    <row r="38" spans="1:13">
      <c r="C38" s="25"/>
      <c r="D38" s="30">
        <v>-13.33</v>
      </c>
      <c r="E38" s="26"/>
      <c r="G38" s="37"/>
      <c r="H38" s="30"/>
      <c r="I38" s="30"/>
      <c r="J38" s="30"/>
      <c r="K38" s="30"/>
      <c r="L38" s="26"/>
    </row>
    <row r="39" spans="1:13">
      <c r="C39" s="25"/>
      <c r="D39" s="30">
        <v>-7.49</v>
      </c>
      <c r="E39" s="26"/>
      <c r="G39" s="41" t="s">
        <v>139</v>
      </c>
      <c r="H39" s="30"/>
      <c r="I39" s="30"/>
      <c r="J39" s="30"/>
      <c r="K39" s="30"/>
      <c r="L39" s="26"/>
    </row>
    <row r="40" spans="1:13">
      <c r="C40" s="27"/>
      <c r="D40" s="52">
        <v>2.2999999999999998</v>
      </c>
      <c r="E40" s="28"/>
      <c r="G40" s="37" t="s">
        <v>140</v>
      </c>
      <c r="H40" s="30">
        <v>3</v>
      </c>
      <c r="I40" s="30"/>
      <c r="J40" s="30"/>
      <c r="K40" s="30"/>
      <c r="L40" s="26"/>
    </row>
    <row r="41" spans="1:13">
      <c r="C41" s="23">
        <v>-22</v>
      </c>
      <c r="D41" s="45">
        <v>-2.2799999999999998</v>
      </c>
      <c r="E41" s="24">
        <v>-8.07</v>
      </c>
      <c r="G41" s="39" t="s">
        <v>141</v>
      </c>
      <c r="H41" s="52">
        <v>134</v>
      </c>
      <c r="I41" s="52"/>
      <c r="J41" s="52"/>
      <c r="K41" s="52"/>
      <c r="L41" s="28"/>
    </row>
    <row r="42" spans="1:13">
      <c r="C42" s="25">
        <v>-18.649999999999999</v>
      </c>
      <c r="D42" s="30">
        <v>-16.350000000000001</v>
      </c>
      <c r="E42" s="26">
        <v>-2.86</v>
      </c>
      <c r="G42" s="53"/>
      <c r="H42" s="30"/>
      <c r="I42" s="30"/>
      <c r="J42" s="30"/>
      <c r="K42" s="30"/>
      <c r="L42" s="30"/>
    </row>
    <row r="43" spans="1:13">
      <c r="C43" s="25">
        <v>-16.32</v>
      </c>
      <c r="D43" s="30">
        <v>-9.01</v>
      </c>
      <c r="E43" s="26">
        <v>-18.010000000000002</v>
      </c>
    </row>
    <row r="44" spans="1:13">
      <c r="C44" s="25">
        <v>-15.6</v>
      </c>
      <c r="D44" s="30">
        <v>-10.02</v>
      </c>
      <c r="E44" s="26">
        <v>-13.33</v>
      </c>
    </row>
    <row r="45" spans="1:13">
      <c r="A45" s="58"/>
      <c r="C45" s="25">
        <v>-21.03</v>
      </c>
      <c r="D45" s="30">
        <v>-1.17</v>
      </c>
      <c r="E45" s="26">
        <v>-5.98</v>
      </c>
    </row>
    <row r="46" spans="1:13">
      <c r="A46" s="58"/>
      <c r="C46" s="25">
        <v>-15.89</v>
      </c>
      <c r="D46" s="30">
        <v>-7</v>
      </c>
      <c r="E46" s="26"/>
      <c r="G46" s="54" t="s">
        <v>142</v>
      </c>
      <c r="H46" s="55"/>
      <c r="I46" s="55"/>
      <c r="J46" s="55"/>
      <c r="K46" s="55"/>
      <c r="L46" s="55"/>
      <c r="M46" s="56"/>
    </row>
    <row r="47" spans="1:13">
      <c r="A47" s="58"/>
      <c r="C47" s="25">
        <v>-9.1</v>
      </c>
      <c r="D47" s="30">
        <v>-1.48</v>
      </c>
      <c r="E47" s="26"/>
      <c r="G47" s="36" t="s">
        <v>143</v>
      </c>
      <c r="H47" s="45">
        <v>1</v>
      </c>
      <c r="I47" s="45"/>
      <c r="J47" s="45"/>
      <c r="K47" s="45"/>
      <c r="L47" s="45"/>
      <c r="M47" s="24"/>
    </row>
    <row r="48" spans="1:13">
      <c r="A48" s="58"/>
      <c r="C48" s="25">
        <v>-17.29</v>
      </c>
      <c r="D48" s="30">
        <v>-11.16</v>
      </c>
      <c r="E48" s="26"/>
      <c r="G48" s="37" t="s">
        <v>144</v>
      </c>
      <c r="H48" s="30">
        <v>3</v>
      </c>
      <c r="I48" s="30"/>
      <c r="J48" s="30"/>
      <c r="K48" s="30"/>
      <c r="L48" s="30"/>
      <c r="M48" s="26"/>
    </row>
    <row r="49" spans="1:13">
      <c r="A49" s="58"/>
      <c r="C49" s="25">
        <v>-16.7</v>
      </c>
      <c r="D49" s="30">
        <v>-15.85</v>
      </c>
      <c r="E49" s="26"/>
      <c r="G49" s="37" t="s">
        <v>145</v>
      </c>
      <c r="H49" s="30">
        <v>0.05</v>
      </c>
      <c r="I49" s="30"/>
      <c r="J49" s="30"/>
      <c r="K49" s="30"/>
      <c r="L49" s="30"/>
      <c r="M49" s="26"/>
    </row>
    <row r="50" spans="1:13">
      <c r="A50" s="58"/>
      <c r="C50" s="25">
        <v>-13.43</v>
      </c>
      <c r="D50" s="30">
        <v>-10.5</v>
      </c>
      <c r="E50" s="26"/>
      <c r="G50" s="37"/>
      <c r="H50" s="30"/>
      <c r="I50" s="30"/>
      <c r="J50" s="30"/>
      <c r="K50" s="30"/>
      <c r="L50" s="30"/>
      <c r="M50" s="26"/>
    </row>
    <row r="51" spans="1:13">
      <c r="A51" s="58"/>
      <c r="C51" s="25">
        <v>-9.68</v>
      </c>
      <c r="D51" s="30">
        <v>-5.35</v>
      </c>
      <c r="E51" s="26"/>
      <c r="G51" s="41" t="s">
        <v>146</v>
      </c>
      <c r="H51" s="49" t="s">
        <v>147</v>
      </c>
      <c r="I51" s="49" t="s">
        <v>148</v>
      </c>
      <c r="J51" s="49" t="s">
        <v>149</v>
      </c>
      <c r="K51" s="49" t="s">
        <v>150</v>
      </c>
      <c r="L51" s="49" t="s">
        <v>151</v>
      </c>
      <c r="M51" s="50"/>
    </row>
    <row r="52" spans="1:13">
      <c r="A52" s="58"/>
      <c r="C52" s="25">
        <v>-21.48</v>
      </c>
      <c r="D52" s="30">
        <v>-2.23</v>
      </c>
      <c r="E52" s="26"/>
      <c r="G52" s="37" t="s">
        <v>152</v>
      </c>
      <c r="H52" s="30">
        <v>-3.4740000000000002</v>
      </c>
      <c r="I52" s="30" t="s">
        <v>203</v>
      </c>
      <c r="J52" s="30" t="s">
        <v>69</v>
      </c>
      <c r="K52" s="48" t="s">
        <v>67</v>
      </c>
      <c r="L52" s="48">
        <v>6.7999999999999996E-3</v>
      </c>
      <c r="M52" s="26" t="s">
        <v>154</v>
      </c>
    </row>
    <row r="53" spans="1:13">
      <c r="A53" s="58"/>
      <c r="C53" s="25">
        <v>-17.760000000000002</v>
      </c>
      <c r="D53" s="30">
        <v>-3.2</v>
      </c>
      <c r="E53" s="26"/>
      <c r="G53" s="37" t="s">
        <v>155</v>
      </c>
      <c r="H53" s="30">
        <v>-2.6230000000000002</v>
      </c>
      <c r="I53" s="30" t="s">
        <v>204</v>
      </c>
      <c r="J53" s="30" t="s">
        <v>22</v>
      </c>
      <c r="K53" s="30" t="s">
        <v>20</v>
      </c>
      <c r="L53" s="30">
        <v>0.13400000000000001</v>
      </c>
      <c r="M53" s="26" t="s">
        <v>157</v>
      </c>
    </row>
    <row r="54" spans="1:13">
      <c r="A54" s="58"/>
      <c r="C54" s="25">
        <v>-8.0500000000000007</v>
      </c>
      <c r="D54" s="30">
        <v>-13.33</v>
      </c>
      <c r="E54" s="26"/>
      <c r="G54" s="37" t="s">
        <v>158</v>
      </c>
      <c r="H54" s="30">
        <v>0.85150000000000003</v>
      </c>
      <c r="I54" s="30" t="s">
        <v>205</v>
      </c>
      <c r="J54" s="30" t="s">
        <v>22</v>
      </c>
      <c r="K54" s="30" t="s">
        <v>20</v>
      </c>
      <c r="L54" s="30">
        <v>0.80100000000000005</v>
      </c>
      <c r="M54" s="26" t="s">
        <v>160</v>
      </c>
    </row>
    <row r="55" spans="1:13">
      <c r="A55" s="58"/>
      <c r="C55" s="25">
        <v>-11.51</v>
      </c>
      <c r="D55" s="30">
        <v>-3.37</v>
      </c>
      <c r="E55" s="26"/>
      <c r="G55" s="37"/>
      <c r="H55" s="30"/>
      <c r="I55" s="30"/>
      <c r="J55" s="30"/>
      <c r="K55" s="30"/>
      <c r="L55" s="30"/>
      <c r="M55" s="26"/>
    </row>
    <row r="56" spans="1:13">
      <c r="A56" s="58"/>
      <c r="C56" s="25">
        <v>1.65</v>
      </c>
      <c r="D56" s="30">
        <v>-14.3</v>
      </c>
      <c r="E56" s="26"/>
      <c r="G56" s="41" t="s">
        <v>161</v>
      </c>
      <c r="H56" s="49" t="s">
        <v>162</v>
      </c>
      <c r="I56" s="49" t="s">
        <v>163</v>
      </c>
      <c r="J56" s="49" t="s">
        <v>147</v>
      </c>
      <c r="K56" s="49" t="s">
        <v>164</v>
      </c>
      <c r="L56" s="49" t="s">
        <v>165</v>
      </c>
      <c r="M56" s="50" t="s">
        <v>166</v>
      </c>
    </row>
    <row r="57" spans="1:13">
      <c r="A57" s="58"/>
      <c r="C57" s="25">
        <v>-12.29</v>
      </c>
      <c r="D57" s="30">
        <v>-1.06</v>
      </c>
      <c r="E57" s="26"/>
      <c r="G57" s="37" t="s">
        <v>152</v>
      </c>
      <c r="H57" s="30">
        <v>-10.82</v>
      </c>
      <c r="I57" s="30">
        <v>-7.3479999999999999</v>
      </c>
      <c r="J57" s="30">
        <v>-3.4740000000000002</v>
      </c>
      <c r="K57" s="30">
        <v>1.1220000000000001</v>
      </c>
      <c r="L57" s="30">
        <v>51</v>
      </c>
      <c r="M57" s="26">
        <v>55</v>
      </c>
    </row>
    <row r="58" spans="1:13">
      <c r="A58" s="58"/>
      <c r="C58" s="25">
        <v>-11.68</v>
      </c>
      <c r="D58" s="30"/>
      <c r="E58" s="26"/>
      <c r="G58" s="37" t="s">
        <v>155</v>
      </c>
      <c r="H58" s="30">
        <v>-10.82</v>
      </c>
      <c r="I58" s="30">
        <v>-8.1999999999999993</v>
      </c>
      <c r="J58" s="30">
        <v>-2.6230000000000002</v>
      </c>
      <c r="K58" s="30">
        <v>1.3580000000000001</v>
      </c>
      <c r="L58" s="30">
        <v>51</v>
      </c>
      <c r="M58" s="26">
        <v>28</v>
      </c>
    </row>
    <row r="59" spans="1:13">
      <c r="A59" s="58"/>
      <c r="C59" s="27">
        <v>-0.53</v>
      </c>
      <c r="D59" s="52"/>
      <c r="E59" s="28"/>
      <c r="G59" s="37" t="s">
        <v>158</v>
      </c>
      <c r="H59" s="30">
        <v>-7.3479999999999999</v>
      </c>
      <c r="I59" s="30">
        <v>-8.1999999999999993</v>
      </c>
      <c r="J59" s="30">
        <v>0.85150000000000003</v>
      </c>
      <c r="K59" s="30">
        <v>1.341</v>
      </c>
      <c r="L59" s="30">
        <v>55</v>
      </c>
      <c r="M59" s="26">
        <v>28</v>
      </c>
    </row>
    <row r="60" spans="1:13">
      <c r="A60" s="58"/>
      <c r="C60" s="23">
        <v>-3.25</v>
      </c>
      <c r="D60" s="45">
        <v>-13.67</v>
      </c>
      <c r="E60" s="24">
        <v>-13.21</v>
      </c>
      <c r="G60" s="37"/>
      <c r="H60" s="30"/>
      <c r="I60" s="30"/>
      <c r="J60" s="30"/>
      <c r="K60" s="30"/>
      <c r="L60" s="30"/>
      <c r="M60" s="26"/>
    </row>
    <row r="61" spans="1:13">
      <c r="A61" s="58"/>
      <c r="C61" s="25">
        <v>-11.55</v>
      </c>
      <c r="D61" s="30">
        <v>-8.84</v>
      </c>
      <c r="E61" s="26">
        <v>-9.82</v>
      </c>
      <c r="G61" s="41" t="s">
        <v>168</v>
      </c>
      <c r="H61" s="30"/>
      <c r="I61" s="30"/>
      <c r="J61" s="30"/>
      <c r="K61" s="30"/>
      <c r="L61" s="30"/>
      <c r="M61" s="26"/>
    </row>
    <row r="62" spans="1:13">
      <c r="A62" s="58"/>
      <c r="C62" s="25">
        <v>-18.25</v>
      </c>
      <c r="D62" s="30">
        <v>0.33</v>
      </c>
      <c r="E62" s="26">
        <v>-1.66</v>
      </c>
      <c r="G62" s="37" t="s">
        <v>169</v>
      </c>
      <c r="H62" s="30" t="s">
        <v>170</v>
      </c>
      <c r="I62" s="30"/>
      <c r="J62" s="30"/>
      <c r="K62" s="30"/>
      <c r="L62" s="30"/>
      <c r="M62" s="26"/>
    </row>
    <row r="63" spans="1:13">
      <c r="A63" s="58"/>
      <c r="C63" s="25">
        <v>-4.6399999999999997</v>
      </c>
      <c r="D63" s="30">
        <v>-0.99</v>
      </c>
      <c r="E63" s="26">
        <v>-9.65</v>
      </c>
      <c r="G63" s="37" t="s">
        <v>171</v>
      </c>
      <c r="H63" s="30" t="s">
        <v>196</v>
      </c>
      <c r="I63" s="30"/>
      <c r="J63" s="30"/>
      <c r="K63" s="30"/>
      <c r="L63" s="30"/>
      <c r="M63" s="26"/>
    </row>
    <row r="64" spans="1:13">
      <c r="A64" s="58"/>
      <c r="C64" s="25"/>
      <c r="D64" s="30">
        <v>-12.17</v>
      </c>
      <c r="E64" s="26">
        <v>-10.53</v>
      </c>
      <c r="G64" s="39" t="s">
        <v>173</v>
      </c>
      <c r="H64" s="52" t="s">
        <v>172</v>
      </c>
      <c r="I64" s="52"/>
      <c r="J64" s="52"/>
      <c r="K64" s="52"/>
      <c r="L64" s="52"/>
      <c r="M64" s="28"/>
    </row>
    <row r="65" spans="1:5">
      <c r="A65" s="58"/>
      <c r="C65" s="25"/>
      <c r="D65" s="30">
        <v>-12.59</v>
      </c>
      <c r="E65" s="26">
        <v>-1.83</v>
      </c>
    </row>
    <row r="66" spans="1:5">
      <c r="A66" s="58"/>
      <c r="C66" s="25"/>
      <c r="D66" s="30">
        <v>-0.87</v>
      </c>
      <c r="E66" s="26">
        <v>-15.36</v>
      </c>
    </row>
    <row r="67" spans="1:5">
      <c r="A67" s="58"/>
      <c r="C67" s="25"/>
      <c r="D67" s="30"/>
      <c r="E67" s="26">
        <v>-1.69</v>
      </c>
    </row>
    <row r="68" spans="1:5">
      <c r="A68" s="58"/>
      <c r="C68" s="25"/>
      <c r="D68" s="30"/>
      <c r="E68" s="26">
        <v>-16.47</v>
      </c>
    </row>
    <row r="69" spans="1:5">
      <c r="C69" s="25"/>
      <c r="D69" s="30"/>
      <c r="E69" s="26">
        <v>-11.45</v>
      </c>
    </row>
    <row r="70" spans="1:5">
      <c r="C70" s="25"/>
      <c r="D70" s="30"/>
      <c r="E70" s="26">
        <v>-20.74</v>
      </c>
    </row>
    <row r="71" spans="1:5">
      <c r="C71" s="25"/>
      <c r="D71" s="30"/>
      <c r="E71" s="26">
        <v>-1</v>
      </c>
    </row>
    <row r="72" spans="1:5">
      <c r="C72" s="27"/>
      <c r="D72" s="52"/>
      <c r="E72" s="28">
        <v>-9.8000000000000007</v>
      </c>
    </row>
    <row r="73" spans="1:5">
      <c r="C73" s="23">
        <v>-10.33</v>
      </c>
      <c r="D73" s="45">
        <v>-14.45</v>
      </c>
      <c r="E73" s="24">
        <v>-5.77</v>
      </c>
    </row>
    <row r="74" spans="1:5">
      <c r="C74" s="25">
        <v>-7.97</v>
      </c>
      <c r="D74" s="30">
        <v>-11.06</v>
      </c>
      <c r="E74" s="26">
        <v>-7.71</v>
      </c>
    </row>
    <row r="75" spans="1:5">
      <c r="C75" s="25">
        <v>-12.79</v>
      </c>
      <c r="D75" s="30">
        <v>-13.59</v>
      </c>
      <c r="E75" s="26">
        <v>-2.62</v>
      </c>
    </row>
    <row r="76" spans="1:5">
      <c r="C76" s="25">
        <v>-18.53</v>
      </c>
      <c r="D76" s="30">
        <v>-11.09</v>
      </c>
      <c r="E76" s="26">
        <v>-12.67</v>
      </c>
    </row>
    <row r="77" spans="1:5">
      <c r="C77" s="25">
        <v>0.66</v>
      </c>
      <c r="D77" s="30">
        <v>-16.39</v>
      </c>
      <c r="E77" s="26">
        <v>-2.33</v>
      </c>
    </row>
    <row r="78" spans="1:5">
      <c r="C78" s="25">
        <v>-17.07</v>
      </c>
      <c r="D78" s="30">
        <v>-7.22</v>
      </c>
      <c r="E78" s="26">
        <v>-6.34</v>
      </c>
    </row>
    <row r="79" spans="1:5">
      <c r="C79" s="25">
        <v>-13.56</v>
      </c>
      <c r="D79" s="30">
        <v>-3.23</v>
      </c>
      <c r="E79" s="26">
        <v>-0.72</v>
      </c>
    </row>
    <row r="80" spans="1:5">
      <c r="C80" s="25">
        <v>-7.85</v>
      </c>
      <c r="D80" s="30">
        <v>-9.67</v>
      </c>
      <c r="E80" s="26">
        <v>-3.8</v>
      </c>
    </row>
    <row r="81" spans="3:5">
      <c r="C81" s="25">
        <v>-6.01</v>
      </c>
      <c r="D81" s="30">
        <v>-15.7</v>
      </c>
      <c r="E81" s="26"/>
    </row>
    <row r="82" spans="3:5">
      <c r="C82" s="25">
        <v>-16.09</v>
      </c>
      <c r="D82" s="30">
        <v>-7.48</v>
      </c>
      <c r="E82" s="26"/>
    </row>
    <row r="83" spans="3:5">
      <c r="C83" s="25">
        <v>-9.3000000000000007</v>
      </c>
      <c r="D83" s="30">
        <v>-2.67</v>
      </c>
      <c r="E83" s="26"/>
    </row>
    <row r="84" spans="3:5">
      <c r="C84" s="25">
        <v>-4.53</v>
      </c>
      <c r="D84" s="30">
        <v>-9.42</v>
      </c>
      <c r="E84" s="26"/>
    </row>
    <row r="85" spans="3:5">
      <c r="C85" s="27">
        <v>-6.12</v>
      </c>
      <c r="D85" s="52"/>
      <c r="E85" s="28"/>
    </row>
    <row r="86" spans="3:5">
      <c r="C86" s="30"/>
      <c r="D86" s="30"/>
      <c r="E86" s="30"/>
    </row>
    <row r="87" spans="3:5">
      <c r="C87" s="30"/>
      <c r="D87" s="30"/>
      <c r="E87" s="30"/>
    </row>
    <row r="88" spans="3:5">
      <c r="C88" s="30"/>
      <c r="D88" s="30"/>
      <c r="E88" s="30"/>
    </row>
    <row r="89" spans="3:5">
      <c r="C89" s="30"/>
      <c r="D89" s="30"/>
      <c r="E89" s="30"/>
    </row>
    <row r="90" spans="3:5">
      <c r="C90" s="30"/>
      <c r="D90" s="30"/>
      <c r="E90" s="30"/>
    </row>
    <row r="91" spans="3:5">
      <c r="C91" s="30"/>
      <c r="D91" s="30"/>
      <c r="E91" s="30"/>
    </row>
    <row r="92" spans="3:5">
      <c r="C92" s="30"/>
      <c r="D92" s="30"/>
      <c r="E92" s="30"/>
    </row>
    <row r="93" spans="3:5">
      <c r="C93" s="30"/>
      <c r="D93" s="30"/>
      <c r="E93" s="30"/>
    </row>
    <row r="94" spans="3:5">
      <c r="C94" s="30"/>
      <c r="D94" s="30"/>
      <c r="E94" s="30"/>
    </row>
    <row r="95" spans="3:5">
      <c r="C95" s="30"/>
      <c r="D95" s="30"/>
      <c r="E95" s="30"/>
    </row>
    <row r="96" spans="3:5">
      <c r="C96" s="30"/>
      <c r="D96" s="30"/>
      <c r="E96" s="30"/>
    </row>
    <row r="97" spans="3:5">
      <c r="C97" s="30"/>
      <c r="D97" s="30"/>
      <c r="E97" s="30"/>
    </row>
    <row r="98" spans="3:5">
      <c r="C98" s="30"/>
      <c r="D98" s="30"/>
      <c r="E98" s="30"/>
    </row>
    <row r="99" spans="3:5">
      <c r="C99" s="30"/>
      <c r="D99" s="30"/>
      <c r="E99" s="30"/>
    </row>
  </sheetData>
  <mergeCells count="2">
    <mergeCell ref="C11:E11"/>
    <mergeCell ref="G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2025-08-14T18:03:08Z</dcterms:created>
  <dcterms:modified xsi:type="dcterms:W3CDTF">2025-08-22T19:15:26Z</dcterms:modified>
  <cp:category/>
  <cp:contentStatus/>
</cp:coreProperties>
</file>