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eiwej/Dropbox (The Francis Crick)/JuliaDNA-DH-DDK (1)/revision/Source data/"/>
    </mc:Choice>
  </mc:AlternateContent>
  <xr:revisionPtr revIDLastSave="0" documentId="13_ncr:1_{5207EB97-C9BB-FF42-A301-564288BD7911}" xr6:coauthVersionLast="47" xr6:coauthVersionMax="47" xr10:uidLastSave="{00000000-0000-0000-0000-000000000000}"/>
  <bookViews>
    <workbookView xWindow="-34380" yWindow="500" windowWidth="28040" windowHeight="17440" xr2:uid="{318917E5-E56C-B946-AC6D-0F42D1AF141F}"/>
  </bookViews>
  <sheets>
    <sheet name="Fig. 6b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  <c r="F5" i="1"/>
  <c r="G4" i="1"/>
  <c r="F4" i="1"/>
  <c r="G3" i="1"/>
  <c r="F3" i="1"/>
  <c r="F2" i="1"/>
  <c r="G6" i="1"/>
  <c r="F6" i="1"/>
  <c r="G2" i="1"/>
</calcChain>
</file>

<file path=xl/sharedStrings.xml><?xml version="1.0" encoding="utf-8"?>
<sst xmlns="http://schemas.openxmlformats.org/spreadsheetml/2006/main" count="39" uniqueCount="14">
  <si>
    <t>Substrate</t>
  </si>
  <si>
    <t>Kinase</t>
  </si>
  <si>
    <t>Incubation time [min.]</t>
  </si>
  <si>
    <t>Mean</t>
  </si>
  <si>
    <t>Standard deviation</t>
  </si>
  <si>
    <t>Phosphorylated peptide</t>
  </si>
  <si>
    <t>DDK + ATP</t>
  </si>
  <si>
    <t>DDK + Rad53 + ATP</t>
  </si>
  <si>
    <t>DDK + KD Rad53 + ATP</t>
  </si>
  <si>
    <t>Rad53 + ATP</t>
  </si>
  <si>
    <t>KD Rad53 + ATP</t>
  </si>
  <si>
    <t>DDK + KD Rad53 + ATP 2</t>
  </si>
  <si>
    <r>
      <t xml:space="preserve">Relative </t>
    </r>
    <r>
      <rPr>
        <i/>
        <sz val="12"/>
        <color theme="1"/>
        <rFont val="Calibri"/>
        <family val="2"/>
        <scheme val="minor"/>
      </rPr>
      <t>in vitro</t>
    </r>
    <r>
      <rPr>
        <sz val="12"/>
        <color theme="1"/>
        <rFont val="Calibri"/>
        <family val="2"/>
        <scheme val="minor"/>
      </rPr>
      <t xml:space="preserve"> activity</t>
    </r>
  </si>
  <si>
    <t>Experiment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</si>
</sst>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14" xfId="0" applyBorder="1"/>
    <xf numFmtId="2" fontId="0" fillId="0" borderId="15" xfId="0" applyNumberFormat="1" applyBorder="1"/>
    <xf numFmtId="2" fontId="0" fillId="0" borderId="16" xfId="0" applyNumberFormat="1" applyBorder="1"/>
    <xf numFmtId="2" fontId="0" fillId="0" borderId="0" xfId="0" applyNumberFormat="1" applyBorder="1"/>
    <xf numFmtId="0" fontId="0" fillId="0" borderId="0" xfId="0" applyBorder="1"/>
    <xf numFmtId="2" fontId="0" fillId="0" borderId="9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DBBE7-FEE4-0741-88B5-3B3148E26DC9}">
  <dimension ref="A1:G17"/>
  <sheetViews>
    <sheetView tabSelected="1" workbookViewId="0">
      <selection activeCell="K11" sqref="K11"/>
    </sheetView>
  </sheetViews>
  <sheetFormatPr baseColWidth="10" defaultRowHeight="16" x14ac:dyDescent="0.2"/>
  <cols>
    <col min="1" max="1" width="12" bestFit="1" customWidth="1"/>
    <col min="2" max="2" width="14.1640625" customWidth="1"/>
    <col min="3" max="3" width="15.6640625" style="1" customWidth="1"/>
    <col min="4" max="4" width="19.6640625" bestFit="1" customWidth="1"/>
  </cols>
  <sheetData>
    <row r="1" spans="1:7" ht="52" thickBot="1" x14ac:dyDescent="0.25">
      <c r="A1" s="6" t="s">
        <v>13</v>
      </c>
      <c r="B1" s="7" t="s">
        <v>0</v>
      </c>
      <c r="C1" s="7" t="s">
        <v>1</v>
      </c>
      <c r="D1" s="8" t="s">
        <v>2</v>
      </c>
      <c r="E1" s="7" t="s">
        <v>12</v>
      </c>
      <c r="F1" s="7" t="s">
        <v>3</v>
      </c>
      <c r="G1" s="9" t="s">
        <v>4</v>
      </c>
    </row>
    <row r="2" spans="1:7" ht="34" x14ac:dyDescent="0.2">
      <c r="A2" s="10">
        <v>1</v>
      </c>
      <c r="B2" s="11" t="s">
        <v>5</v>
      </c>
      <c r="C2" s="11" t="s">
        <v>6</v>
      </c>
      <c r="D2" s="12">
        <v>45</v>
      </c>
      <c r="E2" s="13">
        <v>1</v>
      </c>
      <c r="F2" s="21">
        <f>AVERAGE(E2,E7,E12)</f>
        <v>1</v>
      </c>
      <c r="G2" s="4">
        <f>STDEV(E2,E7,E12)</f>
        <v>0</v>
      </c>
    </row>
    <row r="3" spans="1:7" ht="34" x14ac:dyDescent="0.2">
      <c r="A3" s="14">
        <v>1</v>
      </c>
      <c r="B3" s="5" t="s">
        <v>5</v>
      </c>
      <c r="C3" s="3" t="s">
        <v>7</v>
      </c>
      <c r="D3" s="2">
        <v>45</v>
      </c>
      <c r="E3" s="15">
        <v>0.556350880084446</v>
      </c>
      <c r="F3" s="22">
        <f>AVERAGE(E3,E8,E13)</f>
        <v>0.61305698536710318</v>
      </c>
      <c r="G3" s="2">
        <f>STDEV(E3,E8,E13)</f>
        <v>6.8115241254915582E-2</v>
      </c>
    </row>
    <row r="4" spans="1:7" ht="34" x14ac:dyDescent="0.2">
      <c r="A4" s="14">
        <v>1</v>
      </c>
      <c r="B4" s="5" t="s">
        <v>5</v>
      </c>
      <c r="C4" s="3" t="s">
        <v>8</v>
      </c>
      <c r="D4" s="2">
        <v>45</v>
      </c>
      <c r="E4" s="15">
        <v>1.4823059642579324</v>
      </c>
      <c r="F4" s="22">
        <f>AVERAGE(E4,E9,E14,E17)</f>
        <v>1.3256284108597265</v>
      </c>
      <c r="G4" s="2">
        <f>STDEV(E4,E9,E14,E17)</f>
        <v>0.22779500212689172</v>
      </c>
    </row>
    <row r="5" spans="1:7" ht="34" x14ac:dyDescent="0.2">
      <c r="A5" s="14">
        <v>1</v>
      </c>
      <c r="B5" s="5" t="s">
        <v>5</v>
      </c>
      <c r="C5" s="3" t="s">
        <v>9</v>
      </c>
      <c r="D5" s="2">
        <v>45</v>
      </c>
      <c r="E5" s="15">
        <v>-0.20664272650142143</v>
      </c>
      <c r="F5" s="22">
        <f>AVERAGE(E5,E10,E15)</f>
        <v>-8.0919709487228528E-2</v>
      </c>
      <c r="G5" s="2">
        <f>STDEV(E5,E10,E15)</f>
        <v>0.10954489052643633</v>
      </c>
    </row>
    <row r="6" spans="1:7" ht="35" thickBot="1" x14ac:dyDescent="0.25">
      <c r="A6" s="16">
        <v>1</v>
      </c>
      <c r="B6" s="17" t="s">
        <v>5</v>
      </c>
      <c r="C6" s="18" t="s">
        <v>10</v>
      </c>
      <c r="D6" s="19">
        <v>45</v>
      </c>
      <c r="E6" s="20">
        <v>-0.24307002037401745</v>
      </c>
      <c r="F6" s="25">
        <f>AVERAGE(E6,E11,E16)</f>
        <v>-2.8027414743681683E-2</v>
      </c>
      <c r="G6" s="2">
        <f>STDEV(E6,E11,E16)</f>
        <v>0.26778799841900108</v>
      </c>
    </row>
    <row r="7" spans="1:7" ht="34" x14ac:dyDescent="0.2">
      <c r="A7" s="10">
        <v>2</v>
      </c>
      <c r="B7" s="11" t="s">
        <v>5</v>
      </c>
      <c r="C7" s="11" t="s">
        <v>6</v>
      </c>
      <c r="D7" s="12">
        <v>45</v>
      </c>
      <c r="E7" s="13">
        <v>1</v>
      </c>
      <c r="F7" s="23"/>
      <c r="G7" s="24"/>
    </row>
    <row r="8" spans="1:7" ht="34" x14ac:dyDescent="0.2">
      <c r="A8" s="14">
        <v>2</v>
      </c>
      <c r="B8" s="5" t="s">
        <v>5</v>
      </c>
      <c r="C8" s="3" t="s">
        <v>7</v>
      </c>
      <c r="D8" s="2">
        <v>45</v>
      </c>
      <c r="E8" s="15">
        <v>0.59420835044358411</v>
      </c>
      <c r="F8" s="23"/>
      <c r="G8" s="24"/>
    </row>
    <row r="9" spans="1:7" ht="34" x14ac:dyDescent="0.2">
      <c r="A9" s="14">
        <v>2</v>
      </c>
      <c r="B9" s="5" t="s">
        <v>5</v>
      </c>
      <c r="C9" s="3" t="s">
        <v>8</v>
      </c>
      <c r="D9" s="2">
        <v>45</v>
      </c>
      <c r="E9" s="15">
        <v>1.0509193937756893</v>
      </c>
      <c r="F9" s="23"/>
      <c r="G9" s="24"/>
    </row>
    <row r="10" spans="1:7" ht="34" x14ac:dyDescent="0.2">
      <c r="A10" s="14">
        <v>2</v>
      </c>
      <c r="B10" s="5" t="s">
        <v>5</v>
      </c>
      <c r="C10" s="3" t="s">
        <v>9</v>
      </c>
      <c r="D10" s="2">
        <v>45</v>
      </c>
      <c r="E10" s="15">
        <v>-6.001033606090991E-3</v>
      </c>
      <c r="F10" s="24"/>
      <c r="G10" s="24"/>
    </row>
    <row r="11" spans="1:7" ht="35" thickBot="1" x14ac:dyDescent="0.25">
      <c r="A11" s="16">
        <v>2</v>
      </c>
      <c r="B11" s="17" t="s">
        <v>5</v>
      </c>
      <c r="C11" s="18" t="s">
        <v>10</v>
      </c>
      <c r="D11" s="19">
        <v>45</v>
      </c>
      <c r="E11" s="20">
        <v>0.27192029067789009</v>
      </c>
      <c r="F11" s="24"/>
      <c r="G11" s="24"/>
    </row>
    <row r="12" spans="1:7" ht="34" x14ac:dyDescent="0.2">
      <c r="A12" s="10">
        <v>3</v>
      </c>
      <c r="B12" s="11" t="s">
        <v>5</v>
      </c>
      <c r="C12" s="11" t="s">
        <v>6</v>
      </c>
      <c r="D12" s="12">
        <v>45</v>
      </c>
      <c r="E12" s="13">
        <v>1</v>
      </c>
      <c r="F12" s="24"/>
      <c r="G12" s="24"/>
    </row>
    <row r="13" spans="1:7" ht="34" x14ac:dyDescent="0.2">
      <c r="A13" s="14">
        <v>3</v>
      </c>
      <c r="B13" s="5" t="s">
        <v>5</v>
      </c>
      <c r="C13" s="3" t="s">
        <v>7</v>
      </c>
      <c r="D13" s="2">
        <v>45</v>
      </c>
      <c r="E13" s="15">
        <v>0.68861172557327954</v>
      </c>
      <c r="F13" s="24"/>
      <c r="G13" s="24"/>
    </row>
    <row r="14" spans="1:7" ht="34" x14ac:dyDescent="0.2">
      <c r="A14" s="14">
        <v>3</v>
      </c>
      <c r="B14" s="5" t="s">
        <v>5</v>
      </c>
      <c r="C14" s="3" t="s">
        <v>8</v>
      </c>
      <c r="D14" s="2">
        <v>45</v>
      </c>
      <c r="E14" s="15">
        <v>1.228610370771793</v>
      </c>
      <c r="F14" s="24"/>
      <c r="G14" s="24"/>
    </row>
    <row r="15" spans="1:7" ht="34" x14ac:dyDescent="0.2">
      <c r="A15" s="14">
        <v>3</v>
      </c>
      <c r="B15" s="5" t="s">
        <v>5</v>
      </c>
      <c r="C15" s="3" t="s">
        <v>9</v>
      </c>
      <c r="D15" s="2">
        <v>45</v>
      </c>
      <c r="E15" s="15">
        <v>-3.0115368354173139E-2</v>
      </c>
      <c r="F15" s="24"/>
      <c r="G15" s="24"/>
    </row>
    <row r="16" spans="1:7" ht="34" x14ac:dyDescent="0.2">
      <c r="A16" s="14">
        <v>3</v>
      </c>
      <c r="B16" s="5" t="s">
        <v>5</v>
      </c>
      <c r="C16" s="3" t="s">
        <v>10</v>
      </c>
      <c r="D16" s="2">
        <v>45</v>
      </c>
      <c r="E16" s="15">
        <v>-0.11293251453491768</v>
      </c>
      <c r="F16" s="24"/>
      <c r="G16" s="24"/>
    </row>
    <row r="17" spans="1:7" ht="35" thickBot="1" x14ac:dyDescent="0.25">
      <c r="A17" s="16">
        <v>3</v>
      </c>
      <c r="B17" s="17" t="s">
        <v>5</v>
      </c>
      <c r="C17" s="18" t="s">
        <v>11</v>
      </c>
      <c r="D17" s="19">
        <v>45</v>
      </c>
      <c r="E17" s="20">
        <v>1.5406779146334912</v>
      </c>
      <c r="F17" s="24"/>
      <c r="G17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Greiwe</dc:creator>
  <cp:lastModifiedBy>Julia Greiwe</cp:lastModifiedBy>
  <dcterms:created xsi:type="dcterms:W3CDTF">2021-10-22T13:44:06Z</dcterms:created>
  <dcterms:modified xsi:type="dcterms:W3CDTF">2021-10-22T14:07:26Z</dcterms:modified>
</cp:coreProperties>
</file>