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Desktop/PPC_PAPER/PPC-FINAL/Figures/Source_Data/"/>
    </mc:Choice>
  </mc:AlternateContent>
  <xr:revisionPtr revIDLastSave="0" documentId="13_ncr:1_{446DD8F5-F72A-7A43-A452-A8402604D3FB}" xr6:coauthVersionLast="47" xr6:coauthVersionMax="47" xr10:uidLastSave="{00000000-0000-0000-0000-000000000000}"/>
  <bookViews>
    <workbookView xWindow="9780" yWindow="2000" windowWidth="23820" windowHeight="16440" xr2:uid="{6E47EDC0-C958-5744-958F-40351CB15AD5}"/>
  </bookViews>
  <sheets>
    <sheet name="CST_POLA1N_2021.04.08.filtered_" sheetId="3" r:id="rId1"/>
    <sheet name="Corrected_Residu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E3" i="1"/>
  <c r="J3" i="1" s="1"/>
  <c r="N3" i="1" s="1"/>
  <c r="E4" i="1"/>
  <c r="J4" i="1" s="1"/>
  <c r="N4" i="1" s="1"/>
  <c r="E5" i="1"/>
  <c r="J5" i="1" s="1"/>
  <c r="N5" i="1" s="1"/>
  <c r="E6" i="1"/>
  <c r="J6" i="1" s="1"/>
  <c r="N6" i="1" s="1"/>
  <c r="E7" i="1"/>
  <c r="J7" i="1" s="1"/>
  <c r="N7" i="1" s="1"/>
  <c r="E8" i="1"/>
  <c r="J8" i="1" s="1"/>
  <c r="N8" i="1" s="1"/>
  <c r="E9" i="1"/>
  <c r="J9" i="1" s="1"/>
  <c r="N9" i="1" s="1"/>
  <c r="E10" i="1"/>
  <c r="J10" i="1" s="1"/>
  <c r="N10" i="1" s="1"/>
  <c r="E11" i="1"/>
  <c r="E12" i="1"/>
  <c r="E13" i="1"/>
  <c r="J13" i="1" s="1"/>
  <c r="N13" i="1" s="1"/>
  <c r="E14" i="1"/>
  <c r="J14" i="1" s="1"/>
  <c r="N14" i="1" s="1"/>
  <c r="E15" i="1"/>
  <c r="J15" i="1" s="1"/>
  <c r="N15" i="1" s="1"/>
  <c r="E16" i="1"/>
  <c r="J16" i="1" s="1"/>
  <c r="N16" i="1" s="1"/>
  <c r="E17" i="1"/>
  <c r="J17" i="1" s="1"/>
  <c r="N17" i="1" s="1"/>
  <c r="E18" i="1"/>
  <c r="J18" i="1" s="1"/>
  <c r="N18" i="1" s="1"/>
  <c r="E19" i="1"/>
  <c r="J19" i="1" s="1"/>
  <c r="N19" i="1" s="1"/>
  <c r="E20" i="1"/>
  <c r="J20" i="1" s="1"/>
  <c r="N20" i="1" s="1"/>
  <c r="E21" i="1"/>
  <c r="J21" i="1" s="1"/>
  <c r="N21" i="1" s="1"/>
  <c r="E22" i="1"/>
  <c r="J22" i="1" s="1"/>
  <c r="N22" i="1" s="1"/>
  <c r="E23" i="1"/>
  <c r="E24" i="1"/>
  <c r="E25" i="1"/>
  <c r="J25" i="1" s="1"/>
  <c r="N25" i="1" s="1"/>
  <c r="E26" i="1"/>
  <c r="J26" i="1" s="1"/>
  <c r="N26" i="1" s="1"/>
  <c r="E27" i="1"/>
  <c r="J27" i="1" s="1"/>
  <c r="N27" i="1" s="1"/>
  <c r="E28" i="1"/>
  <c r="J28" i="1" s="1"/>
  <c r="N28" i="1" s="1"/>
  <c r="E29" i="1"/>
  <c r="J29" i="1" s="1"/>
  <c r="N29" i="1" s="1"/>
  <c r="E30" i="1"/>
  <c r="J30" i="1" s="1"/>
  <c r="N30" i="1" s="1"/>
  <c r="E31" i="1"/>
  <c r="J31" i="1" s="1"/>
  <c r="N31" i="1" s="1"/>
  <c r="E32" i="1"/>
  <c r="J32" i="1" s="1"/>
  <c r="N32" i="1" s="1"/>
  <c r="E33" i="1"/>
  <c r="J33" i="1" s="1"/>
  <c r="N33" i="1" s="1"/>
  <c r="E34" i="1"/>
  <c r="J34" i="1" s="1"/>
  <c r="N34" i="1" s="1"/>
  <c r="E35" i="1"/>
  <c r="E36" i="1"/>
  <c r="E37" i="1"/>
  <c r="J37" i="1" s="1"/>
  <c r="N37" i="1" s="1"/>
  <c r="E38" i="1"/>
  <c r="J38" i="1" s="1"/>
  <c r="N38" i="1" s="1"/>
  <c r="E39" i="1"/>
  <c r="J39" i="1" s="1"/>
  <c r="N39" i="1" s="1"/>
  <c r="E40" i="1"/>
  <c r="J40" i="1" s="1"/>
  <c r="N40" i="1" s="1"/>
  <c r="E41" i="1"/>
  <c r="J41" i="1" s="1"/>
  <c r="N41" i="1" s="1"/>
  <c r="E42" i="1"/>
  <c r="J42" i="1" s="1"/>
  <c r="N42" i="1" s="1"/>
  <c r="E43" i="1"/>
  <c r="J43" i="1" s="1"/>
  <c r="N43" i="1" s="1"/>
  <c r="E44" i="1"/>
  <c r="G44" i="1" s="1"/>
  <c r="K44" i="1" s="1"/>
  <c r="P44" i="1" s="1"/>
  <c r="E45" i="1"/>
  <c r="G45" i="1" s="1"/>
  <c r="K45" i="1" s="1"/>
  <c r="P45" i="1" s="1"/>
  <c r="E46" i="1"/>
  <c r="J46" i="1" s="1"/>
  <c r="N46" i="1" s="1"/>
  <c r="E47" i="1"/>
  <c r="E48" i="1"/>
  <c r="E49" i="1"/>
  <c r="J49" i="1" s="1"/>
  <c r="N49" i="1" s="1"/>
  <c r="E50" i="1"/>
  <c r="J50" i="1" s="1"/>
  <c r="N50" i="1" s="1"/>
  <c r="E51" i="1"/>
  <c r="J51" i="1" s="1"/>
  <c r="N51" i="1" s="1"/>
  <c r="E52" i="1"/>
  <c r="J52" i="1" s="1"/>
  <c r="N52" i="1" s="1"/>
  <c r="E53" i="1"/>
  <c r="J53" i="1" s="1"/>
  <c r="N53" i="1" s="1"/>
  <c r="E54" i="1"/>
  <c r="J54" i="1" s="1"/>
  <c r="N54" i="1" s="1"/>
  <c r="E55" i="1"/>
  <c r="J55" i="1" s="1"/>
  <c r="N55" i="1" s="1"/>
  <c r="E56" i="1"/>
  <c r="J56" i="1" s="1"/>
  <c r="N56" i="1" s="1"/>
  <c r="E57" i="1"/>
  <c r="J57" i="1" s="1"/>
  <c r="N57" i="1" s="1"/>
  <c r="E58" i="1"/>
  <c r="G58" i="1" s="1"/>
  <c r="K58" i="1" s="1"/>
  <c r="P58" i="1" s="1"/>
  <c r="E59" i="1"/>
  <c r="G59" i="1" s="1"/>
  <c r="K59" i="1" s="1"/>
  <c r="P59" i="1" s="1"/>
  <c r="E60" i="1"/>
  <c r="E61" i="1"/>
  <c r="G61" i="1" s="1"/>
  <c r="K61" i="1" s="1"/>
  <c r="P61" i="1" s="1"/>
  <c r="E62" i="1"/>
  <c r="G62" i="1" s="1"/>
  <c r="K62" i="1" s="1"/>
  <c r="P62" i="1" s="1"/>
  <c r="E63" i="1"/>
  <c r="J63" i="1" s="1"/>
  <c r="N63" i="1" s="1"/>
  <c r="E64" i="1"/>
  <c r="J64" i="1" s="1"/>
  <c r="N64" i="1" s="1"/>
  <c r="E65" i="1"/>
  <c r="J65" i="1" s="1"/>
  <c r="N65" i="1" s="1"/>
  <c r="E66" i="1"/>
  <c r="J66" i="1" s="1"/>
  <c r="N66" i="1" s="1"/>
  <c r="E67" i="1"/>
  <c r="J67" i="1" s="1"/>
  <c r="N67" i="1" s="1"/>
  <c r="E68" i="1"/>
  <c r="J68" i="1" s="1"/>
  <c r="N68" i="1" s="1"/>
  <c r="E69" i="1"/>
  <c r="J69" i="1" s="1"/>
  <c r="N69" i="1" s="1"/>
  <c r="E70" i="1"/>
  <c r="J70" i="1" s="1"/>
  <c r="N70" i="1" s="1"/>
  <c r="E71" i="1"/>
  <c r="E72" i="1"/>
  <c r="E73" i="1"/>
  <c r="J73" i="1" s="1"/>
  <c r="N73" i="1" s="1"/>
  <c r="E74" i="1"/>
  <c r="G74" i="1" s="1"/>
  <c r="K74" i="1" s="1"/>
  <c r="P74" i="1" s="1"/>
  <c r="E75" i="1"/>
  <c r="G75" i="1" s="1"/>
  <c r="K75" i="1" s="1"/>
  <c r="P75" i="1" s="1"/>
  <c r="E76" i="1"/>
  <c r="J76" i="1" s="1"/>
  <c r="N76" i="1" s="1"/>
  <c r="E77" i="1"/>
  <c r="G77" i="1" s="1"/>
  <c r="K77" i="1" s="1"/>
  <c r="P77" i="1" s="1"/>
  <c r="E78" i="1"/>
  <c r="G78" i="1" s="1"/>
  <c r="K78" i="1" s="1"/>
  <c r="P78" i="1" s="1"/>
  <c r="E79" i="1"/>
  <c r="J79" i="1" s="1"/>
  <c r="N79" i="1" s="1"/>
  <c r="E80" i="1"/>
  <c r="J80" i="1" s="1"/>
  <c r="N80" i="1" s="1"/>
  <c r="E81" i="1"/>
  <c r="J81" i="1" s="1"/>
  <c r="N81" i="1" s="1"/>
  <c r="E82" i="1"/>
  <c r="J82" i="1" s="1"/>
  <c r="N82" i="1" s="1"/>
  <c r="E83" i="1"/>
  <c r="E84" i="1"/>
  <c r="E85" i="1"/>
  <c r="J85" i="1" s="1"/>
  <c r="N85" i="1" s="1"/>
  <c r="E86" i="1"/>
  <c r="J86" i="1" s="1"/>
  <c r="N86" i="1" s="1"/>
  <c r="E87" i="1"/>
  <c r="J87" i="1" s="1"/>
  <c r="N87" i="1" s="1"/>
  <c r="E88" i="1"/>
  <c r="J88" i="1" s="1"/>
  <c r="N88" i="1" s="1"/>
  <c r="E89" i="1"/>
  <c r="J89" i="1" s="1"/>
  <c r="N89" i="1" s="1"/>
  <c r="E90" i="1"/>
  <c r="J90" i="1" s="1"/>
  <c r="N90" i="1" s="1"/>
  <c r="E91" i="1"/>
  <c r="J91" i="1" s="1"/>
  <c r="N91" i="1" s="1"/>
  <c r="E92" i="1"/>
  <c r="J92" i="1" s="1"/>
  <c r="N92" i="1" s="1"/>
  <c r="E93" i="1"/>
  <c r="J93" i="1" s="1"/>
  <c r="N93" i="1" s="1"/>
  <c r="E94" i="1"/>
  <c r="J94" i="1" s="1"/>
  <c r="N94" i="1" s="1"/>
  <c r="E95" i="1"/>
  <c r="E96" i="1"/>
  <c r="E97" i="1"/>
  <c r="J97" i="1" s="1"/>
  <c r="N97" i="1" s="1"/>
  <c r="E98" i="1"/>
  <c r="J98" i="1" s="1"/>
  <c r="N98" i="1" s="1"/>
  <c r="E99" i="1"/>
  <c r="J99" i="1" s="1"/>
  <c r="N99" i="1" s="1"/>
  <c r="E100" i="1"/>
  <c r="J100" i="1" s="1"/>
  <c r="N100" i="1" s="1"/>
  <c r="E101" i="1"/>
  <c r="J101" i="1" s="1"/>
  <c r="N101" i="1" s="1"/>
  <c r="E102" i="1"/>
  <c r="J102" i="1" s="1"/>
  <c r="N102" i="1" s="1"/>
  <c r="E103" i="1"/>
  <c r="G103" i="1" s="1"/>
  <c r="K103" i="1" s="1"/>
  <c r="P103" i="1" s="1"/>
  <c r="E104" i="1"/>
  <c r="G104" i="1" s="1"/>
  <c r="K104" i="1" s="1"/>
  <c r="P104" i="1" s="1"/>
  <c r="E105" i="1"/>
  <c r="G105" i="1" s="1"/>
  <c r="K105" i="1" s="1"/>
  <c r="P105" i="1" s="1"/>
  <c r="E106" i="1"/>
  <c r="G106" i="1" s="1"/>
  <c r="K106" i="1" s="1"/>
  <c r="P106" i="1" s="1"/>
  <c r="E107" i="1"/>
  <c r="E108" i="1"/>
  <c r="E109" i="1"/>
  <c r="J109" i="1" s="1"/>
  <c r="N109" i="1" s="1"/>
  <c r="E110" i="1"/>
  <c r="J110" i="1" s="1"/>
  <c r="N110" i="1" s="1"/>
  <c r="E111" i="1"/>
  <c r="J111" i="1" s="1"/>
  <c r="N111" i="1" s="1"/>
  <c r="E112" i="1"/>
  <c r="J112" i="1" s="1"/>
  <c r="N112" i="1" s="1"/>
  <c r="E113" i="1"/>
  <c r="J113" i="1" s="1"/>
  <c r="N113" i="1" s="1"/>
  <c r="E114" i="1"/>
  <c r="J114" i="1" s="1"/>
  <c r="N114" i="1" s="1"/>
  <c r="E115" i="1"/>
  <c r="J115" i="1" s="1"/>
  <c r="N115" i="1" s="1"/>
  <c r="E116" i="1"/>
  <c r="J116" i="1" s="1"/>
  <c r="N116" i="1" s="1"/>
  <c r="E117" i="1"/>
  <c r="G117" i="1" s="1"/>
  <c r="K117" i="1" s="1"/>
  <c r="P117" i="1" s="1"/>
  <c r="E118" i="1"/>
  <c r="G118" i="1" s="1"/>
  <c r="K118" i="1" s="1"/>
  <c r="P118" i="1" s="1"/>
  <c r="E119" i="1"/>
  <c r="G119" i="1" s="1"/>
  <c r="K119" i="1" s="1"/>
  <c r="P119" i="1" s="1"/>
  <c r="E120" i="1"/>
  <c r="G120" i="1" s="1"/>
  <c r="K120" i="1" s="1"/>
  <c r="P120" i="1" s="1"/>
  <c r="E121" i="1"/>
  <c r="J121" i="1" s="1"/>
  <c r="N121" i="1" s="1"/>
  <c r="E122" i="1"/>
  <c r="J122" i="1" s="1"/>
  <c r="N122" i="1" s="1"/>
  <c r="E123" i="1"/>
  <c r="J123" i="1" s="1"/>
  <c r="N123" i="1" s="1"/>
  <c r="E124" i="1"/>
  <c r="J124" i="1" s="1"/>
  <c r="N124" i="1" s="1"/>
  <c r="E125" i="1"/>
  <c r="J125" i="1" s="1"/>
  <c r="N125" i="1" s="1"/>
  <c r="E126" i="1"/>
  <c r="J126" i="1" s="1"/>
  <c r="N126" i="1" s="1"/>
  <c r="E127" i="1"/>
  <c r="J127" i="1" s="1"/>
  <c r="N127" i="1" s="1"/>
  <c r="E128" i="1"/>
  <c r="J128" i="1" s="1"/>
  <c r="N128" i="1" s="1"/>
  <c r="E129" i="1"/>
  <c r="J129" i="1" s="1"/>
  <c r="N129" i="1" s="1"/>
  <c r="E130" i="1"/>
  <c r="J130" i="1" s="1"/>
  <c r="N130" i="1" s="1"/>
  <c r="E131" i="1"/>
  <c r="G131" i="1" s="1"/>
  <c r="K131" i="1" s="1"/>
  <c r="P131" i="1" s="1"/>
  <c r="E132" i="1"/>
  <c r="G132" i="1" s="1"/>
  <c r="K132" i="1" s="1"/>
  <c r="P132" i="1" s="1"/>
  <c r="E133" i="1"/>
  <c r="J133" i="1" s="1"/>
  <c r="N133" i="1" s="1"/>
  <c r="E134" i="1"/>
  <c r="G134" i="1" s="1"/>
  <c r="K134" i="1" s="1"/>
  <c r="P134" i="1" s="1"/>
  <c r="E135" i="1"/>
  <c r="G135" i="1" s="1"/>
  <c r="K135" i="1" s="1"/>
  <c r="P135" i="1" s="1"/>
  <c r="E136" i="1"/>
  <c r="J136" i="1" s="1"/>
  <c r="N136" i="1" s="1"/>
  <c r="E137" i="1"/>
  <c r="J137" i="1" s="1"/>
  <c r="N137" i="1" s="1"/>
  <c r="E138" i="1"/>
  <c r="J138" i="1" s="1"/>
  <c r="N138" i="1" s="1"/>
  <c r="E139" i="1"/>
  <c r="J139" i="1" s="1"/>
  <c r="N139" i="1" s="1"/>
  <c r="E140" i="1"/>
  <c r="J140" i="1" s="1"/>
  <c r="N140" i="1" s="1"/>
  <c r="E141" i="1"/>
  <c r="J141" i="1" s="1"/>
  <c r="N141" i="1" s="1"/>
  <c r="E142" i="1"/>
  <c r="J142" i="1" s="1"/>
  <c r="N142" i="1" s="1"/>
  <c r="E143" i="1"/>
  <c r="G143" i="1" s="1"/>
  <c r="K143" i="1" s="1"/>
  <c r="P143" i="1" s="1"/>
  <c r="E144" i="1"/>
  <c r="G144" i="1" s="1"/>
  <c r="K144" i="1" s="1"/>
  <c r="P144" i="1" s="1"/>
  <c r="E145" i="1"/>
  <c r="J145" i="1" s="1"/>
  <c r="N145" i="1" s="1"/>
  <c r="E146" i="1"/>
  <c r="J146" i="1" s="1"/>
  <c r="N146" i="1" s="1"/>
  <c r="E147" i="1"/>
  <c r="J147" i="1" s="1"/>
  <c r="N147" i="1" s="1"/>
  <c r="E148" i="1"/>
  <c r="J148" i="1" s="1"/>
  <c r="N148" i="1" s="1"/>
  <c r="E149" i="1"/>
  <c r="J149" i="1" s="1"/>
  <c r="N149" i="1" s="1"/>
  <c r="E150" i="1"/>
  <c r="J150" i="1" s="1"/>
  <c r="N150" i="1" s="1"/>
  <c r="E151" i="1"/>
  <c r="J151" i="1" s="1"/>
  <c r="N151" i="1" s="1"/>
  <c r="E152" i="1"/>
  <c r="J152" i="1" s="1"/>
  <c r="N152" i="1" s="1"/>
  <c r="E153" i="1"/>
  <c r="J153" i="1" s="1"/>
  <c r="N153" i="1" s="1"/>
  <c r="E154" i="1"/>
  <c r="J154" i="1" s="1"/>
  <c r="N154" i="1" s="1"/>
  <c r="E155" i="1"/>
  <c r="G155" i="1" s="1"/>
  <c r="K155" i="1" s="1"/>
  <c r="P155" i="1" s="1"/>
  <c r="E156" i="1"/>
  <c r="G156" i="1" s="1"/>
  <c r="K156" i="1" s="1"/>
  <c r="P156" i="1" s="1"/>
  <c r="E157" i="1"/>
  <c r="J157" i="1" s="1"/>
  <c r="N157" i="1" s="1"/>
  <c r="E158" i="1"/>
  <c r="J158" i="1" s="1"/>
  <c r="N158" i="1" s="1"/>
  <c r="E159" i="1"/>
  <c r="J159" i="1" s="1"/>
  <c r="N159" i="1" s="1"/>
  <c r="E160" i="1"/>
  <c r="G160" i="1" s="1"/>
  <c r="K160" i="1" s="1"/>
  <c r="P160" i="1" s="1"/>
  <c r="E161" i="1"/>
  <c r="G161" i="1" s="1"/>
  <c r="K161" i="1" s="1"/>
  <c r="P161" i="1" s="1"/>
  <c r="E162" i="1"/>
  <c r="G162" i="1" s="1"/>
  <c r="K162" i="1" s="1"/>
  <c r="P162" i="1" s="1"/>
  <c r="E163" i="1"/>
  <c r="J163" i="1" s="1"/>
  <c r="N163" i="1" s="1"/>
  <c r="E164" i="1"/>
  <c r="J164" i="1" s="1"/>
  <c r="N164" i="1" s="1"/>
  <c r="E165" i="1"/>
  <c r="J165" i="1" s="1"/>
  <c r="N165" i="1" s="1"/>
  <c r="E166" i="1"/>
  <c r="J166" i="1" s="1"/>
  <c r="N166" i="1" s="1"/>
  <c r="E167" i="1"/>
  <c r="G167" i="1" s="1"/>
  <c r="K167" i="1" s="1"/>
  <c r="P167" i="1" s="1"/>
  <c r="E168" i="1"/>
  <c r="G168" i="1" s="1"/>
  <c r="K168" i="1" s="1"/>
  <c r="P168" i="1" s="1"/>
  <c r="E169" i="1"/>
  <c r="J169" i="1" s="1"/>
  <c r="N169" i="1" s="1"/>
  <c r="E170" i="1"/>
  <c r="J170" i="1" s="1"/>
  <c r="N170" i="1" s="1"/>
  <c r="E171" i="1"/>
  <c r="J171" i="1" s="1"/>
  <c r="N171" i="1" s="1"/>
  <c r="E172" i="1"/>
  <c r="J172" i="1" s="1"/>
  <c r="N172" i="1" s="1"/>
  <c r="E173" i="1"/>
  <c r="J173" i="1" s="1"/>
  <c r="N173" i="1" s="1"/>
  <c r="E174" i="1"/>
  <c r="G174" i="1" s="1"/>
  <c r="K174" i="1" s="1"/>
  <c r="P174" i="1" s="1"/>
  <c r="E175" i="1"/>
  <c r="G175" i="1" s="1"/>
  <c r="K175" i="1" s="1"/>
  <c r="P175" i="1" s="1"/>
  <c r="E176" i="1"/>
  <c r="J176" i="1" s="1"/>
  <c r="N176" i="1" s="1"/>
  <c r="E177" i="1"/>
  <c r="J177" i="1" s="1"/>
  <c r="N177" i="1" s="1"/>
  <c r="E178" i="1"/>
  <c r="J178" i="1" s="1"/>
  <c r="N178" i="1" s="1"/>
  <c r="E179" i="1"/>
  <c r="E180" i="1"/>
  <c r="G180" i="1" s="1"/>
  <c r="K180" i="1" s="1"/>
  <c r="P180" i="1" s="1"/>
  <c r="E181" i="1"/>
  <c r="J181" i="1" s="1"/>
  <c r="N181" i="1" s="1"/>
  <c r="E182" i="1"/>
  <c r="G182" i="1" s="1"/>
  <c r="K182" i="1" s="1"/>
  <c r="P182" i="1" s="1"/>
  <c r="E183" i="1"/>
  <c r="G183" i="1" s="1"/>
  <c r="K183" i="1" s="1"/>
  <c r="P183" i="1" s="1"/>
  <c r="E184" i="1"/>
  <c r="G184" i="1" s="1"/>
  <c r="K184" i="1" s="1"/>
  <c r="P184" i="1" s="1"/>
  <c r="E185" i="1"/>
  <c r="J185" i="1" s="1"/>
  <c r="N185" i="1" s="1"/>
  <c r="E186" i="1"/>
  <c r="J186" i="1" s="1"/>
  <c r="N186" i="1" s="1"/>
  <c r="E187" i="1"/>
  <c r="J187" i="1" s="1"/>
  <c r="N187" i="1" s="1"/>
  <c r="E188" i="1"/>
  <c r="G188" i="1" s="1"/>
  <c r="K188" i="1" s="1"/>
  <c r="P188" i="1" s="1"/>
  <c r="E189" i="1"/>
  <c r="J189" i="1" s="1"/>
  <c r="N189" i="1" s="1"/>
  <c r="E190" i="1"/>
  <c r="J190" i="1" s="1"/>
  <c r="N190" i="1" s="1"/>
  <c r="E191" i="1"/>
  <c r="E192" i="1"/>
  <c r="E193" i="1"/>
  <c r="J193" i="1" s="1"/>
  <c r="N193" i="1" s="1"/>
  <c r="E194" i="1"/>
  <c r="J194" i="1" s="1"/>
  <c r="N194" i="1" s="1"/>
  <c r="E195" i="1"/>
  <c r="J195" i="1" s="1"/>
  <c r="N195" i="1" s="1"/>
  <c r="E196" i="1"/>
  <c r="J196" i="1" s="1"/>
  <c r="N196" i="1" s="1"/>
  <c r="E197" i="1"/>
  <c r="J197" i="1" s="1"/>
  <c r="N197" i="1" s="1"/>
  <c r="E198" i="1"/>
  <c r="J198" i="1" s="1"/>
  <c r="N198" i="1" s="1"/>
  <c r="E199" i="1"/>
  <c r="J199" i="1" s="1"/>
  <c r="N199" i="1" s="1"/>
  <c r="E200" i="1"/>
  <c r="J200" i="1" s="1"/>
  <c r="N200" i="1" s="1"/>
  <c r="E201" i="1"/>
  <c r="J201" i="1" s="1"/>
  <c r="N201" i="1" s="1"/>
  <c r="E202" i="1"/>
  <c r="J202" i="1" s="1"/>
  <c r="N202" i="1" s="1"/>
  <c r="E203" i="1"/>
  <c r="E204" i="1"/>
  <c r="E205" i="1"/>
  <c r="J205" i="1" s="1"/>
  <c r="N205" i="1" s="1"/>
  <c r="E206" i="1"/>
  <c r="J206" i="1" s="1"/>
  <c r="N206" i="1" s="1"/>
  <c r="E207" i="1"/>
  <c r="J207" i="1" s="1"/>
  <c r="N207" i="1" s="1"/>
  <c r="E208" i="1"/>
  <c r="J208" i="1" s="1"/>
  <c r="N208" i="1" s="1"/>
  <c r="E209" i="1"/>
  <c r="J209" i="1" s="1"/>
  <c r="N209" i="1" s="1"/>
  <c r="E210" i="1"/>
  <c r="J210" i="1" s="1"/>
  <c r="N210" i="1" s="1"/>
  <c r="E211" i="1"/>
  <c r="J211" i="1" s="1"/>
  <c r="N211" i="1" s="1"/>
  <c r="E212" i="1"/>
  <c r="J212" i="1" s="1"/>
  <c r="N212" i="1" s="1"/>
  <c r="E213" i="1"/>
  <c r="J213" i="1" s="1"/>
  <c r="N213" i="1" s="1"/>
  <c r="E214" i="1"/>
  <c r="J214" i="1" s="1"/>
  <c r="N214" i="1" s="1"/>
  <c r="E215" i="1"/>
  <c r="E216" i="1"/>
  <c r="E217" i="1"/>
  <c r="J217" i="1" s="1"/>
  <c r="N217" i="1" s="1"/>
  <c r="E218" i="1"/>
  <c r="J218" i="1" s="1"/>
  <c r="N218" i="1" s="1"/>
  <c r="E219" i="1"/>
  <c r="J219" i="1" s="1"/>
  <c r="N219" i="1" s="1"/>
  <c r="E220" i="1"/>
  <c r="G220" i="1" s="1"/>
  <c r="K220" i="1" s="1"/>
  <c r="P220" i="1" s="1"/>
  <c r="E221" i="1"/>
  <c r="G221" i="1" s="1"/>
  <c r="K221" i="1" s="1"/>
  <c r="P221" i="1" s="1"/>
  <c r="E222" i="1"/>
  <c r="G222" i="1" s="1"/>
  <c r="K222" i="1" s="1"/>
  <c r="P222" i="1" s="1"/>
  <c r="E223" i="1"/>
  <c r="G223" i="1" s="1"/>
  <c r="K223" i="1" s="1"/>
  <c r="P223" i="1" s="1"/>
  <c r="E224" i="1"/>
  <c r="J224" i="1" s="1"/>
  <c r="N224" i="1" s="1"/>
  <c r="E225" i="1"/>
  <c r="J225" i="1" s="1"/>
  <c r="N225" i="1" s="1"/>
  <c r="E226" i="1"/>
  <c r="J226" i="1" s="1"/>
  <c r="N226" i="1" s="1"/>
  <c r="E227" i="1"/>
  <c r="G227" i="1" s="1"/>
  <c r="K227" i="1" s="1"/>
  <c r="P227" i="1" s="1"/>
  <c r="E228" i="1"/>
  <c r="E229" i="1"/>
  <c r="J229" i="1" s="1"/>
  <c r="N229" i="1" s="1"/>
  <c r="E230" i="1"/>
  <c r="J230" i="1" s="1"/>
  <c r="N230" i="1" s="1"/>
  <c r="E231" i="1"/>
  <c r="J231" i="1" s="1"/>
  <c r="N231" i="1" s="1"/>
  <c r="E232" i="1"/>
  <c r="J232" i="1" s="1"/>
  <c r="N232" i="1" s="1"/>
  <c r="E233" i="1"/>
  <c r="G233" i="1" s="1"/>
  <c r="K233" i="1" s="1"/>
  <c r="P233" i="1" s="1"/>
  <c r="E234" i="1"/>
  <c r="G234" i="1" s="1"/>
  <c r="K234" i="1" s="1"/>
  <c r="P234" i="1" s="1"/>
  <c r="E235" i="1"/>
  <c r="G235" i="1" s="1"/>
  <c r="K235" i="1" s="1"/>
  <c r="P235" i="1" s="1"/>
  <c r="E236" i="1"/>
  <c r="G236" i="1" s="1"/>
  <c r="K236" i="1" s="1"/>
  <c r="P236" i="1" s="1"/>
  <c r="E237" i="1"/>
  <c r="G237" i="1" s="1"/>
  <c r="K237" i="1" s="1"/>
  <c r="P237" i="1" s="1"/>
  <c r="E238" i="1"/>
  <c r="G238" i="1" s="1"/>
  <c r="K238" i="1" s="1"/>
  <c r="P238" i="1" s="1"/>
  <c r="E239" i="1"/>
  <c r="G239" i="1" s="1"/>
  <c r="K239" i="1" s="1"/>
  <c r="P239" i="1" s="1"/>
  <c r="E240" i="1"/>
  <c r="G240" i="1" s="1"/>
  <c r="K240" i="1" s="1"/>
  <c r="P240" i="1" s="1"/>
  <c r="E241" i="1"/>
  <c r="J241" i="1" s="1"/>
  <c r="N241" i="1" s="1"/>
  <c r="E242" i="1"/>
  <c r="J242" i="1" s="1"/>
  <c r="N242" i="1" s="1"/>
  <c r="E243" i="1"/>
  <c r="J243" i="1" s="1"/>
  <c r="N243" i="1" s="1"/>
  <c r="E244" i="1"/>
  <c r="J244" i="1" s="1"/>
  <c r="N244" i="1" s="1"/>
  <c r="E245" i="1"/>
  <c r="J245" i="1" s="1"/>
  <c r="N245" i="1" s="1"/>
  <c r="E246" i="1"/>
  <c r="J246" i="1" s="1"/>
  <c r="N246" i="1" s="1"/>
  <c r="E247" i="1"/>
  <c r="J247" i="1" s="1"/>
  <c r="N247" i="1" s="1"/>
  <c r="E248" i="1"/>
  <c r="J248" i="1" s="1"/>
  <c r="N248" i="1" s="1"/>
  <c r="E249" i="1"/>
  <c r="J249" i="1" s="1"/>
  <c r="N249" i="1" s="1"/>
  <c r="E250" i="1"/>
  <c r="J250" i="1" s="1"/>
  <c r="N250" i="1" s="1"/>
  <c r="E251" i="1"/>
  <c r="G251" i="1" s="1"/>
  <c r="K251" i="1" s="1"/>
  <c r="P251" i="1" s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B3" i="1"/>
  <c r="H3" i="1" s="1"/>
  <c r="M3" i="1" s="1"/>
  <c r="B4" i="1"/>
  <c r="D4" i="1" s="1"/>
  <c r="I4" i="1" s="1"/>
  <c r="O4" i="1" s="1"/>
  <c r="B5" i="1"/>
  <c r="D5" i="1" s="1"/>
  <c r="I5" i="1" s="1"/>
  <c r="O5" i="1" s="1"/>
  <c r="B6" i="1"/>
  <c r="D6" i="1" s="1"/>
  <c r="I6" i="1" s="1"/>
  <c r="O6" i="1" s="1"/>
  <c r="B7" i="1"/>
  <c r="D7" i="1" s="1"/>
  <c r="I7" i="1" s="1"/>
  <c r="O7" i="1" s="1"/>
  <c r="B8" i="1"/>
  <c r="H8" i="1" s="1"/>
  <c r="M8" i="1" s="1"/>
  <c r="B9" i="1"/>
  <c r="H9" i="1" s="1"/>
  <c r="M9" i="1" s="1"/>
  <c r="B10" i="1"/>
  <c r="H10" i="1" s="1"/>
  <c r="M10" i="1" s="1"/>
  <c r="B11" i="1"/>
  <c r="H11" i="1" s="1"/>
  <c r="M11" i="1" s="1"/>
  <c r="B12" i="1"/>
  <c r="H12" i="1" s="1"/>
  <c r="M12" i="1" s="1"/>
  <c r="B13" i="1"/>
  <c r="H13" i="1" s="1"/>
  <c r="M13" i="1" s="1"/>
  <c r="B14" i="1"/>
  <c r="H14" i="1" s="1"/>
  <c r="M14" i="1" s="1"/>
  <c r="B15" i="1"/>
  <c r="H15" i="1" s="1"/>
  <c r="M15" i="1" s="1"/>
  <c r="B16" i="1"/>
  <c r="H16" i="1" s="1"/>
  <c r="M16" i="1" s="1"/>
  <c r="B17" i="1"/>
  <c r="H17" i="1" s="1"/>
  <c r="M17" i="1" s="1"/>
  <c r="B18" i="1"/>
  <c r="H18" i="1" s="1"/>
  <c r="M18" i="1" s="1"/>
  <c r="B19" i="1"/>
  <c r="H19" i="1" s="1"/>
  <c r="M19" i="1" s="1"/>
  <c r="B20" i="1"/>
  <c r="H20" i="1" s="1"/>
  <c r="M20" i="1" s="1"/>
  <c r="B21" i="1"/>
  <c r="H21" i="1" s="1"/>
  <c r="M21" i="1" s="1"/>
  <c r="B22" i="1"/>
  <c r="H22" i="1" s="1"/>
  <c r="M22" i="1" s="1"/>
  <c r="B23" i="1"/>
  <c r="H23" i="1" s="1"/>
  <c r="M23" i="1" s="1"/>
  <c r="B24" i="1"/>
  <c r="H24" i="1" s="1"/>
  <c r="M24" i="1" s="1"/>
  <c r="B25" i="1"/>
  <c r="H25" i="1" s="1"/>
  <c r="M25" i="1" s="1"/>
  <c r="B26" i="1"/>
  <c r="H26" i="1" s="1"/>
  <c r="M26" i="1" s="1"/>
  <c r="B27" i="1"/>
  <c r="H27" i="1" s="1"/>
  <c r="M27" i="1" s="1"/>
  <c r="B28" i="1"/>
  <c r="D28" i="1" s="1"/>
  <c r="I28" i="1" s="1"/>
  <c r="O28" i="1" s="1"/>
  <c r="B29" i="1"/>
  <c r="D29" i="1" s="1"/>
  <c r="I29" i="1" s="1"/>
  <c r="O29" i="1" s="1"/>
  <c r="B30" i="1"/>
  <c r="D30" i="1" s="1"/>
  <c r="I30" i="1" s="1"/>
  <c r="O30" i="1" s="1"/>
  <c r="B31" i="1"/>
  <c r="D31" i="1" s="1"/>
  <c r="I31" i="1" s="1"/>
  <c r="O31" i="1" s="1"/>
  <c r="B32" i="1"/>
  <c r="H32" i="1" s="1"/>
  <c r="M32" i="1" s="1"/>
  <c r="B33" i="1"/>
  <c r="H33" i="1" s="1"/>
  <c r="M33" i="1" s="1"/>
  <c r="B34" i="1"/>
  <c r="H34" i="1" s="1"/>
  <c r="M34" i="1" s="1"/>
  <c r="B35" i="1"/>
  <c r="H35" i="1" s="1"/>
  <c r="M35" i="1" s="1"/>
  <c r="B36" i="1"/>
  <c r="H36" i="1" s="1"/>
  <c r="M36" i="1" s="1"/>
  <c r="B37" i="1"/>
  <c r="H37" i="1" s="1"/>
  <c r="M37" i="1" s="1"/>
  <c r="B38" i="1"/>
  <c r="H38" i="1" s="1"/>
  <c r="M38" i="1" s="1"/>
  <c r="B39" i="1"/>
  <c r="H39" i="1" s="1"/>
  <c r="M39" i="1" s="1"/>
  <c r="B40" i="1"/>
  <c r="D40" i="1" s="1"/>
  <c r="I40" i="1" s="1"/>
  <c r="O40" i="1" s="1"/>
  <c r="B41" i="1"/>
  <c r="D41" i="1" s="1"/>
  <c r="I41" i="1" s="1"/>
  <c r="O41" i="1" s="1"/>
  <c r="B42" i="1"/>
  <c r="D42" i="1" s="1"/>
  <c r="I42" i="1" s="1"/>
  <c r="O42" i="1" s="1"/>
  <c r="B43" i="1"/>
  <c r="D43" i="1" s="1"/>
  <c r="I43" i="1" s="1"/>
  <c r="O43" i="1" s="1"/>
  <c r="B44" i="1"/>
  <c r="H44" i="1" s="1"/>
  <c r="M44" i="1" s="1"/>
  <c r="B45" i="1"/>
  <c r="H45" i="1" s="1"/>
  <c r="M45" i="1" s="1"/>
  <c r="B46" i="1"/>
  <c r="D46" i="1" s="1"/>
  <c r="I46" i="1" s="1"/>
  <c r="O46" i="1" s="1"/>
  <c r="B47" i="1"/>
  <c r="D47" i="1" s="1"/>
  <c r="I47" i="1" s="1"/>
  <c r="O47" i="1" s="1"/>
  <c r="B48" i="1"/>
  <c r="D48" i="1" s="1"/>
  <c r="I48" i="1" s="1"/>
  <c r="O48" i="1" s="1"/>
  <c r="B49" i="1"/>
  <c r="H49" i="1" s="1"/>
  <c r="M49" i="1" s="1"/>
  <c r="B50" i="1"/>
  <c r="H50" i="1" s="1"/>
  <c r="M50" i="1" s="1"/>
  <c r="B51" i="1"/>
  <c r="H51" i="1" s="1"/>
  <c r="M51" i="1" s="1"/>
  <c r="B52" i="1"/>
  <c r="D52" i="1" s="1"/>
  <c r="I52" i="1" s="1"/>
  <c r="O52" i="1" s="1"/>
  <c r="B53" i="1"/>
  <c r="D53" i="1" s="1"/>
  <c r="I53" i="1" s="1"/>
  <c r="O53" i="1" s="1"/>
  <c r="B54" i="1"/>
  <c r="D54" i="1" s="1"/>
  <c r="I54" i="1" s="1"/>
  <c r="O54" i="1" s="1"/>
  <c r="B55" i="1"/>
  <c r="D55" i="1" s="1"/>
  <c r="I55" i="1" s="1"/>
  <c r="O55" i="1" s="1"/>
  <c r="B56" i="1"/>
  <c r="H56" i="1" s="1"/>
  <c r="M56" i="1" s="1"/>
  <c r="B57" i="1"/>
  <c r="H57" i="1" s="1"/>
  <c r="M57" i="1" s="1"/>
  <c r="B58" i="1"/>
  <c r="D58" i="1" s="1"/>
  <c r="I58" i="1" s="1"/>
  <c r="O58" i="1" s="1"/>
  <c r="B59" i="1"/>
  <c r="D59" i="1" s="1"/>
  <c r="I59" i="1" s="1"/>
  <c r="O59" i="1" s="1"/>
  <c r="B60" i="1"/>
  <c r="D60" i="1" s="1"/>
  <c r="I60" i="1" s="1"/>
  <c r="O60" i="1" s="1"/>
  <c r="B61" i="1"/>
  <c r="D61" i="1" s="1"/>
  <c r="I61" i="1" s="1"/>
  <c r="O61" i="1" s="1"/>
  <c r="B62" i="1"/>
  <c r="D62" i="1" s="1"/>
  <c r="I62" i="1" s="1"/>
  <c r="O62" i="1" s="1"/>
  <c r="B63" i="1"/>
  <c r="H63" i="1" s="1"/>
  <c r="M63" i="1" s="1"/>
  <c r="B64" i="1"/>
  <c r="D64" i="1" s="1"/>
  <c r="I64" i="1" s="1"/>
  <c r="O64" i="1" s="1"/>
  <c r="B65" i="1"/>
  <c r="D65" i="1" s="1"/>
  <c r="I65" i="1" s="1"/>
  <c r="O65" i="1" s="1"/>
  <c r="B66" i="1"/>
  <c r="D66" i="1" s="1"/>
  <c r="I66" i="1" s="1"/>
  <c r="O66" i="1" s="1"/>
  <c r="B67" i="1"/>
  <c r="D67" i="1" s="1"/>
  <c r="I67" i="1" s="1"/>
  <c r="O67" i="1" s="1"/>
  <c r="B68" i="1"/>
  <c r="H68" i="1" s="1"/>
  <c r="M68" i="1" s="1"/>
  <c r="B69" i="1"/>
  <c r="H69" i="1" s="1"/>
  <c r="M69" i="1" s="1"/>
  <c r="B70" i="1"/>
  <c r="H70" i="1" s="1"/>
  <c r="M70" i="1" s="1"/>
  <c r="B71" i="1"/>
  <c r="H71" i="1" s="1"/>
  <c r="M71" i="1" s="1"/>
  <c r="B72" i="1"/>
  <c r="H72" i="1" s="1"/>
  <c r="M72" i="1" s="1"/>
  <c r="B73" i="1"/>
  <c r="H73" i="1" s="1"/>
  <c r="M73" i="1" s="1"/>
  <c r="B74" i="1"/>
  <c r="H74" i="1" s="1"/>
  <c r="M74" i="1" s="1"/>
  <c r="B75" i="1"/>
  <c r="H75" i="1" s="1"/>
  <c r="M75" i="1" s="1"/>
  <c r="B76" i="1"/>
  <c r="D76" i="1" s="1"/>
  <c r="I76" i="1" s="1"/>
  <c r="O76" i="1" s="1"/>
  <c r="B77" i="1"/>
  <c r="H77" i="1" s="1"/>
  <c r="M77" i="1" s="1"/>
  <c r="B78" i="1"/>
  <c r="H78" i="1" s="1"/>
  <c r="M78" i="1" s="1"/>
  <c r="B79" i="1"/>
  <c r="H79" i="1" s="1"/>
  <c r="M79" i="1" s="1"/>
  <c r="B80" i="1"/>
  <c r="H80" i="1" s="1"/>
  <c r="M80" i="1" s="1"/>
  <c r="B81" i="1"/>
  <c r="H81" i="1" s="1"/>
  <c r="M81" i="1" s="1"/>
  <c r="B82" i="1"/>
  <c r="H82" i="1" s="1"/>
  <c r="M82" i="1" s="1"/>
  <c r="B83" i="1"/>
  <c r="H83" i="1" s="1"/>
  <c r="M83" i="1" s="1"/>
  <c r="B84" i="1"/>
  <c r="H84" i="1" s="1"/>
  <c r="M84" i="1" s="1"/>
  <c r="B85" i="1"/>
  <c r="H85" i="1" s="1"/>
  <c r="M85" i="1" s="1"/>
  <c r="B86" i="1"/>
  <c r="H86" i="1" s="1"/>
  <c r="M86" i="1" s="1"/>
  <c r="B87" i="1"/>
  <c r="H87" i="1" s="1"/>
  <c r="M87" i="1" s="1"/>
  <c r="B88" i="1"/>
  <c r="D88" i="1" s="1"/>
  <c r="I88" i="1" s="1"/>
  <c r="O88" i="1" s="1"/>
  <c r="B89" i="1"/>
  <c r="D89" i="1" s="1"/>
  <c r="I89" i="1" s="1"/>
  <c r="O89" i="1" s="1"/>
  <c r="B90" i="1"/>
  <c r="D90" i="1" s="1"/>
  <c r="I90" i="1" s="1"/>
  <c r="O90" i="1" s="1"/>
  <c r="B91" i="1"/>
  <c r="H91" i="1" s="1"/>
  <c r="M91" i="1" s="1"/>
  <c r="B92" i="1"/>
  <c r="H92" i="1" s="1"/>
  <c r="M92" i="1" s="1"/>
  <c r="B93" i="1"/>
  <c r="H93" i="1" s="1"/>
  <c r="M93" i="1" s="1"/>
  <c r="B94" i="1"/>
  <c r="H94" i="1" s="1"/>
  <c r="M94" i="1" s="1"/>
  <c r="B95" i="1"/>
  <c r="H95" i="1" s="1"/>
  <c r="M95" i="1" s="1"/>
  <c r="B96" i="1"/>
  <c r="H96" i="1" s="1"/>
  <c r="M96" i="1" s="1"/>
  <c r="B97" i="1"/>
  <c r="H97" i="1" s="1"/>
  <c r="M97" i="1" s="1"/>
  <c r="B98" i="1"/>
  <c r="H98" i="1" s="1"/>
  <c r="M98" i="1" s="1"/>
  <c r="B99" i="1"/>
  <c r="H99" i="1" s="1"/>
  <c r="M99" i="1" s="1"/>
  <c r="B100" i="1"/>
  <c r="D100" i="1" s="1"/>
  <c r="I100" i="1" s="1"/>
  <c r="O100" i="1" s="1"/>
  <c r="B101" i="1"/>
  <c r="D101" i="1" s="1"/>
  <c r="I101" i="1" s="1"/>
  <c r="O101" i="1" s="1"/>
  <c r="B102" i="1"/>
  <c r="D102" i="1" s="1"/>
  <c r="I102" i="1" s="1"/>
  <c r="O102" i="1" s="1"/>
  <c r="B103" i="1"/>
  <c r="D103" i="1" s="1"/>
  <c r="I103" i="1" s="1"/>
  <c r="O103" i="1" s="1"/>
  <c r="B104" i="1"/>
  <c r="H104" i="1" s="1"/>
  <c r="M104" i="1" s="1"/>
  <c r="B105" i="1"/>
  <c r="H105" i="1" s="1"/>
  <c r="M105" i="1" s="1"/>
  <c r="B106" i="1"/>
  <c r="D106" i="1" s="1"/>
  <c r="I106" i="1" s="1"/>
  <c r="O106" i="1" s="1"/>
  <c r="B107" i="1"/>
  <c r="H107" i="1" s="1"/>
  <c r="M107" i="1" s="1"/>
  <c r="B108" i="1"/>
  <c r="H108" i="1" s="1"/>
  <c r="M108" i="1" s="1"/>
  <c r="B109" i="1"/>
  <c r="H109" i="1" s="1"/>
  <c r="M109" i="1" s="1"/>
  <c r="B110" i="1"/>
  <c r="H110" i="1" s="1"/>
  <c r="M110" i="1" s="1"/>
  <c r="B111" i="1"/>
  <c r="H111" i="1" s="1"/>
  <c r="M111" i="1" s="1"/>
  <c r="B112" i="1"/>
  <c r="D112" i="1" s="1"/>
  <c r="I112" i="1" s="1"/>
  <c r="O112" i="1" s="1"/>
  <c r="B113" i="1"/>
  <c r="D113" i="1" s="1"/>
  <c r="I113" i="1" s="1"/>
  <c r="O113" i="1" s="1"/>
  <c r="B114" i="1"/>
  <c r="D114" i="1" s="1"/>
  <c r="I114" i="1" s="1"/>
  <c r="O114" i="1" s="1"/>
  <c r="B115" i="1"/>
  <c r="D115" i="1" s="1"/>
  <c r="I115" i="1" s="1"/>
  <c r="O115" i="1" s="1"/>
  <c r="B116" i="1"/>
  <c r="H116" i="1" s="1"/>
  <c r="M116" i="1" s="1"/>
  <c r="B117" i="1"/>
  <c r="H117" i="1" s="1"/>
  <c r="M117" i="1" s="1"/>
  <c r="B118" i="1"/>
  <c r="D118" i="1" s="1"/>
  <c r="I118" i="1" s="1"/>
  <c r="O118" i="1" s="1"/>
  <c r="B119" i="1"/>
  <c r="D119" i="1" s="1"/>
  <c r="I119" i="1" s="1"/>
  <c r="O119" i="1" s="1"/>
  <c r="B120" i="1"/>
  <c r="D120" i="1" s="1"/>
  <c r="I120" i="1" s="1"/>
  <c r="O120" i="1" s="1"/>
  <c r="B121" i="1"/>
  <c r="H121" i="1" s="1"/>
  <c r="M121" i="1" s="1"/>
  <c r="B122" i="1"/>
  <c r="H122" i="1" s="1"/>
  <c r="M122" i="1" s="1"/>
  <c r="B123" i="1"/>
  <c r="H123" i="1" s="1"/>
  <c r="M123" i="1" s="1"/>
  <c r="B124" i="1"/>
  <c r="D124" i="1" s="1"/>
  <c r="I124" i="1" s="1"/>
  <c r="O124" i="1" s="1"/>
  <c r="B125" i="1"/>
  <c r="D125" i="1" s="1"/>
  <c r="I125" i="1" s="1"/>
  <c r="O125" i="1" s="1"/>
  <c r="B126" i="1"/>
  <c r="D126" i="1" s="1"/>
  <c r="I126" i="1" s="1"/>
  <c r="O126" i="1" s="1"/>
  <c r="B127" i="1"/>
  <c r="D127" i="1" s="1"/>
  <c r="I127" i="1" s="1"/>
  <c r="O127" i="1" s="1"/>
  <c r="B128" i="1"/>
  <c r="H128" i="1" s="1"/>
  <c r="M128" i="1" s="1"/>
  <c r="B129" i="1"/>
  <c r="H129" i="1" s="1"/>
  <c r="M129" i="1" s="1"/>
  <c r="B130" i="1"/>
  <c r="D130" i="1" s="1"/>
  <c r="I130" i="1" s="1"/>
  <c r="O130" i="1" s="1"/>
  <c r="B131" i="1"/>
  <c r="D131" i="1" s="1"/>
  <c r="I131" i="1" s="1"/>
  <c r="O131" i="1" s="1"/>
  <c r="B132" i="1"/>
  <c r="D132" i="1" s="1"/>
  <c r="I132" i="1" s="1"/>
  <c r="O132" i="1" s="1"/>
  <c r="B133" i="1"/>
  <c r="D133" i="1" s="1"/>
  <c r="I133" i="1" s="1"/>
  <c r="O133" i="1" s="1"/>
  <c r="B134" i="1"/>
  <c r="D134" i="1" s="1"/>
  <c r="I134" i="1" s="1"/>
  <c r="O134" i="1" s="1"/>
  <c r="B135" i="1"/>
  <c r="H135" i="1" s="1"/>
  <c r="M135" i="1" s="1"/>
  <c r="B136" i="1"/>
  <c r="D136" i="1" s="1"/>
  <c r="I136" i="1" s="1"/>
  <c r="O136" i="1" s="1"/>
  <c r="B137" i="1"/>
  <c r="D137" i="1" s="1"/>
  <c r="I137" i="1" s="1"/>
  <c r="O137" i="1" s="1"/>
  <c r="B138" i="1"/>
  <c r="D138" i="1" s="1"/>
  <c r="I138" i="1" s="1"/>
  <c r="O138" i="1" s="1"/>
  <c r="B139" i="1"/>
  <c r="D139" i="1" s="1"/>
  <c r="I139" i="1" s="1"/>
  <c r="O139" i="1" s="1"/>
  <c r="B140" i="1"/>
  <c r="H140" i="1" s="1"/>
  <c r="M140" i="1" s="1"/>
  <c r="B141" i="1"/>
  <c r="H141" i="1" s="1"/>
  <c r="M141" i="1" s="1"/>
  <c r="B142" i="1"/>
  <c r="H142" i="1" s="1"/>
  <c r="M142" i="1" s="1"/>
  <c r="B143" i="1"/>
  <c r="H143" i="1" s="1"/>
  <c r="M143" i="1" s="1"/>
  <c r="B144" i="1"/>
  <c r="H144" i="1" s="1"/>
  <c r="M144" i="1" s="1"/>
  <c r="B145" i="1"/>
  <c r="H145" i="1" s="1"/>
  <c r="M145" i="1" s="1"/>
  <c r="B146" i="1"/>
  <c r="H146" i="1" s="1"/>
  <c r="M146" i="1" s="1"/>
  <c r="B147" i="1"/>
  <c r="H147" i="1" s="1"/>
  <c r="M147" i="1" s="1"/>
  <c r="B148" i="1"/>
  <c r="D148" i="1" s="1"/>
  <c r="I148" i="1" s="1"/>
  <c r="O148" i="1" s="1"/>
  <c r="B149" i="1"/>
  <c r="H149" i="1" s="1"/>
  <c r="M149" i="1" s="1"/>
  <c r="B150" i="1"/>
  <c r="H150" i="1" s="1"/>
  <c r="M150" i="1" s="1"/>
  <c r="B151" i="1"/>
  <c r="H151" i="1" s="1"/>
  <c r="M151" i="1" s="1"/>
  <c r="B152" i="1"/>
  <c r="H152" i="1" s="1"/>
  <c r="M152" i="1" s="1"/>
  <c r="B153" i="1"/>
  <c r="H153" i="1" s="1"/>
  <c r="M153" i="1" s="1"/>
  <c r="B154" i="1"/>
  <c r="H154" i="1" s="1"/>
  <c r="M154" i="1" s="1"/>
  <c r="B155" i="1"/>
  <c r="H155" i="1" s="1"/>
  <c r="M155" i="1" s="1"/>
  <c r="B156" i="1"/>
  <c r="H156" i="1" s="1"/>
  <c r="M156" i="1" s="1"/>
  <c r="B157" i="1"/>
  <c r="H157" i="1" s="1"/>
  <c r="M157" i="1" s="1"/>
  <c r="B158" i="1"/>
  <c r="H158" i="1" s="1"/>
  <c r="M158" i="1" s="1"/>
  <c r="B159" i="1"/>
  <c r="H159" i="1" s="1"/>
  <c r="M159" i="1" s="1"/>
  <c r="B160" i="1"/>
  <c r="D160" i="1" s="1"/>
  <c r="I160" i="1" s="1"/>
  <c r="O160" i="1" s="1"/>
  <c r="B161" i="1"/>
  <c r="D161" i="1" s="1"/>
  <c r="I161" i="1" s="1"/>
  <c r="O161" i="1" s="1"/>
  <c r="B162" i="1"/>
  <c r="D162" i="1" s="1"/>
  <c r="I162" i="1" s="1"/>
  <c r="O162" i="1" s="1"/>
  <c r="B163" i="1"/>
  <c r="H163" i="1" s="1"/>
  <c r="M163" i="1" s="1"/>
  <c r="B164" i="1"/>
  <c r="H164" i="1" s="1"/>
  <c r="M164" i="1" s="1"/>
  <c r="B165" i="1"/>
  <c r="H165" i="1" s="1"/>
  <c r="M165" i="1" s="1"/>
  <c r="B166" i="1"/>
  <c r="H166" i="1" s="1"/>
  <c r="M166" i="1" s="1"/>
  <c r="B167" i="1"/>
  <c r="H167" i="1" s="1"/>
  <c r="M167" i="1" s="1"/>
  <c r="B168" i="1"/>
  <c r="H168" i="1" s="1"/>
  <c r="M168" i="1" s="1"/>
  <c r="B169" i="1"/>
  <c r="H169" i="1" s="1"/>
  <c r="M169" i="1" s="1"/>
  <c r="B170" i="1"/>
  <c r="H170" i="1" s="1"/>
  <c r="M170" i="1" s="1"/>
  <c r="B171" i="1"/>
  <c r="H171" i="1" s="1"/>
  <c r="M171" i="1" s="1"/>
  <c r="B172" i="1"/>
  <c r="D172" i="1" s="1"/>
  <c r="I172" i="1" s="1"/>
  <c r="O172" i="1" s="1"/>
  <c r="B173" i="1"/>
  <c r="D173" i="1" s="1"/>
  <c r="I173" i="1" s="1"/>
  <c r="O173" i="1" s="1"/>
  <c r="B174" i="1"/>
  <c r="D174" i="1" s="1"/>
  <c r="I174" i="1" s="1"/>
  <c r="O174" i="1" s="1"/>
  <c r="B175" i="1"/>
  <c r="D175" i="1" s="1"/>
  <c r="I175" i="1" s="1"/>
  <c r="O175" i="1" s="1"/>
  <c r="B176" i="1"/>
  <c r="H176" i="1" s="1"/>
  <c r="M176" i="1" s="1"/>
  <c r="B177" i="1"/>
  <c r="H177" i="1" s="1"/>
  <c r="M177" i="1" s="1"/>
  <c r="B178" i="1"/>
  <c r="D178" i="1" s="1"/>
  <c r="I178" i="1" s="1"/>
  <c r="O178" i="1" s="1"/>
  <c r="B179" i="1"/>
  <c r="H179" i="1" s="1"/>
  <c r="M179" i="1" s="1"/>
  <c r="B180" i="1"/>
  <c r="H180" i="1" s="1"/>
  <c r="M180" i="1" s="1"/>
  <c r="B181" i="1"/>
  <c r="H181" i="1" s="1"/>
  <c r="M181" i="1" s="1"/>
  <c r="B182" i="1"/>
  <c r="H182" i="1" s="1"/>
  <c r="M182" i="1" s="1"/>
  <c r="B183" i="1"/>
  <c r="H183" i="1" s="1"/>
  <c r="M183" i="1" s="1"/>
  <c r="B184" i="1"/>
  <c r="D184" i="1" s="1"/>
  <c r="I184" i="1" s="1"/>
  <c r="O184" i="1" s="1"/>
  <c r="B185" i="1"/>
  <c r="D185" i="1" s="1"/>
  <c r="I185" i="1" s="1"/>
  <c r="O185" i="1" s="1"/>
  <c r="B186" i="1"/>
  <c r="D186" i="1" s="1"/>
  <c r="I186" i="1" s="1"/>
  <c r="O186" i="1" s="1"/>
  <c r="B187" i="1"/>
  <c r="D187" i="1" s="1"/>
  <c r="I187" i="1" s="1"/>
  <c r="O187" i="1" s="1"/>
  <c r="B188" i="1"/>
  <c r="H188" i="1" s="1"/>
  <c r="M188" i="1" s="1"/>
  <c r="B189" i="1"/>
  <c r="H189" i="1" s="1"/>
  <c r="M189" i="1" s="1"/>
  <c r="B190" i="1"/>
  <c r="D190" i="1" s="1"/>
  <c r="I190" i="1" s="1"/>
  <c r="O190" i="1" s="1"/>
  <c r="B191" i="1"/>
  <c r="D191" i="1" s="1"/>
  <c r="I191" i="1" s="1"/>
  <c r="O191" i="1" s="1"/>
  <c r="B192" i="1"/>
  <c r="D192" i="1" s="1"/>
  <c r="I192" i="1" s="1"/>
  <c r="O192" i="1" s="1"/>
  <c r="B193" i="1"/>
  <c r="H193" i="1" s="1"/>
  <c r="M193" i="1" s="1"/>
  <c r="B194" i="1"/>
  <c r="H194" i="1" s="1"/>
  <c r="M194" i="1" s="1"/>
  <c r="B195" i="1"/>
  <c r="H195" i="1" s="1"/>
  <c r="M195" i="1" s="1"/>
  <c r="B196" i="1"/>
  <c r="D196" i="1" s="1"/>
  <c r="I196" i="1" s="1"/>
  <c r="O196" i="1" s="1"/>
  <c r="B197" i="1"/>
  <c r="D197" i="1" s="1"/>
  <c r="I197" i="1" s="1"/>
  <c r="O197" i="1" s="1"/>
  <c r="B198" i="1"/>
  <c r="D198" i="1" s="1"/>
  <c r="I198" i="1" s="1"/>
  <c r="O198" i="1" s="1"/>
  <c r="B199" i="1"/>
  <c r="D199" i="1" s="1"/>
  <c r="I199" i="1" s="1"/>
  <c r="O199" i="1" s="1"/>
  <c r="B200" i="1"/>
  <c r="H200" i="1" s="1"/>
  <c r="M200" i="1" s="1"/>
  <c r="B201" i="1"/>
  <c r="H201" i="1" s="1"/>
  <c r="M201" i="1" s="1"/>
  <c r="B202" i="1"/>
  <c r="D202" i="1" s="1"/>
  <c r="I202" i="1" s="1"/>
  <c r="O202" i="1" s="1"/>
  <c r="B203" i="1"/>
  <c r="D203" i="1" s="1"/>
  <c r="I203" i="1" s="1"/>
  <c r="O203" i="1" s="1"/>
  <c r="B204" i="1"/>
  <c r="D204" i="1" s="1"/>
  <c r="I204" i="1" s="1"/>
  <c r="O204" i="1" s="1"/>
  <c r="B205" i="1"/>
  <c r="D205" i="1" s="1"/>
  <c r="I205" i="1" s="1"/>
  <c r="O205" i="1" s="1"/>
  <c r="B206" i="1"/>
  <c r="D206" i="1" s="1"/>
  <c r="I206" i="1" s="1"/>
  <c r="O206" i="1" s="1"/>
  <c r="B207" i="1"/>
  <c r="H207" i="1" s="1"/>
  <c r="M207" i="1" s="1"/>
  <c r="B208" i="1"/>
  <c r="D208" i="1" s="1"/>
  <c r="I208" i="1" s="1"/>
  <c r="O208" i="1" s="1"/>
  <c r="B209" i="1"/>
  <c r="D209" i="1" s="1"/>
  <c r="I209" i="1" s="1"/>
  <c r="O209" i="1" s="1"/>
  <c r="B210" i="1"/>
  <c r="D210" i="1" s="1"/>
  <c r="I210" i="1" s="1"/>
  <c r="O210" i="1" s="1"/>
  <c r="B211" i="1"/>
  <c r="D211" i="1" s="1"/>
  <c r="I211" i="1" s="1"/>
  <c r="O211" i="1" s="1"/>
  <c r="B212" i="1"/>
  <c r="H212" i="1" s="1"/>
  <c r="M212" i="1" s="1"/>
  <c r="B213" i="1"/>
  <c r="H213" i="1" s="1"/>
  <c r="M213" i="1" s="1"/>
  <c r="B214" i="1"/>
  <c r="H214" i="1" s="1"/>
  <c r="M214" i="1" s="1"/>
  <c r="B215" i="1"/>
  <c r="H215" i="1" s="1"/>
  <c r="M215" i="1" s="1"/>
  <c r="B216" i="1"/>
  <c r="H216" i="1" s="1"/>
  <c r="M216" i="1" s="1"/>
  <c r="B217" i="1"/>
  <c r="H217" i="1" s="1"/>
  <c r="M217" i="1" s="1"/>
  <c r="B218" i="1"/>
  <c r="H218" i="1" s="1"/>
  <c r="M218" i="1" s="1"/>
  <c r="B219" i="1"/>
  <c r="H219" i="1" s="1"/>
  <c r="M219" i="1" s="1"/>
  <c r="B220" i="1"/>
  <c r="D220" i="1" s="1"/>
  <c r="I220" i="1" s="1"/>
  <c r="O220" i="1" s="1"/>
  <c r="B221" i="1"/>
  <c r="H221" i="1" s="1"/>
  <c r="M221" i="1" s="1"/>
  <c r="B222" i="1"/>
  <c r="H222" i="1" s="1"/>
  <c r="M222" i="1" s="1"/>
  <c r="B223" i="1"/>
  <c r="H223" i="1" s="1"/>
  <c r="M223" i="1" s="1"/>
  <c r="B224" i="1"/>
  <c r="H224" i="1" s="1"/>
  <c r="M224" i="1" s="1"/>
  <c r="B225" i="1"/>
  <c r="H225" i="1" s="1"/>
  <c r="M225" i="1" s="1"/>
  <c r="B226" i="1"/>
  <c r="H226" i="1" s="1"/>
  <c r="M226" i="1" s="1"/>
  <c r="B227" i="1"/>
  <c r="H227" i="1" s="1"/>
  <c r="M227" i="1" s="1"/>
  <c r="B228" i="1"/>
  <c r="H228" i="1" s="1"/>
  <c r="M228" i="1" s="1"/>
  <c r="B229" i="1"/>
  <c r="H229" i="1" s="1"/>
  <c r="M229" i="1" s="1"/>
  <c r="B230" i="1"/>
  <c r="H230" i="1" s="1"/>
  <c r="M230" i="1" s="1"/>
  <c r="B231" i="1"/>
  <c r="H231" i="1" s="1"/>
  <c r="M231" i="1" s="1"/>
  <c r="B232" i="1"/>
  <c r="D232" i="1" s="1"/>
  <c r="I232" i="1" s="1"/>
  <c r="O232" i="1" s="1"/>
  <c r="B233" i="1"/>
  <c r="D233" i="1" s="1"/>
  <c r="I233" i="1" s="1"/>
  <c r="O233" i="1" s="1"/>
  <c r="B234" i="1"/>
  <c r="D234" i="1" s="1"/>
  <c r="I234" i="1" s="1"/>
  <c r="O234" i="1" s="1"/>
  <c r="B235" i="1"/>
  <c r="H235" i="1" s="1"/>
  <c r="M235" i="1" s="1"/>
  <c r="B236" i="1"/>
  <c r="H236" i="1" s="1"/>
  <c r="M236" i="1" s="1"/>
  <c r="B237" i="1"/>
  <c r="H237" i="1" s="1"/>
  <c r="M237" i="1" s="1"/>
  <c r="B238" i="1"/>
  <c r="H238" i="1" s="1"/>
  <c r="M238" i="1" s="1"/>
  <c r="B239" i="1"/>
  <c r="H239" i="1" s="1"/>
  <c r="M239" i="1" s="1"/>
  <c r="B240" i="1"/>
  <c r="H240" i="1" s="1"/>
  <c r="M240" i="1" s="1"/>
  <c r="B241" i="1"/>
  <c r="H241" i="1" s="1"/>
  <c r="M241" i="1" s="1"/>
  <c r="B242" i="1"/>
  <c r="H242" i="1" s="1"/>
  <c r="M242" i="1" s="1"/>
  <c r="B243" i="1"/>
  <c r="H243" i="1" s="1"/>
  <c r="M243" i="1" s="1"/>
  <c r="B244" i="1"/>
  <c r="D244" i="1" s="1"/>
  <c r="I244" i="1" s="1"/>
  <c r="O244" i="1" s="1"/>
  <c r="B245" i="1"/>
  <c r="D245" i="1" s="1"/>
  <c r="I245" i="1" s="1"/>
  <c r="O245" i="1" s="1"/>
  <c r="B246" i="1"/>
  <c r="D246" i="1" s="1"/>
  <c r="I246" i="1" s="1"/>
  <c r="O246" i="1" s="1"/>
  <c r="B247" i="1"/>
  <c r="D247" i="1" s="1"/>
  <c r="I247" i="1" s="1"/>
  <c r="O247" i="1" s="1"/>
  <c r="B248" i="1"/>
  <c r="H248" i="1" s="1"/>
  <c r="M248" i="1" s="1"/>
  <c r="B249" i="1"/>
  <c r="H249" i="1" s="1"/>
  <c r="M249" i="1" s="1"/>
  <c r="B250" i="1"/>
  <c r="D250" i="1" s="1"/>
  <c r="I250" i="1" s="1"/>
  <c r="O250" i="1" s="1"/>
  <c r="B251" i="1"/>
  <c r="H251" i="1" s="1"/>
  <c r="M251" i="1" s="1"/>
  <c r="F2" i="1"/>
  <c r="E2" i="1"/>
  <c r="J2" i="1" s="1"/>
  <c r="N2" i="1" s="1"/>
  <c r="C2" i="1"/>
  <c r="B2" i="1"/>
  <c r="D243" i="1" l="1"/>
  <c r="I243" i="1" s="1"/>
  <c r="O243" i="1" s="1"/>
  <c r="D231" i="1"/>
  <c r="I231" i="1" s="1"/>
  <c r="O231" i="1" s="1"/>
  <c r="D219" i="1"/>
  <c r="I219" i="1" s="1"/>
  <c r="O219" i="1" s="1"/>
  <c r="D207" i="1"/>
  <c r="I207" i="1" s="1"/>
  <c r="O207" i="1" s="1"/>
  <c r="D195" i="1"/>
  <c r="I195" i="1" s="1"/>
  <c r="O195" i="1" s="1"/>
  <c r="D183" i="1"/>
  <c r="I183" i="1" s="1"/>
  <c r="O183" i="1" s="1"/>
  <c r="D171" i="1"/>
  <c r="I171" i="1" s="1"/>
  <c r="O171" i="1" s="1"/>
  <c r="D159" i="1"/>
  <c r="I159" i="1" s="1"/>
  <c r="O159" i="1" s="1"/>
  <c r="D147" i="1"/>
  <c r="I147" i="1" s="1"/>
  <c r="O147" i="1" s="1"/>
  <c r="D135" i="1"/>
  <c r="I135" i="1" s="1"/>
  <c r="O135" i="1" s="1"/>
  <c r="D123" i="1"/>
  <c r="I123" i="1" s="1"/>
  <c r="O123" i="1" s="1"/>
  <c r="D111" i="1"/>
  <c r="I111" i="1" s="1"/>
  <c r="O111" i="1" s="1"/>
  <c r="D99" i="1"/>
  <c r="I99" i="1" s="1"/>
  <c r="O99" i="1" s="1"/>
  <c r="D87" i="1"/>
  <c r="I87" i="1" s="1"/>
  <c r="O87" i="1" s="1"/>
  <c r="D75" i="1"/>
  <c r="I75" i="1" s="1"/>
  <c r="O75" i="1" s="1"/>
  <c r="D63" i="1"/>
  <c r="I63" i="1" s="1"/>
  <c r="O63" i="1" s="1"/>
  <c r="D51" i="1"/>
  <c r="I51" i="1" s="1"/>
  <c r="O51" i="1" s="1"/>
  <c r="D39" i="1"/>
  <c r="I39" i="1" s="1"/>
  <c r="O39" i="1" s="1"/>
  <c r="D27" i="1"/>
  <c r="I27" i="1" s="1"/>
  <c r="O27" i="1" s="1"/>
  <c r="D15" i="1"/>
  <c r="I15" i="1" s="1"/>
  <c r="O15" i="1" s="1"/>
  <c r="D3" i="1"/>
  <c r="I3" i="1" s="1"/>
  <c r="O3" i="1" s="1"/>
  <c r="J228" i="1"/>
  <c r="N228" i="1" s="1"/>
  <c r="G228" i="1"/>
  <c r="K228" i="1" s="1"/>
  <c r="P228" i="1" s="1"/>
  <c r="J216" i="1"/>
  <c r="N216" i="1" s="1"/>
  <c r="G216" i="1"/>
  <c r="K216" i="1" s="1"/>
  <c r="P216" i="1" s="1"/>
  <c r="G204" i="1"/>
  <c r="K204" i="1" s="1"/>
  <c r="P204" i="1" s="1"/>
  <c r="J204" i="1"/>
  <c r="N204" i="1" s="1"/>
  <c r="G192" i="1"/>
  <c r="K192" i="1" s="1"/>
  <c r="P192" i="1" s="1"/>
  <c r="J192" i="1"/>
  <c r="N192" i="1" s="1"/>
  <c r="J108" i="1"/>
  <c r="N108" i="1" s="1"/>
  <c r="G108" i="1"/>
  <c r="K108" i="1" s="1"/>
  <c r="P108" i="1" s="1"/>
  <c r="G96" i="1"/>
  <c r="K96" i="1" s="1"/>
  <c r="P96" i="1" s="1"/>
  <c r="J96" i="1"/>
  <c r="N96" i="1" s="1"/>
  <c r="G84" i="1"/>
  <c r="K84" i="1" s="1"/>
  <c r="P84" i="1" s="1"/>
  <c r="J84" i="1"/>
  <c r="N84" i="1" s="1"/>
  <c r="G72" i="1"/>
  <c r="K72" i="1" s="1"/>
  <c r="P72" i="1" s="1"/>
  <c r="J72" i="1"/>
  <c r="N72" i="1" s="1"/>
  <c r="J60" i="1"/>
  <c r="N60" i="1" s="1"/>
  <c r="G60" i="1"/>
  <c r="K60" i="1" s="1"/>
  <c r="P60" i="1" s="1"/>
  <c r="J48" i="1"/>
  <c r="N48" i="1" s="1"/>
  <c r="G48" i="1"/>
  <c r="K48" i="1" s="1"/>
  <c r="P48" i="1" s="1"/>
  <c r="G36" i="1"/>
  <c r="K36" i="1" s="1"/>
  <c r="P36" i="1" s="1"/>
  <c r="J36" i="1"/>
  <c r="N36" i="1" s="1"/>
  <c r="G24" i="1"/>
  <c r="K24" i="1" s="1"/>
  <c r="P24" i="1" s="1"/>
  <c r="J24" i="1"/>
  <c r="N24" i="1" s="1"/>
  <c r="J12" i="1"/>
  <c r="N12" i="1" s="1"/>
  <c r="G12" i="1"/>
  <c r="K12" i="1" s="1"/>
  <c r="P12" i="1" s="1"/>
  <c r="G245" i="1"/>
  <c r="K245" i="1" s="1"/>
  <c r="P245" i="1" s="1"/>
  <c r="G231" i="1"/>
  <c r="K231" i="1" s="1"/>
  <c r="P231" i="1" s="1"/>
  <c r="G217" i="1"/>
  <c r="K217" i="1" s="1"/>
  <c r="P217" i="1" s="1"/>
  <c r="G201" i="1"/>
  <c r="K201" i="1" s="1"/>
  <c r="P201" i="1" s="1"/>
  <c r="G187" i="1"/>
  <c r="K187" i="1" s="1"/>
  <c r="P187" i="1" s="1"/>
  <c r="G173" i="1"/>
  <c r="K173" i="1" s="1"/>
  <c r="P173" i="1" s="1"/>
  <c r="G159" i="1"/>
  <c r="K159" i="1" s="1"/>
  <c r="P159" i="1" s="1"/>
  <c r="G145" i="1"/>
  <c r="K145" i="1" s="1"/>
  <c r="P145" i="1" s="1"/>
  <c r="G129" i="1"/>
  <c r="K129" i="1" s="1"/>
  <c r="P129" i="1" s="1"/>
  <c r="G115" i="1"/>
  <c r="K115" i="1" s="1"/>
  <c r="P115" i="1" s="1"/>
  <c r="G101" i="1"/>
  <c r="K101" i="1" s="1"/>
  <c r="P101" i="1" s="1"/>
  <c r="G87" i="1"/>
  <c r="K87" i="1" s="1"/>
  <c r="P87" i="1" s="1"/>
  <c r="G73" i="1"/>
  <c r="K73" i="1" s="1"/>
  <c r="P73" i="1" s="1"/>
  <c r="G57" i="1"/>
  <c r="K57" i="1" s="1"/>
  <c r="P57" i="1" s="1"/>
  <c r="G43" i="1"/>
  <c r="K43" i="1" s="1"/>
  <c r="P43" i="1" s="1"/>
  <c r="G29" i="1"/>
  <c r="K29" i="1" s="1"/>
  <c r="P29" i="1" s="1"/>
  <c r="G15" i="1"/>
  <c r="K15" i="1" s="1"/>
  <c r="P15" i="1" s="1"/>
  <c r="H250" i="1"/>
  <c r="M250" i="1" s="1"/>
  <c r="H234" i="1"/>
  <c r="M234" i="1" s="1"/>
  <c r="H220" i="1"/>
  <c r="M220" i="1" s="1"/>
  <c r="H206" i="1"/>
  <c r="M206" i="1" s="1"/>
  <c r="H192" i="1"/>
  <c r="M192" i="1" s="1"/>
  <c r="H178" i="1"/>
  <c r="M178" i="1" s="1"/>
  <c r="H162" i="1"/>
  <c r="M162" i="1" s="1"/>
  <c r="H148" i="1"/>
  <c r="M148" i="1" s="1"/>
  <c r="H134" i="1"/>
  <c r="M134" i="1" s="1"/>
  <c r="H120" i="1"/>
  <c r="M120" i="1" s="1"/>
  <c r="H106" i="1"/>
  <c r="M106" i="1" s="1"/>
  <c r="H90" i="1"/>
  <c r="M90" i="1" s="1"/>
  <c r="H76" i="1"/>
  <c r="M76" i="1" s="1"/>
  <c r="H62" i="1"/>
  <c r="M62" i="1" s="1"/>
  <c r="H48" i="1"/>
  <c r="M48" i="1" s="1"/>
  <c r="H31" i="1"/>
  <c r="M31" i="1" s="1"/>
  <c r="J240" i="1"/>
  <c r="N240" i="1" s="1"/>
  <c r="J223" i="1"/>
  <c r="N223" i="1" s="1"/>
  <c r="J184" i="1"/>
  <c r="N184" i="1" s="1"/>
  <c r="J162" i="1"/>
  <c r="N162" i="1" s="1"/>
  <c r="J144" i="1"/>
  <c r="N144" i="1" s="1"/>
  <c r="J118" i="1"/>
  <c r="N118" i="1" s="1"/>
  <c r="J78" i="1"/>
  <c r="N78" i="1" s="1"/>
  <c r="D242" i="1"/>
  <c r="I242" i="1" s="1"/>
  <c r="O242" i="1" s="1"/>
  <c r="D230" i="1"/>
  <c r="I230" i="1" s="1"/>
  <c r="O230" i="1" s="1"/>
  <c r="D218" i="1"/>
  <c r="I218" i="1" s="1"/>
  <c r="O218" i="1" s="1"/>
  <c r="D194" i="1"/>
  <c r="I194" i="1" s="1"/>
  <c r="O194" i="1" s="1"/>
  <c r="D182" i="1"/>
  <c r="I182" i="1" s="1"/>
  <c r="O182" i="1" s="1"/>
  <c r="D170" i="1"/>
  <c r="I170" i="1" s="1"/>
  <c r="O170" i="1" s="1"/>
  <c r="D158" i="1"/>
  <c r="I158" i="1" s="1"/>
  <c r="O158" i="1" s="1"/>
  <c r="D146" i="1"/>
  <c r="I146" i="1" s="1"/>
  <c r="O146" i="1" s="1"/>
  <c r="D122" i="1"/>
  <c r="I122" i="1" s="1"/>
  <c r="O122" i="1" s="1"/>
  <c r="D110" i="1"/>
  <c r="I110" i="1" s="1"/>
  <c r="O110" i="1" s="1"/>
  <c r="D98" i="1"/>
  <c r="I98" i="1" s="1"/>
  <c r="O98" i="1" s="1"/>
  <c r="D86" i="1"/>
  <c r="I86" i="1" s="1"/>
  <c r="O86" i="1" s="1"/>
  <c r="D74" i="1"/>
  <c r="I74" i="1" s="1"/>
  <c r="O74" i="1" s="1"/>
  <c r="D50" i="1"/>
  <c r="I50" i="1" s="1"/>
  <c r="O50" i="1" s="1"/>
  <c r="D38" i="1"/>
  <c r="I38" i="1" s="1"/>
  <c r="O38" i="1" s="1"/>
  <c r="D26" i="1"/>
  <c r="I26" i="1" s="1"/>
  <c r="O26" i="1" s="1"/>
  <c r="D14" i="1"/>
  <c r="I14" i="1" s="1"/>
  <c r="O14" i="1" s="1"/>
  <c r="J215" i="1"/>
  <c r="N215" i="1" s="1"/>
  <c r="G215" i="1"/>
  <c r="K215" i="1" s="1"/>
  <c r="P215" i="1" s="1"/>
  <c r="G203" i="1"/>
  <c r="K203" i="1" s="1"/>
  <c r="P203" i="1" s="1"/>
  <c r="J203" i="1"/>
  <c r="N203" i="1" s="1"/>
  <c r="G191" i="1"/>
  <c r="K191" i="1" s="1"/>
  <c r="P191" i="1" s="1"/>
  <c r="J191" i="1"/>
  <c r="N191" i="1" s="1"/>
  <c r="G179" i="1"/>
  <c r="K179" i="1" s="1"/>
  <c r="P179" i="1" s="1"/>
  <c r="J179" i="1"/>
  <c r="N179" i="1" s="1"/>
  <c r="J107" i="1"/>
  <c r="N107" i="1" s="1"/>
  <c r="G107" i="1"/>
  <c r="K107" i="1" s="1"/>
  <c r="P107" i="1" s="1"/>
  <c r="G95" i="1"/>
  <c r="K95" i="1" s="1"/>
  <c r="P95" i="1" s="1"/>
  <c r="J95" i="1"/>
  <c r="N95" i="1" s="1"/>
  <c r="G83" i="1"/>
  <c r="K83" i="1" s="1"/>
  <c r="P83" i="1" s="1"/>
  <c r="J83" i="1"/>
  <c r="N83" i="1" s="1"/>
  <c r="G71" i="1"/>
  <c r="K71" i="1" s="1"/>
  <c r="P71" i="1" s="1"/>
  <c r="J71" i="1"/>
  <c r="N71" i="1" s="1"/>
  <c r="J47" i="1"/>
  <c r="N47" i="1" s="1"/>
  <c r="G47" i="1"/>
  <c r="K47" i="1" s="1"/>
  <c r="P47" i="1" s="1"/>
  <c r="J35" i="1"/>
  <c r="N35" i="1" s="1"/>
  <c r="G35" i="1"/>
  <c r="K35" i="1" s="1"/>
  <c r="P35" i="1" s="1"/>
  <c r="G23" i="1"/>
  <c r="K23" i="1" s="1"/>
  <c r="P23" i="1" s="1"/>
  <c r="J23" i="1"/>
  <c r="N23" i="1" s="1"/>
  <c r="G11" i="1"/>
  <c r="K11" i="1" s="1"/>
  <c r="P11" i="1" s="1"/>
  <c r="J11" i="1"/>
  <c r="N11" i="1" s="1"/>
  <c r="G244" i="1"/>
  <c r="K244" i="1" s="1"/>
  <c r="P244" i="1" s="1"/>
  <c r="G230" i="1"/>
  <c r="K230" i="1" s="1"/>
  <c r="P230" i="1" s="1"/>
  <c r="G214" i="1"/>
  <c r="K214" i="1" s="1"/>
  <c r="P214" i="1" s="1"/>
  <c r="G200" i="1"/>
  <c r="K200" i="1" s="1"/>
  <c r="P200" i="1" s="1"/>
  <c r="G186" i="1"/>
  <c r="K186" i="1" s="1"/>
  <c r="P186" i="1" s="1"/>
  <c r="G172" i="1"/>
  <c r="K172" i="1" s="1"/>
  <c r="P172" i="1" s="1"/>
  <c r="G158" i="1"/>
  <c r="K158" i="1" s="1"/>
  <c r="P158" i="1" s="1"/>
  <c r="G142" i="1"/>
  <c r="K142" i="1" s="1"/>
  <c r="P142" i="1" s="1"/>
  <c r="G128" i="1"/>
  <c r="K128" i="1" s="1"/>
  <c r="P128" i="1" s="1"/>
  <c r="G114" i="1"/>
  <c r="K114" i="1" s="1"/>
  <c r="P114" i="1" s="1"/>
  <c r="G100" i="1"/>
  <c r="K100" i="1" s="1"/>
  <c r="P100" i="1" s="1"/>
  <c r="G86" i="1"/>
  <c r="K86" i="1" s="1"/>
  <c r="P86" i="1" s="1"/>
  <c r="G70" i="1"/>
  <c r="K70" i="1" s="1"/>
  <c r="P70" i="1" s="1"/>
  <c r="G56" i="1"/>
  <c r="K56" i="1" s="1"/>
  <c r="P56" i="1" s="1"/>
  <c r="G42" i="1"/>
  <c r="K42" i="1" s="1"/>
  <c r="P42" i="1" s="1"/>
  <c r="G28" i="1"/>
  <c r="K28" i="1" s="1"/>
  <c r="P28" i="1" s="1"/>
  <c r="G14" i="1"/>
  <c r="K14" i="1" s="1"/>
  <c r="P14" i="1" s="1"/>
  <c r="H247" i="1"/>
  <c r="M247" i="1" s="1"/>
  <c r="H233" i="1"/>
  <c r="M233" i="1" s="1"/>
  <c r="H205" i="1"/>
  <c r="M205" i="1" s="1"/>
  <c r="H191" i="1"/>
  <c r="M191" i="1" s="1"/>
  <c r="H175" i="1"/>
  <c r="M175" i="1" s="1"/>
  <c r="H161" i="1"/>
  <c r="M161" i="1" s="1"/>
  <c r="H133" i="1"/>
  <c r="M133" i="1" s="1"/>
  <c r="H119" i="1"/>
  <c r="M119" i="1" s="1"/>
  <c r="H103" i="1"/>
  <c r="M103" i="1" s="1"/>
  <c r="H89" i="1"/>
  <c r="M89" i="1" s="1"/>
  <c r="H61" i="1"/>
  <c r="M61" i="1" s="1"/>
  <c r="H47" i="1"/>
  <c r="M47" i="1" s="1"/>
  <c r="H30" i="1"/>
  <c r="M30" i="1" s="1"/>
  <c r="J239" i="1"/>
  <c r="N239" i="1" s="1"/>
  <c r="J222" i="1"/>
  <c r="N222" i="1" s="1"/>
  <c r="J183" i="1"/>
  <c r="N183" i="1" s="1"/>
  <c r="J161" i="1"/>
  <c r="N161" i="1" s="1"/>
  <c r="J143" i="1"/>
  <c r="N143" i="1" s="1"/>
  <c r="J117" i="1"/>
  <c r="N117" i="1" s="1"/>
  <c r="J77" i="1"/>
  <c r="N77" i="1" s="1"/>
  <c r="D241" i="1"/>
  <c r="I241" i="1" s="1"/>
  <c r="O241" i="1" s="1"/>
  <c r="D229" i="1"/>
  <c r="I229" i="1" s="1"/>
  <c r="O229" i="1" s="1"/>
  <c r="D217" i="1"/>
  <c r="I217" i="1" s="1"/>
  <c r="O217" i="1" s="1"/>
  <c r="D193" i="1"/>
  <c r="I193" i="1" s="1"/>
  <c r="O193" i="1" s="1"/>
  <c r="D181" i="1"/>
  <c r="I181" i="1" s="1"/>
  <c r="O181" i="1" s="1"/>
  <c r="D169" i="1"/>
  <c r="I169" i="1" s="1"/>
  <c r="O169" i="1" s="1"/>
  <c r="D157" i="1"/>
  <c r="I157" i="1" s="1"/>
  <c r="O157" i="1" s="1"/>
  <c r="D145" i="1"/>
  <c r="I145" i="1" s="1"/>
  <c r="O145" i="1" s="1"/>
  <c r="D121" i="1"/>
  <c r="I121" i="1" s="1"/>
  <c r="O121" i="1" s="1"/>
  <c r="D109" i="1"/>
  <c r="I109" i="1" s="1"/>
  <c r="O109" i="1" s="1"/>
  <c r="D97" i="1"/>
  <c r="I97" i="1" s="1"/>
  <c r="O97" i="1" s="1"/>
  <c r="D85" i="1"/>
  <c r="I85" i="1" s="1"/>
  <c r="O85" i="1" s="1"/>
  <c r="D73" i="1"/>
  <c r="I73" i="1" s="1"/>
  <c r="O73" i="1" s="1"/>
  <c r="D49" i="1"/>
  <c r="I49" i="1" s="1"/>
  <c r="O49" i="1" s="1"/>
  <c r="D37" i="1"/>
  <c r="I37" i="1" s="1"/>
  <c r="O37" i="1" s="1"/>
  <c r="D25" i="1"/>
  <c r="I25" i="1" s="1"/>
  <c r="O25" i="1" s="1"/>
  <c r="D13" i="1"/>
  <c r="I13" i="1" s="1"/>
  <c r="O13" i="1" s="1"/>
  <c r="G243" i="1"/>
  <c r="K243" i="1" s="1"/>
  <c r="P243" i="1" s="1"/>
  <c r="G229" i="1"/>
  <c r="K229" i="1" s="1"/>
  <c r="P229" i="1" s="1"/>
  <c r="G213" i="1"/>
  <c r="K213" i="1" s="1"/>
  <c r="P213" i="1" s="1"/>
  <c r="G199" i="1"/>
  <c r="K199" i="1" s="1"/>
  <c r="P199" i="1" s="1"/>
  <c r="G185" i="1"/>
  <c r="K185" i="1" s="1"/>
  <c r="P185" i="1" s="1"/>
  <c r="G171" i="1"/>
  <c r="K171" i="1" s="1"/>
  <c r="P171" i="1" s="1"/>
  <c r="G157" i="1"/>
  <c r="K157" i="1" s="1"/>
  <c r="P157" i="1" s="1"/>
  <c r="G141" i="1"/>
  <c r="K141" i="1" s="1"/>
  <c r="P141" i="1" s="1"/>
  <c r="G127" i="1"/>
  <c r="K127" i="1" s="1"/>
  <c r="P127" i="1" s="1"/>
  <c r="G113" i="1"/>
  <c r="K113" i="1" s="1"/>
  <c r="P113" i="1" s="1"/>
  <c r="G99" i="1"/>
  <c r="K99" i="1" s="1"/>
  <c r="P99" i="1" s="1"/>
  <c r="G85" i="1"/>
  <c r="K85" i="1" s="1"/>
  <c r="P85" i="1" s="1"/>
  <c r="G69" i="1"/>
  <c r="K69" i="1" s="1"/>
  <c r="P69" i="1" s="1"/>
  <c r="G55" i="1"/>
  <c r="K55" i="1" s="1"/>
  <c r="P55" i="1" s="1"/>
  <c r="G41" i="1"/>
  <c r="K41" i="1" s="1"/>
  <c r="P41" i="1" s="1"/>
  <c r="G27" i="1"/>
  <c r="K27" i="1" s="1"/>
  <c r="P27" i="1" s="1"/>
  <c r="G13" i="1"/>
  <c r="K13" i="1" s="1"/>
  <c r="P13" i="1" s="1"/>
  <c r="H246" i="1"/>
  <c r="M246" i="1" s="1"/>
  <c r="H232" i="1"/>
  <c r="M232" i="1" s="1"/>
  <c r="H204" i="1"/>
  <c r="M204" i="1" s="1"/>
  <c r="H190" i="1"/>
  <c r="M190" i="1" s="1"/>
  <c r="H174" i="1"/>
  <c r="M174" i="1" s="1"/>
  <c r="H160" i="1"/>
  <c r="M160" i="1" s="1"/>
  <c r="H132" i="1"/>
  <c r="M132" i="1" s="1"/>
  <c r="H118" i="1"/>
  <c r="M118" i="1" s="1"/>
  <c r="H102" i="1"/>
  <c r="M102" i="1" s="1"/>
  <c r="H88" i="1"/>
  <c r="M88" i="1" s="1"/>
  <c r="H60" i="1"/>
  <c r="M60" i="1" s="1"/>
  <c r="H46" i="1"/>
  <c r="M46" i="1" s="1"/>
  <c r="H29" i="1"/>
  <c r="M29" i="1" s="1"/>
  <c r="J238" i="1"/>
  <c r="N238" i="1" s="1"/>
  <c r="J221" i="1"/>
  <c r="N221" i="1" s="1"/>
  <c r="J182" i="1"/>
  <c r="N182" i="1" s="1"/>
  <c r="J160" i="1"/>
  <c r="N160" i="1" s="1"/>
  <c r="J75" i="1"/>
  <c r="N75" i="1" s="1"/>
  <c r="D240" i="1"/>
  <c r="I240" i="1" s="1"/>
  <c r="O240" i="1" s="1"/>
  <c r="D228" i="1"/>
  <c r="I228" i="1" s="1"/>
  <c r="O228" i="1" s="1"/>
  <c r="D216" i="1"/>
  <c r="I216" i="1" s="1"/>
  <c r="O216" i="1" s="1"/>
  <c r="D180" i="1"/>
  <c r="I180" i="1" s="1"/>
  <c r="O180" i="1" s="1"/>
  <c r="D168" i="1"/>
  <c r="I168" i="1" s="1"/>
  <c r="O168" i="1" s="1"/>
  <c r="D156" i="1"/>
  <c r="I156" i="1" s="1"/>
  <c r="O156" i="1" s="1"/>
  <c r="D144" i="1"/>
  <c r="I144" i="1" s="1"/>
  <c r="O144" i="1" s="1"/>
  <c r="D108" i="1"/>
  <c r="I108" i="1" s="1"/>
  <c r="O108" i="1" s="1"/>
  <c r="D96" i="1"/>
  <c r="I96" i="1" s="1"/>
  <c r="O96" i="1" s="1"/>
  <c r="D84" i="1"/>
  <c r="I84" i="1" s="1"/>
  <c r="O84" i="1" s="1"/>
  <c r="D72" i="1"/>
  <c r="I72" i="1" s="1"/>
  <c r="O72" i="1" s="1"/>
  <c r="D36" i="1"/>
  <c r="I36" i="1" s="1"/>
  <c r="O36" i="1" s="1"/>
  <c r="D24" i="1"/>
  <c r="I24" i="1" s="1"/>
  <c r="O24" i="1" s="1"/>
  <c r="D12" i="1"/>
  <c r="I12" i="1" s="1"/>
  <c r="O12" i="1" s="1"/>
  <c r="G242" i="1"/>
  <c r="K242" i="1" s="1"/>
  <c r="P242" i="1" s="1"/>
  <c r="G226" i="1"/>
  <c r="K226" i="1" s="1"/>
  <c r="P226" i="1" s="1"/>
  <c r="G212" i="1"/>
  <c r="K212" i="1" s="1"/>
  <c r="P212" i="1" s="1"/>
  <c r="G198" i="1"/>
  <c r="K198" i="1" s="1"/>
  <c r="P198" i="1" s="1"/>
  <c r="G170" i="1"/>
  <c r="K170" i="1" s="1"/>
  <c r="P170" i="1" s="1"/>
  <c r="G154" i="1"/>
  <c r="K154" i="1" s="1"/>
  <c r="P154" i="1" s="1"/>
  <c r="G140" i="1"/>
  <c r="K140" i="1" s="1"/>
  <c r="P140" i="1" s="1"/>
  <c r="G126" i="1"/>
  <c r="K126" i="1" s="1"/>
  <c r="P126" i="1" s="1"/>
  <c r="G112" i="1"/>
  <c r="K112" i="1" s="1"/>
  <c r="P112" i="1" s="1"/>
  <c r="G98" i="1"/>
  <c r="K98" i="1" s="1"/>
  <c r="P98" i="1" s="1"/>
  <c r="G82" i="1"/>
  <c r="K82" i="1" s="1"/>
  <c r="P82" i="1" s="1"/>
  <c r="G68" i="1"/>
  <c r="K68" i="1" s="1"/>
  <c r="P68" i="1" s="1"/>
  <c r="G54" i="1"/>
  <c r="K54" i="1" s="1"/>
  <c r="P54" i="1" s="1"/>
  <c r="G40" i="1"/>
  <c r="K40" i="1" s="1"/>
  <c r="P40" i="1" s="1"/>
  <c r="G26" i="1"/>
  <c r="K26" i="1" s="1"/>
  <c r="P26" i="1" s="1"/>
  <c r="G10" i="1"/>
  <c r="K10" i="1" s="1"/>
  <c r="P10" i="1" s="1"/>
  <c r="H245" i="1"/>
  <c r="M245" i="1" s="1"/>
  <c r="H203" i="1"/>
  <c r="M203" i="1" s="1"/>
  <c r="H187" i="1"/>
  <c r="M187" i="1" s="1"/>
  <c r="H173" i="1"/>
  <c r="M173" i="1" s="1"/>
  <c r="H131" i="1"/>
  <c r="M131" i="1" s="1"/>
  <c r="H115" i="1"/>
  <c r="M115" i="1" s="1"/>
  <c r="H101" i="1"/>
  <c r="M101" i="1" s="1"/>
  <c r="H59" i="1"/>
  <c r="M59" i="1" s="1"/>
  <c r="H43" i="1"/>
  <c r="M43" i="1" s="1"/>
  <c r="H28" i="1"/>
  <c r="M28" i="1" s="1"/>
  <c r="J237" i="1"/>
  <c r="N237" i="1" s="1"/>
  <c r="J220" i="1"/>
  <c r="N220" i="1" s="1"/>
  <c r="J180" i="1"/>
  <c r="N180" i="1" s="1"/>
  <c r="J74" i="1"/>
  <c r="N74" i="1" s="1"/>
  <c r="D251" i="1"/>
  <c r="I251" i="1" s="1"/>
  <c r="O251" i="1" s="1"/>
  <c r="D239" i="1"/>
  <c r="I239" i="1" s="1"/>
  <c r="O239" i="1" s="1"/>
  <c r="D227" i="1"/>
  <c r="I227" i="1" s="1"/>
  <c r="O227" i="1" s="1"/>
  <c r="D215" i="1"/>
  <c r="I215" i="1" s="1"/>
  <c r="O215" i="1" s="1"/>
  <c r="D179" i="1"/>
  <c r="I179" i="1" s="1"/>
  <c r="O179" i="1" s="1"/>
  <c r="D167" i="1"/>
  <c r="I167" i="1" s="1"/>
  <c r="O167" i="1" s="1"/>
  <c r="D155" i="1"/>
  <c r="I155" i="1" s="1"/>
  <c r="O155" i="1" s="1"/>
  <c r="D143" i="1"/>
  <c r="I143" i="1" s="1"/>
  <c r="O143" i="1" s="1"/>
  <c r="D107" i="1"/>
  <c r="I107" i="1" s="1"/>
  <c r="O107" i="1" s="1"/>
  <c r="D95" i="1"/>
  <c r="I95" i="1" s="1"/>
  <c r="O95" i="1" s="1"/>
  <c r="D83" i="1"/>
  <c r="I83" i="1" s="1"/>
  <c r="O83" i="1" s="1"/>
  <c r="D71" i="1"/>
  <c r="I71" i="1" s="1"/>
  <c r="O71" i="1" s="1"/>
  <c r="D35" i="1"/>
  <c r="I35" i="1" s="1"/>
  <c r="O35" i="1" s="1"/>
  <c r="D23" i="1"/>
  <c r="I23" i="1" s="1"/>
  <c r="O23" i="1" s="1"/>
  <c r="D11" i="1"/>
  <c r="I11" i="1" s="1"/>
  <c r="O11" i="1" s="1"/>
  <c r="G241" i="1"/>
  <c r="K241" i="1" s="1"/>
  <c r="P241" i="1" s="1"/>
  <c r="G225" i="1"/>
  <c r="K225" i="1" s="1"/>
  <c r="P225" i="1" s="1"/>
  <c r="G211" i="1"/>
  <c r="K211" i="1" s="1"/>
  <c r="P211" i="1" s="1"/>
  <c r="G197" i="1"/>
  <c r="K197" i="1" s="1"/>
  <c r="P197" i="1" s="1"/>
  <c r="G169" i="1"/>
  <c r="K169" i="1" s="1"/>
  <c r="P169" i="1" s="1"/>
  <c r="G153" i="1"/>
  <c r="K153" i="1" s="1"/>
  <c r="P153" i="1" s="1"/>
  <c r="G139" i="1"/>
  <c r="K139" i="1" s="1"/>
  <c r="P139" i="1" s="1"/>
  <c r="G125" i="1"/>
  <c r="K125" i="1" s="1"/>
  <c r="P125" i="1" s="1"/>
  <c r="G111" i="1"/>
  <c r="K111" i="1" s="1"/>
  <c r="P111" i="1" s="1"/>
  <c r="G97" i="1"/>
  <c r="K97" i="1" s="1"/>
  <c r="P97" i="1" s="1"/>
  <c r="G81" i="1"/>
  <c r="K81" i="1" s="1"/>
  <c r="P81" i="1" s="1"/>
  <c r="G67" i="1"/>
  <c r="K67" i="1" s="1"/>
  <c r="P67" i="1" s="1"/>
  <c r="G53" i="1"/>
  <c r="K53" i="1" s="1"/>
  <c r="P53" i="1" s="1"/>
  <c r="G39" i="1"/>
  <c r="K39" i="1" s="1"/>
  <c r="P39" i="1" s="1"/>
  <c r="G25" i="1"/>
  <c r="K25" i="1" s="1"/>
  <c r="P25" i="1" s="1"/>
  <c r="G9" i="1"/>
  <c r="K9" i="1" s="1"/>
  <c r="P9" i="1" s="1"/>
  <c r="H244" i="1"/>
  <c r="M244" i="1" s="1"/>
  <c r="H202" i="1"/>
  <c r="M202" i="1" s="1"/>
  <c r="H186" i="1"/>
  <c r="M186" i="1" s="1"/>
  <c r="H172" i="1"/>
  <c r="M172" i="1" s="1"/>
  <c r="H130" i="1"/>
  <c r="M130" i="1" s="1"/>
  <c r="H114" i="1"/>
  <c r="M114" i="1" s="1"/>
  <c r="H100" i="1"/>
  <c r="M100" i="1" s="1"/>
  <c r="H58" i="1"/>
  <c r="M58" i="1" s="1"/>
  <c r="H42" i="1"/>
  <c r="M42" i="1" s="1"/>
  <c r="H7" i="1"/>
  <c r="M7" i="1" s="1"/>
  <c r="J236" i="1"/>
  <c r="N236" i="1" s="1"/>
  <c r="J175" i="1"/>
  <c r="N175" i="1" s="1"/>
  <c r="J135" i="1"/>
  <c r="N135" i="1" s="1"/>
  <c r="J106" i="1"/>
  <c r="N106" i="1" s="1"/>
  <c r="J62" i="1"/>
  <c r="N62" i="1" s="1"/>
  <c r="D238" i="1"/>
  <c r="I238" i="1" s="1"/>
  <c r="O238" i="1" s="1"/>
  <c r="D226" i="1"/>
  <c r="I226" i="1" s="1"/>
  <c r="O226" i="1" s="1"/>
  <c r="D214" i="1"/>
  <c r="I214" i="1" s="1"/>
  <c r="O214" i="1" s="1"/>
  <c r="D166" i="1"/>
  <c r="I166" i="1" s="1"/>
  <c r="O166" i="1" s="1"/>
  <c r="D154" i="1"/>
  <c r="I154" i="1" s="1"/>
  <c r="O154" i="1" s="1"/>
  <c r="D142" i="1"/>
  <c r="I142" i="1" s="1"/>
  <c r="O142" i="1" s="1"/>
  <c r="D94" i="1"/>
  <c r="I94" i="1" s="1"/>
  <c r="O94" i="1" s="1"/>
  <c r="D82" i="1"/>
  <c r="I82" i="1" s="1"/>
  <c r="O82" i="1" s="1"/>
  <c r="D70" i="1"/>
  <c r="I70" i="1" s="1"/>
  <c r="O70" i="1" s="1"/>
  <c r="D34" i="1"/>
  <c r="I34" i="1" s="1"/>
  <c r="O34" i="1" s="1"/>
  <c r="D22" i="1"/>
  <c r="I22" i="1" s="1"/>
  <c r="O22" i="1" s="1"/>
  <c r="D10" i="1"/>
  <c r="I10" i="1" s="1"/>
  <c r="O10" i="1" s="1"/>
  <c r="G224" i="1"/>
  <c r="K224" i="1" s="1"/>
  <c r="P224" i="1" s="1"/>
  <c r="G210" i="1"/>
  <c r="K210" i="1" s="1"/>
  <c r="P210" i="1" s="1"/>
  <c r="G196" i="1"/>
  <c r="K196" i="1" s="1"/>
  <c r="P196" i="1" s="1"/>
  <c r="G166" i="1"/>
  <c r="K166" i="1" s="1"/>
  <c r="P166" i="1" s="1"/>
  <c r="G152" i="1"/>
  <c r="K152" i="1" s="1"/>
  <c r="P152" i="1" s="1"/>
  <c r="G138" i="1"/>
  <c r="K138" i="1" s="1"/>
  <c r="P138" i="1" s="1"/>
  <c r="G124" i="1"/>
  <c r="K124" i="1" s="1"/>
  <c r="P124" i="1" s="1"/>
  <c r="G110" i="1"/>
  <c r="K110" i="1" s="1"/>
  <c r="P110" i="1" s="1"/>
  <c r="G94" i="1"/>
  <c r="K94" i="1" s="1"/>
  <c r="P94" i="1" s="1"/>
  <c r="G80" i="1"/>
  <c r="K80" i="1" s="1"/>
  <c r="P80" i="1" s="1"/>
  <c r="G66" i="1"/>
  <c r="K66" i="1" s="1"/>
  <c r="P66" i="1" s="1"/>
  <c r="G52" i="1"/>
  <c r="K52" i="1" s="1"/>
  <c r="P52" i="1" s="1"/>
  <c r="G38" i="1"/>
  <c r="K38" i="1" s="1"/>
  <c r="P38" i="1" s="1"/>
  <c r="G22" i="1"/>
  <c r="K22" i="1" s="1"/>
  <c r="P22" i="1" s="1"/>
  <c r="G8" i="1"/>
  <c r="K8" i="1" s="1"/>
  <c r="P8" i="1" s="1"/>
  <c r="H199" i="1"/>
  <c r="M199" i="1" s="1"/>
  <c r="H185" i="1"/>
  <c r="M185" i="1" s="1"/>
  <c r="H127" i="1"/>
  <c r="M127" i="1" s="1"/>
  <c r="H113" i="1"/>
  <c r="M113" i="1" s="1"/>
  <c r="H55" i="1"/>
  <c r="M55" i="1" s="1"/>
  <c r="H41" i="1"/>
  <c r="M41" i="1" s="1"/>
  <c r="H6" i="1"/>
  <c r="M6" i="1" s="1"/>
  <c r="J235" i="1"/>
  <c r="N235" i="1" s="1"/>
  <c r="J174" i="1"/>
  <c r="N174" i="1" s="1"/>
  <c r="J156" i="1"/>
  <c r="N156" i="1" s="1"/>
  <c r="J134" i="1"/>
  <c r="N134" i="1" s="1"/>
  <c r="J105" i="1"/>
  <c r="N105" i="1" s="1"/>
  <c r="J61" i="1"/>
  <c r="N61" i="1" s="1"/>
  <c r="D2" i="1"/>
  <c r="I2" i="1" s="1"/>
  <c r="O2" i="1" s="1"/>
  <c r="D249" i="1"/>
  <c r="I249" i="1" s="1"/>
  <c r="O249" i="1" s="1"/>
  <c r="D237" i="1"/>
  <c r="I237" i="1" s="1"/>
  <c r="O237" i="1" s="1"/>
  <c r="D225" i="1"/>
  <c r="I225" i="1" s="1"/>
  <c r="O225" i="1" s="1"/>
  <c r="D213" i="1"/>
  <c r="I213" i="1" s="1"/>
  <c r="O213" i="1" s="1"/>
  <c r="D201" i="1"/>
  <c r="I201" i="1" s="1"/>
  <c r="O201" i="1" s="1"/>
  <c r="D189" i="1"/>
  <c r="I189" i="1" s="1"/>
  <c r="O189" i="1" s="1"/>
  <c r="D177" i="1"/>
  <c r="I177" i="1" s="1"/>
  <c r="O177" i="1" s="1"/>
  <c r="D165" i="1"/>
  <c r="I165" i="1" s="1"/>
  <c r="O165" i="1" s="1"/>
  <c r="D153" i="1"/>
  <c r="I153" i="1" s="1"/>
  <c r="O153" i="1" s="1"/>
  <c r="D141" i="1"/>
  <c r="I141" i="1" s="1"/>
  <c r="O141" i="1" s="1"/>
  <c r="D129" i="1"/>
  <c r="I129" i="1" s="1"/>
  <c r="O129" i="1" s="1"/>
  <c r="D117" i="1"/>
  <c r="I117" i="1" s="1"/>
  <c r="O117" i="1" s="1"/>
  <c r="D105" i="1"/>
  <c r="I105" i="1" s="1"/>
  <c r="O105" i="1" s="1"/>
  <c r="D93" i="1"/>
  <c r="I93" i="1" s="1"/>
  <c r="O93" i="1" s="1"/>
  <c r="D81" i="1"/>
  <c r="I81" i="1" s="1"/>
  <c r="O81" i="1" s="1"/>
  <c r="D69" i="1"/>
  <c r="I69" i="1" s="1"/>
  <c r="O69" i="1" s="1"/>
  <c r="D57" i="1"/>
  <c r="I57" i="1" s="1"/>
  <c r="O57" i="1" s="1"/>
  <c r="D45" i="1"/>
  <c r="I45" i="1" s="1"/>
  <c r="O45" i="1" s="1"/>
  <c r="D33" i="1"/>
  <c r="I33" i="1" s="1"/>
  <c r="O33" i="1" s="1"/>
  <c r="D21" i="1"/>
  <c r="I21" i="1" s="1"/>
  <c r="O21" i="1" s="1"/>
  <c r="D9" i="1"/>
  <c r="I9" i="1" s="1"/>
  <c r="O9" i="1" s="1"/>
  <c r="G209" i="1"/>
  <c r="K209" i="1" s="1"/>
  <c r="P209" i="1" s="1"/>
  <c r="G195" i="1"/>
  <c r="K195" i="1" s="1"/>
  <c r="P195" i="1" s="1"/>
  <c r="G181" i="1"/>
  <c r="K181" i="1" s="1"/>
  <c r="P181" i="1" s="1"/>
  <c r="G165" i="1"/>
  <c r="K165" i="1" s="1"/>
  <c r="P165" i="1" s="1"/>
  <c r="G151" i="1"/>
  <c r="K151" i="1" s="1"/>
  <c r="P151" i="1" s="1"/>
  <c r="G137" i="1"/>
  <c r="K137" i="1" s="1"/>
  <c r="P137" i="1" s="1"/>
  <c r="G123" i="1"/>
  <c r="K123" i="1" s="1"/>
  <c r="P123" i="1" s="1"/>
  <c r="G109" i="1"/>
  <c r="K109" i="1" s="1"/>
  <c r="P109" i="1" s="1"/>
  <c r="G93" i="1"/>
  <c r="K93" i="1" s="1"/>
  <c r="P93" i="1" s="1"/>
  <c r="G79" i="1"/>
  <c r="K79" i="1" s="1"/>
  <c r="P79" i="1" s="1"/>
  <c r="G65" i="1"/>
  <c r="K65" i="1" s="1"/>
  <c r="P65" i="1" s="1"/>
  <c r="G51" i="1"/>
  <c r="K51" i="1" s="1"/>
  <c r="P51" i="1" s="1"/>
  <c r="G37" i="1"/>
  <c r="K37" i="1" s="1"/>
  <c r="P37" i="1" s="1"/>
  <c r="G21" i="1"/>
  <c r="K21" i="1" s="1"/>
  <c r="P21" i="1" s="1"/>
  <c r="G7" i="1"/>
  <c r="K7" i="1" s="1"/>
  <c r="P7" i="1" s="1"/>
  <c r="H198" i="1"/>
  <c r="M198" i="1" s="1"/>
  <c r="H184" i="1"/>
  <c r="M184" i="1" s="1"/>
  <c r="H126" i="1"/>
  <c r="M126" i="1" s="1"/>
  <c r="H112" i="1"/>
  <c r="M112" i="1" s="1"/>
  <c r="H54" i="1"/>
  <c r="M54" i="1" s="1"/>
  <c r="H40" i="1"/>
  <c r="M40" i="1" s="1"/>
  <c r="H5" i="1"/>
  <c r="M5" i="1" s="1"/>
  <c r="J251" i="1"/>
  <c r="N251" i="1" s="1"/>
  <c r="J234" i="1"/>
  <c r="N234" i="1" s="1"/>
  <c r="J155" i="1"/>
  <c r="N155" i="1" s="1"/>
  <c r="J132" i="1"/>
  <c r="N132" i="1" s="1"/>
  <c r="J104" i="1"/>
  <c r="N104" i="1" s="1"/>
  <c r="J59" i="1"/>
  <c r="N59" i="1" s="1"/>
  <c r="D248" i="1"/>
  <c r="I248" i="1" s="1"/>
  <c r="O248" i="1" s="1"/>
  <c r="D236" i="1"/>
  <c r="I236" i="1" s="1"/>
  <c r="O236" i="1" s="1"/>
  <c r="D224" i="1"/>
  <c r="I224" i="1" s="1"/>
  <c r="O224" i="1" s="1"/>
  <c r="D212" i="1"/>
  <c r="I212" i="1" s="1"/>
  <c r="O212" i="1" s="1"/>
  <c r="D200" i="1"/>
  <c r="I200" i="1" s="1"/>
  <c r="O200" i="1" s="1"/>
  <c r="D188" i="1"/>
  <c r="I188" i="1" s="1"/>
  <c r="O188" i="1" s="1"/>
  <c r="D176" i="1"/>
  <c r="I176" i="1" s="1"/>
  <c r="O176" i="1" s="1"/>
  <c r="D164" i="1"/>
  <c r="I164" i="1" s="1"/>
  <c r="O164" i="1" s="1"/>
  <c r="D152" i="1"/>
  <c r="I152" i="1" s="1"/>
  <c r="O152" i="1" s="1"/>
  <c r="D140" i="1"/>
  <c r="I140" i="1" s="1"/>
  <c r="O140" i="1" s="1"/>
  <c r="D128" i="1"/>
  <c r="I128" i="1" s="1"/>
  <c r="O128" i="1" s="1"/>
  <c r="D116" i="1"/>
  <c r="I116" i="1" s="1"/>
  <c r="O116" i="1" s="1"/>
  <c r="D104" i="1"/>
  <c r="I104" i="1" s="1"/>
  <c r="O104" i="1" s="1"/>
  <c r="D92" i="1"/>
  <c r="I92" i="1" s="1"/>
  <c r="O92" i="1" s="1"/>
  <c r="D80" i="1"/>
  <c r="I80" i="1" s="1"/>
  <c r="O80" i="1" s="1"/>
  <c r="D68" i="1"/>
  <c r="I68" i="1" s="1"/>
  <c r="O68" i="1" s="1"/>
  <c r="D56" i="1"/>
  <c r="I56" i="1" s="1"/>
  <c r="O56" i="1" s="1"/>
  <c r="D44" i="1"/>
  <c r="I44" i="1" s="1"/>
  <c r="O44" i="1" s="1"/>
  <c r="D32" i="1"/>
  <c r="I32" i="1" s="1"/>
  <c r="O32" i="1" s="1"/>
  <c r="D20" i="1"/>
  <c r="I20" i="1" s="1"/>
  <c r="O20" i="1" s="1"/>
  <c r="D8" i="1"/>
  <c r="I8" i="1" s="1"/>
  <c r="O8" i="1" s="1"/>
  <c r="G250" i="1"/>
  <c r="K250" i="1" s="1"/>
  <c r="P250" i="1" s="1"/>
  <c r="G208" i="1"/>
  <c r="K208" i="1" s="1"/>
  <c r="P208" i="1" s="1"/>
  <c r="G194" i="1"/>
  <c r="K194" i="1" s="1"/>
  <c r="P194" i="1" s="1"/>
  <c r="G178" i="1"/>
  <c r="K178" i="1" s="1"/>
  <c r="P178" i="1" s="1"/>
  <c r="G164" i="1"/>
  <c r="K164" i="1" s="1"/>
  <c r="P164" i="1" s="1"/>
  <c r="G150" i="1"/>
  <c r="K150" i="1" s="1"/>
  <c r="P150" i="1" s="1"/>
  <c r="G136" i="1"/>
  <c r="K136" i="1" s="1"/>
  <c r="P136" i="1" s="1"/>
  <c r="G122" i="1"/>
  <c r="K122" i="1" s="1"/>
  <c r="P122" i="1" s="1"/>
  <c r="G92" i="1"/>
  <c r="K92" i="1" s="1"/>
  <c r="P92" i="1" s="1"/>
  <c r="G64" i="1"/>
  <c r="K64" i="1" s="1"/>
  <c r="P64" i="1" s="1"/>
  <c r="G50" i="1"/>
  <c r="K50" i="1" s="1"/>
  <c r="P50" i="1" s="1"/>
  <c r="G34" i="1"/>
  <c r="K34" i="1" s="1"/>
  <c r="P34" i="1" s="1"/>
  <c r="G20" i="1"/>
  <c r="K20" i="1" s="1"/>
  <c r="P20" i="1" s="1"/>
  <c r="G6" i="1"/>
  <c r="K6" i="1" s="1"/>
  <c r="P6" i="1" s="1"/>
  <c r="H211" i="1"/>
  <c r="M211" i="1" s="1"/>
  <c r="H197" i="1"/>
  <c r="M197" i="1" s="1"/>
  <c r="H139" i="1"/>
  <c r="M139" i="1" s="1"/>
  <c r="H125" i="1"/>
  <c r="M125" i="1" s="1"/>
  <c r="H67" i="1"/>
  <c r="M67" i="1" s="1"/>
  <c r="H53" i="1"/>
  <c r="M53" i="1" s="1"/>
  <c r="H4" i="1"/>
  <c r="M4" i="1" s="1"/>
  <c r="J233" i="1"/>
  <c r="N233" i="1" s="1"/>
  <c r="J131" i="1"/>
  <c r="N131" i="1" s="1"/>
  <c r="J103" i="1"/>
  <c r="N103" i="1" s="1"/>
  <c r="J58" i="1"/>
  <c r="N58" i="1" s="1"/>
  <c r="D235" i="1"/>
  <c r="I235" i="1" s="1"/>
  <c r="O235" i="1" s="1"/>
  <c r="D223" i="1"/>
  <c r="I223" i="1" s="1"/>
  <c r="O223" i="1" s="1"/>
  <c r="D163" i="1"/>
  <c r="I163" i="1" s="1"/>
  <c r="O163" i="1" s="1"/>
  <c r="D151" i="1"/>
  <c r="I151" i="1" s="1"/>
  <c r="O151" i="1" s="1"/>
  <c r="D91" i="1"/>
  <c r="I91" i="1" s="1"/>
  <c r="O91" i="1" s="1"/>
  <c r="D79" i="1"/>
  <c r="I79" i="1" s="1"/>
  <c r="O79" i="1" s="1"/>
  <c r="D19" i="1"/>
  <c r="I19" i="1" s="1"/>
  <c r="O19" i="1" s="1"/>
  <c r="G249" i="1"/>
  <c r="K249" i="1" s="1"/>
  <c r="P249" i="1" s="1"/>
  <c r="G207" i="1"/>
  <c r="K207" i="1" s="1"/>
  <c r="P207" i="1" s="1"/>
  <c r="G193" i="1"/>
  <c r="K193" i="1" s="1"/>
  <c r="P193" i="1" s="1"/>
  <c r="G177" i="1"/>
  <c r="K177" i="1" s="1"/>
  <c r="P177" i="1" s="1"/>
  <c r="G163" i="1"/>
  <c r="K163" i="1" s="1"/>
  <c r="P163" i="1" s="1"/>
  <c r="G149" i="1"/>
  <c r="K149" i="1" s="1"/>
  <c r="P149" i="1" s="1"/>
  <c r="G121" i="1"/>
  <c r="K121" i="1" s="1"/>
  <c r="P121" i="1" s="1"/>
  <c r="G91" i="1"/>
  <c r="K91" i="1" s="1"/>
  <c r="P91" i="1" s="1"/>
  <c r="G63" i="1"/>
  <c r="K63" i="1" s="1"/>
  <c r="P63" i="1" s="1"/>
  <c r="G49" i="1"/>
  <c r="K49" i="1" s="1"/>
  <c r="P49" i="1" s="1"/>
  <c r="G33" i="1"/>
  <c r="K33" i="1" s="1"/>
  <c r="P33" i="1" s="1"/>
  <c r="G19" i="1"/>
  <c r="K19" i="1" s="1"/>
  <c r="P19" i="1" s="1"/>
  <c r="G5" i="1"/>
  <c r="K5" i="1" s="1"/>
  <c r="P5" i="1" s="1"/>
  <c r="H210" i="1"/>
  <c r="M210" i="1" s="1"/>
  <c r="H196" i="1"/>
  <c r="M196" i="1" s="1"/>
  <c r="H138" i="1"/>
  <c r="M138" i="1" s="1"/>
  <c r="H124" i="1"/>
  <c r="M124" i="1" s="1"/>
  <c r="H66" i="1"/>
  <c r="M66" i="1" s="1"/>
  <c r="H52" i="1"/>
  <c r="M52" i="1" s="1"/>
  <c r="J227" i="1"/>
  <c r="N227" i="1" s="1"/>
  <c r="J188" i="1"/>
  <c r="N188" i="1" s="1"/>
  <c r="J45" i="1"/>
  <c r="N45" i="1" s="1"/>
  <c r="D222" i="1"/>
  <c r="I222" i="1" s="1"/>
  <c r="O222" i="1" s="1"/>
  <c r="D150" i="1"/>
  <c r="I150" i="1" s="1"/>
  <c r="O150" i="1" s="1"/>
  <c r="D78" i="1"/>
  <c r="I78" i="1" s="1"/>
  <c r="O78" i="1" s="1"/>
  <c r="D18" i="1"/>
  <c r="I18" i="1" s="1"/>
  <c r="O18" i="1" s="1"/>
  <c r="G248" i="1"/>
  <c r="K248" i="1" s="1"/>
  <c r="P248" i="1" s="1"/>
  <c r="G206" i="1"/>
  <c r="K206" i="1" s="1"/>
  <c r="P206" i="1" s="1"/>
  <c r="G190" i="1"/>
  <c r="K190" i="1" s="1"/>
  <c r="P190" i="1" s="1"/>
  <c r="G176" i="1"/>
  <c r="K176" i="1" s="1"/>
  <c r="P176" i="1" s="1"/>
  <c r="G148" i="1"/>
  <c r="K148" i="1" s="1"/>
  <c r="P148" i="1" s="1"/>
  <c r="G90" i="1"/>
  <c r="K90" i="1" s="1"/>
  <c r="P90" i="1" s="1"/>
  <c r="G76" i="1"/>
  <c r="K76" i="1" s="1"/>
  <c r="P76" i="1" s="1"/>
  <c r="G46" i="1"/>
  <c r="K46" i="1" s="1"/>
  <c r="P46" i="1" s="1"/>
  <c r="G32" i="1"/>
  <c r="K32" i="1" s="1"/>
  <c r="P32" i="1" s="1"/>
  <c r="G18" i="1"/>
  <c r="K18" i="1" s="1"/>
  <c r="P18" i="1" s="1"/>
  <c r="G4" i="1"/>
  <c r="K4" i="1" s="1"/>
  <c r="P4" i="1" s="1"/>
  <c r="H209" i="1"/>
  <c r="M209" i="1" s="1"/>
  <c r="H137" i="1"/>
  <c r="M137" i="1" s="1"/>
  <c r="H65" i="1"/>
  <c r="M65" i="1" s="1"/>
  <c r="J44" i="1"/>
  <c r="N44" i="1" s="1"/>
  <c r="D221" i="1"/>
  <c r="I221" i="1" s="1"/>
  <c r="O221" i="1" s="1"/>
  <c r="D149" i="1"/>
  <c r="I149" i="1" s="1"/>
  <c r="O149" i="1" s="1"/>
  <c r="D77" i="1"/>
  <c r="I77" i="1" s="1"/>
  <c r="O77" i="1" s="1"/>
  <c r="D17" i="1"/>
  <c r="I17" i="1" s="1"/>
  <c r="O17" i="1" s="1"/>
  <c r="G247" i="1"/>
  <c r="K247" i="1" s="1"/>
  <c r="P247" i="1" s="1"/>
  <c r="G219" i="1"/>
  <c r="K219" i="1" s="1"/>
  <c r="P219" i="1" s="1"/>
  <c r="G205" i="1"/>
  <c r="K205" i="1" s="1"/>
  <c r="P205" i="1" s="1"/>
  <c r="G189" i="1"/>
  <c r="K189" i="1" s="1"/>
  <c r="P189" i="1" s="1"/>
  <c r="G147" i="1"/>
  <c r="K147" i="1" s="1"/>
  <c r="P147" i="1" s="1"/>
  <c r="G133" i="1"/>
  <c r="K133" i="1" s="1"/>
  <c r="P133" i="1" s="1"/>
  <c r="G89" i="1"/>
  <c r="K89" i="1" s="1"/>
  <c r="P89" i="1" s="1"/>
  <c r="G31" i="1"/>
  <c r="K31" i="1" s="1"/>
  <c r="P31" i="1" s="1"/>
  <c r="G17" i="1"/>
  <c r="K17" i="1" s="1"/>
  <c r="P17" i="1" s="1"/>
  <c r="G3" i="1"/>
  <c r="K3" i="1" s="1"/>
  <c r="P3" i="1" s="1"/>
  <c r="H208" i="1"/>
  <c r="M208" i="1" s="1"/>
  <c r="H136" i="1"/>
  <c r="M136" i="1" s="1"/>
  <c r="H64" i="1"/>
  <c r="M64" i="1" s="1"/>
  <c r="J168" i="1"/>
  <c r="N168" i="1" s="1"/>
  <c r="J120" i="1"/>
  <c r="N120" i="1" s="1"/>
  <c r="D16" i="1"/>
  <c r="I16" i="1" s="1"/>
  <c r="O16" i="1" s="1"/>
  <c r="G246" i="1"/>
  <c r="K246" i="1" s="1"/>
  <c r="P246" i="1" s="1"/>
  <c r="G232" i="1"/>
  <c r="K232" i="1" s="1"/>
  <c r="P232" i="1" s="1"/>
  <c r="G218" i="1"/>
  <c r="K218" i="1" s="1"/>
  <c r="P218" i="1" s="1"/>
  <c r="G202" i="1"/>
  <c r="K202" i="1" s="1"/>
  <c r="P202" i="1" s="1"/>
  <c r="G146" i="1"/>
  <c r="K146" i="1" s="1"/>
  <c r="P146" i="1" s="1"/>
  <c r="G130" i="1"/>
  <c r="K130" i="1" s="1"/>
  <c r="P130" i="1" s="1"/>
  <c r="G116" i="1"/>
  <c r="K116" i="1" s="1"/>
  <c r="P116" i="1" s="1"/>
  <c r="G102" i="1"/>
  <c r="K102" i="1" s="1"/>
  <c r="P102" i="1" s="1"/>
  <c r="G88" i="1"/>
  <c r="K88" i="1" s="1"/>
  <c r="P88" i="1" s="1"/>
  <c r="G30" i="1"/>
  <c r="K30" i="1" s="1"/>
  <c r="P30" i="1" s="1"/>
  <c r="G16" i="1"/>
  <c r="K16" i="1" s="1"/>
  <c r="P16" i="1" s="1"/>
  <c r="J167" i="1"/>
  <c r="N167" i="1" s="1"/>
  <c r="J119" i="1"/>
  <c r="N119" i="1" s="1"/>
  <c r="G2" i="1"/>
  <c r="K2" i="1" s="1"/>
  <c r="P2" i="1" s="1"/>
  <c r="H2" i="1"/>
  <c r="M2" i="1" s="1"/>
</calcChain>
</file>

<file path=xl/sharedStrings.xml><?xml version="1.0" encoding="utf-8"?>
<sst xmlns="http://schemas.openxmlformats.org/spreadsheetml/2006/main" count="1674" uniqueCount="1023">
  <si>
    <t>Protein</t>
  </si>
  <si>
    <t>His_MBP_POLA1N(602)-His_MBP_POLA1N(610)</t>
  </si>
  <si>
    <t>CTC1(574)-CTC1(677)</t>
  </si>
  <si>
    <t>CTC1(747)-CTC1(762)</t>
  </si>
  <si>
    <t>His_MBP_POLA1N(97)-His_MBP_POLA1N(319)</t>
  </si>
  <si>
    <t>STN1(213)-STN1(277)</t>
  </si>
  <si>
    <t>CTC1(1)-CTC1(36)</t>
  </si>
  <si>
    <t>His_MBP_POLA1N(151)-His_MBP_POLA1N(216)</t>
  </si>
  <si>
    <t>CTC1(1)-CTC1(1171)</t>
  </si>
  <si>
    <t>His_MBP_POLA1N(203)-His_MBP_POLA1N(265)</t>
  </si>
  <si>
    <t>CTC1(348)-CTC1(543)</t>
  </si>
  <si>
    <t>His_MBP_POLA1N(102)-His_MBP_POLA1N(319)</t>
  </si>
  <si>
    <t>CTC1(1)-CTC1(836)</t>
  </si>
  <si>
    <t>CTC1(687)-His_MBP_POLA1N(60)</t>
  </si>
  <si>
    <t>STN1(283)-STN1(298)</t>
  </si>
  <si>
    <t>STN1(189)-STN1(213)</t>
  </si>
  <si>
    <t>His_MBP_POLA1N(97)-His_MBP_POLA1N(311)</t>
  </si>
  <si>
    <t>STN1(255)-STN1(268)</t>
  </si>
  <si>
    <t>His_MBP_POLA1N(309)-His_MBP_POLA1N(327)</t>
  </si>
  <si>
    <t>His_MBP_POLA1N(39)-His_MBP_POLA1N(43)</t>
  </si>
  <si>
    <t>STN1(91)-STN1(123)</t>
  </si>
  <si>
    <t>CTC1(242)-His_MBP_POLA1N(671)</t>
  </si>
  <si>
    <t>CTC1(1171)-STN1(277)</t>
  </si>
  <si>
    <t>STN1(255)-STN1(261)</t>
  </si>
  <si>
    <t>STN1(277)-STN1(298)</t>
  </si>
  <si>
    <t>CTC1(687)-His_MBP_POLA1N(43)</t>
  </si>
  <si>
    <t>His_MBP_POLA1N(39)-His_MBP_POLA1N(48)</t>
  </si>
  <si>
    <t>STN1(91)-STN1(114)</t>
  </si>
  <si>
    <t>CTC1(442)-CTC1(687)</t>
  </si>
  <si>
    <t>CTC1(566)-CTC1(836)</t>
  </si>
  <si>
    <t>CTC1(747)-His_MBP_POLA1N(60)</t>
  </si>
  <si>
    <t>CTC1(687)-His_MBP_POLA1N(56)</t>
  </si>
  <si>
    <t>CTC1(574)-CTC1(687)</t>
  </si>
  <si>
    <t>CTC1(687)-His_MBP_POLA1N(287)</t>
  </si>
  <si>
    <t>CTC1(1171)-STN1(189)</t>
  </si>
  <si>
    <t>CTC1(934)-CTC1(1171)</t>
  </si>
  <si>
    <t>CTC1(747)-CTC1(922)</t>
  </si>
  <si>
    <t>His_MBP_POLA1N(309)-His_MBP_POLA1N(311)</t>
  </si>
  <si>
    <t>His_MBP_POLA1N(442)-His_MBP_POLA1N(540)</t>
  </si>
  <si>
    <t>His_MBP_POLA1N(311)-His_MBP_POLA1N(541)</t>
  </si>
  <si>
    <t>STN1(115)-STN1(125)</t>
  </si>
  <si>
    <t>CTC1(1)-CTC1(442)</t>
  </si>
  <si>
    <t>His_MBP_POLA1N(29)-His_MBP_POLA1N(311)</t>
  </si>
  <si>
    <t>CTC1(1)-CTC1(29)</t>
  </si>
  <si>
    <t>CTC1(1)-CTC1(51)</t>
  </si>
  <si>
    <t>CTC1(348)-CTC1(566)</t>
  </si>
  <si>
    <t>CTC1(566)-STN1(115)</t>
  </si>
  <si>
    <t>His_MBP_POLA1N(141)-His_MBP_POLA1N(340)</t>
  </si>
  <si>
    <t>STN1(256)-STN1(268)</t>
  </si>
  <si>
    <t>STN1(91)-STN1(115)</t>
  </si>
  <si>
    <t>STN1(91)-STN1(125)</t>
  </si>
  <si>
    <t>His_MBP_POLA1N(133)-His_MBP_POLA1N(327)</t>
  </si>
  <si>
    <t>STN1(213)-STN1(298)</t>
  </si>
  <si>
    <t>His_MBP_POLA1N(116)-His_MBP_POLA1N(189)</t>
  </si>
  <si>
    <t>STN1(115)-STN1(213)</t>
  </si>
  <si>
    <t>CTC1(476)-STN1(115)</t>
  </si>
  <si>
    <t>CTC1(1171)-STN1(213)</t>
  </si>
  <si>
    <t>CTC1(476)-CTC1(1058)</t>
  </si>
  <si>
    <t>CTC1(1)-His_MBP_POLA1N(610)</t>
  </si>
  <si>
    <t>CTC1(442)-His_MBP_POLA1N(203)</t>
  </si>
  <si>
    <t>His_MBP_POLA1N(158)-His_MBP_POLA1N(233)</t>
  </si>
  <si>
    <t>His_MBP_POLA1N(193)-STN1(283)</t>
  </si>
  <si>
    <t>CTC1(1)-STN1(268)</t>
  </si>
  <si>
    <t>STN1(55)-STN1(91)</t>
  </si>
  <si>
    <t>CTC1(1171)-STN1(283)</t>
  </si>
  <si>
    <t>CTC1(1168)-STN1(213)</t>
  </si>
  <si>
    <t>CTC1(687)-STN1(115)</t>
  </si>
  <si>
    <t>CTC1(1)-CTC1(543)</t>
  </si>
  <si>
    <t>CTC1(687)-His_MBP_POLA1N(116)</t>
  </si>
  <si>
    <t>CTC1(348)-CTC1(1058)</t>
  </si>
  <si>
    <t>CTC1(687)-His_MBP_POLA1N(20)</t>
  </si>
  <si>
    <t>CTC1(1)-His_MBP_POLA1N(216)</t>
  </si>
  <si>
    <t>CTC1(1)-His_MBP_POLA1N(158)</t>
  </si>
  <si>
    <t>CTC1(978)-STN1(115)</t>
  </si>
  <si>
    <t>CTC1(36)-CTC1(687)</t>
  </si>
  <si>
    <t>CTC1(566)-STN1(298)</t>
  </si>
  <si>
    <t>CTC1(566)-CTC1(687)</t>
  </si>
  <si>
    <t>CTC1(1)-His_MBP_POLA1N(203)</t>
  </si>
  <si>
    <t>CTC1(1)-STN1(91)</t>
  </si>
  <si>
    <t>STN1(213)-STN1(283)</t>
  </si>
  <si>
    <t>CTC1(687)-CTC1(922)</t>
  </si>
  <si>
    <t>CTC1(476)-CTC1(687)</t>
  </si>
  <si>
    <t>STN1(55)-STN1(115)</t>
  </si>
  <si>
    <t>CTC1(442)-STN1(115)</t>
  </si>
  <si>
    <t>CTC1(566)-CTC1(1058)</t>
  </si>
  <si>
    <t>CTC1(242)-His_MBP_POLA1N(464)</t>
  </si>
  <si>
    <t>CTC1(560)-CTC1(566)</t>
  </si>
  <si>
    <t>His_MBP_POLA1N(151)-His_MBP_POLA1N(214)</t>
  </si>
  <si>
    <t>CTC1(566)-His_MBP_POLA1N(193)</t>
  </si>
  <si>
    <t>CTC1(336)-CTC1(348)</t>
  </si>
  <si>
    <t>CTC1(1)-His_MBP_POLA1N(545)</t>
  </si>
  <si>
    <t>STN1(189)-STN1(277)</t>
  </si>
  <si>
    <t>STN1(38)-STN1(189)</t>
  </si>
  <si>
    <t>CTC1(687)-His_MBP_POLA1N(291)</t>
  </si>
  <si>
    <t>STN1(1)-STN1(38)</t>
  </si>
  <si>
    <t>CTC1(560)-STN1(283)</t>
  </si>
  <si>
    <t>STN1(115)-STN1(154)</t>
  </si>
  <si>
    <t>CTC1(687)-CTC1(747)</t>
  </si>
  <si>
    <t>CTC1(677)-CTC1(1058)</t>
  </si>
  <si>
    <t>His_MBP_POLA1N(116)-His_MBP_POLA1N(287)</t>
  </si>
  <si>
    <t>CTC1(1)-CTC1(1168)</t>
  </si>
  <si>
    <t>CTC1(442)-CTC1(1058)</t>
  </si>
  <si>
    <t>CTC1(687)-STN1(283)</t>
  </si>
  <si>
    <t>CTC1(687)-His_MBP_POLA1N(464)</t>
  </si>
  <si>
    <t>CTC1(1058)-STN1(115)</t>
  </si>
  <si>
    <t>CTC1(836)-His_MBP_POLA1N(193)</t>
  </si>
  <si>
    <t>CTC1(1)-STN1(283)</t>
  </si>
  <si>
    <t>CTC1(1)-His_MBP_POLA1N(133)</t>
  </si>
  <si>
    <t>CTC1(566)-CTC1(566)</t>
  </si>
  <si>
    <t>STN1(91)-STN1(298)</t>
  </si>
  <si>
    <t>CTC1(1168)-STN1(298)</t>
  </si>
  <si>
    <t>CTC1(566)-STN1(91)</t>
  </si>
  <si>
    <t>CTC1(687)-CTC1(1058)</t>
  </si>
  <si>
    <t>CTC1(566)-His_MBP_POLA1N(97)</t>
  </si>
  <si>
    <t>CTC1(978)-CTC1(1168)</t>
  </si>
  <si>
    <t>CTC1(560)-CTC1(687)</t>
  </si>
  <si>
    <t>CTC1(687)-His_MBP_POLA1N(193)</t>
  </si>
  <si>
    <t>CTC1(566)-STN1(283)</t>
  </si>
  <si>
    <t>CTC1(1171)-STN1(298)</t>
  </si>
  <si>
    <t>CTC1(1058)-His_MBP_POLA1N(193)</t>
  </si>
  <si>
    <t>CTC1(1)-His_MBP_POLA1N(464)</t>
  </si>
  <si>
    <t>CTC1(476)-STN1(298)</t>
  </si>
  <si>
    <t>STN1(90)-STN1(125)</t>
  </si>
  <si>
    <t>His_MBP_POLA1N(311)-His_MBP_POLA1N(327)</t>
  </si>
  <si>
    <t>His_MBP_POLA1N(151)-His_MBP_POLA1N(203)</t>
  </si>
  <si>
    <t>CTC1(687)-His_MBP_POLA1N(680)</t>
  </si>
  <si>
    <t>CTC1(560)-CTC1(762)</t>
  </si>
  <si>
    <t>CTC1(978)-CTC1(1058)</t>
  </si>
  <si>
    <t>CTC1(1)-His_MBP_POLA1N(43)</t>
  </si>
  <si>
    <t>CTC1(1)-STN1(261)</t>
  </si>
  <si>
    <t>CTC1(242)-CTC1(246)</t>
  </si>
  <si>
    <t>CTC1(566)-CTC1(747)</t>
  </si>
  <si>
    <t>CTC1(1)-STN1(314)</t>
  </si>
  <si>
    <t>CTC1(687)-STN1(125)</t>
  </si>
  <si>
    <t>CTC1(687)-TEN1(115)</t>
  </si>
  <si>
    <t>CTC1(1168)-STN1(277)</t>
  </si>
  <si>
    <t>CTC1(348)-STN1(283)</t>
  </si>
  <si>
    <t>CTC1(566)-His_MBP_POLA1N(464)</t>
  </si>
  <si>
    <t>CTC1(442)-His_MBP_POLA1N(158)</t>
  </si>
  <si>
    <t>His_MBP_POLA1N(97)-His_MBP_POLA1N(189)</t>
  </si>
  <si>
    <t>CTC1(1)-STN1(298)</t>
  </si>
  <si>
    <t>CTC1(476)-CTC1(560)</t>
  </si>
  <si>
    <t>CTC1(1)-His_MBP_POLA1N(189)</t>
  </si>
  <si>
    <t>His_MBP_POLA1N(154)-His_MBP_POLA1N(216)</t>
  </si>
  <si>
    <t>CTC1(762)-His_MBP_POLA1N(60)</t>
  </si>
  <si>
    <t>His_MBP_POLA1N(189)-His_MBP_POLA1N(203)</t>
  </si>
  <si>
    <t>CTC1(560)-CTC1(574)</t>
  </si>
  <si>
    <t>His_MBP_POLA1N(97)-His_MBP_POLA1N(291)</t>
  </si>
  <si>
    <t>CTC1(747)-His_MBP_POLA1N(56)</t>
  </si>
  <si>
    <t>STN1(38)-TEN1(115)</t>
  </si>
  <si>
    <t>CTC1(687)-CTC1(836)</t>
  </si>
  <si>
    <t>CTC1(36)-CTC1(78)</t>
  </si>
  <si>
    <t>His_MBP_POLA1N(291)-His_MBP_POLA1N(291)</t>
  </si>
  <si>
    <t>CTC1(1)-STN1(38)</t>
  </si>
  <si>
    <t>STN1(114)-STN1(125)</t>
  </si>
  <si>
    <t>STN1(38)-STN1(283)</t>
  </si>
  <si>
    <t>CTC1(687)-His_MBP_POLA1N(610)</t>
  </si>
  <si>
    <t>STN1(38)-STN1(91)</t>
  </si>
  <si>
    <t>CTC1(687)-STN1(91)</t>
  </si>
  <si>
    <t>STN1(298)-STN1(314)</t>
  </si>
  <si>
    <t>CTC1(566)-CTC1(922)</t>
  </si>
  <si>
    <t>CTC1(687)-His_MBP_POLA1N(48)</t>
  </si>
  <si>
    <t>CTC1(836)-STN1(115)</t>
  </si>
  <si>
    <t>CTC1(687)-His_MBP_POLA1N(189)</t>
  </si>
  <si>
    <t>CTC1(1)-TEN1(89)</t>
  </si>
  <si>
    <t>His_MBP_POLA1N(319)-His_MBP_POLA1N(319)</t>
  </si>
  <si>
    <t>STN1(114)-STN1(298)</t>
  </si>
  <si>
    <t>CTC1(1)-CTC1(78)</t>
  </si>
  <si>
    <t>His_MBP_POLA1N(39)-His_MBP_POLA1N(311)</t>
  </si>
  <si>
    <t>CTC1(566)-His_MBP_POLA1N(189)</t>
  </si>
  <si>
    <t>CTC1(1)-STN1(176)</t>
  </si>
  <si>
    <t>CTC1(476)-His_MBP_POLA1N(442)</t>
  </si>
  <si>
    <t>CTC1(799)-CTC1(836)</t>
  </si>
  <si>
    <t>CTC1(1)-CTC1(799)</t>
  </si>
  <si>
    <t>His_MBP_POLA1N(39)-His_MBP_POLA1N(319)</t>
  </si>
  <si>
    <t>CTC1(780)-CTC1(836)</t>
  </si>
  <si>
    <t>His_MBP_POLA1N(56)-His_MBP_POLA1N(311)</t>
  </si>
  <si>
    <t>His_MBP_POLA1N(97)-His_MBP_POLA1N(116)</t>
  </si>
  <si>
    <t>STN1(114)-STN1(123)</t>
  </si>
  <si>
    <t>His_MBP_POLA1N(39)-His_MBP_POLA1N(309)</t>
  </si>
  <si>
    <t>STN1(115)-STN1(283)</t>
  </si>
  <si>
    <t>His_MBP_POLA1N(116)-His_MBP_POLA1N(327)</t>
  </si>
  <si>
    <t>STN1(115)-STN1(115)</t>
  </si>
  <si>
    <t>CTC1(315)-CTC1(347)</t>
  </si>
  <si>
    <t>STN1(115)-STN1(314)</t>
  </si>
  <si>
    <t>CTC1(51)-His_MBP_POLA1N(610)</t>
  </si>
  <si>
    <t>CTC1(1)-His_MBP_POLA1N(151)</t>
  </si>
  <si>
    <t>His_MBP_POLA1N(60)-His_MBP_POLA1N(424)</t>
  </si>
  <si>
    <t>CTC1(1)-CTC1(348)</t>
  </si>
  <si>
    <t>CTC1(51)-CTC1(348)</t>
  </si>
  <si>
    <t>CTC1(442)-STN1(283)</t>
  </si>
  <si>
    <t>STN1(114)-STN1(115)</t>
  </si>
  <si>
    <t>His_MBP_POLA1N(158)-His_MBP_POLA1N(422)</t>
  </si>
  <si>
    <t>CTC1(1058)-STN1(114)</t>
  </si>
  <si>
    <t>CTC1(1)-CTC1(476)</t>
  </si>
  <si>
    <t>CTC1(347)-CTC1(543)</t>
  </si>
  <si>
    <t>CTC1(476)-STN1(314)</t>
  </si>
  <si>
    <t>CTC1(1171)-STN1(176)</t>
  </si>
  <si>
    <t>CTC1(747)-STN1(283)</t>
  </si>
  <si>
    <t>CTC1(1058)-STN1(314)</t>
  </si>
  <si>
    <t>CTC1(566)-STN1(255)</t>
  </si>
  <si>
    <t>CTC1(687)-CTC1(687)</t>
  </si>
  <si>
    <t>CTC1(922)-STN1(314)</t>
  </si>
  <si>
    <t>CTC1(687)-STN1(314)</t>
  </si>
  <si>
    <t>CTC1(442)-STN1(314)</t>
  </si>
  <si>
    <t>His_MBP_POLA1N(39)-STN1(255)</t>
  </si>
  <si>
    <t>CTC1(442)-STN1(91)</t>
  </si>
  <si>
    <t>CTC1(922)-TEN1(4)</t>
  </si>
  <si>
    <t>CTC1(246)-His_MBP_POLA1N(610)</t>
  </si>
  <si>
    <t>CTC1(1058)-His_MBP_POLA1N(97)</t>
  </si>
  <si>
    <t>CTC1(1058)-STN1(298)</t>
  </si>
  <si>
    <t>CTC1(687)-TEN1(89)</t>
  </si>
  <si>
    <t>CTC1(348)-STN1(255)</t>
  </si>
  <si>
    <t>CTC1(1168)-STN1(189)</t>
  </si>
  <si>
    <t>CTC1(687)-His_MBP_POLA1N(442)</t>
  </si>
  <si>
    <t>CTC1(560)-His_MBP_POLA1N(514)</t>
  </si>
  <si>
    <t>CTC1(1)-His_MBP_POLA1N(193)</t>
  </si>
  <si>
    <t>CTC1(836)-His_MBP_POLA1N(516)</t>
  </si>
  <si>
    <t>CTC1(762)-STN1(261)</t>
  </si>
  <si>
    <t>His_MBP_POLA1N(60)-STN1(298)</t>
  </si>
  <si>
    <t>STN1(38)-TEN1(4)</t>
  </si>
  <si>
    <t>His_MBP_POLA1N(516)-STN1(255)</t>
  </si>
  <si>
    <t>CTC1(747)-His_MBP_POLA1N(287)</t>
  </si>
  <si>
    <t>CTC1(347)-TEN1(115)</t>
  </si>
  <si>
    <t>CTC1(560)-CTC1(622)</t>
  </si>
  <si>
    <t>CTC1(560)-CTC1(747)</t>
  </si>
  <si>
    <t>His_MBP_POLA1N(214)-His_MBP_POLA1N(265)</t>
  </si>
  <si>
    <t>CTC1(780)-CTC1(1058)</t>
  </si>
  <si>
    <t>CTC1(29)-CTC1(566)</t>
  </si>
  <si>
    <t>TEN1(4)-TEN1(115)</t>
  </si>
  <si>
    <t>CTC1(1)-CTC1(978)</t>
  </si>
  <si>
    <t>CTC1(36)-CTC1(560)</t>
  </si>
  <si>
    <t>CTC1(442)-CTC1(836)</t>
  </si>
  <si>
    <t>His_MBP_POLA1N(116)-His_MBP_POLA1N(540)</t>
  </si>
  <si>
    <t>CTC1(922)-CTC1(1058)</t>
  </si>
  <si>
    <t>STN1(213)-STN1(320)</t>
  </si>
  <si>
    <t>His_MBP_POLA1N(424)-His_MBP_POLA1N(505)</t>
  </si>
  <si>
    <t>CTC1(315)-CTC1(747)</t>
  </si>
  <si>
    <t>STN1(38)-STN1(55)</t>
  </si>
  <si>
    <t>CTC1(836)-CTC1(978)</t>
  </si>
  <si>
    <t>CTC1(1)-CTC1(566)</t>
  </si>
  <si>
    <t>CTC1(922)-CTC1(1171)</t>
  </si>
  <si>
    <t>TEN1(1)-TEN1(115)</t>
  </si>
  <si>
    <t>CTC1(1)-CTC1(1058)</t>
  </si>
  <si>
    <t>TEN1(59)-TEN1(89)</t>
  </si>
  <si>
    <t>CTC1(36)-CTC1(747)</t>
  </si>
  <si>
    <t>His_MBP_POLA1N(60)-His_MBP_POLA1N(425)</t>
  </si>
  <si>
    <t>His_MBP_POLA1N(29)-His_MBP_POLA1N(56)</t>
  </si>
  <si>
    <t>STN1(38)-STN1(154)</t>
  </si>
  <si>
    <t>CTC1(36)-CTC1(36)</t>
  </si>
  <si>
    <t>CTC1(442)-His_MBP_POLA1N(133)</t>
  </si>
  <si>
    <t>Corrected</t>
  </si>
  <si>
    <t>Protein1</t>
  </si>
  <si>
    <t>Protein2</t>
  </si>
  <si>
    <t>AbsPos1</t>
  </si>
  <si>
    <t>AbsPos2</t>
  </si>
  <si>
    <t>Protein_Order</t>
  </si>
  <si>
    <t>Unique_Peptide_Number</t>
  </si>
  <si>
    <t>Spectrum_Number</t>
  </si>
  <si>
    <t>Spectrum_Order</t>
  </si>
  <si>
    <t>Title</t>
  </si>
  <si>
    <t>Charge</t>
  </si>
  <si>
    <t>Precursor_Mass</t>
  </si>
  <si>
    <t>Peptide</t>
  </si>
  <si>
    <t>Peptide_Mass</t>
  </si>
  <si>
    <t>Modifications</t>
  </si>
  <si>
    <t>Evalue</t>
  </si>
  <si>
    <t>Score</t>
  </si>
  <si>
    <t>Precursor_Mass_Error(Da)</t>
  </si>
  <si>
    <t>Precursor_Mass_Error(ppm)</t>
  </si>
  <si>
    <t>Alpha_Evalue</t>
  </si>
  <si>
    <t>Beta_Evalue</t>
  </si>
  <si>
    <t>TDLBS34751.13111.13111.4.1.dta</t>
  </si>
  <si>
    <t>GPGSMAAGR(1)-KEPPLTPVPLKR(1)</t>
  </si>
  <si>
    <t>Oxidation[M](20)</t>
  </si>
  <si>
    <t>TDLBS34751.13119.13119.4.1.dta</t>
  </si>
  <si>
    <t>TDLBS34751.13113.13113.4.0.dta</t>
  </si>
  <si>
    <t>TDLBS34751.16116.16116.3.0.dta</t>
  </si>
  <si>
    <t>GPGSMAAGR(1)-KEPPLTPVPLK(1)</t>
  </si>
  <si>
    <t>Oxidation[M](19)</t>
  </si>
  <si>
    <t>TDLBS34751.12335.12335.4.0.dta</t>
  </si>
  <si>
    <t>KLNTESVSAAPSAAR(1)-LQETIEQKTK(8)</t>
  </si>
  <si>
    <t>null</t>
  </si>
  <si>
    <t>TDLBS34751.14918.14918.4.0.dta</t>
  </si>
  <si>
    <t>Acetyl[AnyN-term](18)</t>
  </si>
  <si>
    <t>TDLBS34751.12318.12318.4.2.dta</t>
  </si>
  <si>
    <t>Deamidated[N](3)</t>
  </si>
  <si>
    <t>TDLBS34751.11663.11663.4.1.dta</t>
  </si>
  <si>
    <t>KLNTESVSAAPSAAR(1)-KLQETIEQKTK(9)</t>
  </si>
  <si>
    <t>TDLBS34751.11669.11669.5.0.dta</t>
  </si>
  <si>
    <t>TDLBS34751.27879.27879.6.0.dta</t>
  </si>
  <si>
    <t>FGGYAQSGLLAEITPDKAFQDK(17)-DKPLGAVALKSYEEELAKDPR(2)</t>
  </si>
  <si>
    <t>TDLBS34751.29722.29722.5.0.dta</t>
  </si>
  <si>
    <t>FGGYAQSGLLAEITPDKAFQDK(17)-DKPLGAVALKSYEEELAK(2)</t>
  </si>
  <si>
    <t>TDLBS34751.19248.19248.6.0.dta</t>
  </si>
  <si>
    <t>SIGASPNPFSVHTATAVPSGKIASPVSR(21)-KEPPLTPVPLKR(1)</t>
  </si>
  <si>
    <t>TDLBS34751.19199.19199.6.1.dta</t>
  </si>
  <si>
    <t>TDLBS34751.19228.19228.5.0.dta</t>
  </si>
  <si>
    <t>TDLBS34751.21265.21265.5.0.dta</t>
  </si>
  <si>
    <t>SIGASPNPFSVHTATAVPSGKIASPVSR(21)-KEPPLTPVPLK(1)</t>
  </si>
  <si>
    <t>TDLBS34751.25179.25179.4.3.dta</t>
  </si>
  <si>
    <t>GPGSMAAGR(1)-LIAPGPATPMLFEKDGSSCISRR(14)</t>
  </si>
  <si>
    <t>Oxidation[M](10);Carbamidomethyl[C](19);Oxidation[M](31)</t>
  </si>
  <si>
    <t>TDLBS34751.21459.21459.4.2.dta</t>
  </si>
  <si>
    <t>GPGSMAAGR(1)-LIAPGPATPMLFEKDGSSCISR(14)</t>
  </si>
  <si>
    <t>Oxidation[M](10);Carbamidomethyl[C](19);Oxidation[M](30)</t>
  </si>
  <si>
    <t>TDLBS34751.32705.32705.4.0.dta</t>
  </si>
  <si>
    <t>AWASFDPKALLPLPEASYLPSCQLNR(8)-ELSMPGFIQKQQAR(10)</t>
  </si>
  <si>
    <t>Carbamidomethyl[C](22);Oxidation[M](33)</t>
  </si>
  <si>
    <t>TDLBS34751.32710.32710.4.0.dta</t>
  </si>
  <si>
    <t>TDLBS34751.39068.39068.5.0.dta</t>
  </si>
  <si>
    <t>AWASFDPKALLPLPEASYLPSCQLNR(8)-DVRSSFPSWKELSMPGFIQKQQAR(20)</t>
  </si>
  <si>
    <t>Acetyl[AnyN-term](0);Carbamidomethyl[C](22);Acetyl[AnyN-term](29);Deamidated[Q](48);Deamidated[Q](50)</t>
  </si>
  <si>
    <t>TDLBS34751.23651.23651.4.1.dta</t>
  </si>
  <si>
    <t>LQTPSSFPTLATLKEEGQR(14)-EALMKR(5)</t>
  </si>
  <si>
    <t>TDLBS34751.23762.23762.4.1.dta</t>
  </si>
  <si>
    <t>TDLBS34751.38610.38610.4.0.dta</t>
  </si>
  <si>
    <t>LQTPSSFPTLATLKEEGQR(14)-LFLLCHKEALMKR(12)</t>
  </si>
  <si>
    <t>Deamidated[Q](18);Oxidation[M](33)</t>
  </si>
  <si>
    <t>TDLBS34751.18879.18879.4.1.dta</t>
  </si>
  <si>
    <t>KDPESLVR(1)-KAWASFDPK(1)</t>
  </si>
  <si>
    <t>TDLBS34751.5660.5660.4.0.dta</t>
  </si>
  <si>
    <t>GPGSMAAGR(1)-QKPGAHSSR(2)</t>
  </si>
  <si>
    <t>Oxidation[M](17)</t>
  </si>
  <si>
    <t>TDLBS34751.5545.5545.4.0.dta</t>
  </si>
  <si>
    <t>TDLBS34751.7014.7014.4.0.dta</t>
  </si>
  <si>
    <t>TDLBS34751.6714.6714.4.0.dta</t>
  </si>
  <si>
    <t>Acetyl[AnyN-term](0);Oxidation[M](17)</t>
  </si>
  <si>
    <t>TDLBS34751.5950.5950.4.0.dta</t>
  </si>
  <si>
    <t>TDLBS34751.5942.5942.4.1.dta</t>
  </si>
  <si>
    <t>TDLBS34751.6097.6097.4.0.dta</t>
  </si>
  <si>
    <t>TDLBS34751.7020.7020.4.0.dta</t>
  </si>
  <si>
    <t>TDLBS34751.5812.5812.4.0.dta</t>
  </si>
  <si>
    <t>TDLBS34751.5437.5437.4.0.dta</t>
  </si>
  <si>
    <t>TDLBS34751.5747.5747.4.0.dta</t>
  </si>
  <si>
    <t>TDLBS34751.6288.6288.4.1.dta</t>
  </si>
  <si>
    <t>TDLBS34751.6693.6693.4.1.dta</t>
  </si>
  <si>
    <t>TDLBS34751.5907.5907.4.0.dta</t>
  </si>
  <si>
    <t>TDLBS34751.5540.5540.4.3.dta</t>
  </si>
  <si>
    <t>TDLBS34751.6408.6408.4.0.dta</t>
  </si>
  <si>
    <t>Acetyl[AnyN-term](0)</t>
  </si>
  <si>
    <t>TDLBS34751.5982.5982.4.0.dta</t>
  </si>
  <si>
    <t>Acetyl[AnyN-term](0);Deamidated[Q](1)</t>
  </si>
  <si>
    <t>TDLBS34751.6070.6070.4.1.dta</t>
  </si>
  <si>
    <t>TDLBS34751.6710.6710.4.0.dta</t>
  </si>
  <si>
    <t>TDLBS34751.5153.5153.4.0.dta</t>
  </si>
  <si>
    <t>TDLBS34751.7050.7050.4.2.dta</t>
  </si>
  <si>
    <t>TDLBS34751.6014.6014.4.2.dta</t>
  </si>
  <si>
    <t>Deamidated[Q](1);Oxidation[M](17)</t>
  </si>
  <si>
    <t>TDLBS34751.5778.5778.4.0.dta</t>
  </si>
  <si>
    <t>TDLBS34751.6266.6266.4.1.dta</t>
  </si>
  <si>
    <t>TDLBS34751.13136.13136.4.0.dta</t>
  </si>
  <si>
    <t>GPGSMAAGR(1)-KPSKIVPLEPPR(4)</t>
  </si>
  <si>
    <t>TDLBS34751.13148.13148.4.0.dta</t>
  </si>
  <si>
    <t>TDLBS34751.13188.13188.4.1.dta</t>
  </si>
  <si>
    <t>TDLBS34751.12924.12924.4.0.dta</t>
  </si>
  <si>
    <t>TDLBS34751.15183.15183.4.0.dta</t>
  </si>
  <si>
    <t>KLQETIEQK(1)-TKIEIGDTIR(2)</t>
  </si>
  <si>
    <t>TDLBS34751.15152.15152.4.0.dta</t>
  </si>
  <si>
    <t>TDLBS34751.15298.15298.4.4.dta</t>
  </si>
  <si>
    <t>TDLBS34751.22710.22710.4.0.dta</t>
  </si>
  <si>
    <t>KDTTSK(1)-AIHSIFKNAIQLLQEK(7)</t>
  </si>
  <si>
    <t>TDLBS34751.22679.22679.5.0.dta</t>
  </si>
  <si>
    <t>TDLBS34751.20346.20346.5.0.dta</t>
  </si>
  <si>
    <t>Deamidated[N](8)</t>
  </si>
  <si>
    <t>TDLBS34751.22530.22530.4.0.dta</t>
  </si>
  <si>
    <t>TDLBS34751.25253.25253.4.0.dta</t>
  </si>
  <si>
    <t>TDLBS34751.20375.20375.5.0.dta</t>
  </si>
  <si>
    <t>TDLBS34751.25265.25265.5.0.dta</t>
  </si>
  <si>
    <t>TDLBS34751.25337.25337.4.3.dta</t>
  </si>
  <si>
    <t>TDLBS34751.22497.22497.5.0.dta</t>
  </si>
  <si>
    <t>TDLBS34751.25279.25279.5.0.dta</t>
  </si>
  <si>
    <t>TDLBS34751.25359.25359.4.2.dta</t>
  </si>
  <si>
    <t>TDLBS34751.27533.27533.4.0.dta</t>
  </si>
  <si>
    <t>AKEFLMENR(2)-NAIQLLQEKGLVFQK(9)</t>
  </si>
  <si>
    <t>Oxidation[M](24)</t>
  </si>
  <si>
    <t>TDLBS34751.27456.27456.4.0.dta</t>
  </si>
  <si>
    <t>TDLBS34751.28778.28778.4.0.dta</t>
  </si>
  <si>
    <t>TDLBS34751.15682.15682.4.0.dta</t>
  </si>
  <si>
    <t>KAWASFDPK(1)-KLQETIEQK(1)</t>
  </si>
  <si>
    <t>TDLBS34751.13412.13412.4.0.dta</t>
  </si>
  <si>
    <t>KLQETIEQK(1)-AKEFLMENR(2)</t>
  </si>
  <si>
    <t>Oxidation[M](6)</t>
  </si>
  <si>
    <t>TDLBS34751.25271.25271.4.0.dta</t>
  </si>
  <si>
    <t>GPGSMAAGR(1)-AIHSIFKNAIQLLQEK(7)</t>
  </si>
  <si>
    <t>TDLBS34751.26648.26648.4.1.dta</t>
  </si>
  <si>
    <t>TDLBS34751.14992.14992.4.0.dta</t>
  </si>
  <si>
    <t>ELSMPGFIQKQQAR(10)-KLQETIEQK(1)</t>
  </si>
  <si>
    <t>Oxidation[M](4)</t>
  </si>
  <si>
    <t>TDLBS34751.14936.14936.4.0.dta</t>
  </si>
  <si>
    <t>TDLBS34751.11444.11444.5.0.dta</t>
  </si>
  <si>
    <t>GPGSMAAGR(1)-NAHNEILEEPHHCPLQKYTR(17)</t>
  </si>
  <si>
    <t>Carbamidomethyl[C](13);Oxidation[M](28)</t>
  </si>
  <si>
    <t>TDLBS34751.11439.11439.5.0.dta</t>
  </si>
  <si>
    <t>TDLBS34751.11426.11426.6.0.dta</t>
  </si>
  <si>
    <t>TDLBS34751.11353.11353.4.0.dta</t>
  </si>
  <si>
    <t>AKEFLMENR(2)-EDKDLHR(3)</t>
  </si>
  <si>
    <t>TDLBS34751.11358.11358.5.2.dta</t>
  </si>
  <si>
    <t>TDLBS34751.11360.11360.5.0.dta</t>
  </si>
  <si>
    <t>TDLBS34751.13116.13116.4.2.dta</t>
  </si>
  <si>
    <t>TDLBS34751.13073.13073.4.2.dta</t>
  </si>
  <si>
    <t>TDLBS34751.13090.13090.5.0.dta</t>
  </si>
  <si>
    <t>TDLBS34751.13333.13333.4.0.dta</t>
  </si>
  <si>
    <t>Oxidation[M](6);Acetyl[AnyN-term](12)</t>
  </si>
  <si>
    <t>TDLBS34751.13181.13181.4.0.dta</t>
  </si>
  <si>
    <t>Acetyl[AnyN-term](0);Oxidation[M](6)</t>
  </si>
  <si>
    <t>TDLBS34751.11561.11561.4.0.dta</t>
  </si>
  <si>
    <t>KLNTESVSAAPSAAR(1)-KLQETIEQK(1)</t>
  </si>
  <si>
    <t>TDLBS34751.11513.11513.4.0.dta</t>
  </si>
  <si>
    <t>TDLBS34751.23880.23880.4.0.dta</t>
  </si>
  <si>
    <t>KAWASFDPK(1)-ELSMPGFIQKQQAR(10)</t>
  </si>
  <si>
    <t>TDLBS34751.23867.23867.4.1.dta</t>
  </si>
  <si>
    <t>TDLBS34751.22377.22377.4.1.dta</t>
  </si>
  <si>
    <t>TDLBS34751.22422.22422.4.0.dta</t>
  </si>
  <si>
    <t>Acetyl[AnyN-term](0);Oxidation[M](4)</t>
  </si>
  <si>
    <t>TDLBS34751.14265.14265.6.0.dta</t>
  </si>
  <si>
    <t>KDPESLVR(1)-NAHNEILEEPHHCPLQKYTR(17)</t>
  </si>
  <si>
    <t>Carbamidomethyl[C](13)</t>
  </si>
  <si>
    <t>TDLBS34751.14061.14061.5.0.dta</t>
  </si>
  <si>
    <t>TDLBS34751.14211.14211.5.0.dta</t>
  </si>
  <si>
    <t>TDLBS34751.15433.15433.6.2.dta</t>
  </si>
  <si>
    <t>Deamidated[N](1);Carbamidomethyl[C](13)</t>
  </si>
  <si>
    <t>TDLBS34751.14111.14111.6.0.dta</t>
  </si>
  <si>
    <t>TDLBS34751.15458.15458.5.0.dta</t>
  </si>
  <si>
    <t>TDLBS34751.14715.14715.5.0.dta</t>
  </si>
  <si>
    <t>Carbamidomethyl[C](13);Deamidated[Q](16)</t>
  </si>
  <si>
    <t>TDLBS34751.14626.14626.6.2.dta</t>
  </si>
  <si>
    <t>TDLBS34751.14086.14086.6.2.dta</t>
  </si>
  <si>
    <t>TDLBS34751.15307.15307.5.0.dta</t>
  </si>
  <si>
    <t>Acetyl[AnyN-term](0);Carbamidomethyl[C](13)</t>
  </si>
  <si>
    <t>TDLBS34751.14103.14103.4.0.dta</t>
  </si>
  <si>
    <t>TDLBS34751.15939.15939.4.0.dta</t>
  </si>
  <si>
    <t>KPSKIVPLEPPR(1)-AKEFLMENR(2)</t>
  </si>
  <si>
    <t>Oxidation[M](21)</t>
  </si>
  <si>
    <t>TDLBS34751.15711.15711.4.1.dta</t>
  </si>
  <si>
    <t>TDLBS34751.17411.17411.4.2.dta</t>
  </si>
  <si>
    <t>TDLBS34751.15498.15498.4.0.dta</t>
  </si>
  <si>
    <t>KLNTESVSAAPSAAR(1)-TKIEIGDTIR(2)</t>
  </si>
  <si>
    <t>CTC1(348)-CTC1(687)</t>
  </si>
  <si>
    <t>TDLBS34751.17629.17629.4.1.dta</t>
  </si>
  <si>
    <t>KDPESLVR(1)-ELSMPGFIQKQQAR(10)</t>
  </si>
  <si>
    <t>TDLBS34751.12986.12986.3.0.dta</t>
  </si>
  <si>
    <t>GPGSMAAGR(1)-KLNTESVSAAPSAAR(1)</t>
  </si>
  <si>
    <t>TDLBS34751.15236.15236.4.1.dta</t>
  </si>
  <si>
    <t>GPGSMAAGR(1)-NKHMNADTDYSIAEAAFNK(2)</t>
  </si>
  <si>
    <t>Oxidation[M](4);Oxidation[M](27)</t>
  </si>
  <si>
    <t>TDLBS34751.16875.16875.4.2.dta</t>
  </si>
  <si>
    <t>Oxidation[M](27)</t>
  </si>
  <si>
    <t>TDLBS34751.15245.15245.4.1.dta</t>
  </si>
  <si>
    <t>Oxidation[M](4);Deamidated[N](5);Oxidation[M](27)</t>
  </si>
  <si>
    <t>TDLBS34751.13753.13753.4.2.dta</t>
  </si>
  <si>
    <t>KAWASFDPK(1)-EDKDLHR(3)</t>
  </si>
  <si>
    <t>TDLBS34751.10005.10005.4.0.dta</t>
  </si>
  <si>
    <t>KDPESLVR(1)-QGKCTR(3)</t>
  </si>
  <si>
    <t>Carbamidomethyl[C](15)</t>
  </si>
  <si>
    <t>TDLBS34751.25173.25173.4.0.dta</t>
  </si>
  <si>
    <t>GPGSMAAGR(1)-TLCPAVKEPNVQLTPLVIDCVK(7)</t>
  </si>
  <si>
    <t>Carbamidomethyl[C](3);Carbamidomethyl[C](20);Oxidation[M](30)</t>
  </si>
  <si>
    <t>TDLBS34751.26502.26502.4.1.dta</t>
  </si>
  <si>
    <t>Carbamidomethyl[C](3);Carbamidomethyl[C](20)</t>
  </si>
  <si>
    <t>TDLBS34751.25828.25828.4.1.dta</t>
  </si>
  <si>
    <t>TLCPAVKEPNVQLTPLVIDCVK(7)-ELSMPGFIQKQQAR(10)</t>
  </si>
  <si>
    <t>Carbamidomethyl[C](3);Carbamidomethyl[C](20);Oxidation[M](29)</t>
  </si>
  <si>
    <t>TDLBS34751.25821.25821.4.1.dta</t>
  </si>
  <si>
    <t>TDLBS34751.26135.26135.5.0.dta</t>
  </si>
  <si>
    <t>KPSKIVPLEPPR(4)-NAIQLLQEKGLVFQK(9)</t>
  </si>
  <si>
    <t>TDLBS34751.31939.31939.4.0.dta</t>
  </si>
  <si>
    <t>VYDQPFHSSALEKEEALSNPGALDLPSLTSLLSEK(13)-AKEFLMENR(2)</t>
  </si>
  <si>
    <t>Oxidation[M](44)</t>
  </si>
  <si>
    <t>TDLBS34751.33129.33129.5.1.dta</t>
  </si>
  <si>
    <t>Deamidated[N](19)</t>
  </si>
  <si>
    <t>TDLBS34751.33047.33047.4.1.dta</t>
  </si>
  <si>
    <t>TDLBS34751.32909.32909.5.1.dta</t>
  </si>
  <si>
    <t>TDLBS34751.32091.32091.5.0.dta</t>
  </si>
  <si>
    <t>Deamidated[N](19);Oxidation[M](44)</t>
  </si>
  <si>
    <t>TDLBS34751.34700.34700.4.1.dta</t>
  </si>
  <si>
    <t>Acetyl[AnyN-term](0);Deamidated[Q](4)</t>
  </si>
  <si>
    <t>TDLBS34751.35010.35010.4.0.dta</t>
  </si>
  <si>
    <t>Acetyl[AnyN-term](0);Deamidated[N](19);Oxidation[M](44)</t>
  </si>
  <si>
    <t>TDLBS34751.32947.32947.4.1.dta</t>
  </si>
  <si>
    <t>TDLBS34751.38860.38860.4.0.dta</t>
  </si>
  <si>
    <t>ELSMPGFIQKQQAR(10)-YNGKLIAYPIAVEALSLIYNK(4)</t>
  </si>
  <si>
    <t>Oxidation[M](28);Deamidated[Q](33)</t>
  </si>
  <si>
    <t>TDLBS34751.37050.37050.4.0.dta</t>
  </si>
  <si>
    <t>Oxidation[M](28)</t>
  </si>
  <si>
    <t>TDLBS34751.42620.42620.4.3.dta</t>
  </si>
  <si>
    <t>TDLBS34751.37007.37007.4.1.dta</t>
  </si>
  <si>
    <t>TDLBS34751.38070.38070.4.1.dta</t>
  </si>
  <si>
    <t>TDLBS34751.35713.35713.4.0.dta</t>
  </si>
  <si>
    <t>GPGSMAAGR(1)-EPNVQLTPLVIDCVKTVWLSQGR(15)</t>
  </si>
  <si>
    <t>Carbamidomethyl[C](13);Oxidation[M](31)</t>
  </si>
  <si>
    <t>TDLBS34751.36875.36875.4.1.dta</t>
  </si>
  <si>
    <t>TDLBS34751.32616.32616.4.0.dta</t>
  </si>
  <si>
    <t>Deamidated[Q](5);Oxidation[M](31)</t>
  </si>
  <si>
    <t>TDLBS34751.36880.36880.4.0.dta</t>
  </si>
  <si>
    <t>TDLBS34751.35929.35929.4.0.dta</t>
  </si>
  <si>
    <t>TDLBS34751.35643.35643.4.1.dta</t>
  </si>
  <si>
    <t>Deamidated[Q](5);Carbamidomethyl[C](13);Oxidation[M](31)</t>
  </si>
  <si>
    <t>TDLBS34751.35647.35647.4.1.dta</t>
  </si>
  <si>
    <t>Deamidated[N](3);Carbamidomethyl[C](13);Oxidation[M](31)</t>
  </si>
  <si>
    <t>TDLBS34751.30849.30849.5.0.dta</t>
  </si>
  <si>
    <t>AFQDKLYPFTWDAVR(5)-DKPLGAVALKSYEEELAK(10)</t>
  </si>
  <si>
    <t>TDLBS34751.30819.30819.5.0.dta</t>
  </si>
  <si>
    <t>TDLBS34751.27205.27205.4.3.dta</t>
  </si>
  <si>
    <t>ELSMPGFIQKQQAR(10)-GLVFQKDDGFDNLYYVTR(6)</t>
  </si>
  <si>
    <t>Oxidation[M](25)</t>
  </si>
  <si>
    <t>TDLBS34751.6958.6958.4.0.dta</t>
  </si>
  <si>
    <t>QKPGAHSSR(2)-KLQETIEQK(1)</t>
  </si>
  <si>
    <t>TDLBS34751.6977.6977.4.2.dta</t>
  </si>
  <si>
    <t>TDLBS34751.24974.24974.5.0.dta</t>
  </si>
  <si>
    <t>TWEEIPALDKELK(10)-NKHMNADTDYSIAEAAFNK(2)</t>
  </si>
  <si>
    <t>TDLBS34751.23885.23885.5.0.dta</t>
  </si>
  <si>
    <t>TDLBS34751.24094.24094.5.0.dta</t>
  </si>
  <si>
    <t>TDLBS34751.23917.23917.4.0.dta</t>
  </si>
  <si>
    <t>TDLBS34751.24133.24133.4.0.dta</t>
  </si>
  <si>
    <t>TDLBS34751.24068.24068.4.1.dta</t>
  </si>
  <si>
    <t>TDLBS34751.26422.26422.4.0.dta</t>
  </si>
  <si>
    <t>Deamidated[N](1);Oxidation[M](4);Acetyl[AnyN-term](22)</t>
  </si>
  <si>
    <t>TDLBS34751.31339.31339.5.0.dta</t>
  </si>
  <si>
    <t>QKPGAHSSR(2)-DVGVDNAGAKAGLTFLVDLIK(10)</t>
  </si>
  <si>
    <t>TDLBS34751.31369.31369.5.0.dta</t>
  </si>
  <si>
    <t>TDLBS34751.31404.31404.5.0.dta</t>
  </si>
  <si>
    <t>TDLBS34751.31787.31787.4.1.dta</t>
  </si>
  <si>
    <t>LQTPSSFPTLATLKEEGQR(14)-GLVFQKDDGFDNLYYVTR(6)</t>
  </si>
  <si>
    <t>TDLBS34751.25399.25399.4.0.dta</t>
  </si>
  <si>
    <t>GLVFQKDDGFDNLYYVTR(6)-EDKDLHR(3)</t>
  </si>
  <si>
    <t>Acetyl[AnyN-term](21)</t>
  </si>
  <si>
    <t>TDLBS34751.23365.23365.4.1.dta</t>
  </si>
  <si>
    <t>TDLBS34751.23355.23355.5.0.dta</t>
  </si>
  <si>
    <t>TDLBS34751.23892.23892.4.1.dta</t>
  </si>
  <si>
    <t>TDLBS34751.23359.23359.5.0.dta</t>
  </si>
  <si>
    <t>TDLBS34751.25213.25213.4.0.dta</t>
  </si>
  <si>
    <t>TDLBS34751.23448.23448.5.0.dta</t>
  </si>
  <si>
    <t>TDLBS34751.23919.23919.4.1.dta</t>
  </si>
  <si>
    <t>TDLBS34751.25205.25205.4.1.dta</t>
  </si>
  <si>
    <t>Deamidated[Q](5);Acetyl[AnyN-term](21)</t>
  </si>
  <si>
    <t>TDLBS34751.23875.23875.5.0.dta</t>
  </si>
  <si>
    <t>TDLBS34751.25323.25323.5.0.dta</t>
  </si>
  <si>
    <t>TDLBS34751.23848.23848.4.0.dta</t>
  </si>
  <si>
    <t>TDLBS34751.17076.17076.3.0.dta</t>
  </si>
  <si>
    <t>MQPGSSR(1)-DILDMKESR(6)</t>
  </si>
  <si>
    <t>Oxidation[M](5)</t>
  </si>
  <si>
    <t>TDLBS34751.17179.17179.3.0.dta</t>
  </si>
  <si>
    <t>TDLBS34751.28104.28104.3.0.dta</t>
  </si>
  <si>
    <t>GPGSMAAGR(1)-GLVFQKDDGFDNLYYVTR(6)</t>
  </si>
  <si>
    <t>TDLBS34751.28121.28121.3.0.dta</t>
  </si>
  <si>
    <t>TDLBS34751.21832.21832.5.0.dta</t>
  </si>
  <si>
    <t>KLQETIEQK(1)-EIHATTYYKVDDPVWNIQIAR(9)</t>
  </si>
  <si>
    <t>TDLBS34751.39701.39701.6.2.dta</t>
  </si>
  <si>
    <t>VQSFYQQELEMVESLLSLANQPVIHSASSDQVNFKK(35)-AIHSIFKNAIQLLQEK(7)</t>
  </si>
  <si>
    <t>Oxidation[M](11);Deamidated[Q](21)</t>
  </si>
  <si>
    <t>TDLBS34751.39492.39492.6.0.dta</t>
  </si>
  <si>
    <t>Oxidation[M](11)</t>
  </si>
  <si>
    <t>TDLBS34751.39502.39502.5.0.dta</t>
  </si>
  <si>
    <t>Oxidation[M](11);Deamidated[N](33)</t>
  </si>
  <si>
    <t>TDLBS34751.39619.39619.5.0.dta</t>
  </si>
  <si>
    <t>Oxidation[M](11);Deamidated[N](20)</t>
  </si>
  <si>
    <t>TDLBS34751.39399.39399.5.1.dta</t>
  </si>
  <si>
    <t>TDLBS34751.39836.39836.5.0.dta</t>
  </si>
  <si>
    <t>QLGLPLYLWATKALEELACK(12)-EDKDLHR(3)</t>
  </si>
  <si>
    <t>Deamidated[Q](1);Carbamidomethyl[C](19)</t>
  </si>
  <si>
    <t>TDLBS34751.39741.39741.5.0.dta</t>
  </si>
  <si>
    <t>Carbamidomethyl[C](19)</t>
  </si>
  <si>
    <t>TDLBS34751.20743.20743.4.1.dta</t>
  </si>
  <si>
    <t>SSFPSWKELSMPGFIQK(7)-QGKCTR(3)</t>
  </si>
  <si>
    <t>Oxidation[M](11);Carbamidomethyl[C](24)</t>
  </si>
  <si>
    <t>TDLBS34751.20704.20704.4.0.dta</t>
  </si>
  <si>
    <t>TDLBS34751.20745.20745.4.0.dta</t>
  </si>
  <si>
    <t>TDLBS34751.36797.36797.4.0.dta</t>
  </si>
  <si>
    <t>AWASFDPKALLPLPEASYLPSCQLNR(8)-SSFPSWKELSMPGFIQK(7)</t>
  </si>
  <si>
    <t>Carbamidomethyl[C](22);Oxidation[M](40)</t>
  </si>
  <si>
    <t>TDLBS34751.38839.38839.4.0.dta</t>
  </si>
  <si>
    <t>Carbamidomethyl[C](22)</t>
  </si>
  <si>
    <t>TDLBS34751.38763.38763.4.0.dta</t>
  </si>
  <si>
    <t>TDLBS34751.36861.36861.5.0.dta</t>
  </si>
  <si>
    <t>TDLBS34751.3898.3898.4.0.dta</t>
  </si>
  <si>
    <t>QKPGAHSSR(2)-QGKCTR(3)</t>
  </si>
  <si>
    <t>Carbamidomethyl[C](16)</t>
  </si>
  <si>
    <t>TDLBS34751.11745.11745.5.0.dta</t>
  </si>
  <si>
    <t>KPSKIVPLEPPR(1)-EDKDLHR(3)</t>
  </si>
  <si>
    <t>TDLBS34751.12239.12239.4.1.dta</t>
  </si>
  <si>
    <t>KAWASFDPK(1)-QGKCTR(3)</t>
  </si>
  <si>
    <t>TDLBS34751.26797.26797.4.0.dta</t>
  </si>
  <si>
    <t>LQTPSSFPTLATLKEEGQR(14)-KAWASFDPK(1)</t>
  </si>
  <si>
    <t>TDLBS34751.26812.26812.4.0.dta</t>
  </si>
  <si>
    <t>TDLBS34751.17449.17449.4.0.dta</t>
  </si>
  <si>
    <t>ELSMPGFIQKQQAR(10)-ESEPAEEVKQEADSGK(9)</t>
  </si>
  <si>
    <t>Oxidation[M](23)</t>
  </si>
  <si>
    <t>TDLBS34751.17433.17433.4.0.dta</t>
  </si>
  <si>
    <t>TDLBS34751.15953.15953.4.0.dta</t>
  </si>
  <si>
    <t>KAWASFDPK(1)-KLNTESVSAAPSAAR(1)</t>
  </si>
  <si>
    <t>TDLBS34751.36692.36692.4.0.dta</t>
  </si>
  <si>
    <t>YNGKLIAYPIAVEALSLIYNK(4)-YENGKYDIK(5)</t>
  </si>
  <si>
    <t>TDLBS34751.38128.38128.4.1.dta</t>
  </si>
  <si>
    <t>Deamidated[N](27)</t>
  </si>
  <si>
    <t>TDLBS34751.43313.43313.4.2.dta</t>
  </si>
  <si>
    <t>Acetyl[AnyN-term](0);Deamidated[N](2);Deamidated[N](27)</t>
  </si>
  <si>
    <t>TDLBS34751.43206.43206.4.1.dta</t>
  </si>
  <si>
    <t>Acetyl[AnyN-term](0);Deamidated[N](27)</t>
  </si>
  <si>
    <t>TDLBS34751.39988.39988.4.0.dta</t>
  </si>
  <si>
    <t>QLGLPLYLWATKALEELACK(12)-QGKCTR(3)</t>
  </si>
  <si>
    <t>Carbamidomethyl[C](19);Carbamidomethyl[C](27)</t>
  </si>
  <si>
    <t>TDLBS34751.39780.39780.4.0.dta</t>
  </si>
  <si>
    <t>TDLBS34751.11768.11768.4.0.dta</t>
  </si>
  <si>
    <t>ELSMPGFIQKQQAR(10)-QGKCTR(3)</t>
  </si>
  <si>
    <t>Oxidation[M](4);Carbamidomethyl[C](21)</t>
  </si>
  <si>
    <t>TDLBS34751.16238.16238.4.1.dta</t>
  </si>
  <si>
    <t>Carbamidomethyl[C](21)</t>
  </si>
  <si>
    <t>TDLBS34751.20869.20869.4.1.dta</t>
  </si>
  <si>
    <t>KAWASFDPK(1)-YDIKDVGVDNAGAK(4)</t>
  </si>
  <si>
    <t>TDLBS34751.20927.20927.4.0.dta</t>
  </si>
  <si>
    <t>TDLBS34751.31747.31747.5.0.dta</t>
  </si>
  <si>
    <t>DLLPNPPKTWEEIPALDK(8)-IAATMENAQKGEIMPNIPQMSAFWYAVR(10)</t>
  </si>
  <si>
    <t>Oxidation[M](5);Oxidation[M](14);Oxidation[M](20);Deamidated[N](36)</t>
  </si>
  <si>
    <t>TDLBS34751.31708.31708.5.0.dta</t>
  </si>
  <si>
    <t>TDLBS34751.31742.31742.4.1.dta</t>
  </si>
  <si>
    <t>TDLBS34751.31658.31658.5.1.dta</t>
  </si>
  <si>
    <t>TDLBS34751.14721.14721.4.0.dta</t>
  </si>
  <si>
    <t>GYNGLAEVGKK(10)-FEKDTGIK(3)</t>
  </si>
  <si>
    <t>TDLBS34751.15985.15985.4.2.dta</t>
  </si>
  <si>
    <t>TDLBS34751.15611.15611.4.0.dta</t>
  </si>
  <si>
    <t>TDLBS34751.14653.14653.5.0.dta</t>
  </si>
  <si>
    <t>ELSMPGFIQKQQAR(10)-VTVEHPDKLEEK(8)</t>
  </si>
  <si>
    <t>TDLBS34751.14667.14667.5.0.dta</t>
  </si>
  <si>
    <t>TDLBS34751.26360.26360.4.1.dta</t>
  </si>
  <si>
    <t>QVPGVFLYNGHPIKQVDVLGTVIGVR(14)-KLNTESVSAAPSAAR(1)</t>
  </si>
  <si>
    <t>TDLBS34751.27380.27380.5.1.dta</t>
  </si>
  <si>
    <t>Deamidated[N](9)</t>
  </si>
  <si>
    <t>TDLBS34751.26333.26333.5.1.dta</t>
  </si>
  <si>
    <t>TDLBS34751.26327.26327.5.2.dta</t>
  </si>
  <si>
    <t>TDLBS34751.41061.41061.4.1.dta</t>
  </si>
  <si>
    <t>QLGLPLYLWATKALEELACK(12)-ELSMPGFIQKQQAR(10)</t>
  </si>
  <si>
    <t>Carbamidomethyl[C](19);Oxidation[M](27)</t>
  </si>
  <si>
    <t>TDLBS34751.10568.10568.5.0.dta</t>
  </si>
  <si>
    <t>QKPGAHSSR(2)-ELSMPGFIQKQQAR(10)</t>
  </si>
  <si>
    <t>TDLBS34751.15082.15082.4.0.dta</t>
  </si>
  <si>
    <t>LSALVKSK(6)-AWDKESEPAEEVK(4)</t>
  </si>
  <si>
    <t>TDLBS34751.14293.14293.4.0.dta</t>
  </si>
  <si>
    <t>ELSMPGFIQKQQAR(10)-LYKQER(3)</t>
  </si>
  <si>
    <t>TDLBS34751.7643.7643.4.0.dta</t>
  </si>
  <si>
    <t>GPGSMAAGR(1)-IIQQDCQKPNHMEK(8)</t>
  </si>
  <si>
    <t>Carbamidomethyl[C](6);Oxidation[M](12);Oxidation[M](22)</t>
  </si>
  <si>
    <t>TDLBS34751.7663.7663.4.1.dta</t>
  </si>
  <si>
    <t>TDLBS34751.27055.27055.4.1.dta</t>
  </si>
  <si>
    <t>KDPESLVR(1)-GLVFQKDDGFDNLYYVTR(6)</t>
  </si>
  <si>
    <t>TDLBS34751.27079.27079.4.2.dta</t>
  </si>
  <si>
    <t>CTC1(978)-CTC1(1171)</t>
  </si>
  <si>
    <t>TDLBS34751.14814.14814.6.0.dta</t>
  </si>
  <si>
    <t>VHFSQLEKR(8)-KPSKIVPLEPPR(4)</t>
  </si>
  <si>
    <t>TDLBS34751.14631.14631.6.0.dta</t>
  </si>
  <si>
    <t>TDLBS34751.14607.14607.5.0.dta</t>
  </si>
  <si>
    <t>TDLBS34751.14786.14786.5.0.dta</t>
  </si>
  <si>
    <t>TDLBS34751.14620.14620.4.3.dta</t>
  </si>
  <si>
    <t>TDLBS34751.39510.39510.5.0.dta</t>
  </si>
  <si>
    <t>LIAYPIAVEALSLIYNKDLLPNPPK(17)-SYEEELAKDPR(8)</t>
  </si>
  <si>
    <t>TDLBS34751.39593.39593.5.0.dta</t>
  </si>
  <si>
    <t>TDLBS34751.19291.19291.4.0.dta</t>
  </si>
  <si>
    <t>ELSMPGFIQKQQAR(10)-TKIEIGDTIR(2)</t>
  </si>
  <si>
    <t>TDLBS34751.11789.11789.6.0.dta</t>
  </si>
  <si>
    <t>KPSKIVPLEPPR(4)-EDKDLHR(3)</t>
  </si>
  <si>
    <t>TDLBS34751.11711.11711.4.1.dta</t>
  </si>
  <si>
    <t>TDLBS34751.11590.11590.5.0.dta</t>
  </si>
  <si>
    <t>TDLBS34751.16761.16761.4.0.dta</t>
  </si>
  <si>
    <t>KAWASFDPK(1)-EALMKR(5)</t>
  </si>
  <si>
    <t>TDLBS34751.16759.16759.4.1.dta</t>
  </si>
  <si>
    <t>TDLBS34751.24709.24709.4.2.dta</t>
  </si>
  <si>
    <t>KAWASFDPK(1)-LIAPGPATPMLFEKDGSSCISR(14)</t>
  </si>
  <si>
    <t>Oxidation[M](10);Carbamidomethyl[C](19)</t>
  </si>
  <si>
    <t>TDLBS34751.24713.24713.4.2.dta</t>
  </si>
  <si>
    <t>TDLBS34751.24688.24688.4.1.dta</t>
  </si>
  <si>
    <t>TDLBS34751.38677.38677.4.0.dta</t>
  </si>
  <si>
    <t>LQTPSSFPTLATLKEEGQR(14)-NFCVPPGASPEVPKPALSFYVLGSWLGGTQR(14)</t>
  </si>
  <si>
    <t>Carbamidomethyl[C](3)</t>
  </si>
  <si>
    <t>TDLBS34751.12164.12164.4.1.dta</t>
  </si>
  <si>
    <t>VHFSQLEKR(8)-KLQETIEQK(1)</t>
  </si>
  <si>
    <t>TDLBS34751.15730.15730.4.0.dta</t>
  </si>
  <si>
    <t>KPSKIVPLEPPR(4)-AKEFLMENR(2)</t>
  </si>
  <si>
    <t>TDLBS34751.15745.15745.4.0.dta</t>
  </si>
  <si>
    <t>TDLBS34751.35858.35858.5.0.dta</t>
  </si>
  <si>
    <t>LLLLKPECVQELELELEGPLLEADPKPLPMPSNSEDK(26)-KDPESLVR(1)</t>
  </si>
  <si>
    <t>Carbamidomethyl[C](8);Oxidation[M](30)</t>
  </si>
  <si>
    <t>TDLBS34751.34124.34124.5.0.dta</t>
  </si>
  <si>
    <t>TDLBS34751.34635.34635.5.0.dta</t>
  </si>
  <si>
    <t>TDLBS34751.35650.35650.5.0.dta</t>
  </si>
  <si>
    <t>Carbamidomethyl[C](8)</t>
  </si>
  <si>
    <t>TDLBS34751.34378.34378.5.0.dta</t>
  </si>
  <si>
    <t>TDLBS34751.36839.36839.5.0.dta</t>
  </si>
  <si>
    <t>TDLBS34751.35610.35610.5.0.dta</t>
  </si>
  <si>
    <t>TDLBS34751.35379.35379.5.0.dta</t>
  </si>
  <si>
    <t>Carbamidomethyl[C](8);Deamidated[Q](10)</t>
  </si>
  <si>
    <t>TDLBS34751.33662.33662.5.1.dta</t>
  </si>
  <si>
    <t>TDLBS34751.34448.34448.4.0.dta</t>
  </si>
  <si>
    <t>TDLBS34751.35616.35616.5.0.dta</t>
  </si>
  <si>
    <t>TDLBS34751.34123.34123.6.3.dta</t>
  </si>
  <si>
    <t>TDLBS34751.35937.35937.6.0.dta</t>
  </si>
  <si>
    <t>TDLBS34751.34156.34156.6.4.dta</t>
  </si>
  <si>
    <t>TDLBS34751.34278.34278.5.2.dta</t>
  </si>
  <si>
    <t>TDLBS34751.34545.34545.6.0.dta</t>
  </si>
  <si>
    <t>TDLBS34751.35511.35511.4.0.dta</t>
  </si>
  <si>
    <t>TDLBS34751.34990.34990.5.1.dta</t>
  </si>
  <si>
    <t>TDLBS34751.35755.35755.4.0.dta</t>
  </si>
  <si>
    <t>Carbamidomethyl[C](8);Deamidated[Q](10);Oxidation[M](30)</t>
  </si>
  <si>
    <t>TDLBS34751.35452.35452.4.3.dta</t>
  </si>
  <si>
    <t>TDLBS34751.35232.35232.5.1.dta</t>
  </si>
  <si>
    <t>TDLBS34751.34428.34428.6.0.dta</t>
  </si>
  <si>
    <t>TDLBS34751.36848.36848.4.0.dta</t>
  </si>
  <si>
    <t>TDLBS34751.38599.38599.4.3.dta</t>
  </si>
  <si>
    <t>TDLBS34751.35110.35110.5.0.dta</t>
  </si>
  <si>
    <t>TDLBS34751.38569.38569.4.0.dta</t>
  </si>
  <si>
    <t>TDLBS34751.35332.35332.5.2.dta</t>
  </si>
  <si>
    <t>TDLBS34751.34460.34460.4.0.dta</t>
  </si>
  <si>
    <t>TDLBS34751.36094.36094.5.1.dta</t>
  </si>
  <si>
    <t>TDLBS34751.23890.23890.4.0.dta</t>
  </si>
  <si>
    <t>LSALVKSK(6)-QKAYFILSLGR(2)</t>
  </si>
  <si>
    <t>TDLBS34751.29703.29703.5.0.dta</t>
  </si>
  <si>
    <t>FGGYAQSGLLAEITPDKAFQDK(17)-DKPLGAVALKSYEEELAK(10)</t>
  </si>
  <si>
    <t>TDLBS34751.29894.29894.5.0.dta</t>
  </si>
  <si>
    <t>Deamidated[Q](20)</t>
  </si>
  <si>
    <t>TDLBS34751.11505.11505.3.0.dta</t>
  </si>
  <si>
    <t>GPGSMAAGR(1)-FEKDTGIK(3)</t>
  </si>
  <si>
    <t>TDLBS34751.14288.14288.4.0.dta</t>
  </si>
  <si>
    <t>ELSMPGFIQKQQAR(10)-EALMKR(5)</t>
  </si>
  <si>
    <t>Oxidation[M](4);Oxidation[M](21)</t>
  </si>
  <si>
    <t>TDLBS34751.15701.15701.4.0.dta</t>
  </si>
  <si>
    <t>TDLBS34751.15334.15334.4.1.dta</t>
  </si>
  <si>
    <t>ELSMPGFIQKQQAR(10)-KLNTESVSAAPSAAR(1)</t>
  </si>
  <si>
    <t>Oxidation[M](22)</t>
  </si>
  <si>
    <t>TDLBS34751.14534.14534.3.0.dta</t>
  </si>
  <si>
    <t>GPGSMAAGR(1)-DILDMKESR(6)</t>
  </si>
  <si>
    <t>Oxidation[M](5);Oxidation[M](17)</t>
  </si>
  <si>
    <t>TDLBS34751.30082.30082.4.0.dta</t>
  </si>
  <si>
    <t>TLCPAVKEPNVQLTPLVIDCVK(7)-LQTPSSFPTLATLKEEGQR(14)</t>
  </si>
  <si>
    <t>Carbamidomethyl[C](3);Carbamidomethyl[C](20);Deamidated[Q](27)</t>
  </si>
  <si>
    <t>TDLBS34751.32606.32606.4.0.dta</t>
  </si>
  <si>
    <t>ELSMPGFIQKQQAR(10)-TLCEPLVASLWMKLGNTGAMR(13)</t>
  </si>
  <si>
    <t>Carbamidomethyl[C](3);Oxidation[M](12);Oxidation[M](28)</t>
  </si>
  <si>
    <t>TDLBS34751.31243.31243.5.2.dta</t>
  </si>
  <si>
    <t>Carbamidomethyl[C](3);Oxidation[M](12);Oxidation[M](20);Oxidation[M](28)</t>
  </si>
  <si>
    <t>TDLBS34751.31771.31771.4.0.dta</t>
  </si>
  <si>
    <t>Carbamidomethyl[C](3);Oxidation[M](20);Oxidation[M](28)</t>
  </si>
  <si>
    <t>TDLBS34751.32861.32861.4.1.dta</t>
  </si>
  <si>
    <t>TDLBS34751.34301.34301.4.0.dta</t>
  </si>
  <si>
    <t>Carbamidomethyl[C](3);Oxidation[M](20);Oxidation[M](28);Deamidated[Q](33)</t>
  </si>
  <si>
    <t>TDLBS34751.32846.32846.4.2.dta</t>
  </si>
  <si>
    <t>TDLBS34751.31863.31863.4.1.dta</t>
  </si>
  <si>
    <t>Carbamidomethyl[C](3);Oxidation[M](12);Oxidation[M](20)</t>
  </si>
  <si>
    <t>TDLBS34751.34801.34801.4.0.dta</t>
  </si>
  <si>
    <t>Carbamidomethyl[C](3);Oxidation[M](20)</t>
  </si>
  <si>
    <t>TDLBS34751.31306.31306.5.2.dta</t>
  </si>
  <si>
    <t>Carbamidomethyl[C](3);Oxidation[M](12);Oxidation[M](20);Oxidation[M](28);Deamidated[Q](33)</t>
  </si>
  <si>
    <t>TDLBS34751.34351.34351.4.1.dta</t>
  </si>
  <si>
    <t>TDLBS34751.33057.33057.4.0.dta</t>
  </si>
  <si>
    <t>Carbamidomethyl[C](3);Oxidation[M](12)</t>
  </si>
  <si>
    <t>TDLBS34751.31622.31622.4.0.dta</t>
  </si>
  <si>
    <t>TDLBS34751.31608.31608.4.0.dta</t>
  </si>
  <si>
    <t>TDLBS34751.25440.25440.4.0.dta</t>
  </si>
  <si>
    <t>LQTPSSFPTLATLKEEGQR(14)-ELSMPGFIQKQQAR(10)</t>
  </si>
  <si>
    <t>Oxidation[M](26)</t>
  </si>
  <si>
    <t>TDLBS34751.27431.27431.4.0.dta</t>
  </si>
  <si>
    <t>Acetyl[AnyN-term](0);Oxidation[M](26)</t>
  </si>
  <si>
    <t>TDLBS34751.25771.25771.4.0.dta</t>
  </si>
  <si>
    <t>TDLBS34751.28120.28120.4.1.dta</t>
  </si>
  <si>
    <t>TDLBS34751.25852.25852.4.2.dta</t>
  </si>
  <si>
    <t>Oxidation[M](26);Deamidated[Q](31)</t>
  </si>
  <si>
    <t>TDLBS34751.7909.7909.4.0.dta</t>
  </si>
  <si>
    <t>GPGSMAAGR(1)-EDKDLHR(3)</t>
  </si>
  <si>
    <t>TDLBS34751.39798.39798.4.1.dta</t>
  </si>
  <si>
    <t>GPGSMAAGR(1)-AQVPSSEQAWLEDAQVFIQKTLCPAVK(20)</t>
  </si>
  <si>
    <t>Carbamidomethyl[C](23);Oxidation[M](35)</t>
  </si>
  <si>
    <t>TDLBS34751.29098.29098.5.1.dta</t>
  </si>
  <si>
    <t>TLCPAVKEPNVQLTPLVIDCVK(7)-NQGSTLPLSYSFVSVQDLKTHQR(19)</t>
  </si>
  <si>
    <t>Carbamidomethyl[C](29);Carbamidomethyl[C](46)</t>
  </si>
  <si>
    <t>TDLBS34751.36785.36785.4.0.dta</t>
  </si>
  <si>
    <t>LQTPSSFPTLATLKEEGQR(14)-AWASFDPKALLPLPEASYLPSCQLNR(8)</t>
  </si>
  <si>
    <t>TDLBS34751.15345.15345.4.0.dta</t>
  </si>
  <si>
    <t>DILDMKESR(6)-KLNTESVSAAPSAAR(1)</t>
  </si>
  <si>
    <t>Deamidated[N](3);Oxidation[M](23)</t>
  </si>
  <si>
    <t>TDLBS34751.14069.14069.4.2.dta</t>
  </si>
  <si>
    <t>DILDMKESR(6)-LYKQER(3)</t>
  </si>
  <si>
    <t>TDLBS34751.13982.13982.4.0.dta</t>
  </si>
  <si>
    <t>TDLBS34751.14445.14445.5.0.dta</t>
  </si>
  <si>
    <t>ELSMPGFIQKQQAR(10)-KFEKDTGIK(4)</t>
  </si>
  <si>
    <t>TDLBS34751.13692.13692.4.0.dta</t>
  </si>
  <si>
    <t>ELSLTSQLKK(9)-EDKDLHR(3)</t>
  </si>
  <si>
    <t>TDLBS34751.13687.13687.4.0.dta</t>
  </si>
  <si>
    <t>TDLBS34751.19706.19706.4.0.dta</t>
  </si>
  <si>
    <t>ELSMPGFIQKQQAR(10)-KEPPLTPVPLK(1)</t>
  </si>
  <si>
    <t>TDLBS34751.20288.20288.4.1.dta</t>
  </si>
  <si>
    <t>ELSLTSQLKK(9)-TKIEIGDTIR(2)</t>
  </si>
  <si>
    <t>TDLBS34751.20290.20290.4.1.dta</t>
  </si>
  <si>
    <t>TDLBS34751.32878.32878.4.1.dta</t>
  </si>
  <si>
    <t>KAWASFDPK(1)-TLCEPLVASLWMKLGNTGAMR(13)</t>
  </si>
  <si>
    <t>TDLBS34751.12561.12561.4.1.dta</t>
  </si>
  <si>
    <t>QGKCTR(3)-YDIKDVGVDNAGAK(4)</t>
  </si>
  <si>
    <t>TDLBS34751.12588.12588.4.0.dta</t>
  </si>
  <si>
    <t>TDLBS34751.16813.16813.4.0.dta</t>
  </si>
  <si>
    <t>GPGSMAAGR(1)-DTTSKAIHSIFK(5)</t>
  </si>
  <si>
    <t>CTC1(560)-His_MBP_POLA1N(116)</t>
  </si>
  <si>
    <t>TDLBS34751.40197.40197.4.0.dta</t>
  </si>
  <si>
    <t>LQTPSSFPTLATLKEEGQR(14)-YNGKLIAYPIAVEALSLIYNK(4)</t>
  </si>
  <si>
    <t>TDLBS34751.40240.40240.4.1.dta</t>
  </si>
  <si>
    <t>Deamidated[N](2)</t>
  </si>
  <si>
    <t>TDLBS34751.12843.12843.3.3.dta</t>
  </si>
  <si>
    <t>GPGSMAAGR(1)-YENGKYDIK(5)</t>
  </si>
  <si>
    <t>Deamidated[N](3);Oxidation[M](17)</t>
  </si>
  <si>
    <t>TDLBS34751.28015.28015.4.0.dta</t>
  </si>
  <si>
    <t>EFLENYLLTDEGLEAVNKDKPLGAVALK(18)-SYEEELAKDPR(8)</t>
  </si>
  <si>
    <t>TDLBS34751.28009.28009.5.0.dta</t>
  </si>
  <si>
    <t>TDLBS34751.37959.37959.5.0.dta</t>
  </si>
  <si>
    <t>VYDQPFHSSALEKEEALSNPGALDLPSLTSLLSEK(13)-NAIQLLQEKGLVFQK(9)</t>
  </si>
  <si>
    <t>TDLBS34751.13106.13106.4.0.dta</t>
  </si>
  <si>
    <t>GPGSMAAGR(1)-KVYDQPFHSSALEK(1)</t>
  </si>
  <si>
    <t>TDLBS34751.10047.10047.3.2.dta</t>
  </si>
  <si>
    <t>GPGSMAAGR(1)-GSVVKAR(5)</t>
  </si>
  <si>
    <t>TDLBS34751.27763.27763.4.1.dta</t>
  </si>
  <si>
    <t>LSALVKSK(6)-YEVEDFTGVYEEVDEEQYSKLVQAR(20)</t>
  </si>
  <si>
    <t>TDLBS34751.27739.27739.4.0.dta</t>
  </si>
  <si>
    <t>TDLBS34751.33963.33963.5.0.dta</t>
  </si>
  <si>
    <t>DILDMKESR(6)-VYDQPFHSSALEKEEALSNPGALDLPSLTSLLSEK(13)</t>
  </si>
  <si>
    <t>Oxidation[M](43)</t>
  </si>
  <si>
    <t>TDLBS34751.33932.33932.5.0.dta</t>
  </si>
  <si>
    <t>Deamidated[N](19);Oxidation[M](43)</t>
  </si>
  <si>
    <t>TDLBS34751.14652.14652.5.0.dta</t>
  </si>
  <si>
    <t>VHFSQLEKR(8)-KPSKIVPLEPPR(1)</t>
  </si>
  <si>
    <t>TDLBS34751.42702.42702.4.1.dta</t>
  </si>
  <si>
    <t>QLGLPLYLWATKALEELACK(12)-LQTPSSFPTLATLKEEGQR(14)</t>
  </si>
  <si>
    <t>Carbamidomethyl[C](19);Deamidated[Q](41)</t>
  </si>
  <si>
    <t>TDLBS34751.42679.42679.4.0.dta</t>
  </si>
  <si>
    <t>TDLBS34751.34123.34123.6.2.dta</t>
  </si>
  <si>
    <t>LLLLKPECVQELELELEGPLLEADPK(5)-PLPMPSNSEDKKDPESLVR(11)</t>
  </si>
  <si>
    <t>Carbamidomethyl[C](8);Oxidation[M](33);Deamidated[N](36)</t>
  </si>
  <si>
    <t>TDLBS34751.7293.7293.6.3.dta</t>
  </si>
  <si>
    <t>EDKDLHR(3)-IIQQDCQKPNHMEK(8)</t>
  </si>
  <si>
    <t>Carbamidomethyl[C](6);Oxidation[M](12)</t>
  </si>
  <si>
    <t>TDLBS34751.23194.23194.3.0.dta</t>
  </si>
  <si>
    <t>GPGSMAAGR(1)-TWEEIPALDKELK(10)</t>
  </si>
  <si>
    <t>TDLBS34751.11016.11016.4.1.dta</t>
  </si>
  <si>
    <t>KLQETIEQK(1)-KLQETIEQK(1)</t>
  </si>
  <si>
    <t>TDLBS34751.30602.30602.5.0.dta</t>
  </si>
  <si>
    <t>EGTGWGLPEPQGNDDNDQKVHLIFFGSSVR(19)-LIAPGPATPMLFEKDGSSCISR(14)</t>
  </si>
  <si>
    <t>Deamidated[Q](18);Oxidation[M](43);Carbamidomethyl[C](52)</t>
  </si>
  <si>
    <t>TDLBS34751.15995.15995.5.0.dta</t>
  </si>
  <si>
    <t>GYNGLAEVGKK(10)-DTGIKVTVEHPDKLEEK(5)</t>
  </si>
  <si>
    <t>Deamidated[N](23)</t>
  </si>
  <si>
    <t>TDLBS34751.16043.16043.5.0.dta</t>
  </si>
  <si>
    <t>TDLBS34751.16031.16031.4.0.dta</t>
  </si>
  <si>
    <t>TDLBS34751.28384.28384.4.0.dta</t>
  </si>
  <si>
    <t>KAWASFDPK(1)-GLVFQKDDGFDNLYYVTR(6)</t>
  </si>
  <si>
    <t>TDLBS34751.7932.7932.5.0.dta</t>
  </si>
  <si>
    <t>QKPGAHSSR(2)-KLNTESVSAAPSAAR(1)</t>
  </si>
  <si>
    <t>TDLBS34751.41387.41387.4.2.dta</t>
  </si>
  <si>
    <t>GPGSMAAGR(1)-LIAYPIAVEALSLIYNKDLLPNPPK(17)</t>
  </si>
  <si>
    <t>Oxidation[M](33)</t>
  </si>
  <si>
    <t>TDLBS34751.41330.41330.4.0.dta</t>
  </si>
  <si>
    <t>TDLBS34751.38930.38930.4.1.dta</t>
  </si>
  <si>
    <t>AQVPSSEQAWLEDAQVFIQKTLCPAVK(20)-KAWASFDPK(1)</t>
  </si>
  <si>
    <t>Carbamidomethyl[C](23)</t>
  </si>
  <si>
    <t>TDLBS34751.12369.12369.4.0.dta</t>
  </si>
  <si>
    <t>QGKCTR(3)-ELSLTSQLKK(9)</t>
  </si>
  <si>
    <t>Carbamidomethyl[C](17)</t>
  </si>
  <si>
    <t>TDLBS34751.23423.23423.4.2.dta</t>
  </si>
  <si>
    <t>ELSMPGFIQKQQAR(10)-LIAPGPATPMLFEKDGSSCISR(14)</t>
  </si>
  <si>
    <t>Oxidation[M](10);Carbamidomethyl[C](19);Oxidation[M](29);Deamidated[Q](34)</t>
  </si>
  <si>
    <t>TDLBS34751.8628.8628.4.0.dta</t>
  </si>
  <si>
    <t>KLQETIEQK(1)-IIQQDCQKPNHMEK(8)</t>
  </si>
  <si>
    <t>TDLBS34751.8645.8645.4.3.dta</t>
  </si>
  <si>
    <t>TDLBS34751.8635.8635.5.0.dta</t>
  </si>
  <si>
    <t>TDLBS34751.8638.8638.5.0.dta</t>
  </si>
  <si>
    <t>TDLBS34751.16055.16055.5.0.dta</t>
  </si>
  <si>
    <t>QKPGAHSSR(2)-LIAPGPATPMLFEKDGSSCISR(14)</t>
  </si>
  <si>
    <t>TDLBS34751.16060.16060.5.0.dta</t>
  </si>
  <si>
    <t>TDLBS34751.23459.23459.4.0.dta</t>
  </si>
  <si>
    <t>GPGSMAAGR(1)-NQGSTLPLSYSFVSVQDLKTHQR(19)</t>
  </si>
  <si>
    <t>Oxidation[M](31)</t>
  </si>
  <si>
    <t>TDLBS34751.24916.24916.5.0.dta</t>
  </si>
  <si>
    <t>ELSMPGFIQKQQAR(10)-GQPSKPFVGVLSAGINAASPNKELAK(22)</t>
  </si>
  <si>
    <t>TDLBS34751.24939.24939.5.0.dta</t>
  </si>
  <si>
    <t>TDLBS34751.24922.24922.4.0.dta</t>
  </si>
  <si>
    <t>Deamidated[N](16)</t>
  </si>
  <si>
    <t>TDLBS34751.25301.25301.5.0.dta</t>
  </si>
  <si>
    <t>TLCEPLVASLWMKLGNTGAMR(13)-IIQQDCQKPNHMEK(8)</t>
  </si>
  <si>
    <t>Carbamidomethyl[C](3);Oxidation[M](12);Oxidation[M](20);Carbamidomethyl[C](30);Oxidation[M](36)</t>
  </si>
  <si>
    <t>TDLBS34751.25817.25817.5.0.dta</t>
  </si>
  <si>
    <t>Carbamidomethyl[C](3);Oxidation[M](12);Oxidation[M](20);Carbamidomethyl[C](30)</t>
  </si>
  <si>
    <t>TDLBS34751.7778.7778.4.0.dta</t>
  </si>
  <si>
    <t>QGKCTR(3)-KLQETIEQK(1)</t>
  </si>
  <si>
    <t>TDLBS34751.16693.16693.4.0.dta</t>
  </si>
  <si>
    <t>ELSMPGFIQKQQAR(10)-YENGKYDIK(5)</t>
  </si>
  <si>
    <t>TDLBS34751.17523.17523.4.1.dta</t>
  </si>
  <si>
    <t>Oxidation[M](4);Deamidated[N](20)</t>
  </si>
  <si>
    <t>TDLBS34751.12764.12764.4.0.dta</t>
  </si>
  <si>
    <t>KEGTGWGLPEPQGNDDNDQK(1)-QGKCTR(3)</t>
  </si>
  <si>
    <t>Carbamidomethyl[C](27)</t>
  </si>
  <si>
    <t>TDLBS34751.22587.22587.4.0.dta</t>
  </si>
  <si>
    <t>ELSMPGFIQKQQAR(10)-ELSMPGFIQKQQAR(10)</t>
  </si>
  <si>
    <t>TDLBS34751.25916.25916.4.0.dta</t>
  </si>
  <si>
    <t>EALMKR(5)-GLVFQKDDGFDNLYYVTR(6)</t>
  </si>
  <si>
    <t>CTC1(566)-STN1(114)</t>
  </si>
  <si>
    <t>TDLBS34751.20999.20999.4.0.dta</t>
  </si>
  <si>
    <t>KAWASFDPK(1)-ELSLTSQLKK(9)</t>
  </si>
  <si>
    <t>TDLBS34751.13390.13390.4.0.dta</t>
  </si>
  <si>
    <t>ELSMPGFIQKQQAR(10)-GSVVKAR(5)</t>
  </si>
  <si>
    <t>TDLBS34751.19610.19610.4.1.dta</t>
  </si>
  <si>
    <t>ELSMPGFIQKQQAR(10)-YDIKDVGVDNAGAK(4)</t>
  </si>
  <si>
    <t>TDLBS34751.20294.20294.4.0.dta</t>
  </si>
  <si>
    <t>LIAPGPATPMLFEKDGSSCISR(14)-KLQETIEQK(1)</t>
  </si>
  <si>
    <t>Oxidation[M](10);Carbamidomethyl[C](19);Deamidated[Q](28)</t>
  </si>
  <si>
    <t>TDLBS34751.11692.11692.5.1.dta</t>
  </si>
  <si>
    <t>ELSMPGFIQKQQAR(10)-IIQQDCQKPNHMEK(8)</t>
  </si>
  <si>
    <t>Carbamidomethyl[C](6);Deamidated[Q](7);Oxidation[M](12);Oxidation[M](21)</t>
  </si>
  <si>
    <t>TDLBS34751.11681.11681.5.1.dta</t>
  </si>
  <si>
    <t>Carbamidomethyl[C](6);Oxidation[M](12);Oxidation[M](21);Deamidated[Q](26)</t>
  </si>
  <si>
    <t>CTC1(543)-STN1(283)</t>
  </si>
  <si>
    <t>TDLBS34751.24548.24548.5.0.dta</t>
  </si>
  <si>
    <t>NAHNEILEEPHHCPLQKYTR(17)-GLVFQKDDGFDNLYYVTR(6)</t>
  </si>
  <si>
    <t>Acetyl[AnyN-term](0);Deamidated[Q](16);Acetyl[AnyN-term](23);Deamidated[Q](28)</t>
  </si>
  <si>
    <t>TDLBS34751.16649.16649.5.0.dta</t>
  </si>
  <si>
    <t>ELSMPGFIQKQQAR(10)-DTGIKVTVEHPDKLEEK(5)</t>
  </si>
  <si>
    <t>TDLBS34751.14948.14948.6.0.dta</t>
  </si>
  <si>
    <t>PLPMPSNSEDKKDPESLVR(11)-NAHNEILEEPHHCPLQKYTR(17)</t>
  </si>
  <si>
    <t>Carbamidomethyl[C](13);Oxidation[M](27)</t>
  </si>
  <si>
    <t>TDLBS34751.14945.14945.6.0.dta</t>
  </si>
  <si>
    <t>TDLBS34751.14571.14571.6.2.dta</t>
  </si>
  <si>
    <t>TDLBS34751.26268.26268.4.0.dta</t>
  </si>
  <si>
    <t>MLPKPGTYYLPWEVSAGQVPDGSTLR(4)-LYKQER(3)</t>
  </si>
  <si>
    <t>TDLBS34751.25351.25351.4.0.dta</t>
  </si>
  <si>
    <t>Oxidation[M](1)</t>
  </si>
  <si>
    <t>TDLBS34751.29546.29546.4.1.dta</t>
  </si>
  <si>
    <t>Acetyl[AnyN-term](0);Oxidation[M](1)</t>
  </si>
  <si>
    <t>TDLBS34751.29560.29560.4.1.dta</t>
  </si>
  <si>
    <t>TDLBS34751.15871.15871.4.2.dta</t>
  </si>
  <si>
    <t>ELSLTSQLKK(9)-KLQETIEQK(1)</t>
  </si>
  <si>
    <t>Deamidated[Q](16)</t>
  </si>
  <si>
    <t>TDLBS34751.16066.16066.3.0.dta</t>
  </si>
  <si>
    <t>GPGSMAAGR(1)-KAWASFDPK(1)</t>
  </si>
  <si>
    <t>TDLBS34751.8224.8224.3.1.dta</t>
  </si>
  <si>
    <t>GPGSMAAGR(1)-QGKCTR(3)</t>
  </si>
  <si>
    <t>TDLBS34751.27415.27415.6.0.dta</t>
  </si>
  <si>
    <t>VTLMAQHGSDQHQVLVCTKLVEPFHAQVGSLYIVLGELQHQQDR(19)-GSVVKAR(5)</t>
  </si>
  <si>
    <t>Oxidation[M](4);Carbamidomethyl[C](17)</t>
  </si>
  <si>
    <t>CTC1(51)-CTC1(687)</t>
  </si>
  <si>
    <t>TDLBS34751.38840.38840.4.0.dta</t>
  </si>
  <si>
    <t>EPNVQLTPLVIDCVKTVWLSQGR(15)-ELSMPGFIQKQQAR(10)</t>
  </si>
  <si>
    <t>Acetyl[AnyN-term](0);Deamidated[Q](5);Carbamidomethyl[C](13);Oxidation[M](30);Deamidated[Q](38)</t>
  </si>
  <si>
    <t>CTC1(687)-CTC1(762)</t>
  </si>
  <si>
    <t>TDLBS34751.37868.37868.5.0.dta</t>
  </si>
  <si>
    <t>ELSMPGFIQKQQAR(10)-RNFCVPPGASPEVPKPALSFYVLGSWLGGTQR(15)</t>
  </si>
  <si>
    <t>Acetyl[AnyN-term](0);Acetyl[AnyN-term](35);Oxidation[M](39)</t>
  </si>
  <si>
    <t>TDLBS34751.16465.16465.4.3.dta</t>
  </si>
  <si>
    <t>ELSLTSQLKK(9)-LQETIEQKTK(8)</t>
  </si>
  <si>
    <t>Deamidated[Q](7)</t>
  </si>
  <si>
    <t>CTC1(442)-CTC1(762)</t>
  </si>
  <si>
    <t>TDLBS34751.34188.34188.4.0.dta</t>
  </si>
  <si>
    <t>QKPGAHSSR(2)-NFCVPPGASPEVPKPALSFYVLGSWLGGTQR(14)</t>
  </si>
  <si>
    <t>Acetyl[AnyN-term](0);Carbamidomethyl[C](3);Acetyl[AnyN-term](34)</t>
  </si>
  <si>
    <t>His_MBP_POLA1N(116)-His_MBP_POLA1N(425)</t>
  </si>
  <si>
    <t>TDLBS34751.39977.39977.4.4.dta</t>
  </si>
  <si>
    <t>YNGKLIAYPIAVEALSLIYNK(4)-KGRQEALER(1)</t>
  </si>
  <si>
    <t>Acetyl[AnyN-term](0);Deamidated[N](2);Deamidated[Q](28)</t>
  </si>
  <si>
    <t>CTC1(244)-CTC1(246)</t>
  </si>
  <si>
    <t>TDLBS34751.40899.40899.4.0.dta</t>
  </si>
  <si>
    <t>SKQKAYFILSLGR(2)-QKAYFILSLGR(2)</t>
  </si>
  <si>
    <t>Deamidated[Q](3);Deamidated[Q](17)</t>
  </si>
  <si>
    <t>TDLBS34751.43032.43032.4.0.dta</t>
  </si>
  <si>
    <t>EPNVQLTPLVIDCVKTVWLSQGR(15)-KDPESLVR(1)</t>
  </si>
  <si>
    <t>CTC1(1058)-CTC1(1058)</t>
  </si>
  <si>
    <t>TDLBS34751.4277.4277.4.0.dta</t>
  </si>
  <si>
    <t>QGKCTR(3)-QGKCTR(3)</t>
  </si>
  <si>
    <t>Carbamidomethyl[C](4);Carbamidomethyl[C](13)</t>
  </si>
  <si>
    <t>His_MBP_POLA1N(102)-STN1(268)</t>
  </si>
  <si>
    <t>TDLBS34751.34537.34537.4.0.dta</t>
  </si>
  <si>
    <t>AFQDKLYPFTWDAVR(5)-AIHSIFKNAIQLLQEK(7)</t>
  </si>
  <si>
    <t>TDLBS34751.5680.5680.5.0.dta</t>
  </si>
  <si>
    <t>QKPGAHSSR(2)-IIQQDCQKPNHMEK(8)</t>
  </si>
  <si>
    <t>STN1(115)-STN1(256)</t>
  </si>
  <si>
    <t>TDLBS34751.7569.7569.4.0.dta</t>
  </si>
  <si>
    <t>KLQETIEQK(1)-KDTTSK(1)</t>
  </si>
  <si>
    <t>Deamidated[Q](3)</t>
  </si>
  <si>
    <t>TDLBS34751.26265.26265.4.0.dta</t>
  </si>
  <si>
    <t>MLPKPGTYYLPWEVSAGQVPDGSTLR(1)-LYKQER(3)</t>
  </si>
  <si>
    <t>CTC1(348)-TEN1(115)</t>
  </si>
  <si>
    <t>TDLBS34751.12632.12632.4.0.dta</t>
  </si>
  <si>
    <t>KDPESLVR(1)-LYKQER(3)</t>
  </si>
  <si>
    <t>TDLBS34751.40311.40311.4.0.dta</t>
  </si>
  <si>
    <t>QLGLPLYLWATKALEELACK(12)-KLQETIEQK(1)</t>
  </si>
  <si>
    <t>CTC1(836)-STN1(314)</t>
  </si>
  <si>
    <t>TDLBS34751.16654.16654.5.1.dta</t>
  </si>
  <si>
    <t>LIAPGPATPMLFEKDGSSCISR(14)-IIQQDCQKPNHMEK(8)</t>
  </si>
  <si>
    <t>Oxidation[M](10);Carbamidomethyl[C](19);Deamidated[Q](29);Carbamidomethyl[C](31);Oxidation[M](37)</t>
  </si>
  <si>
    <t>CTC1(347)-CTC1(747)</t>
  </si>
  <si>
    <t>TDLBS34751.33185.33185.6.2.dta</t>
  </si>
  <si>
    <t>LLLLKPECVQELELELEGPLLEADPKPLPMPSNSEDKK(37)-LFLLCHKEALMKR(12)</t>
  </si>
  <si>
    <t>Carbamidomethyl[C](8);Deamidated[N](33);Acetyl[AnyN-term](41)</t>
  </si>
  <si>
    <t>CTC1(51)-CTC1(742)</t>
  </si>
  <si>
    <t>TDLBS34751.33258.33258.5.0.dta</t>
  </si>
  <si>
    <t>EPNVQLTPLVIDCVKTVWLSQGR(15)-LFLLCHKEALMK(7)</t>
  </si>
  <si>
    <t>Deamidated[N](3);Deamidated[Q](5);Carbamidomethyl[C](13);Acetyl[AnyN-term](26);Carbamidomethyl[C](31);Oxidation[M](37)</t>
  </si>
  <si>
    <t>CTC1(566)-CTC1(978)</t>
  </si>
  <si>
    <t>TDLBS34751.16746.16746.4.2.dta</t>
  </si>
  <si>
    <t>KAWASFDPK(1)-VHFSQLEKR(8)</t>
  </si>
  <si>
    <t>CTC1(51)-CTC1(294)</t>
  </si>
  <si>
    <t>TDLBS34751.44261.44261.4.4.dta</t>
  </si>
  <si>
    <t>EPNVQLTPLVIDCVKTVWLSQGR(15)-VSKIRGQR(3)</t>
  </si>
  <si>
    <t>Deamidated[Q](5);Carbamidomethyl[C](13);Deamidated[Q](33)</t>
  </si>
  <si>
    <t>CTC1(1)-CTC1(641)</t>
  </si>
  <si>
    <t>TDLBS34751.22275.22275.4.2.dta</t>
  </si>
  <si>
    <t>GPGSMAAGR(1)-DQSGSLPCLLLAKHSQPLSDPR(13)</t>
  </si>
  <si>
    <t>His_MBP_POLA1N(43)-His_MBP_POLA1N(510)</t>
  </si>
  <si>
    <t>TDLBS34751.15381.15381.6.2.dta</t>
  </si>
  <si>
    <t>FEKDTGIKVTVEHPDKLEEK(3)-GKDGKAR(5)</t>
  </si>
  <si>
    <t>CTC1(347)-CTC1(687)</t>
  </si>
  <si>
    <t>TDLBS34751.39823.39823.4.0.dta</t>
  </si>
  <si>
    <t>PLPMPSNSEDKK(11)-DVRSSFPSWKELSMPGFIQKQQAR(20)</t>
  </si>
  <si>
    <t>Oxidation[M](14);Oxidation[M](31)</t>
  </si>
  <si>
    <t>TDLBS34751.30558.30558.5.1.dta</t>
  </si>
  <si>
    <t>PSKIVPLEPPR(3)-KVYDQPFHSSALEKEEALSNPGALDLPSLTSLLSEK(14)</t>
  </si>
  <si>
    <t>Deamidated[Q](5)</t>
  </si>
  <si>
    <t>TDLBS34751.13242.13242.4.0.dta</t>
  </si>
  <si>
    <t>ELSMPGFIQKQQAR(10)-AGEKYK(4)</t>
  </si>
  <si>
    <t>His_MBP_POLA1N(40)-STN1(255)</t>
  </si>
  <si>
    <t>TDLBS34751.44917.44917.4.2.dta</t>
  </si>
  <si>
    <t>GYNGLAEVGKKFEK(11)-VQSFYQQELEMVESLLSLANQPVIHSASSDQVNFKK(35)</t>
  </si>
  <si>
    <t>Oxidation[M](11);Deamidated[N](20);Deamidated[Q](21);Acetyl[AnyN-term](39)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</si>
</sst>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04661-E283-2E4F-838E-432C4B629B74}">
  <dimension ref="A1:N583"/>
  <sheetViews>
    <sheetView tabSelected="1" workbookViewId="0">
      <selection activeCell="G30" sqref="G30"/>
    </sheetView>
  </sheetViews>
  <sheetFormatPr baseColWidth="10" defaultRowHeight="16" x14ac:dyDescent="0.2"/>
  <sheetData>
    <row r="1" spans="1:14" x14ac:dyDescent="0.2">
      <c r="A1" t="s">
        <v>256</v>
      </c>
      <c r="B1" t="s">
        <v>0</v>
      </c>
      <c r="C1" t="s">
        <v>257</v>
      </c>
      <c r="D1" t="s">
        <v>258</v>
      </c>
    </row>
    <row r="2" spans="1:14" x14ac:dyDescent="0.2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  <c r="H2" t="s">
        <v>265</v>
      </c>
      <c r="I2" t="s">
        <v>266</v>
      </c>
      <c r="J2" t="s">
        <v>267</v>
      </c>
      <c r="K2" t="s">
        <v>268</v>
      </c>
      <c r="L2" t="s">
        <v>269</v>
      </c>
      <c r="M2" t="s">
        <v>270</v>
      </c>
      <c r="N2" t="s">
        <v>271</v>
      </c>
    </row>
    <row r="3" spans="1:14" x14ac:dyDescent="0.2">
      <c r="A3">
        <v>1</v>
      </c>
      <c r="B3" t="s">
        <v>58</v>
      </c>
      <c r="C3">
        <v>2</v>
      </c>
      <c r="D3">
        <v>4</v>
      </c>
    </row>
    <row r="4" spans="1:14" x14ac:dyDescent="0.2">
      <c r="B4">
        <v>1</v>
      </c>
      <c r="C4" t="s">
        <v>272</v>
      </c>
      <c r="D4">
        <v>4</v>
      </c>
      <c r="E4">
        <v>2331.286983</v>
      </c>
      <c r="F4" t="s">
        <v>273</v>
      </c>
      <c r="G4">
        <v>2331.2851999999998</v>
      </c>
      <c r="H4" t="s">
        <v>274</v>
      </c>
      <c r="I4" s="3">
        <v>5.1853770000000004E-10</v>
      </c>
      <c r="J4" s="3">
        <v>1.104658E-11</v>
      </c>
      <c r="K4">
        <v>1.7830000000000001E-3</v>
      </c>
      <c r="L4">
        <v>0.76481399999999999</v>
      </c>
      <c r="M4" s="3">
        <v>1.7140559999999999E-9</v>
      </c>
      <c r="N4" s="3">
        <v>1.0188309999999999E-10</v>
      </c>
    </row>
    <row r="5" spans="1:14" x14ac:dyDescent="0.2">
      <c r="B5">
        <v>2</v>
      </c>
      <c r="C5" t="s">
        <v>275</v>
      </c>
      <c r="D5">
        <v>4</v>
      </c>
      <c r="E5">
        <v>2331.2882880000002</v>
      </c>
      <c r="F5" t="s">
        <v>273</v>
      </c>
      <c r="G5">
        <v>2331.2851999999998</v>
      </c>
      <c r="H5" t="s">
        <v>274</v>
      </c>
      <c r="I5" s="3">
        <v>3.5383520000000001E-9</v>
      </c>
      <c r="J5" s="3">
        <v>6.6635400000000001E-10</v>
      </c>
      <c r="K5">
        <v>3.088E-3</v>
      </c>
      <c r="L5">
        <v>1.3245910000000001</v>
      </c>
      <c r="M5" s="3">
        <v>4.0304129999999999E-10</v>
      </c>
      <c r="N5" s="3">
        <v>3.1319910000000001E-11</v>
      </c>
    </row>
    <row r="6" spans="1:14" x14ac:dyDescent="0.2">
      <c r="B6">
        <v>3</v>
      </c>
      <c r="C6" t="s">
        <v>276</v>
      </c>
      <c r="D6">
        <v>4</v>
      </c>
      <c r="E6">
        <v>2331.2875359999998</v>
      </c>
      <c r="F6" t="s">
        <v>273</v>
      </c>
      <c r="G6">
        <v>2331.2851999999998</v>
      </c>
      <c r="H6" t="s">
        <v>274</v>
      </c>
      <c r="I6" s="3">
        <v>3.1771120000000002E-7</v>
      </c>
      <c r="J6" s="3">
        <v>7.6314709999999999E-8</v>
      </c>
      <c r="K6">
        <v>2.336E-3</v>
      </c>
      <c r="L6">
        <v>1.002022</v>
      </c>
      <c r="M6" s="3">
        <v>2.4156899999999998E-7</v>
      </c>
      <c r="N6" s="3">
        <v>7.5081039999999995E-8</v>
      </c>
    </row>
    <row r="7" spans="1:14" x14ac:dyDescent="0.2">
      <c r="B7">
        <v>4</v>
      </c>
      <c r="C7" t="s">
        <v>277</v>
      </c>
      <c r="D7">
        <v>3</v>
      </c>
      <c r="E7">
        <v>2175.188247</v>
      </c>
      <c r="F7" t="s">
        <v>278</v>
      </c>
      <c r="G7">
        <v>2175.1840980000002</v>
      </c>
      <c r="H7" t="s">
        <v>279</v>
      </c>
      <c r="I7" s="3">
        <v>3.9016160000000001E-3</v>
      </c>
      <c r="J7" s="3">
        <v>0.74800299999999997</v>
      </c>
      <c r="K7">
        <v>4.1489999999999999E-3</v>
      </c>
      <c r="L7">
        <v>1.9074249999999999</v>
      </c>
      <c r="M7" s="3">
        <v>2.6056229999999999E-8</v>
      </c>
      <c r="N7" s="3">
        <v>2.3978360000000001E-2</v>
      </c>
    </row>
    <row r="8" spans="1:14" x14ac:dyDescent="0.2">
      <c r="A8">
        <v>2</v>
      </c>
      <c r="B8" t="s">
        <v>20</v>
      </c>
      <c r="C8">
        <v>2</v>
      </c>
      <c r="D8">
        <v>5</v>
      </c>
    </row>
    <row r="9" spans="1:14" x14ac:dyDescent="0.2">
      <c r="B9">
        <v>1</v>
      </c>
      <c r="C9" t="s">
        <v>280</v>
      </c>
      <c r="D9">
        <v>4</v>
      </c>
      <c r="E9">
        <v>2856.5342519999999</v>
      </c>
      <c r="F9" t="s">
        <v>281</v>
      </c>
      <c r="G9">
        <v>2856.5311539999998</v>
      </c>
      <c r="H9" t="s">
        <v>282</v>
      </c>
      <c r="I9" s="3">
        <v>2.3033250000000002E-3</v>
      </c>
      <c r="J9" s="3">
        <v>2.9921590000000001E-7</v>
      </c>
      <c r="K9">
        <v>3.0980000000000001E-3</v>
      </c>
      <c r="L9">
        <v>1.0845320000000001</v>
      </c>
      <c r="M9" s="3">
        <v>8.2722890000000007E-9</v>
      </c>
      <c r="N9" s="3">
        <v>4.4933249999999999E-4</v>
      </c>
    </row>
    <row r="10" spans="1:14" x14ac:dyDescent="0.2">
      <c r="B10">
        <v>2</v>
      </c>
      <c r="C10" t="s">
        <v>283</v>
      </c>
      <c r="D10">
        <v>4</v>
      </c>
      <c r="E10">
        <v>2898.5461890000001</v>
      </c>
      <c r="F10" t="s">
        <v>281</v>
      </c>
      <c r="G10">
        <v>2898.5417179999999</v>
      </c>
      <c r="H10" t="s">
        <v>284</v>
      </c>
      <c r="I10" s="3">
        <v>3.8952460000000002E-3</v>
      </c>
      <c r="J10" s="3">
        <v>1.9651010000000001E-4</v>
      </c>
      <c r="K10">
        <v>4.4710000000000001E-3</v>
      </c>
      <c r="L10">
        <v>1.5425</v>
      </c>
      <c r="M10" s="3">
        <v>1.767083E-9</v>
      </c>
      <c r="N10" s="3">
        <v>1.753353E-3</v>
      </c>
    </row>
    <row r="11" spans="1:14" x14ac:dyDescent="0.2">
      <c r="B11">
        <v>3</v>
      </c>
      <c r="C11" t="s">
        <v>285</v>
      </c>
      <c r="D11">
        <v>4</v>
      </c>
      <c r="E11">
        <v>2857.534932</v>
      </c>
      <c r="F11" t="s">
        <v>281</v>
      </c>
      <c r="G11">
        <v>2857.515171</v>
      </c>
      <c r="H11" t="s">
        <v>286</v>
      </c>
      <c r="I11" s="3">
        <v>3.6732319999999999E-2</v>
      </c>
      <c r="J11" s="3">
        <v>0.69364890000000001</v>
      </c>
      <c r="K11">
        <v>1.9761000000000001E-2</v>
      </c>
      <c r="L11">
        <v>6.9154489999999997</v>
      </c>
      <c r="M11" s="3">
        <v>3.1203769999999999E-8</v>
      </c>
      <c r="N11" s="3">
        <v>0.24145459999999999</v>
      </c>
    </row>
    <row r="12" spans="1:14" x14ac:dyDescent="0.2">
      <c r="B12">
        <v>4</v>
      </c>
      <c r="C12" t="s">
        <v>287</v>
      </c>
      <c r="D12">
        <v>4</v>
      </c>
      <c r="E12">
        <v>2984.6284690000002</v>
      </c>
      <c r="F12" t="s">
        <v>288</v>
      </c>
      <c r="G12">
        <v>2984.6261100000002</v>
      </c>
      <c r="H12" t="s">
        <v>282</v>
      </c>
      <c r="I12" s="3">
        <v>3.701884E-10</v>
      </c>
      <c r="J12" s="3">
        <v>1.7031010000000001E-3</v>
      </c>
      <c r="K12">
        <v>2.359E-3</v>
      </c>
      <c r="L12">
        <v>0.79038399999999998</v>
      </c>
      <c r="M12" s="3">
        <v>7.0856509999999999E-16</v>
      </c>
      <c r="N12" s="3">
        <v>4.7281009999999997E-5</v>
      </c>
    </row>
    <row r="13" spans="1:14" x14ac:dyDescent="0.2">
      <c r="B13">
        <v>5</v>
      </c>
      <c r="C13" t="s">
        <v>289</v>
      </c>
      <c r="D13">
        <v>5</v>
      </c>
      <c r="E13">
        <v>2984.6284439999999</v>
      </c>
      <c r="F13" t="s">
        <v>288</v>
      </c>
      <c r="G13">
        <v>2984.6261100000002</v>
      </c>
      <c r="H13" t="s">
        <v>282</v>
      </c>
      <c r="I13" s="3">
        <v>9.2712770000000005E-4</v>
      </c>
      <c r="J13" s="3">
        <v>2.5794149999999998E-3</v>
      </c>
      <c r="K13">
        <v>2.3340000000000001E-3</v>
      </c>
      <c r="L13">
        <v>0.78200700000000001</v>
      </c>
      <c r="M13" s="3">
        <v>3.585979E-7</v>
      </c>
      <c r="N13" s="3">
        <v>1.3512400000000001E-3</v>
      </c>
    </row>
    <row r="14" spans="1:14" x14ac:dyDescent="0.2">
      <c r="A14">
        <v>3</v>
      </c>
      <c r="B14" t="s">
        <v>16</v>
      </c>
      <c r="C14">
        <v>2</v>
      </c>
      <c r="D14">
        <v>2</v>
      </c>
    </row>
    <row r="15" spans="1:14" x14ac:dyDescent="0.2">
      <c r="B15">
        <v>1</v>
      </c>
      <c r="C15" t="s">
        <v>290</v>
      </c>
      <c r="D15">
        <v>6</v>
      </c>
      <c r="E15">
        <v>4822.4938089999996</v>
      </c>
      <c r="F15" t="s">
        <v>291</v>
      </c>
      <c r="G15">
        <v>4822.4823340000003</v>
      </c>
      <c r="H15" t="s">
        <v>282</v>
      </c>
      <c r="I15" s="3">
        <v>2.1264790000000001E-3</v>
      </c>
      <c r="J15" s="3">
        <v>2.4232299999999998E-5</v>
      </c>
      <c r="K15">
        <v>1.1475000000000001E-2</v>
      </c>
      <c r="L15">
        <v>2.37948</v>
      </c>
      <c r="M15" s="3">
        <v>1.4522410000000001E-18</v>
      </c>
      <c r="N15" s="3">
        <v>2.4033190000000001E-3</v>
      </c>
    </row>
    <row r="16" spans="1:14" x14ac:dyDescent="0.2">
      <c r="B16">
        <v>2</v>
      </c>
      <c r="C16" t="s">
        <v>292</v>
      </c>
      <c r="D16">
        <v>5</v>
      </c>
      <c r="E16">
        <v>4454.3108620000003</v>
      </c>
      <c r="F16" t="s">
        <v>293</v>
      </c>
      <c r="G16">
        <v>4454.3015340000002</v>
      </c>
      <c r="H16" t="s">
        <v>282</v>
      </c>
      <c r="I16" s="3">
        <v>1</v>
      </c>
      <c r="J16" s="3">
        <v>4.2010119999999996E-3</v>
      </c>
      <c r="K16">
        <v>9.3279999999999995E-3</v>
      </c>
      <c r="L16">
        <v>2.0941550000000002</v>
      </c>
      <c r="M16" s="3">
        <v>5.3809259999999999E-4</v>
      </c>
      <c r="N16" s="3">
        <v>8.4055669999999999E-2</v>
      </c>
    </row>
    <row r="17" spans="1:14" x14ac:dyDescent="0.2">
      <c r="A17">
        <v>4</v>
      </c>
      <c r="B17" t="s">
        <v>1</v>
      </c>
      <c r="C17">
        <v>2</v>
      </c>
      <c r="D17">
        <v>4</v>
      </c>
    </row>
    <row r="18" spans="1:14" x14ac:dyDescent="0.2">
      <c r="B18">
        <v>1</v>
      </c>
      <c r="C18" t="s">
        <v>294</v>
      </c>
      <c r="D18">
        <v>6</v>
      </c>
      <c r="E18">
        <v>4247.3545100000001</v>
      </c>
      <c r="F18" t="s">
        <v>295</v>
      </c>
      <c r="G18">
        <v>4247.3548490000003</v>
      </c>
      <c r="H18" t="s">
        <v>282</v>
      </c>
      <c r="I18" s="3">
        <v>1.3230450000000001E-7</v>
      </c>
      <c r="J18" s="3">
        <v>7.7822669999999994E-5</v>
      </c>
      <c r="K18">
        <v>-3.39E-4</v>
      </c>
      <c r="L18">
        <v>-7.9813999999999996E-2</v>
      </c>
      <c r="M18" s="3">
        <v>1</v>
      </c>
      <c r="N18" s="3">
        <v>2.0399430000000001E-10</v>
      </c>
    </row>
    <row r="19" spans="1:14" x14ac:dyDescent="0.2">
      <c r="B19">
        <v>2</v>
      </c>
      <c r="C19" t="s">
        <v>296</v>
      </c>
      <c r="D19">
        <v>6</v>
      </c>
      <c r="E19">
        <v>4247.3570099999997</v>
      </c>
      <c r="F19" t="s">
        <v>295</v>
      </c>
      <c r="G19">
        <v>4247.3548490000003</v>
      </c>
      <c r="H19" t="s">
        <v>282</v>
      </c>
      <c r="I19" s="3">
        <v>4.9431629999999997E-2</v>
      </c>
      <c r="J19" s="3">
        <v>2.7741460000000001E-4</v>
      </c>
      <c r="K19">
        <v>2.1610000000000002E-3</v>
      </c>
      <c r="L19">
        <v>0.50878699999999999</v>
      </c>
      <c r="M19" s="3">
        <v>1</v>
      </c>
      <c r="N19" s="3">
        <v>6.3058709999999998E-9</v>
      </c>
    </row>
    <row r="20" spans="1:14" x14ac:dyDescent="0.2">
      <c r="B20">
        <v>3</v>
      </c>
      <c r="C20" t="s">
        <v>297</v>
      </c>
      <c r="D20">
        <v>5</v>
      </c>
      <c r="E20">
        <v>4247.362889</v>
      </c>
      <c r="F20" t="s">
        <v>295</v>
      </c>
      <c r="G20">
        <v>4247.3548490000003</v>
      </c>
      <c r="H20" t="s">
        <v>282</v>
      </c>
      <c r="I20" s="3">
        <v>4.145364E-2</v>
      </c>
      <c r="J20" s="3">
        <v>1.5353189999999999E-2</v>
      </c>
      <c r="K20">
        <v>8.0400000000000003E-3</v>
      </c>
      <c r="L20">
        <v>1.892943</v>
      </c>
      <c r="M20" s="3">
        <v>1</v>
      </c>
      <c r="N20" s="3">
        <v>8.63244E-6</v>
      </c>
    </row>
    <row r="21" spans="1:14" x14ac:dyDescent="0.2">
      <c r="B21">
        <v>4</v>
      </c>
      <c r="C21" t="s">
        <v>298</v>
      </c>
      <c r="D21">
        <v>5</v>
      </c>
      <c r="E21">
        <v>4091.2627269999998</v>
      </c>
      <c r="F21" t="s">
        <v>299</v>
      </c>
      <c r="G21">
        <v>4091.2537470000002</v>
      </c>
      <c r="H21" t="s">
        <v>282</v>
      </c>
      <c r="I21" s="3">
        <v>3.7905199999999999E-3</v>
      </c>
      <c r="J21" s="3">
        <v>5.1532360000000003E-4</v>
      </c>
      <c r="K21">
        <v>8.9800000000000001E-3</v>
      </c>
      <c r="L21">
        <v>2.1949260000000002</v>
      </c>
      <c r="M21" s="3">
        <v>1</v>
      </c>
      <c r="N21" s="3">
        <v>3.790425E-14</v>
      </c>
    </row>
    <row r="22" spans="1:14" x14ac:dyDescent="0.2">
      <c r="A22">
        <v>5</v>
      </c>
      <c r="B22" t="s">
        <v>12</v>
      </c>
      <c r="C22">
        <v>2</v>
      </c>
      <c r="D22">
        <v>2</v>
      </c>
    </row>
    <row r="23" spans="1:14" x14ac:dyDescent="0.2">
      <c r="B23">
        <v>1</v>
      </c>
      <c r="C23" t="s">
        <v>300</v>
      </c>
      <c r="D23">
        <v>4</v>
      </c>
      <c r="E23">
        <v>3475.7285339999999</v>
      </c>
      <c r="F23" t="s">
        <v>301</v>
      </c>
      <c r="G23">
        <v>3475.7128910000001</v>
      </c>
      <c r="H23" t="s">
        <v>302</v>
      </c>
      <c r="I23" s="3">
        <v>9.5024659999999996E-5</v>
      </c>
      <c r="J23" s="3">
        <v>2.181564E-4</v>
      </c>
      <c r="K23">
        <v>1.5643000000000001E-2</v>
      </c>
      <c r="L23">
        <v>4.5006589999999997</v>
      </c>
      <c r="M23" s="3">
        <v>3.0387539999999999E-5</v>
      </c>
      <c r="N23" s="3">
        <v>6.0927549999999997E-8</v>
      </c>
    </row>
    <row r="24" spans="1:14" x14ac:dyDescent="0.2">
      <c r="B24">
        <v>2</v>
      </c>
      <c r="C24" t="s">
        <v>303</v>
      </c>
      <c r="D24">
        <v>4</v>
      </c>
      <c r="E24">
        <v>3319.6089710000001</v>
      </c>
      <c r="F24" t="s">
        <v>304</v>
      </c>
      <c r="G24">
        <v>3319.611789</v>
      </c>
      <c r="H24" t="s">
        <v>305</v>
      </c>
      <c r="I24" s="3">
        <v>2.7337090000000001E-2</v>
      </c>
      <c r="J24" s="3">
        <v>0.4740239</v>
      </c>
      <c r="K24">
        <v>-2.8180000000000002E-3</v>
      </c>
      <c r="L24">
        <v>-0.84889400000000004</v>
      </c>
      <c r="M24" s="3">
        <v>7.5331469999999996E-3</v>
      </c>
      <c r="N24" s="3">
        <v>2.3391490000000001E-2</v>
      </c>
    </row>
    <row r="25" spans="1:14" x14ac:dyDescent="0.2">
      <c r="A25">
        <v>6</v>
      </c>
      <c r="B25" t="s">
        <v>32</v>
      </c>
      <c r="C25">
        <v>2</v>
      </c>
      <c r="D25">
        <v>3</v>
      </c>
    </row>
    <row r="26" spans="1:14" x14ac:dyDescent="0.2">
      <c r="B26">
        <v>1</v>
      </c>
      <c r="C26" t="s">
        <v>306</v>
      </c>
      <c r="D26">
        <v>4</v>
      </c>
      <c r="E26">
        <v>4730.4042719999998</v>
      </c>
      <c r="F26" t="s">
        <v>307</v>
      </c>
      <c r="G26">
        <v>4730.4107110000004</v>
      </c>
      <c r="H26" t="s">
        <v>308</v>
      </c>
      <c r="I26" s="3">
        <v>9.4139879999999999E-3</v>
      </c>
      <c r="J26" s="3">
        <v>7.8240920000000004E-4</v>
      </c>
      <c r="K26">
        <v>-6.4390000000000003E-3</v>
      </c>
      <c r="L26">
        <v>-1.3611930000000001</v>
      </c>
      <c r="M26" s="3">
        <v>1</v>
      </c>
      <c r="N26" s="3">
        <v>1.357885E-2</v>
      </c>
    </row>
    <row r="27" spans="1:14" x14ac:dyDescent="0.2">
      <c r="B27">
        <v>2</v>
      </c>
      <c r="C27" t="s">
        <v>309</v>
      </c>
      <c r="D27">
        <v>4</v>
      </c>
      <c r="E27">
        <v>4730.4036390000001</v>
      </c>
      <c r="F27" t="s">
        <v>307</v>
      </c>
      <c r="G27">
        <v>4730.4107110000004</v>
      </c>
      <c r="H27" t="s">
        <v>308</v>
      </c>
      <c r="I27" s="3">
        <v>1</v>
      </c>
      <c r="J27" s="3">
        <v>2.114416E-3</v>
      </c>
      <c r="K27">
        <v>-7.0720000000000002E-3</v>
      </c>
      <c r="L27">
        <v>-1.4950079999999999</v>
      </c>
      <c r="M27" s="3">
        <v>1</v>
      </c>
      <c r="N27" s="3">
        <v>6.7100509999999999E-3</v>
      </c>
    </row>
    <row r="28" spans="1:14" x14ac:dyDescent="0.2">
      <c r="B28">
        <v>3</v>
      </c>
      <c r="C28" t="s">
        <v>310</v>
      </c>
      <c r="D28">
        <v>5</v>
      </c>
      <c r="E28">
        <v>5990.0499339999997</v>
      </c>
      <c r="F28" t="s">
        <v>311</v>
      </c>
      <c r="G28">
        <v>5989.9929089999996</v>
      </c>
      <c r="H28" t="s">
        <v>312</v>
      </c>
      <c r="I28" s="3">
        <v>1</v>
      </c>
      <c r="J28" s="3">
        <v>0.2968402</v>
      </c>
      <c r="K28">
        <v>5.7024999999999999E-2</v>
      </c>
      <c r="L28">
        <v>9.5200449999999996</v>
      </c>
      <c r="M28" s="3">
        <v>1</v>
      </c>
      <c r="N28" s="3">
        <v>1</v>
      </c>
    </row>
    <row r="29" spans="1:14" x14ac:dyDescent="0.2">
      <c r="A29">
        <v>7</v>
      </c>
      <c r="B29" t="s">
        <v>225</v>
      </c>
      <c r="C29">
        <v>2</v>
      </c>
      <c r="D29">
        <v>3</v>
      </c>
    </row>
    <row r="30" spans="1:14" x14ac:dyDescent="0.2">
      <c r="B30">
        <v>1</v>
      </c>
      <c r="C30" t="s">
        <v>313</v>
      </c>
      <c r="D30">
        <v>4</v>
      </c>
      <c r="E30">
        <v>2987.58808</v>
      </c>
      <c r="F30" t="s">
        <v>314</v>
      </c>
      <c r="G30">
        <v>2987.5868909999999</v>
      </c>
      <c r="H30" t="s">
        <v>282</v>
      </c>
      <c r="I30" s="3">
        <v>0.10726570000000001</v>
      </c>
      <c r="J30" s="3">
        <v>8.0294679999999993E-2</v>
      </c>
      <c r="K30">
        <v>1.189E-3</v>
      </c>
      <c r="L30">
        <v>0.39798</v>
      </c>
      <c r="M30" s="3">
        <v>5.4461949999999998E-5</v>
      </c>
      <c r="N30" s="3">
        <v>3.7362640000000003E-2</v>
      </c>
    </row>
    <row r="31" spans="1:14" x14ac:dyDescent="0.2">
      <c r="B31">
        <v>2</v>
      </c>
      <c r="C31" t="s">
        <v>315</v>
      </c>
      <c r="D31">
        <v>4</v>
      </c>
      <c r="E31">
        <v>2987.5945940000001</v>
      </c>
      <c r="F31" t="s">
        <v>314</v>
      </c>
      <c r="G31">
        <v>2987.5868909999999</v>
      </c>
      <c r="H31" t="s">
        <v>282</v>
      </c>
      <c r="I31" s="3">
        <v>9.3754600000000005E-11</v>
      </c>
      <c r="J31" s="3">
        <v>0.25456529999999999</v>
      </c>
      <c r="K31">
        <v>7.7029999999999998E-3</v>
      </c>
      <c r="L31">
        <v>2.578335</v>
      </c>
      <c r="M31" s="3">
        <v>4.9679870000000003E-4</v>
      </c>
      <c r="N31" s="3">
        <v>2.922389E-9</v>
      </c>
    </row>
    <row r="32" spans="1:14" x14ac:dyDescent="0.2">
      <c r="B32">
        <v>3</v>
      </c>
      <c r="C32" t="s">
        <v>316</v>
      </c>
      <c r="D32">
        <v>4</v>
      </c>
      <c r="E32">
        <v>3859.0509699999998</v>
      </c>
      <c r="F32" t="s">
        <v>317</v>
      </c>
      <c r="G32">
        <v>3859.049446</v>
      </c>
      <c r="H32" t="s">
        <v>318</v>
      </c>
      <c r="I32" s="3">
        <v>0.40691250000000001</v>
      </c>
      <c r="J32" s="3">
        <v>0.53286429999999996</v>
      </c>
      <c r="K32">
        <v>1.524E-3</v>
      </c>
      <c r="L32">
        <v>0.39491599999999999</v>
      </c>
      <c r="M32" s="3">
        <v>0.58159349999999999</v>
      </c>
      <c r="N32" s="3">
        <v>0.66312519999999997</v>
      </c>
    </row>
    <row r="33" spans="1:14" x14ac:dyDescent="0.2">
      <c r="A33">
        <v>8</v>
      </c>
      <c r="B33" t="s">
        <v>45</v>
      </c>
      <c r="C33">
        <v>1</v>
      </c>
      <c r="D33">
        <v>1</v>
      </c>
    </row>
    <row r="34" spans="1:14" x14ac:dyDescent="0.2">
      <c r="B34">
        <v>1</v>
      </c>
      <c r="C34" t="s">
        <v>319</v>
      </c>
      <c r="D34">
        <v>4</v>
      </c>
      <c r="E34">
        <v>2130.126225</v>
      </c>
      <c r="F34" t="s">
        <v>320</v>
      </c>
      <c r="G34">
        <v>2130.1228839999999</v>
      </c>
      <c r="H34" t="s">
        <v>282</v>
      </c>
      <c r="I34" s="3">
        <v>2.8273469999999999E-12</v>
      </c>
      <c r="J34" s="3">
        <v>9.7915209999999992E-19</v>
      </c>
      <c r="K34">
        <v>3.3409999999999998E-3</v>
      </c>
      <c r="L34">
        <v>1.568454</v>
      </c>
      <c r="M34" s="3">
        <v>7.1317769999999996E-12</v>
      </c>
      <c r="N34" s="3">
        <v>1.303256E-14</v>
      </c>
    </row>
    <row r="35" spans="1:14" x14ac:dyDescent="0.2">
      <c r="A35">
        <v>9</v>
      </c>
      <c r="B35" t="s">
        <v>41</v>
      </c>
      <c r="C35">
        <v>1</v>
      </c>
      <c r="D35">
        <v>24</v>
      </c>
    </row>
    <row r="36" spans="1:14" x14ac:dyDescent="0.2">
      <c r="B36">
        <v>1</v>
      </c>
      <c r="C36" t="s">
        <v>321</v>
      </c>
      <c r="D36">
        <v>4</v>
      </c>
      <c r="E36">
        <v>1923.946154</v>
      </c>
      <c r="F36" t="s">
        <v>322</v>
      </c>
      <c r="G36">
        <v>1923.9452779999999</v>
      </c>
      <c r="H36" t="s">
        <v>323</v>
      </c>
      <c r="I36" s="3">
        <v>1.2657220000000001E-9</v>
      </c>
      <c r="J36" s="3">
        <v>9.0863779999999995E-15</v>
      </c>
      <c r="K36">
        <v>8.7600000000000004E-4</v>
      </c>
      <c r="L36">
        <v>0.455314</v>
      </c>
      <c r="M36" s="3">
        <v>2.1993449999999999E-9</v>
      </c>
      <c r="N36" s="3">
        <v>1.371206E-9</v>
      </c>
    </row>
    <row r="37" spans="1:14" x14ac:dyDescent="0.2">
      <c r="B37">
        <v>2</v>
      </c>
      <c r="C37" t="s">
        <v>324</v>
      </c>
      <c r="D37">
        <v>4</v>
      </c>
      <c r="E37">
        <v>1923.947893</v>
      </c>
      <c r="F37" t="s">
        <v>322</v>
      </c>
      <c r="G37">
        <v>1923.9452779999999</v>
      </c>
      <c r="H37" t="s">
        <v>323</v>
      </c>
      <c r="I37" s="3">
        <v>5.1537389999999999E-8</v>
      </c>
      <c r="J37" s="3">
        <v>1.3311010000000001E-13</v>
      </c>
      <c r="K37">
        <v>2.6150000000000001E-3</v>
      </c>
      <c r="L37">
        <v>1.359186</v>
      </c>
      <c r="M37" s="3">
        <v>4.0979189999999998E-7</v>
      </c>
      <c r="N37" s="3">
        <v>1.72122E-8</v>
      </c>
    </row>
    <row r="38" spans="1:14" x14ac:dyDescent="0.2">
      <c r="B38">
        <v>3</v>
      </c>
      <c r="C38" t="s">
        <v>325</v>
      </c>
      <c r="D38">
        <v>4</v>
      </c>
      <c r="E38">
        <v>1907.948922</v>
      </c>
      <c r="F38" t="s">
        <v>322</v>
      </c>
      <c r="G38">
        <v>1907.9503629999999</v>
      </c>
      <c r="H38" t="s">
        <v>282</v>
      </c>
      <c r="I38" s="3">
        <v>5.1550739999999996E-12</v>
      </c>
      <c r="J38" s="3">
        <v>8.2805239999999996E-13</v>
      </c>
      <c r="K38">
        <v>-1.441E-3</v>
      </c>
      <c r="L38">
        <v>-0.75526099999999996</v>
      </c>
      <c r="M38" s="3">
        <v>2.7874219999999999E-10</v>
      </c>
      <c r="N38" s="3">
        <v>1.9521939999999998E-8</v>
      </c>
    </row>
    <row r="39" spans="1:14" x14ac:dyDescent="0.2">
      <c r="B39">
        <v>4</v>
      </c>
      <c r="C39" t="s">
        <v>326</v>
      </c>
      <c r="D39">
        <v>4</v>
      </c>
      <c r="E39">
        <v>1965.957768</v>
      </c>
      <c r="F39" t="s">
        <v>322</v>
      </c>
      <c r="G39">
        <v>1965.955841</v>
      </c>
      <c r="H39" t="s">
        <v>327</v>
      </c>
      <c r="I39" s="3">
        <v>2.383537E-8</v>
      </c>
      <c r="J39" s="3">
        <v>8.7504590000000005E-13</v>
      </c>
      <c r="K39">
        <v>1.9269999999999999E-3</v>
      </c>
      <c r="L39">
        <v>0.98018499999999997</v>
      </c>
      <c r="M39" s="3">
        <v>1.438739E-8</v>
      </c>
      <c r="N39" s="3">
        <v>1.521047E-10</v>
      </c>
    </row>
    <row r="40" spans="1:14" x14ac:dyDescent="0.2">
      <c r="B40">
        <v>5</v>
      </c>
      <c r="C40" t="s">
        <v>328</v>
      </c>
      <c r="D40">
        <v>4</v>
      </c>
      <c r="E40">
        <v>1923.947541</v>
      </c>
      <c r="F40" t="s">
        <v>322</v>
      </c>
      <c r="G40">
        <v>1923.9452779999999</v>
      </c>
      <c r="H40" t="s">
        <v>323</v>
      </c>
      <c r="I40" s="3">
        <v>1.65032E-8</v>
      </c>
      <c r="J40" s="3">
        <v>2.9719579999999998E-12</v>
      </c>
      <c r="K40">
        <v>2.2629999999999998E-3</v>
      </c>
      <c r="L40">
        <v>1.176229</v>
      </c>
      <c r="M40" s="3">
        <v>2.9338240000000001E-9</v>
      </c>
      <c r="N40" s="3">
        <v>6.5933810000000004E-10</v>
      </c>
    </row>
    <row r="41" spans="1:14" x14ac:dyDescent="0.2">
      <c r="B41">
        <v>6</v>
      </c>
      <c r="C41" t="s">
        <v>329</v>
      </c>
      <c r="D41">
        <v>4</v>
      </c>
      <c r="E41">
        <v>1923.945731</v>
      </c>
      <c r="F41" t="s">
        <v>322</v>
      </c>
      <c r="G41">
        <v>1923.9452779999999</v>
      </c>
      <c r="H41" t="s">
        <v>323</v>
      </c>
      <c r="I41" s="3">
        <v>1.8459979999999999E-7</v>
      </c>
      <c r="J41" s="3">
        <v>2.3324889999999999E-11</v>
      </c>
      <c r="K41">
        <v>4.5300000000000001E-4</v>
      </c>
      <c r="L41">
        <v>0.235454</v>
      </c>
      <c r="M41" s="3">
        <v>8.2488099999999996E-8</v>
      </c>
      <c r="N41" s="3">
        <v>1.643563E-7</v>
      </c>
    </row>
    <row r="42" spans="1:14" x14ac:dyDescent="0.2">
      <c r="B42">
        <v>7</v>
      </c>
      <c r="C42" t="s">
        <v>330</v>
      </c>
      <c r="D42">
        <v>4</v>
      </c>
      <c r="E42">
        <v>1923.9445479999999</v>
      </c>
      <c r="F42" t="s">
        <v>322</v>
      </c>
      <c r="G42">
        <v>1923.9452779999999</v>
      </c>
      <c r="H42" t="s">
        <v>323</v>
      </c>
      <c r="I42" s="3">
        <v>1.6069150000000001E-7</v>
      </c>
      <c r="J42" s="3">
        <v>2.3585939999999998E-9</v>
      </c>
      <c r="K42">
        <v>-7.2999999999999996E-4</v>
      </c>
      <c r="L42">
        <v>-0.37942900000000002</v>
      </c>
      <c r="M42" s="3">
        <v>3.7655389999999998E-6</v>
      </c>
      <c r="N42" s="3">
        <v>5.8150429999999999E-9</v>
      </c>
    </row>
    <row r="43" spans="1:14" x14ac:dyDescent="0.2">
      <c r="B43">
        <v>8</v>
      </c>
      <c r="C43" t="s">
        <v>331</v>
      </c>
      <c r="D43">
        <v>4</v>
      </c>
      <c r="E43">
        <v>1923.9466190000001</v>
      </c>
      <c r="F43" t="s">
        <v>322</v>
      </c>
      <c r="G43">
        <v>1923.9452779999999</v>
      </c>
      <c r="H43" t="s">
        <v>323</v>
      </c>
      <c r="I43" s="3">
        <v>1.6156039999999999E-6</v>
      </c>
      <c r="J43" s="3">
        <v>2.388262E-9</v>
      </c>
      <c r="K43">
        <v>1.341E-3</v>
      </c>
      <c r="L43">
        <v>0.69700499999999999</v>
      </c>
      <c r="M43" s="3">
        <v>4.2462390000000001E-6</v>
      </c>
      <c r="N43" s="3">
        <v>9.1802259999999994E-9</v>
      </c>
    </row>
    <row r="44" spans="1:14" x14ac:dyDescent="0.2">
      <c r="B44">
        <v>9</v>
      </c>
      <c r="C44" t="s">
        <v>332</v>
      </c>
      <c r="D44">
        <v>4</v>
      </c>
      <c r="E44">
        <v>1923.944403</v>
      </c>
      <c r="F44" t="s">
        <v>322</v>
      </c>
      <c r="G44">
        <v>1923.9452779999999</v>
      </c>
      <c r="H44" t="s">
        <v>323</v>
      </c>
      <c r="I44" s="3">
        <v>8.8480389999999994E-8</v>
      </c>
      <c r="J44" s="3">
        <v>3.441013E-9</v>
      </c>
      <c r="K44">
        <v>-8.7500000000000002E-4</v>
      </c>
      <c r="L44">
        <v>-0.454795</v>
      </c>
      <c r="M44" s="3">
        <v>3.8126169999999999E-7</v>
      </c>
      <c r="N44" s="3">
        <v>5.4394340000000003E-10</v>
      </c>
    </row>
    <row r="45" spans="1:14" x14ac:dyDescent="0.2">
      <c r="B45">
        <v>10</v>
      </c>
      <c r="C45" t="s">
        <v>333</v>
      </c>
      <c r="D45">
        <v>4</v>
      </c>
      <c r="E45">
        <v>1923.9463270000001</v>
      </c>
      <c r="F45" t="s">
        <v>322</v>
      </c>
      <c r="G45">
        <v>1923.9452779999999</v>
      </c>
      <c r="H45" t="s">
        <v>323</v>
      </c>
      <c r="I45" s="3">
        <v>1.7202030000000001E-5</v>
      </c>
      <c r="J45" s="3">
        <v>1.957133E-8</v>
      </c>
      <c r="K45">
        <v>1.049E-3</v>
      </c>
      <c r="L45">
        <v>0.545234</v>
      </c>
      <c r="M45" s="3">
        <v>1.7355919999999999E-5</v>
      </c>
      <c r="N45" s="3">
        <v>3.8892499999999998E-10</v>
      </c>
    </row>
    <row r="46" spans="1:14" x14ac:dyDescent="0.2">
      <c r="B46">
        <v>11</v>
      </c>
      <c r="C46" t="s">
        <v>334</v>
      </c>
      <c r="D46">
        <v>4</v>
      </c>
      <c r="E46">
        <v>1923.946199</v>
      </c>
      <c r="F46" t="s">
        <v>322</v>
      </c>
      <c r="G46">
        <v>1923.9452779999999</v>
      </c>
      <c r="H46" t="s">
        <v>323</v>
      </c>
      <c r="I46" s="3">
        <v>1.7601689999999999E-7</v>
      </c>
      <c r="J46" s="3">
        <v>3.2592440000000002E-7</v>
      </c>
      <c r="K46">
        <v>9.2100000000000005E-4</v>
      </c>
      <c r="L46">
        <v>0.47870400000000002</v>
      </c>
      <c r="M46" s="3">
        <v>2.4301219999999998E-5</v>
      </c>
      <c r="N46" s="3">
        <v>1.6094929999999999E-9</v>
      </c>
    </row>
    <row r="47" spans="1:14" x14ac:dyDescent="0.2">
      <c r="B47">
        <v>12</v>
      </c>
      <c r="C47" t="s">
        <v>335</v>
      </c>
      <c r="D47">
        <v>4</v>
      </c>
      <c r="E47">
        <v>1923.9403669999999</v>
      </c>
      <c r="F47" t="s">
        <v>322</v>
      </c>
      <c r="G47">
        <v>1923.9452779999999</v>
      </c>
      <c r="H47" t="s">
        <v>323</v>
      </c>
      <c r="I47" s="3">
        <v>6.5245190000000003E-5</v>
      </c>
      <c r="J47" s="3">
        <v>8.1164660000000005E-7</v>
      </c>
      <c r="K47">
        <v>-4.9109999999999996E-3</v>
      </c>
      <c r="L47">
        <v>-2.5525669999999998</v>
      </c>
      <c r="M47" s="3">
        <v>7.4546549999999999E-5</v>
      </c>
      <c r="N47" s="3">
        <v>6.5585400000000004E-5</v>
      </c>
    </row>
    <row r="48" spans="1:14" x14ac:dyDescent="0.2">
      <c r="B48">
        <v>13</v>
      </c>
      <c r="C48" t="s">
        <v>336</v>
      </c>
      <c r="D48">
        <v>4</v>
      </c>
      <c r="E48">
        <v>1965.9587120000001</v>
      </c>
      <c r="F48" t="s">
        <v>322</v>
      </c>
      <c r="G48">
        <v>1965.955841</v>
      </c>
      <c r="H48" t="s">
        <v>327</v>
      </c>
      <c r="I48" s="3">
        <v>9.0310710000000003E-5</v>
      </c>
      <c r="J48" s="3">
        <v>2.6316419999999998E-6</v>
      </c>
      <c r="K48">
        <v>2.8709999999999999E-3</v>
      </c>
      <c r="L48">
        <v>1.460358</v>
      </c>
      <c r="M48" s="3">
        <v>1.714255E-3</v>
      </c>
      <c r="N48" s="3">
        <v>7.1785550000000001E-8</v>
      </c>
    </row>
    <row r="49" spans="1:14" x14ac:dyDescent="0.2">
      <c r="B49">
        <v>14</v>
      </c>
      <c r="C49" t="s">
        <v>337</v>
      </c>
      <c r="D49">
        <v>4</v>
      </c>
      <c r="E49">
        <v>1923.9464740000001</v>
      </c>
      <c r="F49" t="s">
        <v>322</v>
      </c>
      <c r="G49">
        <v>1923.9452779999999</v>
      </c>
      <c r="H49" t="s">
        <v>323</v>
      </c>
      <c r="I49" s="3">
        <v>2.256975E-3</v>
      </c>
      <c r="J49" s="3">
        <v>9.483758E-5</v>
      </c>
      <c r="K49">
        <v>1.196E-3</v>
      </c>
      <c r="L49">
        <v>0.62163900000000005</v>
      </c>
      <c r="M49" s="3">
        <v>2.3732169999999999E-3</v>
      </c>
      <c r="N49" s="3">
        <v>8.2274079999999996E-7</v>
      </c>
    </row>
    <row r="50" spans="1:14" x14ac:dyDescent="0.2">
      <c r="B50">
        <v>15</v>
      </c>
      <c r="C50" t="s">
        <v>338</v>
      </c>
      <c r="D50">
        <v>4</v>
      </c>
      <c r="E50">
        <v>1907.937416</v>
      </c>
      <c r="F50" t="s">
        <v>322</v>
      </c>
      <c r="G50">
        <v>1907.9503629999999</v>
      </c>
      <c r="H50" t="s">
        <v>282</v>
      </c>
      <c r="I50" s="3">
        <v>4.4492919999999997E-3</v>
      </c>
      <c r="J50" s="3">
        <v>4.7284029999999997E-4</v>
      </c>
      <c r="K50">
        <v>-1.2947E-2</v>
      </c>
      <c r="L50">
        <v>-6.7858159999999996</v>
      </c>
      <c r="M50" s="3">
        <v>2.6182279999999999E-4</v>
      </c>
      <c r="N50" s="3">
        <v>3.7805389999999999E-3</v>
      </c>
    </row>
    <row r="51" spans="1:14" x14ac:dyDescent="0.2">
      <c r="B51">
        <v>16</v>
      </c>
      <c r="C51" t="s">
        <v>339</v>
      </c>
      <c r="D51">
        <v>4</v>
      </c>
      <c r="E51">
        <v>1949.9611890000001</v>
      </c>
      <c r="F51" t="s">
        <v>322</v>
      </c>
      <c r="G51">
        <v>1949.9609270000001</v>
      </c>
      <c r="H51" t="s">
        <v>340</v>
      </c>
      <c r="I51" s="3">
        <v>8.2677029999999997E-5</v>
      </c>
      <c r="J51" s="3">
        <v>5.217501E-4</v>
      </c>
      <c r="K51">
        <v>2.6200000000000003E-4</v>
      </c>
      <c r="L51">
        <v>0.13436200000000001</v>
      </c>
      <c r="M51" s="3">
        <v>2.241304E-5</v>
      </c>
      <c r="N51" s="3">
        <v>3.0721820000000001E-4</v>
      </c>
    </row>
    <row r="52" spans="1:14" x14ac:dyDescent="0.2">
      <c r="B52">
        <v>17</v>
      </c>
      <c r="C52" t="s">
        <v>341</v>
      </c>
      <c r="D52">
        <v>4</v>
      </c>
      <c r="E52">
        <v>1950.958646</v>
      </c>
      <c r="F52" t="s">
        <v>322</v>
      </c>
      <c r="G52">
        <v>1950.944943</v>
      </c>
      <c r="H52" t="s">
        <v>342</v>
      </c>
      <c r="I52" s="3">
        <v>1.384181E-3</v>
      </c>
      <c r="J52" s="3">
        <v>5.3755060000000002E-4</v>
      </c>
      <c r="K52">
        <v>1.3703E-2</v>
      </c>
      <c r="L52">
        <v>7.0237759999999998</v>
      </c>
      <c r="M52" s="3">
        <v>7.0748359999999997E-6</v>
      </c>
      <c r="N52" s="3">
        <v>8.7155710000000005E-4</v>
      </c>
    </row>
    <row r="53" spans="1:14" x14ac:dyDescent="0.2">
      <c r="B53">
        <v>18</v>
      </c>
      <c r="C53" t="s">
        <v>343</v>
      </c>
      <c r="D53">
        <v>4</v>
      </c>
      <c r="E53">
        <v>1923.950047</v>
      </c>
      <c r="F53" t="s">
        <v>322</v>
      </c>
      <c r="G53">
        <v>1923.9452779999999</v>
      </c>
      <c r="H53" t="s">
        <v>323</v>
      </c>
      <c r="I53" s="3">
        <v>2.010759E-5</v>
      </c>
      <c r="J53" s="3">
        <v>5.9127379999999996E-4</v>
      </c>
      <c r="K53">
        <v>4.7689999999999998E-3</v>
      </c>
      <c r="L53">
        <v>2.478761</v>
      </c>
      <c r="M53" s="3">
        <v>1.8216749999999999E-4</v>
      </c>
      <c r="N53" s="3">
        <v>8.3212499999999993E-6</v>
      </c>
    </row>
    <row r="54" spans="1:14" x14ac:dyDescent="0.2">
      <c r="B54">
        <v>19</v>
      </c>
      <c r="C54" t="s">
        <v>344</v>
      </c>
      <c r="D54">
        <v>4</v>
      </c>
      <c r="E54">
        <v>1949.9640770000001</v>
      </c>
      <c r="F54" t="s">
        <v>322</v>
      </c>
      <c r="G54">
        <v>1949.9609270000001</v>
      </c>
      <c r="H54" t="s">
        <v>340</v>
      </c>
      <c r="I54" s="3">
        <v>1.9018339999999999E-4</v>
      </c>
      <c r="J54" s="3">
        <v>2.2766980000000002E-3</v>
      </c>
      <c r="K54">
        <v>3.15E-3</v>
      </c>
      <c r="L54">
        <v>1.6154170000000001</v>
      </c>
      <c r="M54" s="3">
        <v>1.0332150000000001E-3</v>
      </c>
      <c r="N54" s="3">
        <v>1.4799590000000001E-3</v>
      </c>
    </row>
    <row r="55" spans="1:14" x14ac:dyDescent="0.2">
      <c r="B55">
        <v>20</v>
      </c>
      <c r="C55" t="s">
        <v>345</v>
      </c>
      <c r="D55">
        <v>4</v>
      </c>
      <c r="E55">
        <v>1965.955807</v>
      </c>
      <c r="F55" t="s">
        <v>322</v>
      </c>
      <c r="G55">
        <v>1965.955841</v>
      </c>
      <c r="H55" t="s">
        <v>327</v>
      </c>
      <c r="I55" s="3">
        <v>0.33435359999999997</v>
      </c>
      <c r="J55" s="3">
        <v>1.0317430000000001E-2</v>
      </c>
      <c r="K55">
        <v>-3.4E-5</v>
      </c>
      <c r="L55">
        <v>-1.7294E-2</v>
      </c>
      <c r="M55" s="3">
        <v>3.1866080000000002E-4</v>
      </c>
      <c r="N55" s="3">
        <v>0.45538190000000001</v>
      </c>
    </row>
    <row r="56" spans="1:14" x14ac:dyDescent="0.2">
      <c r="B56">
        <v>21</v>
      </c>
      <c r="C56" t="s">
        <v>346</v>
      </c>
      <c r="D56">
        <v>4</v>
      </c>
      <c r="E56">
        <v>1965.9698229999999</v>
      </c>
      <c r="F56" t="s">
        <v>322</v>
      </c>
      <c r="G56">
        <v>1965.955841</v>
      </c>
      <c r="H56" t="s">
        <v>327</v>
      </c>
      <c r="I56" s="3">
        <v>1.2590559999999999E-3</v>
      </c>
      <c r="J56" s="3">
        <v>1.7645870000000001E-2</v>
      </c>
      <c r="K56">
        <v>1.3982E-2</v>
      </c>
      <c r="L56">
        <v>7.1120619999999999</v>
      </c>
      <c r="M56" s="3">
        <v>2.046426E-5</v>
      </c>
      <c r="N56" s="3">
        <v>7.3209629999999998E-3</v>
      </c>
    </row>
    <row r="57" spans="1:14" x14ac:dyDescent="0.2">
      <c r="B57">
        <v>22</v>
      </c>
      <c r="C57" t="s">
        <v>347</v>
      </c>
      <c r="D57">
        <v>4</v>
      </c>
      <c r="E57">
        <v>1924.930979</v>
      </c>
      <c r="F57" t="s">
        <v>322</v>
      </c>
      <c r="G57">
        <v>1924.929294</v>
      </c>
      <c r="H57" t="s">
        <v>348</v>
      </c>
      <c r="I57" s="3">
        <v>8.1566280000000004E-4</v>
      </c>
      <c r="J57" s="3">
        <v>1.9504750000000001E-2</v>
      </c>
      <c r="K57">
        <v>1.6850000000000001E-3</v>
      </c>
      <c r="L57">
        <v>0.87535700000000005</v>
      </c>
      <c r="M57" s="3">
        <v>1.115469E-3</v>
      </c>
      <c r="N57" s="3">
        <v>7.3536239999999996E-3</v>
      </c>
    </row>
    <row r="58" spans="1:14" x14ac:dyDescent="0.2">
      <c r="B58">
        <v>23</v>
      </c>
      <c r="C58" t="s">
        <v>349</v>
      </c>
      <c r="D58">
        <v>4</v>
      </c>
      <c r="E58">
        <v>1923.9438290000001</v>
      </c>
      <c r="F58" t="s">
        <v>322</v>
      </c>
      <c r="G58">
        <v>1923.9452779999999</v>
      </c>
      <c r="H58" t="s">
        <v>323</v>
      </c>
      <c r="I58" s="3">
        <v>0.16952519999999999</v>
      </c>
      <c r="J58" s="3">
        <v>0.13808229999999999</v>
      </c>
      <c r="K58">
        <v>-1.449E-3</v>
      </c>
      <c r="L58">
        <v>-0.75314000000000003</v>
      </c>
      <c r="M58" s="3">
        <v>1.817506E-2</v>
      </c>
      <c r="N58" s="3">
        <v>0.41789330000000002</v>
      </c>
    </row>
    <row r="59" spans="1:14" x14ac:dyDescent="0.2">
      <c r="B59">
        <v>24</v>
      </c>
      <c r="C59" t="s">
        <v>350</v>
      </c>
      <c r="D59">
        <v>4</v>
      </c>
      <c r="E59">
        <v>1923.9381969999999</v>
      </c>
      <c r="F59" t="s">
        <v>322</v>
      </c>
      <c r="G59">
        <v>1923.9452779999999</v>
      </c>
      <c r="H59" t="s">
        <v>323</v>
      </c>
      <c r="I59" s="3">
        <v>5.2556169999999999E-2</v>
      </c>
      <c r="J59" s="3">
        <v>0.1945566</v>
      </c>
      <c r="K59">
        <v>-7.0809999999999996E-3</v>
      </c>
      <c r="L59">
        <v>-3.6804579999999998</v>
      </c>
      <c r="M59" s="3">
        <v>0.102448</v>
      </c>
      <c r="N59" s="3">
        <v>1.9896660000000002E-3</v>
      </c>
    </row>
    <row r="60" spans="1:14" x14ac:dyDescent="0.2">
      <c r="A60">
        <v>10</v>
      </c>
      <c r="B60" t="s">
        <v>8</v>
      </c>
      <c r="C60">
        <v>1</v>
      </c>
      <c r="D60">
        <v>4</v>
      </c>
    </row>
    <row r="61" spans="1:14" x14ac:dyDescent="0.2">
      <c r="B61">
        <v>1</v>
      </c>
      <c r="C61" t="s">
        <v>351</v>
      </c>
      <c r="D61">
        <v>4</v>
      </c>
      <c r="E61">
        <v>2317.2723689999998</v>
      </c>
      <c r="F61" t="s">
        <v>352</v>
      </c>
      <c r="G61">
        <v>2317.2695509999999</v>
      </c>
      <c r="H61" t="s">
        <v>274</v>
      </c>
      <c r="I61" s="3">
        <v>8.9966389999999998E-18</v>
      </c>
      <c r="J61" s="3">
        <v>1.8628200000000001E-14</v>
      </c>
      <c r="K61">
        <v>2.8180000000000002E-3</v>
      </c>
      <c r="L61">
        <v>1.216086</v>
      </c>
      <c r="M61" s="3">
        <v>1.12337E-10</v>
      </c>
      <c r="N61" s="3">
        <v>1.224599E-11</v>
      </c>
    </row>
    <row r="62" spans="1:14" x14ac:dyDescent="0.2">
      <c r="B62">
        <v>2</v>
      </c>
      <c r="C62" t="s">
        <v>353</v>
      </c>
      <c r="D62">
        <v>4</v>
      </c>
      <c r="E62">
        <v>2317.2705719999999</v>
      </c>
      <c r="F62" t="s">
        <v>352</v>
      </c>
      <c r="G62">
        <v>2317.2695509999999</v>
      </c>
      <c r="H62" t="s">
        <v>274</v>
      </c>
      <c r="I62" s="3">
        <v>1.776384E-17</v>
      </c>
      <c r="J62" s="3">
        <v>2.7489560000000001E-12</v>
      </c>
      <c r="K62">
        <v>1.021E-3</v>
      </c>
      <c r="L62">
        <v>0.44060500000000002</v>
      </c>
      <c r="M62" s="3">
        <v>5.5658510000000003E-10</v>
      </c>
      <c r="N62" s="3">
        <v>1.143102E-11</v>
      </c>
    </row>
    <row r="63" spans="1:14" x14ac:dyDescent="0.2">
      <c r="B63">
        <v>3</v>
      </c>
      <c r="C63" t="s">
        <v>354</v>
      </c>
      <c r="D63">
        <v>4</v>
      </c>
      <c r="E63">
        <v>2317.2715290000001</v>
      </c>
      <c r="F63" t="s">
        <v>352</v>
      </c>
      <c r="G63">
        <v>2317.2695509999999</v>
      </c>
      <c r="H63" t="s">
        <v>274</v>
      </c>
      <c r="I63" s="3">
        <v>2.0283860000000001E-4</v>
      </c>
      <c r="J63" s="3">
        <v>3.1295229999999997E-8</v>
      </c>
      <c r="K63">
        <v>1.9780000000000002E-3</v>
      </c>
      <c r="L63">
        <v>0.85359099999999999</v>
      </c>
      <c r="M63" s="3">
        <v>5.6366840000000002E-6</v>
      </c>
      <c r="N63" s="3">
        <v>2.807509E-7</v>
      </c>
    </row>
    <row r="64" spans="1:14" x14ac:dyDescent="0.2">
      <c r="B64">
        <v>4</v>
      </c>
      <c r="C64" t="s">
        <v>355</v>
      </c>
      <c r="D64">
        <v>4</v>
      </c>
      <c r="E64">
        <v>2317.269241</v>
      </c>
      <c r="F64" t="s">
        <v>352</v>
      </c>
      <c r="G64">
        <v>2317.2695509999999</v>
      </c>
      <c r="H64" t="s">
        <v>274</v>
      </c>
      <c r="I64" s="3">
        <v>3.7516560000000001E-6</v>
      </c>
      <c r="J64" s="3">
        <v>1.1186350000000001E-6</v>
      </c>
      <c r="K64">
        <v>-3.1E-4</v>
      </c>
      <c r="L64">
        <v>-0.13377800000000001</v>
      </c>
      <c r="M64" s="3">
        <v>3.3890430000000001E-10</v>
      </c>
      <c r="N64" s="3">
        <v>1.188826E-8</v>
      </c>
    </row>
    <row r="65" spans="1:14" x14ac:dyDescent="0.2">
      <c r="A65">
        <v>11</v>
      </c>
      <c r="B65" t="s">
        <v>40</v>
      </c>
      <c r="C65">
        <v>1</v>
      </c>
      <c r="D65">
        <v>3</v>
      </c>
    </row>
    <row r="66" spans="1:14" x14ac:dyDescent="0.2">
      <c r="B66">
        <v>1</v>
      </c>
      <c r="C66" t="s">
        <v>356</v>
      </c>
      <c r="D66">
        <v>4</v>
      </c>
      <c r="E66">
        <v>2399.3406530000002</v>
      </c>
      <c r="F66" t="s">
        <v>357</v>
      </c>
      <c r="G66">
        <v>2399.3390650000001</v>
      </c>
      <c r="H66" t="s">
        <v>282</v>
      </c>
      <c r="I66" s="3">
        <v>1.9798130000000001E-9</v>
      </c>
      <c r="J66" s="3">
        <v>2.0278809999999999E-14</v>
      </c>
      <c r="K66">
        <v>1.588E-3</v>
      </c>
      <c r="L66">
        <v>0.66184900000000002</v>
      </c>
      <c r="M66" s="3">
        <v>6.3802849999999995E-10</v>
      </c>
      <c r="N66" s="3">
        <v>1.4679060000000001E-7</v>
      </c>
    </row>
    <row r="67" spans="1:14" x14ac:dyDescent="0.2">
      <c r="B67">
        <v>2</v>
      </c>
      <c r="C67" t="s">
        <v>358</v>
      </c>
      <c r="D67">
        <v>4</v>
      </c>
      <c r="E67">
        <v>2399.3421210000001</v>
      </c>
      <c r="F67" t="s">
        <v>357</v>
      </c>
      <c r="G67">
        <v>2399.3390650000001</v>
      </c>
      <c r="H67" t="s">
        <v>282</v>
      </c>
      <c r="I67" s="3">
        <v>7.2206759999999996E-8</v>
      </c>
      <c r="J67" s="3">
        <v>5.7283130000000004E-12</v>
      </c>
      <c r="K67">
        <v>3.0560000000000001E-3</v>
      </c>
      <c r="L67">
        <v>1.273684</v>
      </c>
      <c r="M67" s="3">
        <v>6.5011429999999999E-9</v>
      </c>
      <c r="N67" s="3">
        <v>2.342228E-4</v>
      </c>
    </row>
    <row r="68" spans="1:14" x14ac:dyDescent="0.2">
      <c r="B68">
        <v>3</v>
      </c>
      <c r="C68" t="s">
        <v>359</v>
      </c>
      <c r="D68">
        <v>4</v>
      </c>
      <c r="E68">
        <v>2399.3411470000001</v>
      </c>
      <c r="F68" t="s">
        <v>357</v>
      </c>
      <c r="G68">
        <v>2399.3390650000001</v>
      </c>
      <c r="H68" t="s">
        <v>282</v>
      </c>
      <c r="I68" s="3">
        <v>3.3360190000000003E-8</v>
      </c>
      <c r="J68" s="3">
        <v>2.9339980000000002E-9</v>
      </c>
      <c r="K68">
        <v>2.0820000000000001E-3</v>
      </c>
      <c r="L68">
        <v>0.86773900000000004</v>
      </c>
      <c r="M68" s="3">
        <v>4.5252270000000001E-8</v>
      </c>
      <c r="N68" s="3">
        <v>2.3623729999999999E-6</v>
      </c>
    </row>
    <row r="69" spans="1:14" x14ac:dyDescent="0.2">
      <c r="A69">
        <v>12</v>
      </c>
      <c r="B69" t="s">
        <v>48</v>
      </c>
      <c r="C69">
        <v>1</v>
      </c>
      <c r="D69">
        <v>11</v>
      </c>
    </row>
    <row r="70" spans="1:14" x14ac:dyDescent="0.2">
      <c r="B70">
        <v>1</v>
      </c>
      <c r="C70" t="s">
        <v>360</v>
      </c>
      <c r="D70">
        <v>4</v>
      </c>
      <c r="E70">
        <v>2669.4893040000002</v>
      </c>
      <c r="F70" t="s">
        <v>361</v>
      </c>
      <c r="G70">
        <v>2669.4871149999999</v>
      </c>
      <c r="H70" t="s">
        <v>282</v>
      </c>
      <c r="I70" s="3">
        <v>1.621633E-7</v>
      </c>
      <c r="J70" s="3">
        <v>3.7061970000000002E-13</v>
      </c>
      <c r="K70">
        <v>2.189E-3</v>
      </c>
      <c r="L70">
        <v>0.82000799999999996</v>
      </c>
      <c r="M70" s="3">
        <v>1.7649879999999999E-14</v>
      </c>
      <c r="N70" s="3">
        <v>1.9496249999999999E-10</v>
      </c>
    </row>
    <row r="71" spans="1:14" x14ac:dyDescent="0.2">
      <c r="B71">
        <v>2</v>
      </c>
      <c r="C71" t="s">
        <v>362</v>
      </c>
      <c r="D71">
        <v>5</v>
      </c>
      <c r="E71">
        <v>2669.4904670000001</v>
      </c>
      <c r="F71" t="s">
        <v>361</v>
      </c>
      <c r="G71">
        <v>2669.4871149999999</v>
      </c>
      <c r="H71" t="s">
        <v>282</v>
      </c>
      <c r="I71" s="3">
        <v>2.0482729999999998E-6</v>
      </c>
      <c r="J71" s="3">
        <v>3.6822939999999999E-11</v>
      </c>
      <c r="K71">
        <v>3.3519999999999999E-3</v>
      </c>
      <c r="L71">
        <v>1.2556719999999999</v>
      </c>
      <c r="M71" s="3">
        <v>2.050282E-11</v>
      </c>
      <c r="N71" s="3">
        <v>1.287606E-8</v>
      </c>
    </row>
    <row r="72" spans="1:14" x14ac:dyDescent="0.2">
      <c r="B72">
        <v>3</v>
      </c>
      <c r="C72" t="s">
        <v>363</v>
      </c>
      <c r="D72">
        <v>5</v>
      </c>
      <c r="E72">
        <v>2670.4762770000002</v>
      </c>
      <c r="F72" t="s">
        <v>361</v>
      </c>
      <c r="G72">
        <v>2670.4711309999998</v>
      </c>
      <c r="H72" t="s">
        <v>364</v>
      </c>
      <c r="I72" s="3">
        <v>7.0010280000000003E-6</v>
      </c>
      <c r="J72" s="3">
        <v>2.9634850000000001E-9</v>
      </c>
      <c r="K72">
        <v>5.1460000000000004E-3</v>
      </c>
      <c r="L72">
        <v>1.927001</v>
      </c>
      <c r="M72" s="3">
        <v>1.9014149999999999E-9</v>
      </c>
      <c r="N72" s="3">
        <v>5.4475230000000004E-6</v>
      </c>
    </row>
    <row r="73" spans="1:14" x14ac:dyDescent="0.2">
      <c r="B73">
        <v>4</v>
      </c>
      <c r="C73" t="s">
        <v>365</v>
      </c>
      <c r="D73">
        <v>4</v>
      </c>
      <c r="E73">
        <v>2669.4910490000002</v>
      </c>
      <c r="F73" t="s">
        <v>361</v>
      </c>
      <c r="G73">
        <v>2669.4871149999999</v>
      </c>
      <c r="H73" t="s">
        <v>282</v>
      </c>
      <c r="I73" s="3">
        <v>1.0409139999999999E-5</v>
      </c>
      <c r="J73" s="3">
        <v>7.3843719999999996E-9</v>
      </c>
      <c r="K73">
        <v>3.934E-3</v>
      </c>
      <c r="L73">
        <v>1.4736910000000001</v>
      </c>
      <c r="M73" s="3">
        <v>1.8080290000000001E-15</v>
      </c>
      <c r="N73" s="3">
        <v>8.8259749999999995E-5</v>
      </c>
    </row>
    <row r="74" spans="1:14" x14ac:dyDescent="0.2">
      <c r="B74">
        <v>5</v>
      </c>
      <c r="C74" t="s">
        <v>366</v>
      </c>
      <c r="D74">
        <v>4</v>
      </c>
      <c r="E74">
        <v>2670.4698090000002</v>
      </c>
      <c r="F74" t="s">
        <v>361</v>
      </c>
      <c r="G74">
        <v>2670.4711309999998</v>
      </c>
      <c r="H74" t="s">
        <v>364</v>
      </c>
      <c r="I74" s="3">
        <v>1.035663E-2</v>
      </c>
      <c r="J74" s="3">
        <v>9.2089939999999994E-8</v>
      </c>
      <c r="K74">
        <v>-1.322E-3</v>
      </c>
      <c r="L74">
        <v>-0.49504399999999998</v>
      </c>
      <c r="M74" s="3">
        <v>4.0089589999999999E-8</v>
      </c>
      <c r="N74" s="3">
        <v>7.7182509999999998E-3</v>
      </c>
    </row>
    <row r="75" spans="1:14" x14ac:dyDescent="0.2">
      <c r="B75">
        <v>6</v>
      </c>
      <c r="C75" t="s">
        <v>367</v>
      </c>
      <c r="D75">
        <v>5</v>
      </c>
      <c r="E75">
        <v>2670.4770039999999</v>
      </c>
      <c r="F75" t="s">
        <v>361</v>
      </c>
      <c r="G75">
        <v>2670.4711309999998</v>
      </c>
      <c r="H75" t="s">
        <v>364</v>
      </c>
      <c r="I75" s="3">
        <v>1.8246349999999999E-5</v>
      </c>
      <c r="J75" s="3">
        <v>1.1285070000000001E-7</v>
      </c>
      <c r="K75">
        <v>5.8729999999999997E-3</v>
      </c>
      <c r="L75">
        <v>2.1992370000000001</v>
      </c>
      <c r="M75" s="3">
        <v>4.5201229999999996E-9</v>
      </c>
      <c r="N75" s="3">
        <v>1.4946069999999999E-4</v>
      </c>
    </row>
    <row r="76" spans="1:14" x14ac:dyDescent="0.2">
      <c r="B76">
        <v>7</v>
      </c>
      <c r="C76" t="s">
        <v>368</v>
      </c>
      <c r="D76">
        <v>5</v>
      </c>
      <c r="E76">
        <v>2670.47487</v>
      </c>
      <c r="F76" t="s">
        <v>361</v>
      </c>
      <c r="G76">
        <v>2670.4711309999998</v>
      </c>
      <c r="H76" t="s">
        <v>364</v>
      </c>
      <c r="I76" s="3">
        <v>8.968597E-3</v>
      </c>
      <c r="J76" s="3">
        <v>1.4188E-5</v>
      </c>
      <c r="K76">
        <v>3.7390000000000001E-3</v>
      </c>
      <c r="L76">
        <v>1.4001269999999999</v>
      </c>
      <c r="M76" s="3">
        <v>3.1965169999999999E-9</v>
      </c>
      <c r="N76" s="3">
        <v>1.220465E-3</v>
      </c>
    </row>
    <row r="77" spans="1:14" x14ac:dyDescent="0.2">
      <c r="B77">
        <v>8</v>
      </c>
      <c r="C77" t="s">
        <v>369</v>
      </c>
      <c r="D77">
        <v>4</v>
      </c>
      <c r="E77">
        <v>2711.503303</v>
      </c>
      <c r="F77" t="s">
        <v>361</v>
      </c>
      <c r="G77">
        <v>2711.4976780000002</v>
      </c>
      <c r="H77" t="s">
        <v>340</v>
      </c>
      <c r="I77" s="3">
        <v>2.7482769999999998E-9</v>
      </c>
      <c r="J77" s="3">
        <v>6.1532720000000003E-5</v>
      </c>
      <c r="K77">
        <v>5.6249999999999998E-3</v>
      </c>
      <c r="L77">
        <v>2.0744989999999999</v>
      </c>
      <c r="M77" s="3">
        <v>9.9685040000000005E-10</v>
      </c>
      <c r="N77" s="3">
        <v>1.206371E-4</v>
      </c>
    </row>
    <row r="78" spans="1:14" x14ac:dyDescent="0.2">
      <c r="B78">
        <v>9</v>
      </c>
      <c r="C78" t="s">
        <v>370</v>
      </c>
      <c r="D78">
        <v>5</v>
      </c>
      <c r="E78">
        <v>2669.4907459999999</v>
      </c>
      <c r="F78" t="s">
        <v>361</v>
      </c>
      <c r="G78">
        <v>2669.4871149999999</v>
      </c>
      <c r="H78" t="s">
        <v>282</v>
      </c>
      <c r="I78" s="3">
        <v>2.8345499999999999E-2</v>
      </c>
      <c r="J78" s="3">
        <v>2.0017670000000001E-4</v>
      </c>
      <c r="K78">
        <v>3.6310000000000001E-3</v>
      </c>
      <c r="L78">
        <v>1.3601859999999999</v>
      </c>
      <c r="M78" s="3">
        <v>1.153426E-5</v>
      </c>
      <c r="N78" s="3">
        <v>2.1533719999999999E-2</v>
      </c>
    </row>
    <row r="79" spans="1:14" x14ac:dyDescent="0.2">
      <c r="B79">
        <v>10</v>
      </c>
      <c r="C79" t="s">
        <v>371</v>
      </c>
      <c r="D79">
        <v>5</v>
      </c>
      <c r="E79">
        <v>2670.4747969999999</v>
      </c>
      <c r="F79" t="s">
        <v>361</v>
      </c>
      <c r="G79">
        <v>2670.4711309999998</v>
      </c>
      <c r="H79" t="s">
        <v>364</v>
      </c>
      <c r="I79" s="3">
        <v>2.4542870000000001E-2</v>
      </c>
      <c r="J79" s="3">
        <v>3.7535610000000001E-4</v>
      </c>
      <c r="K79">
        <v>3.666E-3</v>
      </c>
      <c r="L79">
        <v>1.3727910000000001</v>
      </c>
      <c r="M79" s="3">
        <v>5.1193969999999999E-8</v>
      </c>
      <c r="N79" s="3">
        <v>3.4047180000000002E-3</v>
      </c>
    </row>
    <row r="80" spans="1:14" x14ac:dyDescent="0.2">
      <c r="B80">
        <v>11</v>
      </c>
      <c r="C80" t="s">
        <v>372</v>
      </c>
      <c r="D80">
        <v>4</v>
      </c>
      <c r="E80">
        <v>2711.5049439999998</v>
      </c>
      <c r="F80" t="s">
        <v>361</v>
      </c>
      <c r="G80">
        <v>2711.4976780000002</v>
      </c>
      <c r="H80" t="s">
        <v>340</v>
      </c>
      <c r="I80" s="3">
        <v>1.4873529999999999E-2</v>
      </c>
      <c r="J80" s="3">
        <v>0.43756899999999999</v>
      </c>
      <c r="K80">
        <v>7.2659999999999999E-3</v>
      </c>
      <c r="L80">
        <v>2.6797</v>
      </c>
      <c r="M80" s="3">
        <v>5.4353079999999998E-5</v>
      </c>
      <c r="N80" s="3">
        <v>8.7029389999999998E-3</v>
      </c>
    </row>
    <row r="81" spans="1:14" x14ac:dyDescent="0.2">
      <c r="A81">
        <v>13</v>
      </c>
      <c r="B81" t="s">
        <v>5</v>
      </c>
      <c r="C81">
        <v>1</v>
      </c>
      <c r="D81">
        <v>3</v>
      </c>
    </row>
    <row r="82" spans="1:14" x14ac:dyDescent="0.2">
      <c r="B82">
        <v>1</v>
      </c>
      <c r="C82" t="s">
        <v>373</v>
      </c>
      <c r="D82">
        <v>4</v>
      </c>
      <c r="E82">
        <v>3019.630854</v>
      </c>
      <c r="F82" t="s">
        <v>374</v>
      </c>
      <c r="G82">
        <v>3019.628361</v>
      </c>
      <c r="H82" t="s">
        <v>375</v>
      </c>
      <c r="I82" s="3">
        <v>8.0833519999999995E-7</v>
      </c>
      <c r="J82" s="3">
        <v>6.2152520000000003E-13</v>
      </c>
      <c r="K82">
        <v>2.493E-3</v>
      </c>
      <c r="L82">
        <v>0.82559800000000005</v>
      </c>
      <c r="M82" s="3">
        <v>4.5446050000000002E-4</v>
      </c>
      <c r="N82" s="3">
        <v>2.0535940000000002E-9</v>
      </c>
    </row>
    <row r="83" spans="1:14" x14ac:dyDescent="0.2">
      <c r="B83">
        <v>2</v>
      </c>
      <c r="C83" t="s">
        <v>376</v>
      </c>
      <c r="D83">
        <v>4</v>
      </c>
      <c r="E83">
        <v>3019.635241</v>
      </c>
      <c r="F83" t="s">
        <v>374</v>
      </c>
      <c r="G83">
        <v>3019.628361</v>
      </c>
      <c r="H83" t="s">
        <v>375</v>
      </c>
      <c r="I83" s="3">
        <v>8.7165069999999999E-4</v>
      </c>
      <c r="J83" s="3">
        <v>5.6642009999999998E-9</v>
      </c>
      <c r="K83">
        <v>6.8799999999999998E-3</v>
      </c>
      <c r="L83">
        <v>2.2784260000000001</v>
      </c>
      <c r="M83" s="3">
        <v>3.0863800000000002E-4</v>
      </c>
      <c r="N83" s="3">
        <v>4.6075869999999999E-4</v>
      </c>
    </row>
    <row r="84" spans="1:14" x14ac:dyDescent="0.2">
      <c r="B84">
        <v>3</v>
      </c>
      <c r="C84" t="s">
        <v>377</v>
      </c>
      <c r="D84">
        <v>4</v>
      </c>
      <c r="E84">
        <v>3003.6383340000002</v>
      </c>
      <c r="F84" t="s">
        <v>374</v>
      </c>
      <c r="G84">
        <v>3003.6334470000002</v>
      </c>
      <c r="H84" t="s">
        <v>282</v>
      </c>
      <c r="I84" s="3">
        <v>5.9397119999999998E-3</v>
      </c>
      <c r="J84" s="3">
        <v>6.8952759999999999E-5</v>
      </c>
      <c r="K84">
        <v>4.8869999999999999E-3</v>
      </c>
      <c r="L84">
        <v>1.6270290000000001</v>
      </c>
      <c r="M84" s="3">
        <v>2.1376909999999999E-2</v>
      </c>
      <c r="N84" s="3">
        <v>5.5441959999999999E-4</v>
      </c>
    </row>
    <row r="85" spans="1:14" x14ac:dyDescent="0.2">
      <c r="A85">
        <v>14</v>
      </c>
      <c r="B85" t="s">
        <v>46</v>
      </c>
      <c r="C85">
        <v>1</v>
      </c>
      <c r="D85">
        <v>1</v>
      </c>
    </row>
    <row r="86" spans="1:14" x14ac:dyDescent="0.2">
      <c r="B86">
        <v>1</v>
      </c>
      <c r="C86" t="s">
        <v>378</v>
      </c>
      <c r="D86">
        <v>4</v>
      </c>
      <c r="E86">
        <v>2303.2285240000001</v>
      </c>
      <c r="F86" t="s">
        <v>379</v>
      </c>
      <c r="G86">
        <v>2303.2280689999998</v>
      </c>
      <c r="H86" t="s">
        <v>282</v>
      </c>
      <c r="I86" s="3">
        <v>4.8015999999999997E-11</v>
      </c>
      <c r="J86" s="3">
        <v>8.0987209999999996E-13</v>
      </c>
      <c r="K86">
        <v>4.55E-4</v>
      </c>
      <c r="L86">
        <v>0.197549</v>
      </c>
      <c r="M86" s="3">
        <v>1.7375080000000001E-15</v>
      </c>
      <c r="N86" s="3">
        <v>6.333519E-11</v>
      </c>
    </row>
    <row r="87" spans="1:14" x14ac:dyDescent="0.2">
      <c r="A87">
        <v>15</v>
      </c>
      <c r="B87" t="s">
        <v>54</v>
      </c>
      <c r="C87">
        <v>1</v>
      </c>
      <c r="D87">
        <v>1</v>
      </c>
    </row>
    <row r="88" spans="1:14" x14ac:dyDescent="0.2">
      <c r="B88">
        <v>1</v>
      </c>
      <c r="C88" t="s">
        <v>380</v>
      </c>
      <c r="D88">
        <v>4</v>
      </c>
      <c r="E88">
        <v>2407.2550860000001</v>
      </c>
      <c r="F88" t="s">
        <v>381</v>
      </c>
      <c r="G88">
        <v>2407.2536239999999</v>
      </c>
      <c r="H88" t="s">
        <v>382</v>
      </c>
      <c r="I88" s="3">
        <v>1.277448E-8</v>
      </c>
      <c r="J88" s="3">
        <v>1.7482600000000001E-12</v>
      </c>
      <c r="K88">
        <v>1.462E-3</v>
      </c>
      <c r="L88">
        <v>0.60733099999999995</v>
      </c>
      <c r="M88" s="3">
        <v>9.8835250000000002E-9</v>
      </c>
      <c r="N88" s="3">
        <v>1.199726E-6</v>
      </c>
    </row>
    <row r="89" spans="1:14" x14ac:dyDescent="0.2">
      <c r="A89">
        <v>16</v>
      </c>
      <c r="B89" t="s">
        <v>62</v>
      </c>
      <c r="C89">
        <v>1</v>
      </c>
      <c r="D89">
        <v>2</v>
      </c>
    </row>
    <row r="90" spans="1:14" x14ac:dyDescent="0.2">
      <c r="B90">
        <v>1</v>
      </c>
      <c r="C90" t="s">
        <v>383</v>
      </c>
      <c r="D90">
        <v>4</v>
      </c>
      <c r="E90">
        <v>2809.5057120000001</v>
      </c>
      <c r="F90" t="s">
        <v>384</v>
      </c>
      <c r="G90">
        <v>2809.5027759999998</v>
      </c>
      <c r="H90" t="s">
        <v>375</v>
      </c>
      <c r="I90" s="3">
        <v>6.6692489999999999E-12</v>
      </c>
      <c r="J90" s="3">
        <v>8.8829710000000006E-11</v>
      </c>
      <c r="K90">
        <v>2.9359999999999998E-3</v>
      </c>
      <c r="L90">
        <v>1.0450250000000001</v>
      </c>
      <c r="M90" s="3">
        <v>6.8762749999999997E-21</v>
      </c>
      <c r="N90" s="3">
        <v>3.9330539999999999E-10</v>
      </c>
    </row>
    <row r="91" spans="1:14" x14ac:dyDescent="0.2">
      <c r="B91">
        <v>2</v>
      </c>
      <c r="C91" t="s">
        <v>385</v>
      </c>
      <c r="D91">
        <v>4</v>
      </c>
      <c r="E91">
        <v>2793.509008</v>
      </c>
      <c r="F91" t="s">
        <v>384</v>
      </c>
      <c r="G91">
        <v>2793.5078619999999</v>
      </c>
      <c r="H91" t="s">
        <v>282</v>
      </c>
      <c r="I91" s="3">
        <v>1.047939E-2</v>
      </c>
      <c r="J91" s="3">
        <v>3.484909E-4</v>
      </c>
      <c r="K91">
        <v>1.1460000000000001E-3</v>
      </c>
      <c r="L91">
        <v>0.41023700000000002</v>
      </c>
      <c r="M91" s="3">
        <v>1</v>
      </c>
      <c r="N91" s="3">
        <v>3.4191669999999998E-5</v>
      </c>
    </row>
    <row r="92" spans="1:14" x14ac:dyDescent="0.2">
      <c r="A92">
        <v>17</v>
      </c>
      <c r="B92" t="s">
        <v>66</v>
      </c>
      <c r="C92">
        <v>1</v>
      </c>
      <c r="D92">
        <v>2</v>
      </c>
    </row>
    <row r="93" spans="1:14" x14ac:dyDescent="0.2">
      <c r="B93">
        <v>1</v>
      </c>
      <c r="C93" t="s">
        <v>386</v>
      </c>
      <c r="D93">
        <v>4</v>
      </c>
      <c r="E93">
        <v>2902.5425799999998</v>
      </c>
      <c r="F93" t="s">
        <v>387</v>
      </c>
      <c r="G93">
        <v>2902.5341309999999</v>
      </c>
      <c r="H93" t="s">
        <v>388</v>
      </c>
      <c r="I93" s="3">
        <v>1.3460699999999999E-6</v>
      </c>
      <c r="J93" s="3">
        <v>1.3212140000000001E-10</v>
      </c>
      <c r="K93">
        <v>8.4489999999999999E-3</v>
      </c>
      <c r="L93">
        <v>2.9109050000000001</v>
      </c>
      <c r="M93" s="3">
        <v>1.1521120000000001E-13</v>
      </c>
      <c r="N93" s="3">
        <v>1.2343829999999999E-6</v>
      </c>
    </row>
    <row r="94" spans="1:14" x14ac:dyDescent="0.2">
      <c r="B94">
        <v>2</v>
      </c>
      <c r="C94" t="s">
        <v>389</v>
      </c>
      <c r="D94">
        <v>4</v>
      </c>
      <c r="E94">
        <v>2902.5427880000002</v>
      </c>
      <c r="F94" t="s">
        <v>387</v>
      </c>
      <c r="G94">
        <v>2902.5341309999999</v>
      </c>
      <c r="H94" t="s">
        <v>388</v>
      </c>
      <c r="I94" s="3">
        <v>2.7457979999999999E-12</v>
      </c>
      <c r="J94" s="3">
        <v>1.6021810000000001E-9</v>
      </c>
      <c r="K94">
        <v>8.6569999999999998E-3</v>
      </c>
      <c r="L94">
        <v>2.9825659999999998</v>
      </c>
      <c r="M94" s="3">
        <v>1.602981E-13</v>
      </c>
      <c r="N94" s="3">
        <v>3.422238E-10</v>
      </c>
    </row>
    <row r="95" spans="1:14" x14ac:dyDescent="0.2">
      <c r="A95">
        <v>18</v>
      </c>
      <c r="B95" t="s">
        <v>67</v>
      </c>
      <c r="C95">
        <v>1</v>
      </c>
      <c r="D95">
        <v>3</v>
      </c>
    </row>
    <row r="96" spans="1:14" x14ac:dyDescent="0.2">
      <c r="B96">
        <v>1</v>
      </c>
      <c r="C96" t="s">
        <v>390</v>
      </c>
      <c r="D96">
        <v>5</v>
      </c>
      <c r="E96">
        <v>3442.6404819999998</v>
      </c>
      <c r="F96" t="s">
        <v>391</v>
      </c>
      <c r="G96">
        <v>3442.6377579999998</v>
      </c>
      <c r="H96" t="s">
        <v>392</v>
      </c>
      <c r="I96" s="3">
        <v>1.646181E-5</v>
      </c>
      <c r="J96" s="3">
        <v>2.050843E-10</v>
      </c>
      <c r="K96">
        <v>2.7239999999999999E-3</v>
      </c>
      <c r="L96">
        <v>0.79125400000000001</v>
      </c>
      <c r="M96" s="3">
        <v>1.257E-6</v>
      </c>
      <c r="N96" s="3">
        <v>5.919662E-10</v>
      </c>
    </row>
    <row r="97" spans="1:14" x14ac:dyDescent="0.2">
      <c r="B97">
        <v>2</v>
      </c>
      <c r="C97" t="s">
        <v>393</v>
      </c>
      <c r="D97">
        <v>5</v>
      </c>
      <c r="E97">
        <v>3442.6377649999999</v>
      </c>
      <c r="F97" t="s">
        <v>391</v>
      </c>
      <c r="G97">
        <v>3442.6377579999998</v>
      </c>
      <c r="H97" t="s">
        <v>392</v>
      </c>
      <c r="I97" s="3">
        <v>9.8195649999999991E-10</v>
      </c>
      <c r="J97" s="3">
        <v>1.1692539999999999E-9</v>
      </c>
      <c r="K97">
        <v>6.9999999999999999E-6</v>
      </c>
      <c r="L97">
        <v>2.0330000000000001E-3</v>
      </c>
      <c r="M97" s="3">
        <v>1.3204979999999999E-12</v>
      </c>
      <c r="N97" s="3">
        <v>1.109995E-10</v>
      </c>
    </row>
    <row r="98" spans="1:14" x14ac:dyDescent="0.2">
      <c r="B98">
        <v>3</v>
      </c>
      <c r="C98" t="s">
        <v>394</v>
      </c>
      <c r="D98">
        <v>6</v>
      </c>
      <c r="E98">
        <v>3442.6397480000001</v>
      </c>
      <c r="F98" t="s">
        <v>391</v>
      </c>
      <c r="G98">
        <v>3442.6377579999998</v>
      </c>
      <c r="H98" t="s">
        <v>392</v>
      </c>
      <c r="I98" s="3">
        <v>4.364024E-11</v>
      </c>
      <c r="J98" s="3">
        <v>4.4783999999999998E-9</v>
      </c>
      <c r="K98">
        <v>1.99E-3</v>
      </c>
      <c r="L98">
        <v>0.57804500000000003</v>
      </c>
      <c r="M98" s="3">
        <v>3.3089659999999998E-7</v>
      </c>
      <c r="N98" s="3">
        <v>4.2677639999999998E-8</v>
      </c>
    </row>
    <row r="99" spans="1:14" x14ac:dyDescent="0.2">
      <c r="A99">
        <v>19</v>
      </c>
      <c r="B99" t="s">
        <v>52</v>
      </c>
      <c r="C99">
        <v>1</v>
      </c>
      <c r="D99">
        <v>8</v>
      </c>
    </row>
    <row r="100" spans="1:14" x14ac:dyDescent="0.2">
      <c r="B100">
        <v>1</v>
      </c>
      <c r="C100" t="s">
        <v>395</v>
      </c>
      <c r="D100">
        <v>4</v>
      </c>
      <c r="E100">
        <v>2203.0832260000002</v>
      </c>
      <c r="F100" t="s">
        <v>396</v>
      </c>
      <c r="G100">
        <v>2203.081091</v>
      </c>
      <c r="H100" t="s">
        <v>382</v>
      </c>
      <c r="I100" s="3">
        <v>2.0460539999999999E-7</v>
      </c>
      <c r="J100" s="3">
        <v>2.7276789999999998E-10</v>
      </c>
      <c r="K100">
        <v>2.1350000000000002E-3</v>
      </c>
      <c r="L100">
        <v>0.96909699999999999</v>
      </c>
      <c r="M100" s="3">
        <v>1.453739E-15</v>
      </c>
      <c r="N100" s="3">
        <v>3.3851220000000002E-7</v>
      </c>
    </row>
    <row r="101" spans="1:14" x14ac:dyDescent="0.2">
      <c r="B101">
        <v>2</v>
      </c>
      <c r="C101" t="s">
        <v>397</v>
      </c>
      <c r="D101">
        <v>5</v>
      </c>
      <c r="E101">
        <v>2203.0824769999999</v>
      </c>
      <c r="F101" t="s">
        <v>396</v>
      </c>
      <c r="G101">
        <v>2203.081091</v>
      </c>
      <c r="H101" t="s">
        <v>382</v>
      </c>
      <c r="I101" s="3">
        <v>2.6346950000000002E-8</v>
      </c>
      <c r="J101" s="3">
        <v>4.0331630000000002E-10</v>
      </c>
      <c r="K101">
        <v>1.3860000000000001E-3</v>
      </c>
      <c r="L101">
        <v>0.62911899999999998</v>
      </c>
      <c r="M101" s="3">
        <v>2.058301E-7</v>
      </c>
      <c r="N101" s="3">
        <v>4.559529E-5</v>
      </c>
    </row>
    <row r="102" spans="1:14" x14ac:dyDescent="0.2">
      <c r="B102">
        <v>3</v>
      </c>
      <c r="C102" t="s">
        <v>398</v>
      </c>
      <c r="D102">
        <v>5</v>
      </c>
      <c r="E102">
        <v>2203.08241</v>
      </c>
      <c r="F102" t="s">
        <v>396</v>
      </c>
      <c r="G102">
        <v>2203.081091</v>
      </c>
      <c r="H102" t="s">
        <v>382</v>
      </c>
      <c r="I102" s="3">
        <v>2.3980530000000003E-7</v>
      </c>
      <c r="J102" s="3">
        <v>1.278728E-9</v>
      </c>
      <c r="K102">
        <v>1.3190000000000001E-3</v>
      </c>
      <c r="L102">
        <v>0.59870699999999999</v>
      </c>
      <c r="M102" s="3">
        <v>2.003058E-6</v>
      </c>
      <c r="N102" s="3">
        <v>1.279504E-5</v>
      </c>
    </row>
    <row r="103" spans="1:14" x14ac:dyDescent="0.2">
      <c r="B103">
        <v>4</v>
      </c>
      <c r="C103" t="s">
        <v>399</v>
      </c>
      <c r="D103">
        <v>4</v>
      </c>
      <c r="E103">
        <v>2187.0886300000002</v>
      </c>
      <c r="F103" t="s">
        <v>396</v>
      </c>
      <c r="G103">
        <v>2187.0861770000001</v>
      </c>
      <c r="H103" t="s">
        <v>282</v>
      </c>
      <c r="I103" s="3">
        <v>1.437851E-5</v>
      </c>
      <c r="J103" s="3">
        <v>4.9579640000000005E-7</v>
      </c>
      <c r="K103">
        <v>2.4529999999999999E-3</v>
      </c>
      <c r="L103">
        <v>1.1215839999999999</v>
      </c>
      <c r="M103" s="3">
        <v>1.976227E-5</v>
      </c>
      <c r="N103" s="3">
        <v>2.486845E-4</v>
      </c>
    </row>
    <row r="104" spans="1:14" x14ac:dyDescent="0.2">
      <c r="B104">
        <v>5</v>
      </c>
      <c r="C104" t="s">
        <v>400</v>
      </c>
      <c r="D104">
        <v>4</v>
      </c>
      <c r="E104">
        <v>2187.0874020000001</v>
      </c>
      <c r="F104" t="s">
        <v>396</v>
      </c>
      <c r="G104">
        <v>2187.0861770000001</v>
      </c>
      <c r="H104" t="s">
        <v>282</v>
      </c>
      <c r="I104" s="3">
        <v>9.6791419999999993E-7</v>
      </c>
      <c r="J104" s="3">
        <v>2.8128770000000002E-6</v>
      </c>
      <c r="K104">
        <v>1.225E-3</v>
      </c>
      <c r="L104">
        <v>0.56010599999999999</v>
      </c>
      <c r="M104" s="3">
        <v>1.6190599999999998E-11</v>
      </c>
      <c r="N104" s="3">
        <v>7.9408850000000005E-7</v>
      </c>
    </row>
    <row r="105" spans="1:14" x14ac:dyDescent="0.2">
      <c r="B105">
        <v>6</v>
      </c>
      <c r="C105" t="s">
        <v>401</v>
      </c>
      <c r="D105">
        <v>5</v>
      </c>
      <c r="E105">
        <v>2187.0871830000001</v>
      </c>
      <c r="F105" t="s">
        <v>396</v>
      </c>
      <c r="G105">
        <v>2187.0861770000001</v>
      </c>
      <c r="H105" t="s">
        <v>282</v>
      </c>
      <c r="I105" s="3">
        <v>6.6782260000000002E-7</v>
      </c>
      <c r="J105" s="3">
        <v>1.5311360000000001E-5</v>
      </c>
      <c r="K105">
        <v>1.0059999999999999E-3</v>
      </c>
      <c r="L105">
        <v>0.45997300000000002</v>
      </c>
      <c r="M105" s="3">
        <v>4.1937460000000002E-6</v>
      </c>
      <c r="N105" s="3">
        <v>2.89542E-6</v>
      </c>
    </row>
    <row r="106" spans="1:14" x14ac:dyDescent="0.2">
      <c r="B106">
        <v>7</v>
      </c>
      <c r="C106" t="s">
        <v>402</v>
      </c>
      <c r="D106">
        <v>4</v>
      </c>
      <c r="E106">
        <v>2245.0939870000002</v>
      </c>
      <c r="F106" t="s">
        <v>396</v>
      </c>
      <c r="G106">
        <v>2245.0916550000002</v>
      </c>
      <c r="H106" t="s">
        <v>403</v>
      </c>
      <c r="I106" s="3">
        <v>8.6417380000000004E-4</v>
      </c>
      <c r="J106" s="3">
        <v>2.669746E-4</v>
      </c>
      <c r="K106">
        <v>2.3319999999999999E-3</v>
      </c>
      <c r="L106">
        <v>1.03871</v>
      </c>
      <c r="M106" s="3">
        <v>1.108867E-6</v>
      </c>
      <c r="N106" s="3">
        <v>6.5268660000000001E-3</v>
      </c>
    </row>
    <row r="107" spans="1:14" x14ac:dyDescent="0.2">
      <c r="B107">
        <v>8</v>
      </c>
      <c r="C107" t="s">
        <v>404</v>
      </c>
      <c r="D107">
        <v>4</v>
      </c>
      <c r="E107">
        <v>2245.0947489999999</v>
      </c>
      <c r="F107" t="s">
        <v>396</v>
      </c>
      <c r="G107">
        <v>2245.0916550000002</v>
      </c>
      <c r="H107" t="s">
        <v>405</v>
      </c>
      <c r="I107" s="3">
        <v>1.0437409999999999E-2</v>
      </c>
      <c r="J107" s="3">
        <v>0.51517729999999995</v>
      </c>
      <c r="K107">
        <v>3.094E-3</v>
      </c>
      <c r="L107">
        <v>1.378117</v>
      </c>
      <c r="M107" s="3">
        <v>3.6142710000000003E-5</v>
      </c>
      <c r="N107" s="3">
        <v>6.4522189999999993E-2</v>
      </c>
    </row>
    <row r="108" spans="1:14" x14ac:dyDescent="0.2">
      <c r="A108">
        <v>20</v>
      </c>
      <c r="B108" t="s">
        <v>49</v>
      </c>
      <c r="C108">
        <v>1</v>
      </c>
      <c r="D108">
        <v>2</v>
      </c>
    </row>
    <row r="109" spans="1:14" x14ac:dyDescent="0.2">
      <c r="B109">
        <v>1</v>
      </c>
      <c r="C109" t="s">
        <v>406</v>
      </c>
      <c r="D109">
        <v>4</v>
      </c>
      <c r="E109">
        <v>2755.4854599999999</v>
      </c>
      <c r="F109" t="s">
        <v>407</v>
      </c>
      <c r="G109">
        <v>2755.4834810000002</v>
      </c>
      <c r="H109" t="s">
        <v>282</v>
      </c>
      <c r="I109" s="3">
        <v>2.0825920000000001E-5</v>
      </c>
      <c r="J109" s="3">
        <v>1.717837E-9</v>
      </c>
      <c r="K109">
        <v>1.9789999999999999E-3</v>
      </c>
      <c r="L109">
        <v>0.71820399999999995</v>
      </c>
      <c r="M109" s="3">
        <v>1.06733E-10</v>
      </c>
      <c r="N109" s="3">
        <v>6.0038609999999998E-7</v>
      </c>
    </row>
    <row r="110" spans="1:14" x14ac:dyDescent="0.2">
      <c r="B110">
        <v>2</v>
      </c>
      <c r="C110" t="s">
        <v>408</v>
      </c>
      <c r="D110">
        <v>4</v>
      </c>
      <c r="E110">
        <v>2755.4872879999998</v>
      </c>
      <c r="F110" t="s">
        <v>407</v>
      </c>
      <c r="G110">
        <v>2755.4834810000002</v>
      </c>
      <c r="H110" t="s">
        <v>282</v>
      </c>
      <c r="I110" s="3">
        <v>7.7557849999999996E-14</v>
      </c>
      <c r="J110" s="3">
        <v>6.5065149999999997E-6</v>
      </c>
      <c r="K110">
        <v>3.8070000000000001E-3</v>
      </c>
      <c r="L110">
        <v>1.3816090000000001</v>
      </c>
      <c r="M110" s="3">
        <v>6.363987E-15</v>
      </c>
      <c r="N110" s="3">
        <v>7.0832419999999997E-8</v>
      </c>
    </row>
    <row r="111" spans="1:14" x14ac:dyDescent="0.2">
      <c r="A111">
        <v>21</v>
      </c>
      <c r="B111" t="s">
        <v>76</v>
      </c>
      <c r="C111">
        <v>1</v>
      </c>
      <c r="D111">
        <v>4</v>
      </c>
    </row>
    <row r="112" spans="1:14" x14ac:dyDescent="0.2">
      <c r="B112">
        <v>1</v>
      </c>
      <c r="C112" t="s">
        <v>409</v>
      </c>
      <c r="D112">
        <v>4</v>
      </c>
      <c r="E112">
        <v>2819.4605740000002</v>
      </c>
      <c r="F112" t="s">
        <v>410</v>
      </c>
      <c r="G112">
        <v>2819.4547680000001</v>
      </c>
      <c r="H112" t="s">
        <v>282</v>
      </c>
      <c r="I112" s="3">
        <v>7.7570980000000002E-13</v>
      </c>
      <c r="J112" s="3">
        <v>3.2422440000000002E-9</v>
      </c>
      <c r="K112">
        <v>5.8060000000000004E-3</v>
      </c>
      <c r="L112">
        <v>2.0592630000000001</v>
      </c>
      <c r="M112" s="3">
        <v>2.1028040000000001E-8</v>
      </c>
      <c r="N112" s="3">
        <v>1.6207630000000001E-10</v>
      </c>
    </row>
    <row r="113" spans="1:14" x14ac:dyDescent="0.2">
      <c r="B113">
        <v>2</v>
      </c>
      <c r="C113" t="s">
        <v>411</v>
      </c>
      <c r="D113">
        <v>4</v>
      </c>
      <c r="E113">
        <v>2819.4598099999998</v>
      </c>
      <c r="F113" t="s">
        <v>410</v>
      </c>
      <c r="G113">
        <v>2819.4547680000001</v>
      </c>
      <c r="H113" t="s">
        <v>282</v>
      </c>
      <c r="I113" s="3">
        <v>1.275194E-5</v>
      </c>
      <c r="J113" s="3">
        <v>7.6330440000000005E-4</v>
      </c>
      <c r="K113">
        <v>5.0419999999999996E-3</v>
      </c>
      <c r="L113">
        <v>1.788289</v>
      </c>
      <c r="M113" s="3">
        <v>4.0859299999999998E-3</v>
      </c>
      <c r="N113" s="3">
        <v>5.5323820000000002E-5</v>
      </c>
    </row>
    <row r="114" spans="1:14" x14ac:dyDescent="0.2">
      <c r="B114">
        <v>3</v>
      </c>
      <c r="C114" t="s">
        <v>412</v>
      </c>
      <c r="D114">
        <v>4</v>
      </c>
      <c r="E114">
        <v>2861.4701009999999</v>
      </c>
      <c r="F114" t="s">
        <v>410</v>
      </c>
      <c r="G114">
        <v>2861.4653309999999</v>
      </c>
      <c r="H114" t="s">
        <v>340</v>
      </c>
      <c r="I114" s="3">
        <v>4.8348130000000003E-2</v>
      </c>
      <c r="J114" s="3">
        <v>1.8428980000000001E-2</v>
      </c>
      <c r="K114">
        <v>4.7699999999999999E-3</v>
      </c>
      <c r="L114">
        <v>1.6669780000000001</v>
      </c>
      <c r="M114" s="3">
        <v>2.1983720000000002E-2</v>
      </c>
      <c r="N114" s="3">
        <v>4.7970909999999999E-5</v>
      </c>
    </row>
    <row r="115" spans="1:14" x14ac:dyDescent="0.2">
      <c r="B115">
        <v>4</v>
      </c>
      <c r="C115" t="s">
        <v>413</v>
      </c>
      <c r="D115">
        <v>4</v>
      </c>
      <c r="E115">
        <v>2877.4725319999998</v>
      </c>
      <c r="F115" t="s">
        <v>410</v>
      </c>
      <c r="G115">
        <v>2877.4602450000002</v>
      </c>
      <c r="H115" t="s">
        <v>414</v>
      </c>
      <c r="I115" s="3">
        <v>2.100426E-2</v>
      </c>
      <c r="J115" s="3">
        <v>3.3781720000000001E-2</v>
      </c>
      <c r="K115">
        <v>1.2286999999999999E-2</v>
      </c>
      <c r="L115">
        <v>4.2700849999999999</v>
      </c>
      <c r="M115" s="3">
        <v>1.6155860000000001E-2</v>
      </c>
      <c r="N115" s="3">
        <v>6.2721599999999999E-5</v>
      </c>
    </row>
    <row r="116" spans="1:14" x14ac:dyDescent="0.2">
      <c r="A116">
        <v>22</v>
      </c>
      <c r="B116" t="s">
        <v>10</v>
      </c>
      <c r="C116">
        <v>1</v>
      </c>
      <c r="D116">
        <v>11</v>
      </c>
    </row>
    <row r="117" spans="1:14" x14ac:dyDescent="0.2">
      <c r="B117">
        <v>1</v>
      </c>
      <c r="C117" t="s">
        <v>415</v>
      </c>
      <c r="D117">
        <v>6</v>
      </c>
      <c r="E117">
        <v>3566.7891420000001</v>
      </c>
      <c r="F117" t="s">
        <v>416</v>
      </c>
      <c r="G117">
        <v>3566.78071</v>
      </c>
      <c r="H117" t="s">
        <v>417</v>
      </c>
      <c r="I117" s="3">
        <v>1.39966E-7</v>
      </c>
      <c r="J117" s="3">
        <v>3.8284720000000003E-9</v>
      </c>
      <c r="K117">
        <v>8.4320000000000003E-3</v>
      </c>
      <c r="L117">
        <v>2.3640370000000002</v>
      </c>
      <c r="M117" s="3">
        <v>1.0368479999999999E-7</v>
      </c>
      <c r="N117" s="3">
        <v>1.7936110000000001E-8</v>
      </c>
    </row>
    <row r="118" spans="1:14" x14ac:dyDescent="0.2">
      <c r="B118">
        <v>2</v>
      </c>
      <c r="C118" t="s">
        <v>418</v>
      </c>
      <c r="D118">
        <v>5</v>
      </c>
      <c r="E118">
        <v>3566.7800459999999</v>
      </c>
      <c r="F118" t="s">
        <v>416</v>
      </c>
      <c r="G118">
        <v>3566.78071</v>
      </c>
      <c r="H118" t="s">
        <v>417</v>
      </c>
      <c r="I118" s="3">
        <v>7.6375130000000006E-9</v>
      </c>
      <c r="J118" s="3">
        <v>1.9773959999999999E-8</v>
      </c>
      <c r="K118">
        <v>-6.6399999999999999E-4</v>
      </c>
      <c r="L118">
        <v>-0.18616199999999999</v>
      </c>
      <c r="M118" s="3">
        <v>1</v>
      </c>
      <c r="N118" s="3">
        <v>1.1733450000000001E-10</v>
      </c>
    </row>
    <row r="119" spans="1:14" x14ac:dyDescent="0.2">
      <c r="B119">
        <v>3</v>
      </c>
      <c r="C119" t="s">
        <v>419</v>
      </c>
      <c r="D119">
        <v>5</v>
      </c>
      <c r="E119">
        <v>3566.7849900000001</v>
      </c>
      <c r="F119" t="s">
        <v>416</v>
      </c>
      <c r="G119">
        <v>3566.78071</v>
      </c>
      <c r="H119" t="s">
        <v>417</v>
      </c>
      <c r="I119" s="3">
        <v>1.0961829999999999E-5</v>
      </c>
      <c r="J119" s="3">
        <v>4.4896770000000001E-8</v>
      </c>
      <c r="K119">
        <v>4.28E-3</v>
      </c>
      <c r="L119">
        <v>1.199962</v>
      </c>
      <c r="M119" s="3">
        <v>2.6945709999999999E-8</v>
      </c>
      <c r="N119" s="3">
        <v>2.5436169999999998E-7</v>
      </c>
    </row>
    <row r="120" spans="1:14" x14ac:dyDescent="0.2">
      <c r="B120">
        <v>4</v>
      </c>
      <c r="C120" t="s">
        <v>420</v>
      </c>
      <c r="D120">
        <v>6</v>
      </c>
      <c r="E120">
        <v>3567.769362</v>
      </c>
      <c r="F120" t="s">
        <v>416</v>
      </c>
      <c r="G120">
        <v>3567.7647259999999</v>
      </c>
      <c r="H120" t="s">
        <v>421</v>
      </c>
      <c r="I120" s="3">
        <v>2.2205359999999999E-6</v>
      </c>
      <c r="J120" s="3">
        <v>1.084149E-7</v>
      </c>
      <c r="K120">
        <v>4.6360000000000004E-3</v>
      </c>
      <c r="L120">
        <v>1.2994129999999999</v>
      </c>
      <c r="M120" s="3">
        <v>2.0733940000000001E-5</v>
      </c>
      <c r="N120" s="3">
        <v>2.762584E-6</v>
      </c>
    </row>
    <row r="121" spans="1:14" x14ac:dyDescent="0.2">
      <c r="B121">
        <v>5</v>
      </c>
      <c r="C121" t="s">
        <v>422</v>
      </c>
      <c r="D121">
        <v>6</v>
      </c>
      <c r="E121">
        <v>3566.7838969999998</v>
      </c>
      <c r="F121" t="s">
        <v>416</v>
      </c>
      <c r="G121">
        <v>3566.78071</v>
      </c>
      <c r="H121" t="s">
        <v>417</v>
      </c>
      <c r="I121" s="3">
        <v>3.2107240000000002E-4</v>
      </c>
      <c r="J121" s="3">
        <v>3.1189470000000002E-7</v>
      </c>
      <c r="K121">
        <v>3.1870000000000002E-3</v>
      </c>
      <c r="L121">
        <v>0.89352299999999996</v>
      </c>
      <c r="M121" s="3">
        <v>1</v>
      </c>
      <c r="N121" s="3">
        <v>1.8287940000000001E-5</v>
      </c>
    </row>
    <row r="122" spans="1:14" x14ac:dyDescent="0.2">
      <c r="B122">
        <v>6</v>
      </c>
      <c r="C122" t="s">
        <v>423</v>
      </c>
      <c r="D122">
        <v>5</v>
      </c>
      <c r="E122">
        <v>3567.7719229999998</v>
      </c>
      <c r="F122" t="s">
        <v>416</v>
      </c>
      <c r="G122">
        <v>3567.7647259999999</v>
      </c>
      <c r="H122" t="s">
        <v>421</v>
      </c>
      <c r="I122" s="3">
        <v>1.831408E-6</v>
      </c>
      <c r="J122" s="3">
        <v>2.3683849999999999E-6</v>
      </c>
      <c r="K122">
        <v>7.1970000000000003E-3</v>
      </c>
      <c r="L122">
        <v>2.0172289999999999</v>
      </c>
      <c r="M122" s="3">
        <v>2.3428729999999999E-6</v>
      </c>
      <c r="N122" s="3">
        <v>3.365874E-5</v>
      </c>
    </row>
    <row r="123" spans="1:14" x14ac:dyDescent="0.2">
      <c r="B123">
        <v>7</v>
      </c>
      <c r="C123" t="s">
        <v>424</v>
      </c>
      <c r="D123">
        <v>5</v>
      </c>
      <c r="E123">
        <v>3567.7836360000001</v>
      </c>
      <c r="F123" t="s">
        <v>416</v>
      </c>
      <c r="G123">
        <v>3567.7647259999999</v>
      </c>
      <c r="H123" t="s">
        <v>425</v>
      </c>
      <c r="I123" s="3">
        <v>4.6067120000000002E-4</v>
      </c>
      <c r="J123" s="3">
        <v>6.0636610000000004E-4</v>
      </c>
      <c r="K123">
        <v>1.891E-2</v>
      </c>
      <c r="L123">
        <v>5.3002370000000001</v>
      </c>
      <c r="M123" s="3">
        <v>6.4166459999999995E-7</v>
      </c>
      <c r="N123" s="3">
        <v>1.3155130000000001E-6</v>
      </c>
    </row>
    <row r="124" spans="1:14" x14ac:dyDescent="0.2">
      <c r="B124">
        <v>8</v>
      </c>
      <c r="C124" t="s">
        <v>426</v>
      </c>
      <c r="D124">
        <v>6</v>
      </c>
      <c r="E124">
        <v>3566.7752609999998</v>
      </c>
      <c r="F124" t="s">
        <v>416</v>
      </c>
      <c r="G124">
        <v>3566.78071</v>
      </c>
      <c r="H124" t="s">
        <v>417</v>
      </c>
      <c r="I124" s="3">
        <v>9.5325440000000004E-3</v>
      </c>
      <c r="J124" s="3">
        <v>2.3160120000000001E-3</v>
      </c>
      <c r="K124">
        <v>-5.4489999999999999E-3</v>
      </c>
      <c r="L124">
        <v>-1.5277080000000001</v>
      </c>
      <c r="M124" s="3">
        <v>5.981831E-3</v>
      </c>
      <c r="N124" s="3">
        <v>4.6469369999999999E-6</v>
      </c>
    </row>
    <row r="125" spans="1:14" x14ac:dyDescent="0.2">
      <c r="B125">
        <v>9</v>
      </c>
      <c r="C125" t="s">
        <v>427</v>
      </c>
      <c r="D125">
        <v>6</v>
      </c>
      <c r="E125">
        <v>3566.7828930000001</v>
      </c>
      <c r="F125" t="s">
        <v>416</v>
      </c>
      <c r="G125">
        <v>3566.78071</v>
      </c>
      <c r="H125" t="s">
        <v>417</v>
      </c>
      <c r="I125" s="3">
        <v>4.9413019999999998E-3</v>
      </c>
      <c r="J125" s="3">
        <v>2.7733279999999998E-3</v>
      </c>
      <c r="K125">
        <v>2.183E-3</v>
      </c>
      <c r="L125">
        <v>0.61203700000000005</v>
      </c>
      <c r="M125" s="3">
        <v>3.3805689999999999E-2</v>
      </c>
      <c r="N125" s="3">
        <v>2.2594690000000002E-5</v>
      </c>
    </row>
    <row r="126" spans="1:14" x14ac:dyDescent="0.2">
      <c r="B126">
        <v>10</v>
      </c>
      <c r="C126" t="s">
        <v>428</v>
      </c>
      <c r="D126">
        <v>5</v>
      </c>
      <c r="E126">
        <v>3608.8126889999999</v>
      </c>
      <c r="F126" t="s">
        <v>416</v>
      </c>
      <c r="G126">
        <v>3608.7912729999998</v>
      </c>
      <c r="H126" t="s">
        <v>429</v>
      </c>
      <c r="I126" s="3">
        <v>1.1852669999999999E-2</v>
      </c>
      <c r="J126" s="3">
        <v>2.9046229999999999E-2</v>
      </c>
      <c r="K126">
        <v>2.1416000000000001E-2</v>
      </c>
      <c r="L126">
        <v>5.9343969999999997</v>
      </c>
      <c r="M126" s="3">
        <v>3.318779E-3</v>
      </c>
      <c r="N126" s="3">
        <v>5.4807710000000001E-5</v>
      </c>
    </row>
    <row r="127" spans="1:14" x14ac:dyDescent="0.2">
      <c r="B127">
        <v>11</v>
      </c>
      <c r="C127" t="s">
        <v>430</v>
      </c>
      <c r="D127">
        <v>4</v>
      </c>
      <c r="E127">
        <v>3566.7818560000001</v>
      </c>
      <c r="F127" t="s">
        <v>416</v>
      </c>
      <c r="G127">
        <v>3566.78071</v>
      </c>
      <c r="H127" t="s">
        <v>417</v>
      </c>
      <c r="I127" s="3">
        <v>1.5125499999999999E-7</v>
      </c>
      <c r="J127" s="3">
        <v>7.3197449999999997E-2</v>
      </c>
      <c r="K127">
        <v>1.1460000000000001E-3</v>
      </c>
      <c r="L127">
        <v>0.32129799999999997</v>
      </c>
      <c r="M127" s="3">
        <v>1</v>
      </c>
      <c r="N127" s="3">
        <v>3.3689439999999999E-8</v>
      </c>
    </row>
    <row r="128" spans="1:14" x14ac:dyDescent="0.2">
      <c r="A128">
        <v>23</v>
      </c>
      <c r="B128" t="s">
        <v>65</v>
      </c>
      <c r="C128">
        <v>1</v>
      </c>
      <c r="D128">
        <v>3</v>
      </c>
    </row>
    <row r="129" spans="1:14" x14ac:dyDescent="0.2">
      <c r="B129">
        <v>1</v>
      </c>
      <c r="C129" t="s">
        <v>431</v>
      </c>
      <c r="D129">
        <v>4</v>
      </c>
      <c r="E129">
        <v>2651.4620799999998</v>
      </c>
      <c r="F129" t="s">
        <v>432</v>
      </c>
      <c r="G129">
        <v>2651.4587929999998</v>
      </c>
      <c r="H129" t="s">
        <v>433</v>
      </c>
      <c r="I129" s="3">
        <v>1.984531E-7</v>
      </c>
      <c r="J129" s="3">
        <v>3.8808949999999998E-9</v>
      </c>
      <c r="K129">
        <v>3.287E-3</v>
      </c>
      <c r="L129">
        <v>1.239695</v>
      </c>
      <c r="M129" s="3">
        <v>5.5536429999999997E-11</v>
      </c>
      <c r="N129" s="3">
        <v>6.8706609999999996E-11</v>
      </c>
    </row>
    <row r="130" spans="1:14" x14ac:dyDescent="0.2">
      <c r="B130">
        <v>2</v>
      </c>
      <c r="C130" t="s">
        <v>434</v>
      </c>
      <c r="D130">
        <v>4</v>
      </c>
      <c r="E130">
        <v>2651.4599739999999</v>
      </c>
      <c r="F130" t="s">
        <v>432</v>
      </c>
      <c r="G130">
        <v>2651.4587929999998</v>
      </c>
      <c r="H130" t="s">
        <v>433</v>
      </c>
      <c r="I130" s="3">
        <v>2.9802939999999998E-4</v>
      </c>
      <c r="J130" s="3">
        <v>1.060685E-5</v>
      </c>
      <c r="K130">
        <v>1.181E-3</v>
      </c>
      <c r="L130">
        <v>0.44541500000000001</v>
      </c>
      <c r="M130" s="3">
        <v>2.5069449999999998E-6</v>
      </c>
      <c r="N130" s="3">
        <v>2.0624060000000001E-13</v>
      </c>
    </row>
    <row r="131" spans="1:14" x14ac:dyDescent="0.2">
      <c r="B131">
        <v>3</v>
      </c>
      <c r="C131" t="s">
        <v>435</v>
      </c>
      <c r="D131">
        <v>4</v>
      </c>
      <c r="E131">
        <v>2635.4671370000001</v>
      </c>
      <c r="F131" t="s">
        <v>432</v>
      </c>
      <c r="G131">
        <v>2635.4638789999999</v>
      </c>
      <c r="H131" t="s">
        <v>282</v>
      </c>
      <c r="I131" s="3">
        <v>2.3375189999999999E-4</v>
      </c>
      <c r="J131" s="3">
        <v>0.1486625</v>
      </c>
      <c r="K131">
        <v>3.258E-3</v>
      </c>
      <c r="L131">
        <v>1.2362150000000001</v>
      </c>
      <c r="M131" s="3">
        <v>1.144163E-4</v>
      </c>
      <c r="N131" s="3">
        <v>8.1117220000000005E-5</v>
      </c>
    </row>
    <row r="132" spans="1:14" x14ac:dyDescent="0.2">
      <c r="A132">
        <v>24</v>
      </c>
      <c r="B132" t="s">
        <v>50</v>
      </c>
      <c r="C132">
        <v>1</v>
      </c>
      <c r="D132">
        <v>1</v>
      </c>
    </row>
    <row r="133" spans="1:14" x14ac:dyDescent="0.2">
      <c r="B133">
        <v>1</v>
      </c>
      <c r="C133" t="s">
        <v>436</v>
      </c>
      <c r="D133">
        <v>4</v>
      </c>
      <c r="E133">
        <v>2784.5160299999998</v>
      </c>
      <c r="F133" t="s">
        <v>437</v>
      </c>
      <c r="G133">
        <v>2784.5100280000001</v>
      </c>
      <c r="H133" t="s">
        <v>282</v>
      </c>
      <c r="I133" s="3">
        <v>7.0691030000000003E-16</v>
      </c>
      <c r="J133" s="3">
        <v>4.0579009999999997E-9</v>
      </c>
      <c r="K133">
        <v>6.0020000000000004E-3</v>
      </c>
      <c r="L133">
        <v>2.1554959999999999</v>
      </c>
      <c r="M133" s="3">
        <v>4.3102619999999999E-10</v>
      </c>
      <c r="N133" s="3">
        <v>1.6712349999999999E-5</v>
      </c>
    </row>
    <row r="134" spans="1:14" x14ac:dyDescent="0.2">
      <c r="A134">
        <v>25</v>
      </c>
      <c r="B134" t="s">
        <v>438</v>
      </c>
      <c r="C134">
        <v>1</v>
      </c>
      <c r="D134">
        <v>1</v>
      </c>
    </row>
    <row r="135" spans="1:14" x14ac:dyDescent="0.2">
      <c r="B135">
        <v>1</v>
      </c>
      <c r="C135" t="s">
        <v>439</v>
      </c>
      <c r="D135">
        <v>4</v>
      </c>
      <c r="E135">
        <v>2729.4351529999999</v>
      </c>
      <c r="F135" t="s">
        <v>440</v>
      </c>
      <c r="G135">
        <v>2729.4289469999999</v>
      </c>
      <c r="H135" t="s">
        <v>388</v>
      </c>
      <c r="I135" s="3">
        <v>1.195237E-7</v>
      </c>
      <c r="J135" s="3">
        <v>7.9443879999999995E-9</v>
      </c>
      <c r="K135">
        <v>6.2059999999999997E-3</v>
      </c>
      <c r="L135">
        <v>2.273736</v>
      </c>
      <c r="M135" s="3">
        <v>7.2290930000000006E-8</v>
      </c>
      <c r="N135" s="3">
        <v>1.5071219999999999E-6</v>
      </c>
    </row>
    <row r="136" spans="1:14" x14ac:dyDescent="0.2">
      <c r="A136">
        <v>26</v>
      </c>
      <c r="B136" t="s">
        <v>78</v>
      </c>
      <c r="C136">
        <v>1</v>
      </c>
      <c r="D136">
        <v>1</v>
      </c>
    </row>
    <row r="137" spans="1:14" x14ac:dyDescent="0.2">
      <c r="B137">
        <v>1</v>
      </c>
      <c r="C137" t="s">
        <v>441</v>
      </c>
      <c r="D137">
        <v>3</v>
      </c>
      <c r="E137">
        <v>2442.2470060000001</v>
      </c>
      <c r="F137" t="s">
        <v>442</v>
      </c>
      <c r="G137">
        <v>2442.2404299999998</v>
      </c>
      <c r="H137" t="s">
        <v>282</v>
      </c>
      <c r="I137" s="3">
        <v>2.676163E-8</v>
      </c>
      <c r="J137" s="3">
        <v>8.9206229999999999E-9</v>
      </c>
      <c r="K137">
        <v>6.5760000000000002E-3</v>
      </c>
      <c r="L137">
        <v>2.6926100000000002</v>
      </c>
      <c r="M137" s="3">
        <v>6.6362670000000004E-8</v>
      </c>
      <c r="N137" s="3">
        <v>2.3493209999999999E-11</v>
      </c>
    </row>
    <row r="138" spans="1:14" x14ac:dyDescent="0.2">
      <c r="A138">
        <v>27</v>
      </c>
      <c r="B138" t="s">
        <v>71</v>
      </c>
      <c r="C138">
        <v>1</v>
      </c>
      <c r="D138">
        <v>3</v>
      </c>
    </row>
    <row r="139" spans="1:14" x14ac:dyDescent="0.2">
      <c r="B139">
        <v>1</v>
      </c>
      <c r="C139" t="s">
        <v>443</v>
      </c>
      <c r="D139">
        <v>4</v>
      </c>
      <c r="E139">
        <v>3112.4142160000001</v>
      </c>
      <c r="F139" t="s">
        <v>444</v>
      </c>
      <c r="G139">
        <v>3112.409733</v>
      </c>
      <c r="H139" t="s">
        <v>445</v>
      </c>
      <c r="I139" s="3">
        <v>1.0364719999999999E-11</v>
      </c>
      <c r="J139" s="3">
        <v>2.2018120000000001E-8</v>
      </c>
      <c r="K139">
        <v>4.483E-3</v>
      </c>
      <c r="L139">
        <v>1.4403630000000001</v>
      </c>
      <c r="M139" s="3">
        <v>2.8616909999999998E-10</v>
      </c>
      <c r="N139" s="3">
        <v>6.1937419999999996E-8</v>
      </c>
    </row>
    <row r="140" spans="1:14" x14ac:dyDescent="0.2">
      <c r="B140">
        <v>2</v>
      </c>
      <c r="C140" t="s">
        <v>446</v>
      </c>
      <c r="D140">
        <v>4</v>
      </c>
      <c r="E140">
        <v>3096.4335919999999</v>
      </c>
      <c r="F140" t="s">
        <v>444</v>
      </c>
      <c r="G140">
        <v>3096.4148190000001</v>
      </c>
      <c r="H140" t="s">
        <v>447</v>
      </c>
      <c r="I140" s="3">
        <v>5.179118E-9</v>
      </c>
      <c r="J140" s="3">
        <v>1.3587079999999999E-4</v>
      </c>
      <c r="K140">
        <v>1.8773000000000001E-2</v>
      </c>
      <c r="L140">
        <v>6.062818</v>
      </c>
      <c r="M140" s="3">
        <v>4.6191410000000003E-10</v>
      </c>
      <c r="N140" s="3">
        <v>6.1770909999999997E-9</v>
      </c>
    </row>
    <row r="141" spans="1:14" x14ac:dyDescent="0.2">
      <c r="B141">
        <v>3</v>
      </c>
      <c r="C141" t="s">
        <v>448</v>
      </c>
      <c r="D141">
        <v>4</v>
      </c>
      <c r="E141">
        <v>3113.4142350000002</v>
      </c>
      <c r="F141" t="s">
        <v>444</v>
      </c>
      <c r="G141">
        <v>3113.3937489999998</v>
      </c>
      <c r="H141" t="s">
        <v>449</v>
      </c>
      <c r="I141" s="3">
        <v>4.6057489999999997E-6</v>
      </c>
      <c r="J141" s="3">
        <v>1.988568E-3</v>
      </c>
      <c r="K141">
        <v>2.0486000000000001E-2</v>
      </c>
      <c r="L141">
        <v>6.5799580000000004</v>
      </c>
      <c r="M141" s="3">
        <v>1</v>
      </c>
      <c r="N141" s="3">
        <v>2.1937889999999999E-8</v>
      </c>
    </row>
    <row r="142" spans="1:14" x14ac:dyDescent="0.2">
      <c r="A142">
        <v>28</v>
      </c>
      <c r="B142" t="s">
        <v>75</v>
      </c>
      <c r="C142">
        <v>1</v>
      </c>
      <c r="D142">
        <v>1</v>
      </c>
    </row>
    <row r="143" spans="1:14" x14ac:dyDescent="0.2">
      <c r="B143">
        <v>1</v>
      </c>
      <c r="C143" t="s">
        <v>450</v>
      </c>
      <c r="D143">
        <v>4</v>
      </c>
      <c r="E143">
        <v>2099.0571679999998</v>
      </c>
      <c r="F143" t="s">
        <v>451</v>
      </c>
      <c r="G143">
        <v>2099.0555359999998</v>
      </c>
      <c r="H143" t="s">
        <v>282</v>
      </c>
      <c r="I143" s="3">
        <v>3.0870539999999998E-8</v>
      </c>
      <c r="J143" s="3">
        <v>2.706566E-8</v>
      </c>
      <c r="K143">
        <v>1.632E-3</v>
      </c>
      <c r="L143">
        <v>0.77749299999999999</v>
      </c>
      <c r="M143" s="3">
        <v>1.3165759999999999E-12</v>
      </c>
      <c r="N143" s="3">
        <v>3.0348079999999999E-6</v>
      </c>
    </row>
    <row r="144" spans="1:14" x14ac:dyDescent="0.2">
      <c r="A144">
        <v>29</v>
      </c>
      <c r="B144" t="s">
        <v>69</v>
      </c>
      <c r="C144">
        <v>1</v>
      </c>
      <c r="D144">
        <v>1</v>
      </c>
    </row>
    <row r="145" spans="1:14" x14ac:dyDescent="0.2">
      <c r="B145">
        <v>1</v>
      </c>
      <c r="C145" t="s">
        <v>452</v>
      </c>
      <c r="D145">
        <v>4</v>
      </c>
      <c r="E145">
        <v>1829.9574970000001</v>
      </c>
      <c r="F145" t="s">
        <v>453</v>
      </c>
      <c r="G145">
        <v>1829.95372</v>
      </c>
      <c r="H145" t="s">
        <v>454</v>
      </c>
      <c r="I145" s="3">
        <v>5.3940530000000003E-6</v>
      </c>
      <c r="J145" s="3">
        <v>2.8871810000000001E-8</v>
      </c>
      <c r="K145">
        <v>3.777E-3</v>
      </c>
      <c r="L145">
        <v>2.063987</v>
      </c>
      <c r="M145" s="3">
        <v>3.3900300000000002E-8</v>
      </c>
      <c r="N145" s="3">
        <v>2.4674499999999998E-4</v>
      </c>
    </row>
    <row r="146" spans="1:14" x14ac:dyDescent="0.2">
      <c r="A146">
        <v>30</v>
      </c>
      <c r="B146" t="s">
        <v>6</v>
      </c>
      <c r="C146">
        <v>1</v>
      </c>
      <c r="D146">
        <v>2</v>
      </c>
    </row>
    <row r="147" spans="1:14" x14ac:dyDescent="0.2">
      <c r="B147">
        <v>1</v>
      </c>
      <c r="C147" t="s">
        <v>455</v>
      </c>
      <c r="D147">
        <v>4</v>
      </c>
      <c r="E147">
        <v>3450.7954549999999</v>
      </c>
      <c r="F147" t="s">
        <v>456</v>
      </c>
      <c r="G147">
        <v>3450.7791790000001</v>
      </c>
      <c r="H147" t="s">
        <v>457</v>
      </c>
      <c r="I147" s="3">
        <v>1.433413E-9</v>
      </c>
      <c r="J147" s="3">
        <v>2.9150319999999999E-8</v>
      </c>
      <c r="K147">
        <v>1.6275999999999999E-2</v>
      </c>
      <c r="L147">
        <v>4.7166160000000001</v>
      </c>
      <c r="M147" s="3">
        <v>1.028817E-13</v>
      </c>
      <c r="N147" s="3">
        <v>5.2679180000000001E-12</v>
      </c>
    </row>
    <row r="148" spans="1:14" x14ac:dyDescent="0.2">
      <c r="B148">
        <v>2</v>
      </c>
      <c r="C148" t="s">
        <v>458</v>
      </c>
      <c r="D148">
        <v>4</v>
      </c>
      <c r="E148">
        <v>3434.7813219999998</v>
      </c>
      <c r="F148" t="s">
        <v>456</v>
      </c>
      <c r="G148">
        <v>3434.7842649999998</v>
      </c>
      <c r="H148" t="s">
        <v>459</v>
      </c>
      <c r="I148" s="3">
        <v>1.497052E-6</v>
      </c>
      <c r="J148" s="3">
        <v>1.2826299999999999E-5</v>
      </c>
      <c r="K148">
        <v>-2.9429999999999999E-3</v>
      </c>
      <c r="L148">
        <v>-0.85682199999999997</v>
      </c>
      <c r="M148" s="3">
        <v>4.4680040000000002E-5</v>
      </c>
      <c r="N148" s="3">
        <v>3.5580050000000001E-10</v>
      </c>
    </row>
    <row r="149" spans="1:14" x14ac:dyDescent="0.2">
      <c r="A149">
        <v>31</v>
      </c>
      <c r="B149" t="s">
        <v>74</v>
      </c>
      <c r="C149">
        <v>1</v>
      </c>
      <c r="D149">
        <v>2</v>
      </c>
    </row>
    <row r="150" spans="1:14" x14ac:dyDescent="0.2">
      <c r="B150">
        <v>1</v>
      </c>
      <c r="C150" t="s">
        <v>460</v>
      </c>
      <c r="D150">
        <v>4</v>
      </c>
      <c r="E150">
        <v>4280.2485450000004</v>
      </c>
      <c r="F150" t="s">
        <v>461</v>
      </c>
      <c r="G150">
        <v>4280.2489290000003</v>
      </c>
      <c r="H150" t="s">
        <v>462</v>
      </c>
      <c r="I150" s="3">
        <v>1.315412E-8</v>
      </c>
      <c r="J150" s="3">
        <v>5.8719140000000003E-8</v>
      </c>
      <c r="K150">
        <v>-3.8400000000000001E-4</v>
      </c>
      <c r="L150">
        <v>-8.9714000000000002E-2</v>
      </c>
      <c r="M150" s="3">
        <v>2.2385059999999999E-13</v>
      </c>
      <c r="N150" s="3">
        <v>4.8788699999999998E-12</v>
      </c>
    </row>
    <row r="151" spans="1:14" x14ac:dyDescent="0.2">
      <c r="B151">
        <v>2</v>
      </c>
      <c r="C151" t="s">
        <v>463</v>
      </c>
      <c r="D151">
        <v>4</v>
      </c>
      <c r="E151">
        <v>4280.2509920000002</v>
      </c>
      <c r="F151" t="s">
        <v>461</v>
      </c>
      <c r="G151">
        <v>4280.2489290000003</v>
      </c>
      <c r="H151" t="s">
        <v>462</v>
      </c>
      <c r="I151" s="3">
        <v>1.073348E-3</v>
      </c>
      <c r="J151" s="3">
        <v>2.5766749999999999E-5</v>
      </c>
      <c r="K151">
        <v>2.0630000000000002E-3</v>
      </c>
      <c r="L151">
        <v>0.48198099999999999</v>
      </c>
      <c r="M151" s="3">
        <v>1.2758500000000001E-16</v>
      </c>
      <c r="N151" s="3">
        <v>1.5432350000000001E-5</v>
      </c>
    </row>
    <row r="152" spans="1:14" x14ac:dyDescent="0.2">
      <c r="A152">
        <v>32</v>
      </c>
      <c r="B152" t="s">
        <v>22</v>
      </c>
      <c r="C152">
        <v>1</v>
      </c>
      <c r="D152">
        <v>1</v>
      </c>
    </row>
    <row r="153" spans="1:14" x14ac:dyDescent="0.2">
      <c r="B153">
        <v>1</v>
      </c>
      <c r="C153" t="s">
        <v>464</v>
      </c>
      <c r="D153">
        <v>5</v>
      </c>
      <c r="E153">
        <v>3226.8948059999998</v>
      </c>
      <c r="F153" t="s">
        <v>465</v>
      </c>
      <c r="G153">
        <v>3226.8924240000001</v>
      </c>
      <c r="H153" t="s">
        <v>282</v>
      </c>
      <c r="I153" s="3">
        <v>1.482941E-9</v>
      </c>
      <c r="J153" s="3">
        <v>6.0223689999999998E-8</v>
      </c>
      <c r="K153">
        <v>2.382E-3</v>
      </c>
      <c r="L153">
        <v>0.73817100000000002</v>
      </c>
      <c r="M153" s="3">
        <v>1.03922E-7</v>
      </c>
      <c r="N153" s="3">
        <v>2.3585130000000001E-9</v>
      </c>
    </row>
    <row r="154" spans="1:14" x14ac:dyDescent="0.2">
      <c r="A154">
        <v>33</v>
      </c>
      <c r="B154" t="s">
        <v>15</v>
      </c>
      <c r="C154">
        <v>1</v>
      </c>
      <c r="D154">
        <v>8</v>
      </c>
    </row>
    <row r="155" spans="1:14" x14ac:dyDescent="0.2">
      <c r="B155">
        <v>1</v>
      </c>
      <c r="C155" t="s">
        <v>466</v>
      </c>
      <c r="D155">
        <v>4</v>
      </c>
      <c r="E155">
        <v>5076.5511269999997</v>
      </c>
      <c r="F155" t="s">
        <v>467</v>
      </c>
      <c r="G155">
        <v>5076.5395799999997</v>
      </c>
      <c r="H155" t="s">
        <v>468</v>
      </c>
      <c r="I155" s="3">
        <v>9.6555509999999995E-5</v>
      </c>
      <c r="J155" s="3">
        <v>1.1947009999999999E-7</v>
      </c>
      <c r="K155">
        <v>1.1547E-2</v>
      </c>
      <c r="L155">
        <v>2.274581</v>
      </c>
      <c r="M155" s="3">
        <v>5.3575279999999996E-18</v>
      </c>
      <c r="N155" s="3">
        <v>1.4937110000000001E-4</v>
      </c>
    </row>
    <row r="156" spans="1:14" x14ac:dyDescent="0.2">
      <c r="B156">
        <v>2</v>
      </c>
      <c r="C156" t="s">
        <v>469</v>
      </c>
      <c r="D156">
        <v>5</v>
      </c>
      <c r="E156">
        <v>5061.5599389999998</v>
      </c>
      <c r="F156" t="s">
        <v>467</v>
      </c>
      <c r="G156">
        <v>5061.5286820000001</v>
      </c>
      <c r="H156" t="s">
        <v>470</v>
      </c>
      <c r="I156" s="3">
        <v>1.26336E-5</v>
      </c>
      <c r="J156" s="3">
        <v>5.4638890000000002E-5</v>
      </c>
      <c r="K156">
        <v>3.1257E-2</v>
      </c>
      <c r="L156">
        <v>6.1754069999999999</v>
      </c>
      <c r="M156" s="3">
        <v>1</v>
      </c>
      <c r="N156" s="3">
        <v>2.9277830000000002E-5</v>
      </c>
    </row>
    <row r="157" spans="1:14" x14ac:dyDescent="0.2">
      <c r="B157">
        <v>3</v>
      </c>
      <c r="C157" t="s">
        <v>471</v>
      </c>
      <c r="D157">
        <v>4</v>
      </c>
      <c r="E157">
        <v>5060.5523890000004</v>
      </c>
      <c r="F157" t="s">
        <v>467</v>
      </c>
      <c r="G157">
        <v>5060.5446659999998</v>
      </c>
      <c r="H157" t="s">
        <v>282</v>
      </c>
      <c r="I157" s="3">
        <v>1</v>
      </c>
      <c r="J157" s="3">
        <v>2.166263E-4</v>
      </c>
      <c r="K157">
        <v>7.7229999999999998E-3</v>
      </c>
      <c r="L157">
        <v>1.5261199999999999</v>
      </c>
      <c r="M157" s="3">
        <v>1</v>
      </c>
      <c r="N157" s="3">
        <v>1.1497290000000001E-4</v>
      </c>
    </row>
    <row r="158" spans="1:14" x14ac:dyDescent="0.2">
      <c r="B158">
        <v>4</v>
      </c>
      <c r="C158" t="s">
        <v>472</v>
      </c>
      <c r="D158">
        <v>5</v>
      </c>
      <c r="E158">
        <v>5061.5666090000004</v>
      </c>
      <c r="F158" t="s">
        <v>467</v>
      </c>
      <c r="G158">
        <v>5061.5286820000001</v>
      </c>
      <c r="H158" t="s">
        <v>470</v>
      </c>
      <c r="I158" s="3">
        <v>2.1939369999999998E-9</v>
      </c>
      <c r="J158" s="3">
        <v>1.890375E-2</v>
      </c>
      <c r="K158">
        <v>3.7927000000000002E-2</v>
      </c>
      <c r="L158">
        <v>7.4931910000000004</v>
      </c>
      <c r="M158" s="3">
        <v>1</v>
      </c>
      <c r="N158" s="3">
        <v>1.5266940000000001E-5</v>
      </c>
    </row>
    <row r="159" spans="1:14" x14ac:dyDescent="0.2">
      <c r="B159">
        <v>5</v>
      </c>
      <c r="C159" t="s">
        <v>473</v>
      </c>
      <c r="D159">
        <v>5</v>
      </c>
      <c r="E159">
        <v>5077.5532219999996</v>
      </c>
      <c r="F159" t="s">
        <v>467</v>
      </c>
      <c r="G159">
        <v>5077.523596</v>
      </c>
      <c r="H159" t="s">
        <v>474</v>
      </c>
      <c r="I159" s="3">
        <v>4.7996380000000004E-6</v>
      </c>
      <c r="J159" s="3">
        <v>3.9501639999999998E-2</v>
      </c>
      <c r="K159">
        <v>2.9626E-2</v>
      </c>
      <c r="L159">
        <v>5.8347340000000001</v>
      </c>
      <c r="M159" s="3">
        <v>1</v>
      </c>
      <c r="N159" s="3">
        <v>2.1273060000000001E-8</v>
      </c>
    </row>
    <row r="160" spans="1:14" x14ac:dyDescent="0.2">
      <c r="B160">
        <v>6</v>
      </c>
      <c r="C160" t="s">
        <v>475</v>
      </c>
      <c r="D160">
        <v>4</v>
      </c>
      <c r="E160">
        <v>5103.5650150000001</v>
      </c>
      <c r="F160" t="s">
        <v>467</v>
      </c>
      <c r="G160">
        <v>5103.5392449999999</v>
      </c>
      <c r="H160" t="s">
        <v>476</v>
      </c>
      <c r="I160" s="3">
        <v>1.682633E-3</v>
      </c>
      <c r="J160" s="3">
        <v>0.3394915</v>
      </c>
      <c r="K160">
        <v>2.5770000000000001E-2</v>
      </c>
      <c r="L160">
        <v>5.0494370000000002</v>
      </c>
      <c r="M160" s="3">
        <v>1</v>
      </c>
      <c r="N160" s="3">
        <v>1.785418E-3</v>
      </c>
    </row>
    <row r="161" spans="1:14" x14ac:dyDescent="0.2">
      <c r="B161">
        <v>7</v>
      </c>
      <c r="C161" t="s">
        <v>477</v>
      </c>
      <c r="D161">
        <v>4</v>
      </c>
      <c r="E161">
        <v>5119.5661700000001</v>
      </c>
      <c r="F161" t="s">
        <v>467</v>
      </c>
      <c r="G161">
        <v>5119.5341589999998</v>
      </c>
      <c r="H161" t="s">
        <v>478</v>
      </c>
      <c r="I161" s="3">
        <v>1</v>
      </c>
      <c r="J161" s="3">
        <v>0.34685729999999998</v>
      </c>
      <c r="K161">
        <v>3.2010999999999998E-2</v>
      </c>
      <c r="L161">
        <v>6.2527169999999996</v>
      </c>
      <c r="M161" s="3">
        <v>1</v>
      </c>
      <c r="N161" s="3">
        <v>1</v>
      </c>
    </row>
    <row r="162" spans="1:14" x14ac:dyDescent="0.2">
      <c r="B162">
        <v>8</v>
      </c>
      <c r="C162" t="s">
        <v>479</v>
      </c>
      <c r="D162">
        <v>4</v>
      </c>
      <c r="E162">
        <v>5061.5492679999998</v>
      </c>
      <c r="F162" t="s">
        <v>467</v>
      </c>
      <c r="G162">
        <v>5061.5286820000001</v>
      </c>
      <c r="H162" t="s">
        <v>470</v>
      </c>
      <c r="I162" s="3">
        <v>1</v>
      </c>
      <c r="J162" s="3">
        <v>0.38280130000000001</v>
      </c>
      <c r="K162">
        <v>2.0586E-2</v>
      </c>
      <c r="L162">
        <v>4.067151</v>
      </c>
      <c r="M162" s="3">
        <v>1</v>
      </c>
      <c r="N162" s="3">
        <v>1.2199160000000001E-4</v>
      </c>
    </row>
    <row r="163" spans="1:14" x14ac:dyDescent="0.2">
      <c r="A163">
        <v>34</v>
      </c>
      <c r="B163" t="s">
        <v>68</v>
      </c>
      <c r="C163">
        <v>1</v>
      </c>
      <c r="D163">
        <v>5</v>
      </c>
    </row>
    <row r="164" spans="1:14" x14ac:dyDescent="0.2">
      <c r="B164">
        <v>1</v>
      </c>
      <c r="C164" t="s">
        <v>480</v>
      </c>
      <c r="D164">
        <v>4</v>
      </c>
      <c r="E164">
        <v>4140.2135150000004</v>
      </c>
      <c r="F164" t="s">
        <v>481</v>
      </c>
      <c r="G164">
        <v>4140.2087730000003</v>
      </c>
      <c r="H164" t="s">
        <v>482</v>
      </c>
      <c r="I164" s="3">
        <v>9.9825739999999993E-4</v>
      </c>
      <c r="J164" s="3">
        <v>1.2297309999999999E-7</v>
      </c>
      <c r="K164">
        <v>4.7419999999999997E-3</v>
      </c>
      <c r="L164">
        <v>1.1453530000000001</v>
      </c>
      <c r="M164" s="3">
        <v>8.0616240000000003E-11</v>
      </c>
      <c r="N164" s="3">
        <v>1.7450669999999999E-4</v>
      </c>
    </row>
    <row r="165" spans="1:14" x14ac:dyDescent="0.2">
      <c r="B165">
        <v>2</v>
      </c>
      <c r="C165" t="s">
        <v>483</v>
      </c>
      <c r="D165">
        <v>4</v>
      </c>
      <c r="E165">
        <v>4139.2395699999997</v>
      </c>
      <c r="F165" t="s">
        <v>481</v>
      </c>
      <c r="G165">
        <v>4139.2247559999996</v>
      </c>
      <c r="H165" t="s">
        <v>484</v>
      </c>
      <c r="I165" s="3">
        <v>6.4247250000000001E-5</v>
      </c>
      <c r="J165" s="3">
        <v>1.3305759999999999E-5</v>
      </c>
      <c r="K165">
        <v>1.4814000000000001E-2</v>
      </c>
      <c r="L165">
        <v>3.5789309999999999</v>
      </c>
      <c r="M165" s="3">
        <v>1.520998E-11</v>
      </c>
      <c r="N165" s="3">
        <v>1.3851089999999999E-6</v>
      </c>
    </row>
    <row r="166" spans="1:14" x14ac:dyDescent="0.2">
      <c r="B166">
        <v>3</v>
      </c>
      <c r="C166" t="s">
        <v>485</v>
      </c>
      <c r="D166">
        <v>4</v>
      </c>
      <c r="E166">
        <v>4123.2126840000001</v>
      </c>
      <c r="F166" t="s">
        <v>481</v>
      </c>
      <c r="G166">
        <v>4123.2298419999997</v>
      </c>
      <c r="H166" t="s">
        <v>282</v>
      </c>
      <c r="I166" s="3">
        <v>1.6998269999999999E-2</v>
      </c>
      <c r="J166" s="3">
        <v>1.533537E-4</v>
      </c>
      <c r="K166">
        <v>-1.7158E-2</v>
      </c>
      <c r="L166">
        <v>-4.1613009999999999</v>
      </c>
      <c r="M166" s="3">
        <v>1.7290339999999999E-13</v>
      </c>
      <c r="N166" s="3">
        <v>1.002587E-9</v>
      </c>
    </row>
    <row r="167" spans="1:14" x14ac:dyDescent="0.2">
      <c r="B167">
        <v>4</v>
      </c>
      <c r="C167" t="s">
        <v>486</v>
      </c>
      <c r="D167">
        <v>4</v>
      </c>
      <c r="E167">
        <v>4139.2510190000003</v>
      </c>
      <c r="F167" t="s">
        <v>481</v>
      </c>
      <c r="G167">
        <v>4139.2247559999996</v>
      </c>
      <c r="H167" t="s">
        <v>484</v>
      </c>
      <c r="I167" s="3">
        <v>1</v>
      </c>
      <c r="J167" s="3">
        <v>1.58338E-4</v>
      </c>
      <c r="K167">
        <v>2.6263000000000002E-2</v>
      </c>
      <c r="L167">
        <v>6.3449080000000002</v>
      </c>
      <c r="M167" s="3">
        <v>1</v>
      </c>
      <c r="N167" s="3">
        <v>5.4773490000000001E-4</v>
      </c>
    </row>
    <row r="168" spans="1:14" x14ac:dyDescent="0.2">
      <c r="B168">
        <v>5</v>
      </c>
      <c r="C168" t="s">
        <v>487</v>
      </c>
      <c r="D168">
        <v>4</v>
      </c>
      <c r="E168">
        <v>4140.2082689999997</v>
      </c>
      <c r="F168" t="s">
        <v>481</v>
      </c>
      <c r="G168">
        <v>4140.2087730000003</v>
      </c>
      <c r="H168" t="s">
        <v>482</v>
      </c>
      <c r="I168" s="3">
        <v>1.877339E-3</v>
      </c>
      <c r="J168" s="3">
        <v>5.4093479999999999E-2</v>
      </c>
      <c r="K168">
        <v>-5.04E-4</v>
      </c>
      <c r="L168">
        <v>-0.12173299999999999</v>
      </c>
      <c r="M168" s="3">
        <v>8.6953669999999999E-4</v>
      </c>
      <c r="N168" s="3">
        <v>1.485902E-4</v>
      </c>
    </row>
    <row r="169" spans="1:14" x14ac:dyDescent="0.2">
      <c r="A169">
        <v>35</v>
      </c>
      <c r="B169" t="s">
        <v>44</v>
      </c>
      <c r="C169">
        <v>1</v>
      </c>
      <c r="D169">
        <v>7</v>
      </c>
    </row>
    <row r="170" spans="1:14" x14ac:dyDescent="0.2">
      <c r="B170">
        <v>1</v>
      </c>
      <c r="C170" t="s">
        <v>488</v>
      </c>
      <c r="D170">
        <v>4</v>
      </c>
      <c r="E170">
        <v>3608.8655359999998</v>
      </c>
      <c r="F170" t="s">
        <v>489</v>
      </c>
      <c r="G170">
        <v>3608.856178</v>
      </c>
      <c r="H170" t="s">
        <v>490</v>
      </c>
      <c r="I170" s="3">
        <v>3.6012929999999998E-9</v>
      </c>
      <c r="J170" s="3">
        <v>1.4586270000000001E-7</v>
      </c>
      <c r="K170">
        <v>9.358E-3</v>
      </c>
      <c r="L170">
        <v>2.5930650000000002</v>
      </c>
      <c r="M170" s="3">
        <v>1</v>
      </c>
      <c r="N170" s="3">
        <v>6.3024259999999999E-8</v>
      </c>
    </row>
    <row r="171" spans="1:14" x14ac:dyDescent="0.2">
      <c r="B171">
        <v>2</v>
      </c>
      <c r="C171" t="s">
        <v>491</v>
      </c>
      <c r="D171">
        <v>4</v>
      </c>
      <c r="E171">
        <v>3592.8940360000001</v>
      </c>
      <c r="F171" t="s">
        <v>489</v>
      </c>
      <c r="G171">
        <v>3592.8612640000001</v>
      </c>
      <c r="H171" t="s">
        <v>417</v>
      </c>
      <c r="I171" s="3">
        <v>1.5819560000000001E-5</v>
      </c>
      <c r="J171" s="3">
        <v>4.5190689999999998E-6</v>
      </c>
      <c r="K171">
        <v>3.2772000000000003E-2</v>
      </c>
      <c r="L171">
        <v>9.1214209999999998</v>
      </c>
      <c r="M171" s="3">
        <v>1.273427E-8</v>
      </c>
      <c r="N171" s="3">
        <v>9.5171229999999995E-4</v>
      </c>
    </row>
    <row r="172" spans="1:14" x14ac:dyDescent="0.2">
      <c r="B172">
        <v>3</v>
      </c>
      <c r="C172" t="s">
        <v>492</v>
      </c>
      <c r="D172">
        <v>4</v>
      </c>
      <c r="E172">
        <v>3552.8161700000001</v>
      </c>
      <c r="F172" t="s">
        <v>489</v>
      </c>
      <c r="G172">
        <v>3552.8187330000001</v>
      </c>
      <c r="H172" t="s">
        <v>493</v>
      </c>
      <c r="I172" s="3">
        <v>3.135925E-6</v>
      </c>
      <c r="J172" s="3">
        <v>8.8813770000000005E-5</v>
      </c>
      <c r="K172">
        <v>-2.5630000000000002E-3</v>
      </c>
      <c r="L172">
        <v>-0.72139900000000001</v>
      </c>
      <c r="M172" s="3">
        <v>2.9994780000000002E-5</v>
      </c>
      <c r="N172" s="3">
        <v>1.9690389999999999E-4</v>
      </c>
    </row>
    <row r="173" spans="1:14" x14ac:dyDescent="0.2">
      <c r="B173">
        <v>4</v>
      </c>
      <c r="C173" t="s">
        <v>494</v>
      </c>
      <c r="D173">
        <v>4</v>
      </c>
      <c r="E173">
        <v>3592.8940459999999</v>
      </c>
      <c r="F173" t="s">
        <v>489</v>
      </c>
      <c r="G173">
        <v>3592.8612640000001</v>
      </c>
      <c r="H173" t="s">
        <v>417</v>
      </c>
      <c r="I173" s="3">
        <v>1.306849E-6</v>
      </c>
      <c r="J173" s="3">
        <v>1.327434E-4</v>
      </c>
      <c r="K173">
        <v>3.2781999999999999E-2</v>
      </c>
      <c r="L173">
        <v>9.1242040000000006</v>
      </c>
      <c r="M173" s="3">
        <v>1</v>
      </c>
      <c r="N173" s="3">
        <v>1.5898729999999999E-5</v>
      </c>
    </row>
    <row r="174" spans="1:14" x14ac:dyDescent="0.2">
      <c r="B174">
        <v>5</v>
      </c>
      <c r="C174" t="s">
        <v>495</v>
      </c>
      <c r="D174">
        <v>4</v>
      </c>
      <c r="E174">
        <v>3608.8578160000002</v>
      </c>
      <c r="F174" t="s">
        <v>489</v>
      </c>
      <c r="G174">
        <v>3608.856178</v>
      </c>
      <c r="H174" t="s">
        <v>490</v>
      </c>
      <c r="I174" s="3">
        <v>7.1857459999999997E-6</v>
      </c>
      <c r="J174" s="3">
        <v>2.3638319999999999E-4</v>
      </c>
      <c r="K174">
        <v>1.6379999999999999E-3</v>
      </c>
      <c r="L174">
        <v>0.45388299999999998</v>
      </c>
      <c r="M174" s="3">
        <v>1</v>
      </c>
      <c r="N174" s="3">
        <v>6.0673210000000005E-4</v>
      </c>
    </row>
    <row r="175" spans="1:14" x14ac:dyDescent="0.2">
      <c r="B175">
        <v>6</v>
      </c>
      <c r="C175" t="s">
        <v>496</v>
      </c>
      <c r="D175">
        <v>4</v>
      </c>
      <c r="E175">
        <v>3609.8591729999998</v>
      </c>
      <c r="F175" t="s">
        <v>489</v>
      </c>
      <c r="G175">
        <v>3609.8401939999999</v>
      </c>
      <c r="H175" t="s">
        <v>497</v>
      </c>
      <c r="I175" s="3">
        <v>1.1180540000000001E-3</v>
      </c>
      <c r="J175" s="3">
        <v>7.9089490000000002E-3</v>
      </c>
      <c r="K175">
        <v>1.8978999999999999E-2</v>
      </c>
      <c r="L175">
        <v>5.2575729999999998</v>
      </c>
      <c r="M175" s="3">
        <v>1.344195E-4</v>
      </c>
      <c r="N175" s="3">
        <v>1.639841E-4</v>
      </c>
    </row>
    <row r="176" spans="1:14" x14ac:dyDescent="0.2">
      <c r="B176">
        <v>7</v>
      </c>
      <c r="C176" t="s">
        <v>498</v>
      </c>
      <c r="D176">
        <v>4</v>
      </c>
      <c r="E176">
        <v>3609.8615519999998</v>
      </c>
      <c r="F176" t="s">
        <v>489</v>
      </c>
      <c r="G176">
        <v>3609.8401939999999</v>
      </c>
      <c r="H176" t="s">
        <v>499</v>
      </c>
      <c r="I176" s="3">
        <v>4.4729989999999997E-2</v>
      </c>
      <c r="J176" s="3">
        <v>0.36560720000000002</v>
      </c>
      <c r="K176">
        <v>2.1357999999999999E-2</v>
      </c>
      <c r="L176">
        <v>5.9166049999999997</v>
      </c>
      <c r="M176" s="3">
        <v>1</v>
      </c>
      <c r="N176" s="3">
        <v>3.2013109999999997E-2</v>
      </c>
    </row>
    <row r="177" spans="1:14" x14ac:dyDescent="0.2">
      <c r="A177">
        <v>36</v>
      </c>
      <c r="B177" t="s">
        <v>11</v>
      </c>
      <c r="C177">
        <v>1</v>
      </c>
      <c r="D177">
        <v>2</v>
      </c>
    </row>
    <row r="178" spans="1:14" x14ac:dyDescent="0.2">
      <c r="B178">
        <v>1</v>
      </c>
      <c r="C178" t="s">
        <v>500</v>
      </c>
      <c r="D178">
        <v>5</v>
      </c>
      <c r="E178">
        <v>3955.048882</v>
      </c>
      <c r="F178" t="s">
        <v>501</v>
      </c>
      <c r="G178">
        <v>3955.0526030000001</v>
      </c>
      <c r="H178" t="s">
        <v>282</v>
      </c>
      <c r="I178" s="3">
        <v>1.6014169999999999E-3</v>
      </c>
      <c r="J178" s="3">
        <v>1.966382E-7</v>
      </c>
      <c r="K178">
        <v>-3.7209999999999999E-3</v>
      </c>
      <c r="L178">
        <v>-0.94082200000000005</v>
      </c>
      <c r="M178" s="3">
        <v>2.916718E-6</v>
      </c>
      <c r="N178" s="3">
        <v>8.7283830000000005E-12</v>
      </c>
    </row>
    <row r="179" spans="1:14" x14ac:dyDescent="0.2">
      <c r="B179">
        <v>2</v>
      </c>
      <c r="C179" t="s">
        <v>502</v>
      </c>
      <c r="D179">
        <v>5</v>
      </c>
      <c r="E179">
        <v>3955.0402279999998</v>
      </c>
      <c r="F179" t="s">
        <v>501</v>
      </c>
      <c r="G179">
        <v>3955.0526030000001</v>
      </c>
      <c r="H179" t="s">
        <v>282</v>
      </c>
      <c r="I179" s="3">
        <v>1.0164760000000001E-3</v>
      </c>
      <c r="J179" s="3">
        <v>4.2627150000000001E-6</v>
      </c>
      <c r="K179">
        <v>-1.2375000000000001E-2</v>
      </c>
      <c r="L179">
        <v>-3.1289090000000002</v>
      </c>
      <c r="M179" s="3">
        <v>2.6883440000000001E-3</v>
      </c>
      <c r="N179" s="3">
        <v>3.5520110000000002E-13</v>
      </c>
    </row>
    <row r="180" spans="1:14" x14ac:dyDescent="0.2">
      <c r="A180">
        <v>37</v>
      </c>
      <c r="B180" t="s">
        <v>102</v>
      </c>
      <c r="C180">
        <v>1</v>
      </c>
      <c r="D180">
        <v>1</v>
      </c>
    </row>
    <row r="181" spans="1:14" x14ac:dyDescent="0.2">
      <c r="B181">
        <v>1</v>
      </c>
      <c r="C181" t="s">
        <v>503</v>
      </c>
      <c r="D181">
        <v>4</v>
      </c>
      <c r="E181">
        <v>3935.9586610000001</v>
      </c>
      <c r="F181" t="s">
        <v>504</v>
      </c>
      <c r="G181">
        <v>3935.963471</v>
      </c>
      <c r="H181" t="s">
        <v>505</v>
      </c>
      <c r="I181" s="3">
        <v>2.7849319999999999E-5</v>
      </c>
      <c r="J181" s="3">
        <v>2.3087249999999999E-7</v>
      </c>
      <c r="K181">
        <v>-4.81E-3</v>
      </c>
      <c r="L181">
        <v>-1.222064</v>
      </c>
      <c r="M181" s="3">
        <v>2.8899269999999998E-10</v>
      </c>
      <c r="N181" s="3">
        <v>2.3000779999999999E-7</v>
      </c>
    </row>
    <row r="182" spans="1:14" x14ac:dyDescent="0.2">
      <c r="A182">
        <v>38</v>
      </c>
      <c r="B182" t="s">
        <v>83</v>
      </c>
      <c r="C182">
        <v>1</v>
      </c>
      <c r="D182">
        <v>2</v>
      </c>
    </row>
    <row r="183" spans="1:14" x14ac:dyDescent="0.2">
      <c r="B183">
        <v>1</v>
      </c>
      <c r="C183" t="s">
        <v>506</v>
      </c>
      <c r="D183">
        <v>4</v>
      </c>
      <c r="E183">
        <v>2221.1912830000001</v>
      </c>
      <c r="F183" t="s">
        <v>507</v>
      </c>
      <c r="G183">
        <v>2221.1934139999998</v>
      </c>
      <c r="H183" t="s">
        <v>282</v>
      </c>
      <c r="I183" s="3">
        <v>1.1860059999999999E-8</v>
      </c>
      <c r="J183" s="3">
        <v>2.582855E-7</v>
      </c>
      <c r="K183">
        <v>-2.1310000000000001E-3</v>
      </c>
      <c r="L183">
        <v>-0.95939399999999997</v>
      </c>
      <c r="M183" s="3">
        <v>1.121306E-7</v>
      </c>
      <c r="N183" s="3">
        <v>9.1268320000000003E-8</v>
      </c>
    </row>
    <row r="184" spans="1:14" x14ac:dyDescent="0.2">
      <c r="B184">
        <v>2</v>
      </c>
      <c r="C184" t="s">
        <v>508</v>
      </c>
      <c r="D184">
        <v>4</v>
      </c>
      <c r="E184">
        <v>2221.1947799999998</v>
      </c>
      <c r="F184" t="s">
        <v>507</v>
      </c>
      <c r="G184">
        <v>2221.1934139999998</v>
      </c>
      <c r="H184" t="s">
        <v>282</v>
      </c>
      <c r="I184" s="3">
        <v>7.1577209999999997E-3</v>
      </c>
      <c r="J184" s="3">
        <v>0.44932290000000003</v>
      </c>
      <c r="K184">
        <v>1.366E-3</v>
      </c>
      <c r="L184">
        <v>0.614985</v>
      </c>
      <c r="M184" s="3">
        <v>3.8497160000000002E-2</v>
      </c>
      <c r="N184" s="3">
        <v>9.1741610000000003E-4</v>
      </c>
    </row>
    <row r="185" spans="1:14" x14ac:dyDescent="0.2">
      <c r="A185">
        <v>39</v>
      </c>
      <c r="B185" t="s">
        <v>7</v>
      </c>
      <c r="C185">
        <v>1</v>
      </c>
      <c r="D185">
        <v>7</v>
      </c>
    </row>
    <row r="186" spans="1:14" x14ac:dyDescent="0.2">
      <c r="B186">
        <v>1</v>
      </c>
      <c r="C186" t="s">
        <v>509</v>
      </c>
      <c r="D186">
        <v>5</v>
      </c>
      <c r="E186">
        <v>3848.8675969999999</v>
      </c>
      <c r="F186" t="s">
        <v>510</v>
      </c>
      <c r="G186">
        <v>3848.8685730000002</v>
      </c>
      <c r="H186" t="s">
        <v>282</v>
      </c>
      <c r="I186" s="3">
        <v>2.6798790000000001E-5</v>
      </c>
      <c r="J186" s="3">
        <v>2.585439E-7</v>
      </c>
      <c r="K186">
        <v>-9.7599999999999998E-4</v>
      </c>
      <c r="L186">
        <v>-0.253581</v>
      </c>
      <c r="M186" s="3">
        <v>7.3925400000000004E-8</v>
      </c>
      <c r="N186" s="3">
        <v>9.1792009999999995E-6</v>
      </c>
    </row>
    <row r="187" spans="1:14" x14ac:dyDescent="0.2">
      <c r="B187">
        <v>2</v>
      </c>
      <c r="C187" t="s">
        <v>511</v>
      </c>
      <c r="D187">
        <v>5</v>
      </c>
      <c r="E187">
        <v>3864.8690409999999</v>
      </c>
      <c r="F187" t="s">
        <v>510</v>
      </c>
      <c r="G187">
        <v>3864.8634870000001</v>
      </c>
      <c r="H187" t="s">
        <v>388</v>
      </c>
      <c r="I187" s="3">
        <v>1.057575E-2</v>
      </c>
      <c r="J187" s="3">
        <v>5.9238999999999997E-7</v>
      </c>
      <c r="K187">
        <v>5.5539999999999999E-3</v>
      </c>
      <c r="L187">
        <v>1.437049</v>
      </c>
      <c r="M187" s="3">
        <v>3.4578599999999998E-11</v>
      </c>
      <c r="N187" s="3">
        <v>7.8521130000000008E-3</v>
      </c>
    </row>
    <row r="188" spans="1:14" x14ac:dyDescent="0.2">
      <c r="B188">
        <v>3</v>
      </c>
      <c r="C188" t="s">
        <v>512</v>
      </c>
      <c r="D188">
        <v>5</v>
      </c>
      <c r="E188">
        <v>3864.8676569999998</v>
      </c>
      <c r="F188" t="s">
        <v>510</v>
      </c>
      <c r="G188">
        <v>3864.8634870000001</v>
      </c>
      <c r="H188" t="s">
        <v>388</v>
      </c>
      <c r="I188" s="3">
        <v>2.5666240000000001E-5</v>
      </c>
      <c r="J188" s="3">
        <v>1.2349240000000001E-6</v>
      </c>
      <c r="K188">
        <v>4.1700000000000001E-3</v>
      </c>
      <c r="L188">
        <v>1.078951</v>
      </c>
      <c r="M188" s="3">
        <v>3.8214770000000001E-8</v>
      </c>
      <c r="N188" s="3">
        <v>1.8731769999999999E-4</v>
      </c>
    </row>
    <row r="189" spans="1:14" x14ac:dyDescent="0.2">
      <c r="B189">
        <v>4</v>
      </c>
      <c r="C189" t="s">
        <v>513</v>
      </c>
      <c r="D189">
        <v>4</v>
      </c>
      <c r="E189">
        <v>3864.8702250000001</v>
      </c>
      <c r="F189" t="s">
        <v>510</v>
      </c>
      <c r="G189">
        <v>3864.8634870000001</v>
      </c>
      <c r="H189" t="s">
        <v>388</v>
      </c>
      <c r="I189" s="3">
        <v>1</v>
      </c>
      <c r="J189" s="3">
        <v>3.9293979999999999E-5</v>
      </c>
      <c r="K189">
        <v>6.7380000000000001E-3</v>
      </c>
      <c r="L189">
        <v>1.7433989999999999</v>
      </c>
      <c r="M189" s="3">
        <v>1</v>
      </c>
      <c r="N189" s="3">
        <v>1</v>
      </c>
    </row>
    <row r="190" spans="1:14" x14ac:dyDescent="0.2">
      <c r="B190">
        <v>5</v>
      </c>
      <c r="C190" t="s">
        <v>514</v>
      </c>
      <c r="D190">
        <v>4</v>
      </c>
      <c r="E190">
        <v>3864.8666189999999</v>
      </c>
      <c r="F190" t="s">
        <v>510</v>
      </c>
      <c r="G190">
        <v>3864.8634870000001</v>
      </c>
      <c r="H190" t="s">
        <v>388</v>
      </c>
      <c r="I190" s="3">
        <v>4.1312690000000002E-4</v>
      </c>
      <c r="J190" s="3">
        <v>2.3420959999999999E-4</v>
      </c>
      <c r="K190">
        <v>3.1319999999999998E-3</v>
      </c>
      <c r="L190">
        <v>0.81037800000000004</v>
      </c>
      <c r="M190" s="3">
        <v>1.140636E-5</v>
      </c>
      <c r="N190" s="3">
        <v>3.0673970000000001E-4</v>
      </c>
    </row>
    <row r="191" spans="1:14" x14ac:dyDescent="0.2">
      <c r="B191">
        <v>6</v>
      </c>
      <c r="C191" t="s">
        <v>515</v>
      </c>
      <c r="D191">
        <v>4</v>
      </c>
      <c r="E191">
        <v>3864.8713250000001</v>
      </c>
      <c r="F191" t="s">
        <v>510</v>
      </c>
      <c r="G191">
        <v>3864.8634870000001</v>
      </c>
      <c r="H191" t="s">
        <v>388</v>
      </c>
      <c r="I191" s="3">
        <v>4.4371949999999998E-4</v>
      </c>
      <c r="J191" s="3">
        <v>7.2092089999999998E-4</v>
      </c>
      <c r="K191">
        <v>7.8379999999999995E-3</v>
      </c>
      <c r="L191">
        <v>2.0280149999999999</v>
      </c>
      <c r="M191" s="3">
        <v>1.4003449999999999E-4</v>
      </c>
      <c r="N191" s="3">
        <v>4.5025829999999998E-4</v>
      </c>
    </row>
    <row r="192" spans="1:14" x14ac:dyDescent="0.2">
      <c r="B192">
        <v>7</v>
      </c>
      <c r="C192" t="s">
        <v>516</v>
      </c>
      <c r="D192">
        <v>4</v>
      </c>
      <c r="E192">
        <v>3907.882548</v>
      </c>
      <c r="F192" t="s">
        <v>510</v>
      </c>
      <c r="G192">
        <v>3907.8580659999998</v>
      </c>
      <c r="H192" t="s">
        <v>517</v>
      </c>
      <c r="I192" s="3">
        <v>1</v>
      </c>
      <c r="J192" s="3">
        <v>1.1253819999999999E-2</v>
      </c>
      <c r="K192">
        <v>2.4482E-2</v>
      </c>
      <c r="L192">
        <v>6.2648130000000002</v>
      </c>
      <c r="M192" s="3">
        <v>1</v>
      </c>
      <c r="N192" s="3">
        <v>5.5701039999999997E-5</v>
      </c>
    </row>
    <row r="193" spans="1:14" x14ac:dyDescent="0.2">
      <c r="A193">
        <v>40</v>
      </c>
      <c r="B193" t="s">
        <v>59</v>
      </c>
      <c r="C193">
        <v>1</v>
      </c>
      <c r="D193">
        <v>3</v>
      </c>
    </row>
    <row r="194" spans="1:14" x14ac:dyDescent="0.2">
      <c r="B194">
        <v>1</v>
      </c>
      <c r="C194" t="s">
        <v>518</v>
      </c>
      <c r="D194">
        <v>5</v>
      </c>
      <c r="E194">
        <v>3220.7398440000002</v>
      </c>
      <c r="F194" t="s">
        <v>519</v>
      </c>
      <c r="G194">
        <v>3220.7322979999999</v>
      </c>
      <c r="H194" t="s">
        <v>282</v>
      </c>
      <c r="I194" s="3">
        <v>1.3089989999999999E-5</v>
      </c>
      <c r="J194" s="3">
        <v>5.6961760000000002E-7</v>
      </c>
      <c r="K194">
        <v>7.5459999999999998E-3</v>
      </c>
      <c r="L194">
        <v>2.3429449999999998</v>
      </c>
      <c r="M194" s="3">
        <v>3.529706E-13</v>
      </c>
      <c r="N194" s="3">
        <v>1.5872029999999999E-4</v>
      </c>
    </row>
    <row r="195" spans="1:14" x14ac:dyDescent="0.2">
      <c r="B195">
        <v>2</v>
      </c>
      <c r="C195" t="s">
        <v>520</v>
      </c>
      <c r="D195">
        <v>5</v>
      </c>
      <c r="E195">
        <v>3220.7361620000001</v>
      </c>
      <c r="F195" t="s">
        <v>519</v>
      </c>
      <c r="G195">
        <v>3220.7322979999999</v>
      </c>
      <c r="H195" t="s">
        <v>282</v>
      </c>
      <c r="I195" s="3">
        <v>3.6311660000000001E-4</v>
      </c>
      <c r="J195" s="3">
        <v>2.3062029999999999E-5</v>
      </c>
      <c r="K195">
        <v>3.8639999999999998E-3</v>
      </c>
      <c r="L195">
        <v>1.199727</v>
      </c>
      <c r="M195" s="3">
        <v>1</v>
      </c>
      <c r="N195" s="3">
        <v>2.9945189999999998E-5</v>
      </c>
    </row>
    <row r="196" spans="1:14" x14ac:dyDescent="0.2">
      <c r="B196">
        <v>3</v>
      </c>
      <c r="C196" t="s">
        <v>521</v>
      </c>
      <c r="D196">
        <v>5</v>
      </c>
      <c r="E196">
        <v>3220.7342389999999</v>
      </c>
      <c r="F196" t="s">
        <v>519</v>
      </c>
      <c r="G196">
        <v>3220.7322979999999</v>
      </c>
      <c r="H196" t="s">
        <v>282</v>
      </c>
      <c r="I196" s="3">
        <v>3.8673199999999998E-4</v>
      </c>
      <c r="J196" s="3">
        <v>3.9004290000000001E-5</v>
      </c>
      <c r="K196">
        <v>1.941E-3</v>
      </c>
      <c r="L196">
        <v>0.60265800000000003</v>
      </c>
      <c r="M196" s="3">
        <v>6.0370210000000005E-4</v>
      </c>
      <c r="N196" s="3">
        <v>1.155778E-6</v>
      </c>
    </row>
    <row r="197" spans="1:14" x14ac:dyDescent="0.2">
      <c r="A197">
        <v>41</v>
      </c>
      <c r="B197" t="s">
        <v>95</v>
      </c>
      <c r="C197">
        <v>1</v>
      </c>
      <c r="D197">
        <v>1</v>
      </c>
    </row>
    <row r="198" spans="1:14" x14ac:dyDescent="0.2">
      <c r="B198">
        <v>1</v>
      </c>
      <c r="C198" t="s">
        <v>522</v>
      </c>
      <c r="D198">
        <v>4</v>
      </c>
      <c r="E198">
        <v>4390.2352819999996</v>
      </c>
      <c r="F198" t="s">
        <v>523</v>
      </c>
      <c r="G198">
        <v>4390.2239570000002</v>
      </c>
      <c r="H198" t="s">
        <v>282</v>
      </c>
      <c r="I198" s="3">
        <v>1</v>
      </c>
      <c r="J198" s="3">
        <v>6.5902740000000004E-7</v>
      </c>
      <c r="K198">
        <v>1.1325E-2</v>
      </c>
      <c r="L198">
        <v>2.5795949999999999</v>
      </c>
      <c r="M198" s="3">
        <v>1</v>
      </c>
      <c r="N198" s="3">
        <v>1</v>
      </c>
    </row>
    <row r="199" spans="1:14" x14ac:dyDescent="0.2">
      <c r="A199">
        <v>42</v>
      </c>
      <c r="B199" t="s">
        <v>14</v>
      </c>
      <c r="C199">
        <v>1</v>
      </c>
      <c r="D199">
        <v>12</v>
      </c>
    </row>
    <row r="200" spans="1:14" x14ac:dyDescent="0.2">
      <c r="B200">
        <v>1</v>
      </c>
      <c r="C200" t="s">
        <v>524</v>
      </c>
      <c r="D200">
        <v>4</v>
      </c>
      <c r="E200">
        <v>3241.5850150000001</v>
      </c>
      <c r="F200" t="s">
        <v>525</v>
      </c>
      <c r="G200">
        <v>3241.5798890000001</v>
      </c>
      <c r="H200" t="s">
        <v>526</v>
      </c>
      <c r="I200" s="3">
        <v>1.0504710000000001E-4</v>
      </c>
      <c r="J200" s="3">
        <v>6.8032130000000005E-7</v>
      </c>
      <c r="K200">
        <v>5.1260000000000003E-3</v>
      </c>
      <c r="L200">
        <v>1.5813280000000001</v>
      </c>
      <c r="M200" s="3">
        <v>6.1109610000000002E-12</v>
      </c>
      <c r="N200" s="3">
        <v>1.1006310000000001E-5</v>
      </c>
    </row>
    <row r="201" spans="1:14" x14ac:dyDescent="0.2">
      <c r="B201">
        <v>2</v>
      </c>
      <c r="C201" t="s">
        <v>527</v>
      </c>
      <c r="D201">
        <v>4</v>
      </c>
      <c r="E201">
        <v>3199.5694659999999</v>
      </c>
      <c r="F201" t="s">
        <v>525</v>
      </c>
      <c r="G201">
        <v>3199.5693249999999</v>
      </c>
      <c r="H201" t="s">
        <v>282</v>
      </c>
      <c r="I201" s="3">
        <v>1.1922579999999999E-6</v>
      </c>
      <c r="J201" s="3">
        <v>3.9558939999999999E-6</v>
      </c>
      <c r="K201">
        <v>1.4100000000000001E-4</v>
      </c>
      <c r="L201">
        <v>4.4068000000000003E-2</v>
      </c>
      <c r="M201" s="3">
        <v>4.8551309999999999E-13</v>
      </c>
      <c r="N201" s="3">
        <v>2.041579E-3</v>
      </c>
    </row>
    <row r="202" spans="1:14" x14ac:dyDescent="0.2">
      <c r="B202">
        <v>3</v>
      </c>
      <c r="C202" t="s">
        <v>528</v>
      </c>
      <c r="D202">
        <v>5</v>
      </c>
      <c r="E202">
        <v>3199.5754480000001</v>
      </c>
      <c r="F202" t="s">
        <v>525</v>
      </c>
      <c r="G202">
        <v>3199.5693249999999</v>
      </c>
      <c r="H202" t="s">
        <v>282</v>
      </c>
      <c r="I202" s="3">
        <v>3.8482279999999997E-8</v>
      </c>
      <c r="J202" s="3">
        <v>5.2179539999999998E-6</v>
      </c>
      <c r="K202">
        <v>6.123E-3</v>
      </c>
      <c r="L202">
        <v>1.9136949999999999</v>
      </c>
      <c r="M202" s="3">
        <v>1.8392210000000001E-6</v>
      </c>
      <c r="N202" s="3">
        <v>1.2982079999999999E-5</v>
      </c>
    </row>
    <row r="203" spans="1:14" x14ac:dyDescent="0.2">
      <c r="B203">
        <v>4</v>
      </c>
      <c r="C203" t="s">
        <v>529</v>
      </c>
      <c r="D203">
        <v>4</v>
      </c>
      <c r="E203">
        <v>3199.5711820000001</v>
      </c>
      <c r="F203" t="s">
        <v>525</v>
      </c>
      <c r="G203">
        <v>3199.5693249999999</v>
      </c>
      <c r="H203" t="s">
        <v>282</v>
      </c>
      <c r="I203" s="3">
        <v>2.0591020000000002E-3</v>
      </c>
      <c r="J203" s="3">
        <v>5.9103479999999996E-6</v>
      </c>
      <c r="K203">
        <v>1.8569999999999999E-3</v>
      </c>
      <c r="L203">
        <v>0.58039099999999999</v>
      </c>
      <c r="M203" s="3">
        <v>9.3769939999999999E-10</v>
      </c>
      <c r="N203" s="3">
        <v>7.4261379999999997E-3</v>
      </c>
    </row>
    <row r="204" spans="1:14" x14ac:dyDescent="0.2">
      <c r="B204">
        <v>5</v>
      </c>
      <c r="C204" t="s">
        <v>530</v>
      </c>
      <c r="D204">
        <v>5</v>
      </c>
      <c r="E204">
        <v>3199.5756139999999</v>
      </c>
      <c r="F204" t="s">
        <v>525</v>
      </c>
      <c r="G204">
        <v>3199.5693249999999</v>
      </c>
      <c r="H204" t="s">
        <v>282</v>
      </c>
      <c r="I204" s="3">
        <v>1.8964830000000002E-9</v>
      </c>
      <c r="J204" s="3">
        <v>2.2113500000000001E-5</v>
      </c>
      <c r="K204">
        <v>6.2890000000000003E-3</v>
      </c>
      <c r="L204">
        <v>1.9655769999999999</v>
      </c>
      <c r="M204" s="3">
        <v>6.0037149999999996E-7</v>
      </c>
      <c r="N204" s="3">
        <v>2.816535E-5</v>
      </c>
    </row>
    <row r="205" spans="1:14" x14ac:dyDescent="0.2">
      <c r="B205">
        <v>6</v>
      </c>
      <c r="C205" t="s">
        <v>531</v>
      </c>
      <c r="D205">
        <v>4</v>
      </c>
      <c r="E205">
        <v>3241.5834930000001</v>
      </c>
      <c r="F205" t="s">
        <v>525</v>
      </c>
      <c r="G205">
        <v>3241.5798890000001</v>
      </c>
      <c r="H205" t="s">
        <v>526</v>
      </c>
      <c r="I205" s="3">
        <v>1.3301910000000001E-3</v>
      </c>
      <c r="J205" s="3">
        <v>2.26801E-5</v>
      </c>
      <c r="K205">
        <v>3.604E-3</v>
      </c>
      <c r="L205">
        <v>1.111804</v>
      </c>
      <c r="M205" s="3">
        <v>5.0798430000000001E-8</v>
      </c>
      <c r="N205" s="3">
        <v>4.5681740000000001E-4</v>
      </c>
    </row>
    <row r="206" spans="1:14" x14ac:dyDescent="0.2">
      <c r="B206">
        <v>7</v>
      </c>
      <c r="C206" t="s">
        <v>532</v>
      </c>
      <c r="D206">
        <v>5</v>
      </c>
      <c r="E206">
        <v>3199.5752170000001</v>
      </c>
      <c r="F206" t="s">
        <v>525</v>
      </c>
      <c r="G206">
        <v>3199.5693249999999</v>
      </c>
      <c r="H206" t="s">
        <v>282</v>
      </c>
      <c r="I206" s="3">
        <v>1.369152E-4</v>
      </c>
      <c r="J206" s="3">
        <v>6.7465950000000004E-5</v>
      </c>
      <c r="K206">
        <v>5.8919999999999997E-3</v>
      </c>
      <c r="L206">
        <v>1.8414980000000001</v>
      </c>
      <c r="M206" s="3">
        <v>1.9210359999999999E-14</v>
      </c>
      <c r="N206" s="3">
        <v>2.6243099999999999E-3</v>
      </c>
    </row>
    <row r="207" spans="1:14" x14ac:dyDescent="0.2">
      <c r="B207">
        <v>8</v>
      </c>
      <c r="C207" t="s">
        <v>533</v>
      </c>
      <c r="D207">
        <v>4</v>
      </c>
      <c r="E207">
        <v>3199.5671729999999</v>
      </c>
      <c r="F207" t="s">
        <v>525</v>
      </c>
      <c r="G207">
        <v>3199.5693249999999</v>
      </c>
      <c r="H207" t="s">
        <v>282</v>
      </c>
      <c r="I207" s="3">
        <v>1.1198840000000001E-6</v>
      </c>
      <c r="J207" s="3">
        <v>7.3507470000000005E-5</v>
      </c>
      <c r="K207">
        <v>-2.1519999999999998E-3</v>
      </c>
      <c r="L207">
        <v>-0.67259100000000005</v>
      </c>
      <c r="M207" s="3">
        <v>1</v>
      </c>
      <c r="N207" s="3">
        <v>4.8518679999999996E-3</v>
      </c>
    </row>
    <row r="208" spans="1:14" x14ac:dyDescent="0.2">
      <c r="B208">
        <v>9</v>
      </c>
      <c r="C208" t="s">
        <v>534</v>
      </c>
      <c r="D208">
        <v>4</v>
      </c>
      <c r="E208">
        <v>3242.5891419999998</v>
      </c>
      <c r="F208" t="s">
        <v>525</v>
      </c>
      <c r="G208">
        <v>3242.563905</v>
      </c>
      <c r="H208" t="s">
        <v>535</v>
      </c>
      <c r="I208" s="3">
        <v>7.7839420000000003E-4</v>
      </c>
      <c r="J208" s="3">
        <v>1.3412689999999999E-4</v>
      </c>
      <c r="K208">
        <v>2.5236999999999999E-2</v>
      </c>
      <c r="L208">
        <v>7.7830389999999996</v>
      </c>
      <c r="M208" s="3">
        <v>1</v>
      </c>
      <c r="N208" s="3">
        <v>1.776223E-4</v>
      </c>
    </row>
    <row r="209" spans="1:14" x14ac:dyDescent="0.2">
      <c r="B209">
        <v>10</v>
      </c>
      <c r="C209" t="s">
        <v>536</v>
      </c>
      <c r="D209">
        <v>5</v>
      </c>
      <c r="E209">
        <v>3199.5732240000002</v>
      </c>
      <c r="F209" t="s">
        <v>525</v>
      </c>
      <c r="G209">
        <v>3199.5693249999999</v>
      </c>
      <c r="H209" t="s">
        <v>282</v>
      </c>
      <c r="I209" s="3">
        <v>7.5904729999999999E-4</v>
      </c>
      <c r="J209" s="3">
        <v>4.2729010000000002E-4</v>
      </c>
      <c r="K209">
        <v>3.8990000000000001E-3</v>
      </c>
      <c r="L209">
        <v>1.218602</v>
      </c>
      <c r="M209" s="3">
        <v>7.8024530000000001E-8</v>
      </c>
      <c r="N209" s="3">
        <v>8.0277129999999997E-4</v>
      </c>
    </row>
    <row r="210" spans="1:14" x14ac:dyDescent="0.2">
      <c r="B210">
        <v>11</v>
      </c>
      <c r="C210" t="s">
        <v>537</v>
      </c>
      <c r="D210">
        <v>5</v>
      </c>
      <c r="E210">
        <v>3241.5834869999999</v>
      </c>
      <c r="F210" t="s">
        <v>525</v>
      </c>
      <c r="G210">
        <v>3241.5798890000001</v>
      </c>
      <c r="H210" t="s">
        <v>526</v>
      </c>
      <c r="I210" s="3">
        <v>2.624379E-4</v>
      </c>
      <c r="J210" s="3">
        <v>4.3928620000000001E-4</v>
      </c>
      <c r="K210">
        <v>3.5980000000000001E-3</v>
      </c>
      <c r="L210">
        <v>1.109953</v>
      </c>
      <c r="M210" s="3">
        <v>1.9587209999999999E-7</v>
      </c>
      <c r="N210" s="3">
        <v>4.464464E-4</v>
      </c>
    </row>
    <row r="211" spans="1:14" x14ac:dyDescent="0.2">
      <c r="B211">
        <v>12</v>
      </c>
      <c r="C211" t="s">
        <v>538</v>
      </c>
      <c r="D211">
        <v>4</v>
      </c>
      <c r="E211">
        <v>3199.5954590000001</v>
      </c>
      <c r="F211" t="s">
        <v>525</v>
      </c>
      <c r="G211">
        <v>3199.5693249999999</v>
      </c>
      <c r="H211" t="s">
        <v>282</v>
      </c>
      <c r="I211" s="3">
        <v>1.7919060000000001E-2</v>
      </c>
      <c r="J211" s="3">
        <v>6.5201410000000001E-2</v>
      </c>
      <c r="K211">
        <v>2.6134000000000001E-2</v>
      </c>
      <c r="L211">
        <v>8.1679739999999992</v>
      </c>
      <c r="M211" s="3">
        <v>1</v>
      </c>
      <c r="N211" s="3">
        <v>3.1701759999999998E-3</v>
      </c>
    </row>
    <row r="212" spans="1:14" x14ac:dyDescent="0.2">
      <c r="A212">
        <v>43</v>
      </c>
      <c r="B212" t="s">
        <v>94</v>
      </c>
      <c r="C212">
        <v>1</v>
      </c>
      <c r="D212">
        <v>2</v>
      </c>
    </row>
    <row r="213" spans="1:14" x14ac:dyDescent="0.2">
      <c r="B213">
        <v>1</v>
      </c>
      <c r="C213" t="s">
        <v>539</v>
      </c>
      <c r="D213">
        <v>3</v>
      </c>
      <c r="E213">
        <v>2021.962131</v>
      </c>
      <c r="F213" t="s">
        <v>540</v>
      </c>
      <c r="G213">
        <v>2021.962957</v>
      </c>
      <c r="H213" t="s">
        <v>541</v>
      </c>
      <c r="I213" s="3">
        <v>1.605756E-6</v>
      </c>
      <c r="J213" s="3">
        <v>7.8655689999999995E-7</v>
      </c>
      <c r="K213">
        <v>-8.2600000000000002E-4</v>
      </c>
      <c r="L213">
        <v>-0.40851399999999999</v>
      </c>
      <c r="M213" s="3">
        <v>7.6013140000000005E-9</v>
      </c>
      <c r="N213" s="3">
        <v>3.7202570000000001E-8</v>
      </c>
    </row>
    <row r="214" spans="1:14" x14ac:dyDescent="0.2">
      <c r="B214">
        <v>2</v>
      </c>
      <c r="C214" t="s">
        <v>542</v>
      </c>
      <c r="D214">
        <v>3</v>
      </c>
      <c r="E214">
        <v>2021.968065</v>
      </c>
      <c r="F214" t="s">
        <v>540</v>
      </c>
      <c r="G214">
        <v>2021.962957</v>
      </c>
      <c r="H214" t="s">
        <v>541</v>
      </c>
      <c r="I214" s="3">
        <v>3.5797900000000002E-4</v>
      </c>
      <c r="J214" s="3">
        <v>8.7933260000000006E-3</v>
      </c>
      <c r="K214">
        <v>5.1079999999999997E-3</v>
      </c>
      <c r="L214">
        <v>2.5262579999999999</v>
      </c>
      <c r="M214" s="3">
        <v>4.8276200000000003E-3</v>
      </c>
      <c r="N214" s="3">
        <v>5.2525320000000001E-4</v>
      </c>
    </row>
    <row r="215" spans="1:14" x14ac:dyDescent="0.2">
      <c r="A215">
        <v>44</v>
      </c>
      <c r="B215" t="s">
        <v>106</v>
      </c>
      <c r="C215">
        <v>1</v>
      </c>
      <c r="D215">
        <v>2</v>
      </c>
    </row>
    <row r="216" spans="1:14" x14ac:dyDescent="0.2">
      <c r="B216">
        <v>1</v>
      </c>
      <c r="C216" t="s">
        <v>543</v>
      </c>
      <c r="D216">
        <v>3</v>
      </c>
      <c r="E216">
        <v>3090.5076340000001</v>
      </c>
      <c r="F216" t="s">
        <v>544</v>
      </c>
      <c r="G216">
        <v>3090.4988079999998</v>
      </c>
      <c r="H216" t="s">
        <v>282</v>
      </c>
      <c r="I216" s="3">
        <v>1.4163960000000001E-8</v>
      </c>
      <c r="J216" s="3">
        <v>1.3916769999999999E-6</v>
      </c>
      <c r="K216">
        <v>8.8260000000000005E-3</v>
      </c>
      <c r="L216">
        <v>2.8558500000000002</v>
      </c>
      <c r="M216" s="3">
        <v>2.3225049999999999E-16</v>
      </c>
      <c r="N216" s="3">
        <v>2.2359090000000001E-6</v>
      </c>
    </row>
    <row r="217" spans="1:14" x14ac:dyDescent="0.2">
      <c r="B217">
        <v>2</v>
      </c>
      <c r="C217" t="s">
        <v>545</v>
      </c>
      <c r="D217">
        <v>3</v>
      </c>
      <c r="E217">
        <v>3090.5075740000002</v>
      </c>
      <c r="F217" t="s">
        <v>544</v>
      </c>
      <c r="G217">
        <v>3090.4988079999998</v>
      </c>
      <c r="H217" t="s">
        <v>282</v>
      </c>
      <c r="I217" s="3">
        <v>8.2363120000000006E-5</v>
      </c>
      <c r="J217" s="3">
        <v>5.2242190000000002E-6</v>
      </c>
      <c r="K217">
        <v>8.7659999999999995E-3</v>
      </c>
      <c r="L217">
        <v>2.8364349999999998</v>
      </c>
      <c r="M217" s="3">
        <v>1</v>
      </c>
      <c r="N217" s="3">
        <v>2.978102E-6</v>
      </c>
    </row>
    <row r="218" spans="1:14" x14ac:dyDescent="0.2">
      <c r="A218">
        <v>45</v>
      </c>
      <c r="B218" t="s">
        <v>96</v>
      </c>
      <c r="C218">
        <v>1</v>
      </c>
      <c r="D218">
        <v>1</v>
      </c>
    </row>
    <row r="219" spans="1:14" x14ac:dyDescent="0.2">
      <c r="B219">
        <v>1</v>
      </c>
      <c r="C219" t="s">
        <v>546</v>
      </c>
      <c r="D219">
        <v>5</v>
      </c>
      <c r="E219">
        <v>3785.987247</v>
      </c>
      <c r="F219" t="s">
        <v>547</v>
      </c>
      <c r="G219">
        <v>3785.9746919999998</v>
      </c>
      <c r="H219" t="s">
        <v>282</v>
      </c>
      <c r="I219" s="3">
        <v>1.285299E-2</v>
      </c>
      <c r="J219" s="3">
        <v>1.7631619999999999E-6</v>
      </c>
      <c r="K219">
        <v>1.2555E-2</v>
      </c>
      <c r="L219">
        <v>3.3161870000000002</v>
      </c>
      <c r="M219" s="3">
        <v>7.0168049999999999E-9</v>
      </c>
      <c r="N219" s="3">
        <v>5.0804129999999998E-3</v>
      </c>
    </row>
    <row r="220" spans="1:14" x14ac:dyDescent="0.2">
      <c r="A220">
        <v>46</v>
      </c>
      <c r="B220" t="s">
        <v>17</v>
      </c>
      <c r="C220">
        <v>1</v>
      </c>
      <c r="D220">
        <v>5</v>
      </c>
    </row>
    <row r="221" spans="1:14" x14ac:dyDescent="0.2">
      <c r="B221">
        <v>1</v>
      </c>
      <c r="C221" t="s">
        <v>548</v>
      </c>
      <c r="D221">
        <v>6</v>
      </c>
      <c r="E221">
        <v>6101.1883939999998</v>
      </c>
      <c r="F221" t="s">
        <v>549</v>
      </c>
      <c r="G221">
        <v>6101.1577139999999</v>
      </c>
      <c r="H221" t="s">
        <v>550</v>
      </c>
      <c r="I221" s="3">
        <v>1</v>
      </c>
      <c r="J221" s="3">
        <v>2.0448170000000001E-6</v>
      </c>
      <c r="K221">
        <v>3.0679999999999999E-2</v>
      </c>
      <c r="L221">
        <v>5.0285539999999997</v>
      </c>
      <c r="M221" s="3">
        <v>1</v>
      </c>
      <c r="N221" s="3">
        <v>4.9113439999999999E-5</v>
      </c>
    </row>
    <row r="222" spans="1:14" x14ac:dyDescent="0.2">
      <c r="B222">
        <v>2</v>
      </c>
      <c r="C222" t="s">
        <v>551</v>
      </c>
      <c r="D222">
        <v>6</v>
      </c>
      <c r="E222">
        <v>6100.1718229999997</v>
      </c>
      <c r="F222" t="s">
        <v>549</v>
      </c>
      <c r="G222">
        <v>6100.1736970000002</v>
      </c>
      <c r="H222" t="s">
        <v>552</v>
      </c>
      <c r="I222" s="3">
        <v>1</v>
      </c>
      <c r="J222" s="3">
        <v>1.4481849999999999E-5</v>
      </c>
      <c r="K222">
        <v>-1.874E-3</v>
      </c>
      <c r="L222">
        <v>-0.30720399999999998</v>
      </c>
      <c r="M222" s="3">
        <v>1</v>
      </c>
      <c r="N222" s="3">
        <v>1</v>
      </c>
    </row>
    <row r="223" spans="1:14" x14ac:dyDescent="0.2">
      <c r="B223">
        <v>3</v>
      </c>
      <c r="C223" t="s">
        <v>553</v>
      </c>
      <c r="D223">
        <v>5</v>
      </c>
      <c r="E223">
        <v>6101.1978349999999</v>
      </c>
      <c r="F223" t="s">
        <v>549</v>
      </c>
      <c r="G223">
        <v>6101.1577139999999</v>
      </c>
      <c r="H223" t="s">
        <v>554</v>
      </c>
      <c r="I223" s="3">
        <v>1</v>
      </c>
      <c r="J223" s="3">
        <v>1.5069339999999999E-3</v>
      </c>
      <c r="K223">
        <v>4.0120999999999997E-2</v>
      </c>
      <c r="L223">
        <v>6.5759650000000001</v>
      </c>
      <c r="M223" s="3">
        <v>8.5553040000000002E-5</v>
      </c>
      <c r="N223" s="3">
        <v>1</v>
      </c>
    </row>
    <row r="224" spans="1:14" x14ac:dyDescent="0.2">
      <c r="B224">
        <v>4</v>
      </c>
      <c r="C224" t="s">
        <v>555</v>
      </c>
      <c r="D224">
        <v>5</v>
      </c>
      <c r="E224">
        <v>6101.1780250000002</v>
      </c>
      <c r="F224" t="s">
        <v>549</v>
      </c>
      <c r="G224">
        <v>6101.1577139999999</v>
      </c>
      <c r="H224" t="s">
        <v>556</v>
      </c>
      <c r="I224" s="3">
        <v>1</v>
      </c>
      <c r="J224" s="3">
        <v>1.1375980000000001E-2</v>
      </c>
      <c r="K224">
        <v>2.0310999999999999E-2</v>
      </c>
      <c r="L224">
        <v>3.32904</v>
      </c>
      <c r="M224" s="3">
        <v>0.14094499999999999</v>
      </c>
      <c r="N224" s="3">
        <v>1</v>
      </c>
    </row>
    <row r="225" spans="1:14" x14ac:dyDescent="0.2">
      <c r="B225">
        <v>5</v>
      </c>
      <c r="C225" t="s">
        <v>557</v>
      </c>
      <c r="D225">
        <v>5</v>
      </c>
      <c r="E225">
        <v>6101.1760299999996</v>
      </c>
      <c r="F225" t="s">
        <v>549</v>
      </c>
      <c r="G225">
        <v>6101.1577139999999</v>
      </c>
      <c r="H225" t="s">
        <v>556</v>
      </c>
      <c r="I225" s="3">
        <v>5.324193E-2</v>
      </c>
      <c r="J225" s="3">
        <v>0.19711409999999999</v>
      </c>
      <c r="K225">
        <v>1.8315999999999999E-2</v>
      </c>
      <c r="L225">
        <v>3.0020530000000001</v>
      </c>
      <c r="M225" s="3">
        <v>5.0838960000000002E-2</v>
      </c>
      <c r="N225" s="3">
        <v>1</v>
      </c>
    </row>
    <row r="226" spans="1:14" x14ac:dyDescent="0.2">
      <c r="A226">
        <v>47</v>
      </c>
      <c r="B226" t="s">
        <v>121</v>
      </c>
      <c r="C226">
        <v>1</v>
      </c>
      <c r="D226">
        <v>2</v>
      </c>
    </row>
    <row r="227" spans="1:14" x14ac:dyDescent="0.2">
      <c r="B227">
        <v>1</v>
      </c>
      <c r="C227" t="s">
        <v>558</v>
      </c>
      <c r="D227">
        <v>5</v>
      </c>
      <c r="E227">
        <v>3367.7795649999998</v>
      </c>
      <c r="F227" t="s">
        <v>559</v>
      </c>
      <c r="G227">
        <v>3367.7604839999999</v>
      </c>
      <c r="H227" t="s">
        <v>560</v>
      </c>
      <c r="I227" s="3">
        <v>1.34405E-8</v>
      </c>
      <c r="J227" s="3">
        <v>2.56641E-6</v>
      </c>
      <c r="K227">
        <v>1.9081000000000001E-2</v>
      </c>
      <c r="L227">
        <v>5.6657830000000002</v>
      </c>
      <c r="M227" s="3">
        <v>1</v>
      </c>
      <c r="N227" s="3">
        <v>5.0167909999999996E-3</v>
      </c>
    </row>
    <row r="228" spans="1:14" x14ac:dyDescent="0.2">
      <c r="B228">
        <v>2</v>
      </c>
      <c r="C228" t="s">
        <v>561</v>
      </c>
      <c r="D228">
        <v>5</v>
      </c>
      <c r="E228">
        <v>3366.7891089999998</v>
      </c>
      <c r="F228" t="s">
        <v>559</v>
      </c>
      <c r="G228">
        <v>3366.776468</v>
      </c>
      <c r="H228" t="s">
        <v>562</v>
      </c>
      <c r="I228" s="3">
        <v>7.5456079999999996E-6</v>
      </c>
      <c r="J228" s="3">
        <v>3.1092900000000002E-5</v>
      </c>
      <c r="K228">
        <v>1.2640999999999999E-2</v>
      </c>
      <c r="L228">
        <v>3.7546300000000001</v>
      </c>
      <c r="M228" s="3">
        <v>1</v>
      </c>
      <c r="N228" s="3">
        <v>5.6217009999999998E-2</v>
      </c>
    </row>
    <row r="229" spans="1:14" x14ac:dyDescent="0.2">
      <c r="A229">
        <v>48</v>
      </c>
      <c r="B229" t="s">
        <v>98</v>
      </c>
      <c r="C229">
        <v>1</v>
      </c>
      <c r="D229">
        <v>3</v>
      </c>
    </row>
    <row r="230" spans="1:14" x14ac:dyDescent="0.2">
      <c r="B230">
        <v>1</v>
      </c>
      <c r="C230" t="s">
        <v>563</v>
      </c>
      <c r="D230">
        <v>4</v>
      </c>
      <c r="E230">
        <v>2871.4204030000001</v>
      </c>
      <c r="F230" t="s">
        <v>564</v>
      </c>
      <c r="G230">
        <v>2871.4166660000001</v>
      </c>
      <c r="H230" t="s">
        <v>565</v>
      </c>
      <c r="I230" s="3">
        <v>6.2360759999999997E-4</v>
      </c>
      <c r="J230" s="3">
        <v>2.783496E-6</v>
      </c>
      <c r="K230">
        <v>3.7369999999999999E-3</v>
      </c>
      <c r="L230">
        <v>1.3014479999999999</v>
      </c>
      <c r="M230" s="3">
        <v>7.0356669999999998E-9</v>
      </c>
      <c r="N230" s="3">
        <v>8.3196189999999997E-4</v>
      </c>
    </row>
    <row r="231" spans="1:14" x14ac:dyDescent="0.2">
      <c r="B231">
        <v>2</v>
      </c>
      <c r="C231" t="s">
        <v>566</v>
      </c>
      <c r="D231">
        <v>4</v>
      </c>
      <c r="E231">
        <v>2871.4244899999999</v>
      </c>
      <c r="F231" t="s">
        <v>564</v>
      </c>
      <c r="G231">
        <v>2871.4166660000001</v>
      </c>
      <c r="H231" t="s">
        <v>565</v>
      </c>
      <c r="I231" s="3">
        <v>1.7269250000000001E-5</v>
      </c>
      <c r="J231" s="3">
        <v>1.91291E-2</v>
      </c>
      <c r="K231">
        <v>7.8239999999999994E-3</v>
      </c>
      <c r="L231">
        <v>2.7247870000000001</v>
      </c>
      <c r="M231" s="3">
        <v>6.1467390000000002E-4</v>
      </c>
      <c r="N231" s="3">
        <v>2.853586E-3</v>
      </c>
    </row>
    <row r="232" spans="1:14" x14ac:dyDescent="0.2">
      <c r="B232">
        <v>3</v>
      </c>
      <c r="C232" t="s">
        <v>567</v>
      </c>
      <c r="D232">
        <v>4</v>
      </c>
      <c r="E232">
        <v>2871.4198529999999</v>
      </c>
      <c r="F232" t="s">
        <v>564</v>
      </c>
      <c r="G232">
        <v>2871.4166660000001</v>
      </c>
      <c r="H232" t="s">
        <v>565</v>
      </c>
      <c r="I232" s="3">
        <v>2.8358979999999999E-2</v>
      </c>
      <c r="J232" s="3">
        <v>2.8225440000000001E-2</v>
      </c>
      <c r="K232">
        <v>3.1870000000000002E-3</v>
      </c>
      <c r="L232">
        <v>1.1099049999999999</v>
      </c>
      <c r="M232" s="3">
        <v>4.392902E-7</v>
      </c>
      <c r="N232" s="3">
        <v>6.0412109999999998E-2</v>
      </c>
    </row>
    <row r="233" spans="1:14" x14ac:dyDescent="0.2">
      <c r="A233">
        <v>49</v>
      </c>
      <c r="B233" t="s">
        <v>2</v>
      </c>
      <c r="C233">
        <v>1</v>
      </c>
      <c r="D233">
        <v>4</v>
      </c>
    </row>
    <row r="234" spans="1:14" x14ac:dyDescent="0.2">
      <c r="B234">
        <v>1</v>
      </c>
      <c r="C234" t="s">
        <v>568</v>
      </c>
      <c r="D234">
        <v>4</v>
      </c>
      <c r="E234">
        <v>5066.5523290000001</v>
      </c>
      <c r="F234" t="s">
        <v>569</v>
      </c>
      <c r="G234">
        <v>5066.5468600000004</v>
      </c>
      <c r="H234" t="s">
        <v>570</v>
      </c>
      <c r="I234" s="3">
        <v>1</v>
      </c>
      <c r="J234" s="3">
        <v>3.1500159999999999E-6</v>
      </c>
      <c r="K234">
        <v>5.4689999999999999E-3</v>
      </c>
      <c r="L234">
        <v>1.0794330000000001</v>
      </c>
      <c r="M234" s="3">
        <v>1</v>
      </c>
      <c r="N234" s="3">
        <v>1</v>
      </c>
    </row>
    <row r="235" spans="1:14" x14ac:dyDescent="0.2">
      <c r="B235">
        <v>2</v>
      </c>
      <c r="C235" t="s">
        <v>571</v>
      </c>
      <c r="D235">
        <v>4</v>
      </c>
      <c r="E235">
        <v>5050.5731889999997</v>
      </c>
      <c r="F235" t="s">
        <v>569</v>
      </c>
      <c r="G235">
        <v>5050.5519459999996</v>
      </c>
      <c r="H235" t="s">
        <v>572</v>
      </c>
      <c r="I235" s="3">
        <v>1</v>
      </c>
      <c r="J235" s="3">
        <v>5.8773420000000004E-6</v>
      </c>
      <c r="K235">
        <v>2.1243000000000001E-2</v>
      </c>
      <c r="L235">
        <v>4.2060750000000002</v>
      </c>
      <c r="M235" s="3">
        <v>1</v>
      </c>
      <c r="N235" s="3">
        <v>1</v>
      </c>
    </row>
    <row r="236" spans="1:14" x14ac:dyDescent="0.2">
      <c r="B236">
        <v>3</v>
      </c>
      <c r="C236" t="s">
        <v>573</v>
      </c>
      <c r="D236">
        <v>4</v>
      </c>
      <c r="E236">
        <v>5050.5659109999997</v>
      </c>
      <c r="F236" t="s">
        <v>569</v>
      </c>
      <c r="G236">
        <v>5050.5519459999996</v>
      </c>
      <c r="H236" t="s">
        <v>572</v>
      </c>
      <c r="I236" s="3">
        <v>7.6244409999999999E-5</v>
      </c>
      <c r="J236" s="3">
        <v>1.73995E-4</v>
      </c>
      <c r="K236">
        <v>1.3965E-2</v>
      </c>
      <c r="L236">
        <v>2.7650440000000001</v>
      </c>
      <c r="M236" s="3">
        <v>1.4601819999999999E-7</v>
      </c>
      <c r="N236" s="3">
        <v>9.8987940000000004E-5</v>
      </c>
    </row>
    <row r="237" spans="1:14" x14ac:dyDescent="0.2">
      <c r="B237">
        <v>4</v>
      </c>
      <c r="C237" t="s">
        <v>574</v>
      </c>
      <c r="D237">
        <v>5</v>
      </c>
      <c r="E237">
        <v>5066.5583710000001</v>
      </c>
      <c r="F237" t="s">
        <v>569</v>
      </c>
      <c r="G237">
        <v>5066.5468600000004</v>
      </c>
      <c r="H237" t="s">
        <v>570</v>
      </c>
      <c r="I237" s="3">
        <v>4.1427369999999996E-3</v>
      </c>
      <c r="J237" s="3">
        <v>2.139887E-3</v>
      </c>
      <c r="K237">
        <v>1.1511E-2</v>
      </c>
      <c r="L237">
        <v>2.2719619999999998</v>
      </c>
      <c r="M237" s="3">
        <v>4.6015280000000002E-4</v>
      </c>
      <c r="N237" s="3">
        <v>8.3372119999999999E-6</v>
      </c>
    </row>
    <row r="238" spans="1:14" x14ac:dyDescent="0.2">
      <c r="A238">
        <v>50</v>
      </c>
      <c r="B238" t="s">
        <v>101</v>
      </c>
      <c r="C238">
        <v>1</v>
      </c>
      <c r="D238">
        <v>1</v>
      </c>
    </row>
    <row r="239" spans="1:14" x14ac:dyDescent="0.2">
      <c r="B239">
        <v>1</v>
      </c>
      <c r="C239" t="s">
        <v>575</v>
      </c>
      <c r="D239">
        <v>4</v>
      </c>
      <c r="E239">
        <v>1853.9495629999999</v>
      </c>
      <c r="F239" t="s">
        <v>576</v>
      </c>
      <c r="G239">
        <v>1853.9398000000001</v>
      </c>
      <c r="H239" t="s">
        <v>577</v>
      </c>
      <c r="I239" s="3">
        <v>4.4658540000000002E-4</v>
      </c>
      <c r="J239" s="3">
        <v>3.747942E-6</v>
      </c>
      <c r="K239">
        <v>9.7630000000000008E-3</v>
      </c>
      <c r="L239">
        <v>5.2660830000000001</v>
      </c>
      <c r="M239" s="3">
        <v>2.8883399999999999E-5</v>
      </c>
      <c r="N239" s="3">
        <v>3.6779569999999999E-4</v>
      </c>
    </row>
    <row r="240" spans="1:14" x14ac:dyDescent="0.2">
      <c r="A240">
        <v>51</v>
      </c>
      <c r="B240" t="s">
        <v>110</v>
      </c>
      <c r="C240">
        <v>1</v>
      </c>
      <c r="D240">
        <v>1</v>
      </c>
    </row>
    <row r="241" spans="1:14" x14ac:dyDescent="0.2">
      <c r="B241">
        <v>1</v>
      </c>
      <c r="C241" t="s">
        <v>578</v>
      </c>
      <c r="D241">
        <v>5</v>
      </c>
      <c r="E241">
        <v>2410.3486360000002</v>
      </c>
      <c r="F241" t="s">
        <v>579</v>
      </c>
      <c r="G241">
        <v>2410.3451540000001</v>
      </c>
      <c r="H241" t="s">
        <v>282</v>
      </c>
      <c r="I241" s="3">
        <v>1.7560560000000001E-13</v>
      </c>
      <c r="J241" s="3">
        <v>3.8647870000000001E-6</v>
      </c>
      <c r="K241">
        <v>3.4819999999999999E-3</v>
      </c>
      <c r="L241">
        <v>1.4446060000000001</v>
      </c>
      <c r="M241" s="3">
        <v>1.2690759999999999E-7</v>
      </c>
      <c r="N241" s="3">
        <v>2.8633359999999999E-6</v>
      </c>
    </row>
    <row r="242" spans="1:14" x14ac:dyDescent="0.2">
      <c r="A242">
        <v>52</v>
      </c>
      <c r="B242" t="s">
        <v>84</v>
      </c>
      <c r="C242">
        <v>1</v>
      </c>
      <c r="D242">
        <v>1</v>
      </c>
    </row>
    <row r="243" spans="1:14" x14ac:dyDescent="0.2">
      <c r="B243">
        <v>1</v>
      </c>
      <c r="C243" t="s">
        <v>580</v>
      </c>
      <c r="D243">
        <v>4</v>
      </c>
      <c r="E243">
        <v>1935.973694</v>
      </c>
      <c r="F243" t="s">
        <v>581</v>
      </c>
      <c r="G243">
        <v>1935.974455</v>
      </c>
      <c r="H243" t="s">
        <v>577</v>
      </c>
      <c r="I243" s="3">
        <v>1.201145E-5</v>
      </c>
      <c r="J243" s="3">
        <v>4.6678840000000002E-6</v>
      </c>
      <c r="K243">
        <v>-7.6099999999999996E-4</v>
      </c>
      <c r="L243">
        <v>-0.39308399999999999</v>
      </c>
      <c r="M243" s="3">
        <v>6.6543010000000004E-5</v>
      </c>
      <c r="N243" s="3">
        <v>3.052844E-5</v>
      </c>
    </row>
    <row r="244" spans="1:14" x14ac:dyDescent="0.2">
      <c r="A244">
        <v>53</v>
      </c>
      <c r="B244" t="s">
        <v>86</v>
      </c>
      <c r="C244">
        <v>1</v>
      </c>
      <c r="D244">
        <v>2</v>
      </c>
    </row>
    <row r="245" spans="1:14" x14ac:dyDescent="0.2">
      <c r="B245">
        <v>1</v>
      </c>
      <c r="C245" t="s">
        <v>582</v>
      </c>
      <c r="D245">
        <v>4</v>
      </c>
      <c r="E245">
        <v>3289.7133939999999</v>
      </c>
      <c r="F245" t="s">
        <v>583</v>
      </c>
      <c r="G245">
        <v>3289.7101680000001</v>
      </c>
      <c r="H245" t="s">
        <v>282</v>
      </c>
      <c r="I245" s="3">
        <v>1.0260300000000001E-5</v>
      </c>
      <c r="J245" s="3">
        <v>5.7408360000000003E-6</v>
      </c>
      <c r="K245">
        <v>3.2260000000000001E-3</v>
      </c>
      <c r="L245">
        <v>0.98063400000000001</v>
      </c>
      <c r="M245" s="3">
        <v>1</v>
      </c>
      <c r="N245" s="3">
        <v>3.36523E-6</v>
      </c>
    </row>
    <row r="246" spans="1:14" x14ac:dyDescent="0.2">
      <c r="B246">
        <v>2</v>
      </c>
      <c r="C246" t="s">
        <v>584</v>
      </c>
      <c r="D246">
        <v>4</v>
      </c>
      <c r="E246">
        <v>3289.714461</v>
      </c>
      <c r="F246" t="s">
        <v>583</v>
      </c>
      <c r="G246">
        <v>3289.7101680000001</v>
      </c>
      <c r="H246" t="s">
        <v>282</v>
      </c>
      <c r="I246" s="3">
        <v>2.665935E-8</v>
      </c>
      <c r="J246" s="3">
        <v>1.443558E-5</v>
      </c>
      <c r="K246">
        <v>4.2929999999999999E-3</v>
      </c>
      <c r="L246">
        <v>1.304978</v>
      </c>
      <c r="M246" s="3">
        <v>1.5185299999999999E-11</v>
      </c>
      <c r="N246" s="3">
        <v>1.232184E-9</v>
      </c>
    </row>
    <row r="247" spans="1:14" x14ac:dyDescent="0.2">
      <c r="A247">
        <v>54</v>
      </c>
      <c r="B247" t="s">
        <v>125</v>
      </c>
      <c r="C247">
        <v>1</v>
      </c>
      <c r="D247">
        <v>2</v>
      </c>
    </row>
    <row r="248" spans="1:14" x14ac:dyDescent="0.2">
      <c r="B248">
        <v>1</v>
      </c>
      <c r="C248" t="s">
        <v>585</v>
      </c>
      <c r="D248">
        <v>4</v>
      </c>
      <c r="E248">
        <v>3518.7145679999999</v>
      </c>
      <c r="F248" t="s">
        <v>586</v>
      </c>
      <c r="G248">
        <v>3518.6953709999998</v>
      </c>
      <c r="H248" t="s">
        <v>587</v>
      </c>
      <c r="I248" s="3">
        <v>2.0732279999999999E-4</v>
      </c>
      <c r="J248" s="3">
        <v>5.926327E-6</v>
      </c>
      <c r="K248">
        <v>1.9196999999999999E-2</v>
      </c>
      <c r="L248">
        <v>5.4557149999999996</v>
      </c>
      <c r="M248" s="3">
        <v>6.8029149999999995E-8</v>
      </c>
      <c r="N248" s="3">
        <v>6.1942580000000002E-6</v>
      </c>
    </row>
    <row r="249" spans="1:14" x14ac:dyDescent="0.2">
      <c r="B249">
        <v>2</v>
      </c>
      <c r="C249" t="s">
        <v>588</v>
      </c>
      <c r="D249">
        <v>4</v>
      </c>
      <c r="E249">
        <v>3518.711135</v>
      </c>
      <c r="F249" t="s">
        <v>586</v>
      </c>
      <c r="G249">
        <v>3518.6953709999998</v>
      </c>
      <c r="H249" t="s">
        <v>587</v>
      </c>
      <c r="I249" s="3">
        <v>1.766676E-3</v>
      </c>
      <c r="J249" s="3">
        <v>5.3853130000000001E-3</v>
      </c>
      <c r="K249">
        <v>1.5764E-2</v>
      </c>
      <c r="L249">
        <v>4.4800700000000004</v>
      </c>
      <c r="M249" s="3">
        <v>1.946534E-3</v>
      </c>
      <c r="N249" s="3">
        <v>3.6023579999999998E-4</v>
      </c>
    </row>
    <row r="250" spans="1:14" x14ac:dyDescent="0.2">
      <c r="A250">
        <v>55</v>
      </c>
      <c r="B250" t="s">
        <v>111</v>
      </c>
      <c r="C250">
        <v>1</v>
      </c>
      <c r="D250">
        <v>1</v>
      </c>
    </row>
    <row r="251" spans="1:14" x14ac:dyDescent="0.2">
      <c r="B251">
        <v>1</v>
      </c>
      <c r="C251" t="s">
        <v>589</v>
      </c>
      <c r="D251">
        <v>4</v>
      </c>
      <c r="E251">
        <v>2688.405616</v>
      </c>
      <c r="F251" t="s">
        <v>590</v>
      </c>
      <c r="G251">
        <v>2688.3990309999999</v>
      </c>
      <c r="H251" t="s">
        <v>282</v>
      </c>
      <c r="I251" s="3">
        <v>6.0685110000000001E-9</v>
      </c>
      <c r="J251" s="3">
        <v>6.0599680000000004E-6</v>
      </c>
      <c r="K251">
        <v>6.5849999999999997E-3</v>
      </c>
      <c r="L251">
        <v>2.4494129999999998</v>
      </c>
      <c r="M251" s="3">
        <v>1.5871340000000001E-10</v>
      </c>
      <c r="N251" s="3">
        <v>1.338288E-8</v>
      </c>
    </row>
    <row r="252" spans="1:14" x14ac:dyDescent="0.2">
      <c r="A252">
        <v>56</v>
      </c>
      <c r="B252" t="s">
        <v>53</v>
      </c>
      <c r="C252">
        <v>1</v>
      </c>
      <c r="D252">
        <v>4</v>
      </c>
    </row>
    <row r="253" spans="1:14" x14ac:dyDescent="0.2">
      <c r="B253">
        <v>1</v>
      </c>
      <c r="C253" t="s">
        <v>591</v>
      </c>
      <c r="D253">
        <v>4</v>
      </c>
      <c r="E253">
        <v>3619.9371259999998</v>
      </c>
      <c r="F253" t="s">
        <v>592</v>
      </c>
      <c r="G253">
        <v>3619.9296479999998</v>
      </c>
      <c r="H253" t="s">
        <v>282</v>
      </c>
      <c r="I253" s="3">
        <v>7.0488850000000004E-4</v>
      </c>
      <c r="J253" s="3">
        <v>8.4106780000000005E-6</v>
      </c>
      <c r="K253">
        <v>7.4780000000000003E-3</v>
      </c>
      <c r="L253">
        <v>2.0657860000000001</v>
      </c>
      <c r="M253" s="3">
        <v>3.4261269999999998E-6</v>
      </c>
      <c r="N253" s="3">
        <v>1.8048669999999999E-4</v>
      </c>
    </row>
    <row r="254" spans="1:14" x14ac:dyDescent="0.2">
      <c r="B254">
        <v>2</v>
      </c>
      <c r="C254" t="s">
        <v>593</v>
      </c>
      <c r="D254">
        <v>4</v>
      </c>
      <c r="E254">
        <v>3620.9271220000001</v>
      </c>
      <c r="F254" t="s">
        <v>592</v>
      </c>
      <c r="G254">
        <v>3620.913665</v>
      </c>
      <c r="H254" t="s">
        <v>594</v>
      </c>
      <c r="I254" s="3">
        <v>2.9177709999999999E-2</v>
      </c>
      <c r="J254" s="3">
        <v>7.9062170000000005E-4</v>
      </c>
      <c r="K254">
        <v>1.3457E-2</v>
      </c>
      <c r="L254">
        <v>3.7164649999999999</v>
      </c>
      <c r="M254" s="3">
        <v>3.8286929999999998E-4</v>
      </c>
      <c r="N254" s="3">
        <v>4.9884660000000004E-3</v>
      </c>
    </row>
    <row r="255" spans="1:14" x14ac:dyDescent="0.2">
      <c r="B255">
        <v>3</v>
      </c>
      <c r="C255" t="s">
        <v>595</v>
      </c>
      <c r="D255">
        <v>4</v>
      </c>
      <c r="E255">
        <v>3663.9335930000002</v>
      </c>
      <c r="F255" t="s">
        <v>592</v>
      </c>
      <c r="G255">
        <v>3663.9082440000002</v>
      </c>
      <c r="H255" t="s">
        <v>596</v>
      </c>
      <c r="I255" s="3">
        <v>2.9590809999999999E-2</v>
      </c>
      <c r="J255" s="3">
        <v>4.1757969999999998E-2</v>
      </c>
      <c r="K255">
        <v>2.5349E-2</v>
      </c>
      <c r="L255">
        <v>6.9185679999999996</v>
      </c>
      <c r="M255" s="3">
        <v>1</v>
      </c>
      <c r="N255" s="3">
        <v>1.7626989999999999E-2</v>
      </c>
    </row>
    <row r="256" spans="1:14" x14ac:dyDescent="0.2">
      <c r="B256">
        <v>4</v>
      </c>
      <c r="C256" t="s">
        <v>597</v>
      </c>
      <c r="D256">
        <v>4</v>
      </c>
      <c r="E256">
        <v>3662.9070820000002</v>
      </c>
      <c r="F256" t="s">
        <v>592</v>
      </c>
      <c r="G256">
        <v>3662.9242279999999</v>
      </c>
      <c r="H256" t="s">
        <v>598</v>
      </c>
      <c r="I256" s="3">
        <v>9.0144189999999992E-3</v>
      </c>
      <c r="J256" s="3">
        <v>0.1367099</v>
      </c>
      <c r="K256">
        <v>-1.7146000000000002E-2</v>
      </c>
      <c r="L256">
        <v>-4.6809599999999998</v>
      </c>
      <c r="M256" s="3">
        <v>3.4220259999999999E-4</v>
      </c>
      <c r="N256" s="3">
        <v>5.38837E-2</v>
      </c>
    </row>
    <row r="257" spans="1:14" x14ac:dyDescent="0.2">
      <c r="A257">
        <v>57</v>
      </c>
      <c r="B257" t="s">
        <v>57</v>
      </c>
      <c r="C257">
        <v>1</v>
      </c>
      <c r="D257">
        <v>2</v>
      </c>
    </row>
    <row r="258" spans="1:14" x14ac:dyDescent="0.2">
      <c r="B258">
        <v>1</v>
      </c>
      <c r="C258" t="s">
        <v>599</v>
      </c>
      <c r="D258">
        <v>4</v>
      </c>
      <c r="E258">
        <v>3203.7030610000002</v>
      </c>
      <c r="F258" t="s">
        <v>600</v>
      </c>
      <c r="G258">
        <v>3203.6953870000002</v>
      </c>
      <c r="H258" t="s">
        <v>601</v>
      </c>
      <c r="I258" s="3">
        <v>1.023452E-3</v>
      </c>
      <c r="J258" s="3">
        <v>1.083736E-5</v>
      </c>
      <c r="K258">
        <v>7.6740000000000003E-3</v>
      </c>
      <c r="L258">
        <v>2.395359</v>
      </c>
      <c r="M258" s="3">
        <v>4.003805E-12</v>
      </c>
      <c r="N258" s="3">
        <v>3.2857569999999998E-3</v>
      </c>
    </row>
    <row r="259" spans="1:14" x14ac:dyDescent="0.2">
      <c r="B259">
        <v>2</v>
      </c>
      <c r="C259" t="s">
        <v>602</v>
      </c>
      <c r="D259">
        <v>4</v>
      </c>
      <c r="E259">
        <v>3203.7051620000002</v>
      </c>
      <c r="F259" t="s">
        <v>600</v>
      </c>
      <c r="G259">
        <v>3203.6953870000002</v>
      </c>
      <c r="H259" t="s">
        <v>601</v>
      </c>
      <c r="I259" s="3">
        <v>4.7234349999999998E-3</v>
      </c>
      <c r="J259" s="3">
        <v>7.1967710000000002E-3</v>
      </c>
      <c r="K259">
        <v>9.7750000000000007E-3</v>
      </c>
      <c r="L259">
        <v>3.051164</v>
      </c>
      <c r="M259" s="3">
        <v>9.1756860000000004E-10</v>
      </c>
      <c r="N259" s="3">
        <v>8.0242430000000003E-4</v>
      </c>
    </row>
    <row r="260" spans="1:14" x14ac:dyDescent="0.2">
      <c r="A260">
        <v>58</v>
      </c>
      <c r="B260" t="s">
        <v>112</v>
      </c>
      <c r="C260">
        <v>1</v>
      </c>
      <c r="D260">
        <v>2</v>
      </c>
    </row>
    <row r="261" spans="1:14" x14ac:dyDescent="0.2">
      <c r="B261">
        <v>1</v>
      </c>
      <c r="C261" t="s">
        <v>603</v>
      </c>
      <c r="D261">
        <v>4</v>
      </c>
      <c r="E261">
        <v>2535.2865059999999</v>
      </c>
      <c r="F261" t="s">
        <v>604</v>
      </c>
      <c r="G261">
        <v>2535.280518</v>
      </c>
      <c r="H261" t="s">
        <v>605</v>
      </c>
      <c r="I261" s="3">
        <v>6.8264640000000001E-8</v>
      </c>
      <c r="J261" s="3">
        <v>1.22032E-5</v>
      </c>
      <c r="K261">
        <v>5.9880000000000003E-3</v>
      </c>
      <c r="L261">
        <v>2.361869</v>
      </c>
      <c r="M261" s="3">
        <v>7.7390739999999994E-9</v>
      </c>
      <c r="N261" s="3">
        <v>4.3297250000000001E-8</v>
      </c>
    </row>
    <row r="262" spans="1:14" x14ac:dyDescent="0.2">
      <c r="B262">
        <v>2</v>
      </c>
      <c r="C262" t="s">
        <v>606</v>
      </c>
      <c r="D262">
        <v>4</v>
      </c>
      <c r="E262">
        <v>2519.2897130000001</v>
      </c>
      <c r="F262" t="s">
        <v>604</v>
      </c>
      <c r="G262">
        <v>2519.2856040000001</v>
      </c>
      <c r="H262" t="s">
        <v>607</v>
      </c>
      <c r="I262" s="3">
        <v>5.914844E-5</v>
      </c>
      <c r="J262" s="3">
        <v>5.2042080000000001E-3</v>
      </c>
      <c r="K262">
        <v>4.1089999999999998E-3</v>
      </c>
      <c r="L262">
        <v>1.6310180000000001</v>
      </c>
      <c r="M262" s="3">
        <v>1.9694700000000001E-12</v>
      </c>
      <c r="N262" s="3">
        <v>1.039225E-5</v>
      </c>
    </row>
    <row r="263" spans="1:14" x14ac:dyDescent="0.2">
      <c r="A263">
        <v>59</v>
      </c>
      <c r="B263" t="s">
        <v>88</v>
      </c>
      <c r="C263">
        <v>1</v>
      </c>
      <c r="D263">
        <v>2</v>
      </c>
    </row>
    <row r="264" spans="1:14" x14ac:dyDescent="0.2">
      <c r="B264">
        <v>1</v>
      </c>
      <c r="C264" t="s">
        <v>608</v>
      </c>
      <c r="D264">
        <v>4</v>
      </c>
      <c r="E264">
        <v>2651.337935</v>
      </c>
      <c r="F264" t="s">
        <v>609</v>
      </c>
      <c r="G264">
        <v>2651.3350399999999</v>
      </c>
      <c r="H264" t="s">
        <v>282</v>
      </c>
      <c r="I264" s="3">
        <v>2.157141E-4</v>
      </c>
      <c r="J264" s="3">
        <v>1.490797E-5</v>
      </c>
      <c r="K264">
        <v>2.895E-3</v>
      </c>
      <c r="L264">
        <v>1.0919030000000001</v>
      </c>
      <c r="M264" s="3">
        <v>1.5140069999999999E-7</v>
      </c>
      <c r="N264" s="3">
        <v>1.034023E-4</v>
      </c>
    </row>
    <row r="265" spans="1:14" x14ac:dyDescent="0.2">
      <c r="B265">
        <v>2</v>
      </c>
      <c r="C265" t="s">
        <v>610</v>
      </c>
      <c r="D265">
        <v>4</v>
      </c>
      <c r="E265">
        <v>2651.3447540000002</v>
      </c>
      <c r="F265" t="s">
        <v>609</v>
      </c>
      <c r="G265">
        <v>2651.3350399999999</v>
      </c>
      <c r="H265" t="s">
        <v>282</v>
      </c>
      <c r="I265" s="3">
        <v>3.8052619999999998E-3</v>
      </c>
      <c r="J265" s="3">
        <v>0.61202970000000001</v>
      </c>
      <c r="K265">
        <v>9.7140000000000004E-3</v>
      </c>
      <c r="L265">
        <v>3.663815</v>
      </c>
      <c r="M265" s="3">
        <v>3.765947E-3</v>
      </c>
      <c r="N265" s="3">
        <v>4.6991159999999997E-3</v>
      </c>
    </row>
    <row r="266" spans="1:14" x14ac:dyDescent="0.2">
      <c r="A266">
        <v>60</v>
      </c>
      <c r="B266" t="s">
        <v>47</v>
      </c>
      <c r="C266">
        <v>1</v>
      </c>
      <c r="D266">
        <v>4</v>
      </c>
    </row>
    <row r="267" spans="1:14" x14ac:dyDescent="0.2">
      <c r="B267">
        <v>1</v>
      </c>
      <c r="C267" t="s">
        <v>611</v>
      </c>
      <c r="D267">
        <v>5</v>
      </c>
      <c r="E267">
        <v>5429.7139850000003</v>
      </c>
      <c r="F267" t="s">
        <v>612</v>
      </c>
      <c r="G267">
        <v>5429.6779909999996</v>
      </c>
      <c r="H267" t="s">
        <v>613</v>
      </c>
      <c r="I267" s="3">
        <v>2.119768E-2</v>
      </c>
      <c r="J267" s="3">
        <v>1.7256579999999999E-5</v>
      </c>
      <c r="K267">
        <v>3.5993999999999998E-2</v>
      </c>
      <c r="L267">
        <v>6.6291219999999997</v>
      </c>
      <c r="M267" s="3">
        <v>2.7972419999999999E-11</v>
      </c>
      <c r="N267" s="3">
        <v>1.2007820000000001E-3</v>
      </c>
    </row>
    <row r="268" spans="1:14" x14ac:dyDescent="0.2">
      <c r="B268">
        <v>2</v>
      </c>
      <c r="C268" t="s">
        <v>614</v>
      </c>
      <c r="D268">
        <v>5</v>
      </c>
      <c r="E268">
        <v>5429.6986189999998</v>
      </c>
      <c r="F268" t="s">
        <v>612</v>
      </c>
      <c r="G268">
        <v>5429.6779909999996</v>
      </c>
      <c r="H268" t="s">
        <v>613</v>
      </c>
      <c r="I268" s="3">
        <v>1</v>
      </c>
      <c r="J268" s="3">
        <v>4.1416079999999997E-5</v>
      </c>
      <c r="K268">
        <v>2.0628000000000001E-2</v>
      </c>
      <c r="L268">
        <v>3.7991199999999998</v>
      </c>
      <c r="M268" s="3">
        <v>1</v>
      </c>
      <c r="N268" s="3">
        <v>1</v>
      </c>
    </row>
    <row r="269" spans="1:14" x14ac:dyDescent="0.2">
      <c r="B269">
        <v>3</v>
      </c>
      <c r="C269" t="s">
        <v>615</v>
      </c>
      <c r="D269">
        <v>4</v>
      </c>
      <c r="E269">
        <v>5429.7118280000004</v>
      </c>
      <c r="F269" t="s">
        <v>612</v>
      </c>
      <c r="G269">
        <v>5429.6779909999996</v>
      </c>
      <c r="H269" t="s">
        <v>613</v>
      </c>
      <c r="I269" s="3">
        <v>1.1059240000000001E-3</v>
      </c>
      <c r="J269" s="3">
        <v>4.2545750000000002E-4</v>
      </c>
      <c r="K269">
        <v>3.3836999999999999E-2</v>
      </c>
      <c r="L269">
        <v>6.2318610000000003</v>
      </c>
      <c r="M269" s="3">
        <v>3.7594559999999999E-8</v>
      </c>
      <c r="N269" s="3">
        <v>4.7415739999999997E-5</v>
      </c>
    </row>
    <row r="270" spans="1:14" x14ac:dyDescent="0.2">
      <c r="B270">
        <v>4</v>
      </c>
      <c r="C270" t="s">
        <v>616</v>
      </c>
      <c r="D270">
        <v>5</v>
      </c>
      <c r="E270">
        <v>5429.7152459999998</v>
      </c>
      <c r="F270" t="s">
        <v>612</v>
      </c>
      <c r="G270">
        <v>5429.6779909999996</v>
      </c>
      <c r="H270" t="s">
        <v>613</v>
      </c>
      <c r="I270" s="3">
        <v>1.0225589999999999E-3</v>
      </c>
      <c r="J270" s="3">
        <v>9.1547649999999998E-4</v>
      </c>
      <c r="K270">
        <v>3.7255000000000003E-2</v>
      </c>
      <c r="L270">
        <v>6.8613650000000002</v>
      </c>
      <c r="M270" s="3">
        <v>4.761096E-10</v>
      </c>
      <c r="N270" s="3">
        <v>2.248369E-4</v>
      </c>
    </row>
    <row r="271" spans="1:14" x14ac:dyDescent="0.2">
      <c r="A271">
        <v>61</v>
      </c>
      <c r="B271" t="s">
        <v>19</v>
      </c>
      <c r="C271">
        <v>1</v>
      </c>
      <c r="D271">
        <v>3</v>
      </c>
    </row>
    <row r="272" spans="1:14" x14ac:dyDescent="0.2">
      <c r="B272">
        <v>1</v>
      </c>
      <c r="C272" t="s">
        <v>617</v>
      </c>
      <c r="D272">
        <v>4</v>
      </c>
      <c r="E272">
        <v>2210.1729289999998</v>
      </c>
      <c r="F272" t="s">
        <v>618</v>
      </c>
      <c r="G272">
        <v>2210.1702230000001</v>
      </c>
      <c r="H272" t="s">
        <v>282</v>
      </c>
      <c r="I272" s="3">
        <v>9.6684170000000002E-8</v>
      </c>
      <c r="J272" s="3">
        <v>1.916703E-5</v>
      </c>
      <c r="K272">
        <v>2.7060000000000001E-3</v>
      </c>
      <c r="L272">
        <v>1.22434</v>
      </c>
      <c r="M272" s="3">
        <v>8.5235149999999997E-8</v>
      </c>
      <c r="N272" s="3">
        <v>4.853162E-29</v>
      </c>
    </row>
    <row r="273" spans="1:14" x14ac:dyDescent="0.2">
      <c r="B273">
        <v>2</v>
      </c>
      <c r="C273" t="s">
        <v>619</v>
      </c>
      <c r="D273">
        <v>4</v>
      </c>
      <c r="E273">
        <v>2211.157596</v>
      </c>
      <c r="F273" t="s">
        <v>618</v>
      </c>
      <c r="G273">
        <v>2211.1542399999998</v>
      </c>
      <c r="H273" t="s">
        <v>286</v>
      </c>
      <c r="I273" s="3">
        <v>7.8395590000000004E-7</v>
      </c>
      <c r="J273" s="3">
        <v>5.7179950000000001E-5</v>
      </c>
      <c r="K273">
        <v>3.356E-3</v>
      </c>
      <c r="L273">
        <v>1.5177590000000001</v>
      </c>
      <c r="M273" s="3">
        <v>4.7017720000000001E-8</v>
      </c>
      <c r="N273" s="3">
        <v>1</v>
      </c>
    </row>
    <row r="274" spans="1:14" x14ac:dyDescent="0.2">
      <c r="B274">
        <v>3</v>
      </c>
      <c r="C274" t="s">
        <v>620</v>
      </c>
      <c r="D274">
        <v>4</v>
      </c>
      <c r="E274">
        <v>2211.1588310000002</v>
      </c>
      <c r="F274" t="s">
        <v>618</v>
      </c>
      <c r="G274">
        <v>2211.1542399999998</v>
      </c>
      <c r="H274" t="s">
        <v>286</v>
      </c>
      <c r="I274" s="3">
        <v>2.3372690000000002E-2</v>
      </c>
      <c r="J274" s="3">
        <v>0.60515209999999997</v>
      </c>
      <c r="K274">
        <v>4.5909999999999996E-3</v>
      </c>
      <c r="L274">
        <v>2.0762909999999999</v>
      </c>
      <c r="M274" s="3">
        <v>7.1643230000000002E-4</v>
      </c>
      <c r="N274" s="3">
        <v>1.52485E-2</v>
      </c>
    </row>
    <row r="275" spans="1:14" x14ac:dyDescent="0.2">
      <c r="A275">
        <v>62</v>
      </c>
      <c r="B275" t="s">
        <v>31</v>
      </c>
      <c r="C275">
        <v>1</v>
      </c>
      <c r="D275">
        <v>2</v>
      </c>
    </row>
    <row r="276" spans="1:14" x14ac:dyDescent="0.2">
      <c r="B276">
        <v>1</v>
      </c>
      <c r="C276" t="s">
        <v>621</v>
      </c>
      <c r="D276">
        <v>5</v>
      </c>
      <c r="E276">
        <v>3209.6555549999998</v>
      </c>
      <c r="F276" t="s">
        <v>622</v>
      </c>
      <c r="G276">
        <v>3209.65094</v>
      </c>
      <c r="H276" t="s">
        <v>388</v>
      </c>
      <c r="I276" s="3">
        <v>1.6319819999999999E-3</v>
      </c>
      <c r="J276" s="3">
        <v>2.009539E-5</v>
      </c>
      <c r="K276">
        <v>4.6150000000000002E-3</v>
      </c>
      <c r="L276">
        <v>1.437851</v>
      </c>
      <c r="M276" s="3">
        <v>4.5529890000000002E-6</v>
      </c>
      <c r="N276" s="3">
        <v>7.6756000000000003E-3</v>
      </c>
    </row>
    <row r="277" spans="1:14" x14ac:dyDescent="0.2">
      <c r="B277">
        <v>2</v>
      </c>
      <c r="C277" t="s">
        <v>623</v>
      </c>
      <c r="D277">
        <v>5</v>
      </c>
      <c r="E277">
        <v>3209.652247</v>
      </c>
      <c r="F277" t="s">
        <v>622</v>
      </c>
      <c r="G277">
        <v>3209.65094</v>
      </c>
      <c r="H277" t="s">
        <v>388</v>
      </c>
      <c r="I277" s="3">
        <v>6.4450110000000005E-4</v>
      </c>
      <c r="J277" s="3">
        <v>8.5626840000000001E-4</v>
      </c>
      <c r="K277">
        <v>1.307E-3</v>
      </c>
      <c r="L277">
        <v>0.40720899999999999</v>
      </c>
      <c r="M277" s="3">
        <v>9.3416069999999997E-8</v>
      </c>
      <c r="N277" s="3">
        <v>4.6402569999999997E-2</v>
      </c>
    </row>
    <row r="278" spans="1:14" x14ac:dyDescent="0.2">
      <c r="A278">
        <v>63</v>
      </c>
      <c r="B278" t="s">
        <v>63</v>
      </c>
      <c r="C278">
        <v>1</v>
      </c>
      <c r="D278">
        <v>4</v>
      </c>
    </row>
    <row r="279" spans="1:14" x14ac:dyDescent="0.2">
      <c r="B279">
        <v>1</v>
      </c>
      <c r="C279" t="s">
        <v>624</v>
      </c>
      <c r="D279">
        <v>4</v>
      </c>
      <c r="E279">
        <v>4444.4414539999998</v>
      </c>
      <c r="F279" t="s">
        <v>625</v>
      </c>
      <c r="G279">
        <v>4444.4348810000001</v>
      </c>
      <c r="H279" t="s">
        <v>282</v>
      </c>
      <c r="I279" s="3">
        <v>1</v>
      </c>
      <c r="J279" s="3">
        <v>2.0701160000000002E-5</v>
      </c>
      <c r="K279">
        <v>6.5729999999999998E-3</v>
      </c>
      <c r="L279">
        <v>1.478928</v>
      </c>
      <c r="M279" s="3">
        <v>1</v>
      </c>
      <c r="N279" s="3">
        <v>1.1309440000000001E-9</v>
      </c>
    </row>
    <row r="280" spans="1:14" x14ac:dyDescent="0.2">
      <c r="B280">
        <v>2</v>
      </c>
      <c r="C280" t="s">
        <v>626</v>
      </c>
      <c r="D280">
        <v>5</v>
      </c>
      <c r="E280">
        <v>4445.424849</v>
      </c>
      <c r="F280" t="s">
        <v>625</v>
      </c>
      <c r="G280">
        <v>4445.4188979999999</v>
      </c>
      <c r="H280" t="s">
        <v>627</v>
      </c>
      <c r="I280" s="3">
        <v>3.1918540000000002E-4</v>
      </c>
      <c r="J280" s="3">
        <v>3.4903100000000001E-5</v>
      </c>
      <c r="K280">
        <v>5.9509999999999997E-3</v>
      </c>
      <c r="L280">
        <v>1.338681</v>
      </c>
      <c r="M280" s="3">
        <v>1</v>
      </c>
      <c r="N280" s="3">
        <v>6.0655730000000001E-24</v>
      </c>
    </row>
    <row r="281" spans="1:14" x14ac:dyDescent="0.2">
      <c r="B281">
        <v>3</v>
      </c>
      <c r="C281" t="s">
        <v>628</v>
      </c>
      <c r="D281">
        <v>5</v>
      </c>
      <c r="E281">
        <v>4444.4441280000001</v>
      </c>
      <c r="F281" t="s">
        <v>625</v>
      </c>
      <c r="G281">
        <v>4444.4348810000001</v>
      </c>
      <c r="H281" t="s">
        <v>282</v>
      </c>
      <c r="I281" s="3">
        <v>8.8312209999999999E-10</v>
      </c>
      <c r="J281" s="3">
        <v>8.180994E-5</v>
      </c>
      <c r="K281">
        <v>9.247E-3</v>
      </c>
      <c r="L281">
        <v>2.0805790000000002</v>
      </c>
      <c r="M281" s="3">
        <v>1</v>
      </c>
      <c r="N281" s="3">
        <v>3.4720160000000002E-7</v>
      </c>
    </row>
    <row r="282" spans="1:14" x14ac:dyDescent="0.2">
      <c r="B282">
        <v>4</v>
      </c>
      <c r="C282" t="s">
        <v>629</v>
      </c>
      <c r="D282">
        <v>5</v>
      </c>
      <c r="E282">
        <v>4444.4440640000003</v>
      </c>
      <c r="F282" t="s">
        <v>625</v>
      </c>
      <c r="G282">
        <v>4444.4348810000001</v>
      </c>
      <c r="H282" t="s">
        <v>282</v>
      </c>
      <c r="I282" s="3">
        <v>2.304497E-3</v>
      </c>
      <c r="J282" s="3">
        <v>1.3713190000000001E-4</v>
      </c>
      <c r="K282">
        <v>9.1830000000000002E-3</v>
      </c>
      <c r="L282">
        <v>2.066179</v>
      </c>
      <c r="M282" s="3">
        <v>1</v>
      </c>
      <c r="N282" s="3">
        <v>9.2252240000000002E-9</v>
      </c>
    </row>
    <row r="283" spans="1:14" x14ac:dyDescent="0.2">
      <c r="A283">
        <v>64</v>
      </c>
      <c r="B283" t="s">
        <v>81</v>
      </c>
      <c r="C283">
        <v>1</v>
      </c>
      <c r="D283">
        <v>1</v>
      </c>
    </row>
    <row r="284" spans="1:14" x14ac:dyDescent="0.2">
      <c r="B284">
        <v>1</v>
      </c>
      <c r="C284" t="s">
        <v>630</v>
      </c>
      <c r="D284">
        <v>4</v>
      </c>
      <c r="E284">
        <v>4103.1673739999997</v>
      </c>
      <c r="F284" t="s">
        <v>631</v>
      </c>
      <c r="G284">
        <v>4103.1706139999997</v>
      </c>
      <c r="H284" t="s">
        <v>632</v>
      </c>
      <c r="I284" s="3">
        <v>1</v>
      </c>
      <c r="J284" s="3">
        <v>3.6509559999999997E-5</v>
      </c>
      <c r="K284">
        <v>-3.2399999999999998E-3</v>
      </c>
      <c r="L284">
        <v>-0.78963300000000003</v>
      </c>
      <c r="M284" s="3">
        <v>1</v>
      </c>
      <c r="N284" s="3">
        <v>1.5829200000000001E-4</v>
      </c>
    </row>
    <row r="285" spans="1:14" x14ac:dyDescent="0.2">
      <c r="A285">
        <v>65</v>
      </c>
      <c r="B285" t="s">
        <v>28</v>
      </c>
      <c r="C285">
        <v>1</v>
      </c>
      <c r="D285">
        <v>1</v>
      </c>
    </row>
    <row r="286" spans="1:14" x14ac:dyDescent="0.2">
      <c r="B286">
        <v>1</v>
      </c>
      <c r="C286" t="s">
        <v>633</v>
      </c>
      <c r="D286">
        <v>5</v>
      </c>
      <c r="E286">
        <v>2753.4149389999998</v>
      </c>
      <c r="F286" t="s">
        <v>634</v>
      </c>
      <c r="G286">
        <v>2753.415027</v>
      </c>
      <c r="H286" t="s">
        <v>388</v>
      </c>
      <c r="I286" s="3">
        <v>1.170358E-4</v>
      </c>
      <c r="J286" s="3">
        <v>5.2674840000000002E-5</v>
      </c>
      <c r="K286">
        <v>-8.7999999999999998E-5</v>
      </c>
      <c r="L286">
        <v>-3.1960000000000002E-2</v>
      </c>
      <c r="M286" s="3">
        <v>2.9059680000000001E-5</v>
      </c>
      <c r="N286" s="3">
        <v>2.403079E-4</v>
      </c>
    </row>
    <row r="287" spans="1:14" x14ac:dyDescent="0.2">
      <c r="A287">
        <v>66</v>
      </c>
      <c r="B287" t="s">
        <v>21</v>
      </c>
      <c r="C287">
        <v>1</v>
      </c>
      <c r="D287">
        <v>1</v>
      </c>
    </row>
    <row r="288" spans="1:14" x14ac:dyDescent="0.2">
      <c r="B288">
        <v>1</v>
      </c>
      <c r="C288" t="s">
        <v>635</v>
      </c>
      <c r="D288">
        <v>4</v>
      </c>
      <c r="E288">
        <v>2500.3204639999999</v>
      </c>
      <c r="F288" t="s">
        <v>636</v>
      </c>
      <c r="G288">
        <v>2500.3179949999999</v>
      </c>
      <c r="H288" t="s">
        <v>282</v>
      </c>
      <c r="I288" s="3">
        <v>1.2724200000000001E-4</v>
      </c>
      <c r="J288" s="3">
        <v>5.5215040000000002E-5</v>
      </c>
      <c r="K288">
        <v>2.4689999999999998E-3</v>
      </c>
      <c r="L288">
        <v>0.98747399999999996</v>
      </c>
      <c r="M288" s="3">
        <v>1.2802250000000001E-9</v>
      </c>
      <c r="N288" s="3">
        <v>9.9821989999999993E-5</v>
      </c>
    </row>
    <row r="289" spans="1:14" x14ac:dyDescent="0.2">
      <c r="A289">
        <v>67</v>
      </c>
      <c r="B289" t="s">
        <v>134</v>
      </c>
      <c r="C289">
        <v>1</v>
      </c>
      <c r="D289">
        <v>1</v>
      </c>
    </row>
    <row r="290" spans="1:14" x14ac:dyDescent="0.2">
      <c r="B290">
        <v>1</v>
      </c>
      <c r="C290" t="s">
        <v>637</v>
      </c>
      <c r="D290">
        <v>4</v>
      </c>
      <c r="E290">
        <v>2622.3763389999999</v>
      </c>
      <c r="F290" t="s">
        <v>638</v>
      </c>
      <c r="G290">
        <v>2622.3707100000001</v>
      </c>
      <c r="H290" t="s">
        <v>388</v>
      </c>
      <c r="I290" s="3">
        <v>3.6763520000000003E-5</v>
      </c>
      <c r="J290" s="3">
        <v>6.9345500000000002E-5</v>
      </c>
      <c r="K290">
        <v>5.6290000000000003E-3</v>
      </c>
      <c r="L290">
        <v>2.146531</v>
      </c>
      <c r="M290" s="3">
        <v>7.1375299999999996E-10</v>
      </c>
      <c r="N290" s="3">
        <v>3.139848E-7</v>
      </c>
    </row>
    <row r="291" spans="1:14" x14ac:dyDescent="0.2">
      <c r="A291">
        <v>68</v>
      </c>
      <c r="B291" t="s">
        <v>132</v>
      </c>
      <c r="C291">
        <v>1</v>
      </c>
      <c r="D291">
        <v>2</v>
      </c>
    </row>
    <row r="292" spans="1:14" x14ac:dyDescent="0.2">
      <c r="B292">
        <v>1</v>
      </c>
      <c r="C292" t="s">
        <v>639</v>
      </c>
      <c r="D292">
        <v>4</v>
      </c>
      <c r="E292">
        <v>2741.2826319999999</v>
      </c>
      <c r="F292" t="s">
        <v>640</v>
      </c>
      <c r="G292">
        <v>2741.280252</v>
      </c>
      <c r="H292" t="s">
        <v>641</v>
      </c>
      <c r="I292" s="3">
        <v>1.271029E-7</v>
      </c>
      <c r="J292" s="3">
        <v>7.2387100000000004E-5</v>
      </c>
      <c r="K292">
        <v>2.3800000000000002E-3</v>
      </c>
      <c r="L292">
        <v>0.86820699999999995</v>
      </c>
      <c r="M292" s="3">
        <v>1.45054E-6</v>
      </c>
      <c r="N292" s="3">
        <v>1.3046440000000001E-14</v>
      </c>
    </row>
    <row r="293" spans="1:14" x14ac:dyDescent="0.2">
      <c r="B293">
        <v>2</v>
      </c>
      <c r="C293" t="s">
        <v>642</v>
      </c>
      <c r="D293">
        <v>4</v>
      </c>
      <c r="E293">
        <v>2741.2803950000002</v>
      </c>
      <c r="F293" t="s">
        <v>640</v>
      </c>
      <c r="G293">
        <v>2741.280252</v>
      </c>
      <c r="H293" t="s">
        <v>641</v>
      </c>
      <c r="I293" s="3">
        <v>2.6942209999999999E-4</v>
      </c>
      <c r="J293" s="3">
        <v>0.22450909999999999</v>
      </c>
      <c r="K293">
        <v>1.4300000000000001E-4</v>
      </c>
      <c r="L293">
        <v>5.2165000000000003E-2</v>
      </c>
      <c r="M293" s="3">
        <v>6.5057020000000001E-4</v>
      </c>
      <c r="N293" s="3">
        <v>9.6872479999999996E-4</v>
      </c>
    </row>
    <row r="294" spans="1:14" x14ac:dyDescent="0.2">
      <c r="A294">
        <v>69</v>
      </c>
      <c r="B294" t="s">
        <v>136</v>
      </c>
      <c r="C294">
        <v>1</v>
      </c>
      <c r="D294">
        <v>2</v>
      </c>
    </row>
    <row r="295" spans="1:14" x14ac:dyDescent="0.2">
      <c r="B295">
        <v>1</v>
      </c>
      <c r="C295" t="s">
        <v>643</v>
      </c>
      <c r="D295">
        <v>4</v>
      </c>
      <c r="E295">
        <v>3230.6537290000001</v>
      </c>
      <c r="F295" t="s">
        <v>644</v>
      </c>
      <c r="G295">
        <v>3230.636673</v>
      </c>
      <c r="H295" t="s">
        <v>282</v>
      </c>
      <c r="I295" s="3">
        <v>7.0877860000000003E-8</v>
      </c>
      <c r="J295" s="3">
        <v>1.080714E-4</v>
      </c>
      <c r="K295">
        <v>1.7056000000000002E-2</v>
      </c>
      <c r="L295">
        <v>5.2794549999999996</v>
      </c>
      <c r="M295" s="3">
        <v>1.104871E-9</v>
      </c>
      <c r="N295" s="3">
        <v>1.36318E-6</v>
      </c>
    </row>
    <row r="296" spans="1:14" x14ac:dyDescent="0.2">
      <c r="B296">
        <v>2</v>
      </c>
      <c r="C296" t="s">
        <v>645</v>
      </c>
      <c r="D296">
        <v>4</v>
      </c>
      <c r="E296">
        <v>3230.6475500000001</v>
      </c>
      <c r="F296" t="s">
        <v>644</v>
      </c>
      <c r="G296">
        <v>3230.636673</v>
      </c>
      <c r="H296" t="s">
        <v>282</v>
      </c>
      <c r="I296" s="3">
        <v>1.5636160000000001E-3</v>
      </c>
      <c r="J296" s="3">
        <v>8.2033259999999999E-4</v>
      </c>
      <c r="K296">
        <v>1.0877E-2</v>
      </c>
      <c r="L296">
        <v>3.3668290000000001</v>
      </c>
      <c r="M296" s="3">
        <v>1</v>
      </c>
      <c r="N296" s="3">
        <v>7.3173909999999995E-5</v>
      </c>
    </row>
    <row r="297" spans="1:14" x14ac:dyDescent="0.2">
      <c r="A297">
        <v>70</v>
      </c>
      <c r="B297" t="s">
        <v>646</v>
      </c>
      <c r="C297">
        <v>1</v>
      </c>
      <c r="D297">
        <v>5</v>
      </c>
    </row>
    <row r="298" spans="1:14" x14ac:dyDescent="0.2">
      <c r="B298">
        <v>1</v>
      </c>
      <c r="C298" t="s">
        <v>647</v>
      </c>
      <c r="D298">
        <v>6</v>
      </c>
      <c r="E298">
        <v>2641.5205270000001</v>
      </c>
      <c r="F298" t="s">
        <v>648</v>
      </c>
      <c r="G298">
        <v>2641.5186910000002</v>
      </c>
      <c r="H298" t="s">
        <v>282</v>
      </c>
      <c r="I298" s="3">
        <v>3.7620940000000002E-6</v>
      </c>
      <c r="J298" s="3">
        <v>1.1221070000000001E-4</v>
      </c>
      <c r="K298">
        <v>1.836E-3</v>
      </c>
      <c r="L298">
        <v>0.69505499999999998</v>
      </c>
      <c r="M298" s="3">
        <v>5.7477489999999999E-5</v>
      </c>
      <c r="N298" s="3">
        <v>1.171727E-4</v>
      </c>
    </row>
    <row r="299" spans="1:14" x14ac:dyDescent="0.2">
      <c r="B299">
        <v>2</v>
      </c>
      <c r="C299" t="s">
        <v>649</v>
      </c>
      <c r="D299">
        <v>6</v>
      </c>
      <c r="E299">
        <v>2641.5189879999998</v>
      </c>
      <c r="F299" t="s">
        <v>648</v>
      </c>
      <c r="G299">
        <v>2641.5186910000002</v>
      </c>
      <c r="H299" t="s">
        <v>282</v>
      </c>
      <c r="I299" s="3">
        <v>9.1099409999999997E-4</v>
      </c>
      <c r="J299" s="3">
        <v>2.9446669999999998E-4</v>
      </c>
      <c r="K299">
        <v>2.9700000000000001E-4</v>
      </c>
      <c r="L299">
        <v>0.11243499999999999</v>
      </c>
      <c r="M299" s="3">
        <v>2.1515319999999998E-3</v>
      </c>
      <c r="N299" s="3">
        <v>4.6314859999999998E-3</v>
      </c>
    </row>
    <row r="300" spans="1:14" x14ac:dyDescent="0.2">
      <c r="B300">
        <v>3</v>
      </c>
      <c r="C300" t="s">
        <v>650</v>
      </c>
      <c r="D300">
        <v>5</v>
      </c>
      <c r="E300">
        <v>2641.5213939999999</v>
      </c>
      <c r="F300" t="s">
        <v>648</v>
      </c>
      <c r="G300">
        <v>2641.5186910000002</v>
      </c>
      <c r="H300" t="s">
        <v>282</v>
      </c>
      <c r="I300" s="3">
        <v>3.2299300000000003E-2</v>
      </c>
      <c r="J300" s="3">
        <v>5.6989959999999996E-3</v>
      </c>
      <c r="K300">
        <v>2.7030000000000001E-3</v>
      </c>
      <c r="L300">
        <v>1.0232749999999999</v>
      </c>
      <c r="M300" s="3">
        <v>1.6452210000000001E-3</v>
      </c>
      <c r="N300" s="3">
        <v>5.7441779999999998E-2</v>
      </c>
    </row>
    <row r="301" spans="1:14" x14ac:dyDescent="0.2">
      <c r="B301">
        <v>4</v>
      </c>
      <c r="C301" t="s">
        <v>651</v>
      </c>
      <c r="D301">
        <v>5</v>
      </c>
      <c r="E301">
        <v>2641.523185</v>
      </c>
      <c r="F301" t="s">
        <v>648</v>
      </c>
      <c r="G301">
        <v>2641.5186910000002</v>
      </c>
      <c r="H301" t="s">
        <v>282</v>
      </c>
      <c r="I301" s="3">
        <v>1.4167889999999999E-3</v>
      </c>
      <c r="J301" s="3">
        <v>1.2984239999999999E-2</v>
      </c>
      <c r="K301">
        <v>4.4939999999999997E-3</v>
      </c>
      <c r="L301">
        <v>1.7012940000000001</v>
      </c>
      <c r="M301" s="3">
        <v>7.4664390000000002E-5</v>
      </c>
      <c r="N301" s="3">
        <v>8.3932620000000003E-3</v>
      </c>
    </row>
    <row r="302" spans="1:14" x14ac:dyDescent="0.2">
      <c r="B302">
        <v>5</v>
      </c>
      <c r="C302" t="s">
        <v>652</v>
      </c>
      <c r="D302">
        <v>4</v>
      </c>
      <c r="E302">
        <v>2641.5275219999999</v>
      </c>
      <c r="F302" t="s">
        <v>648</v>
      </c>
      <c r="G302">
        <v>2641.5186910000002</v>
      </c>
      <c r="H302" t="s">
        <v>282</v>
      </c>
      <c r="I302" s="3">
        <v>0.43649860000000001</v>
      </c>
      <c r="J302" s="3">
        <v>0.60626500000000005</v>
      </c>
      <c r="K302">
        <v>8.8310000000000003E-3</v>
      </c>
      <c r="L302">
        <v>3.343153</v>
      </c>
      <c r="M302" s="3">
        <v>7.1729210000000002E-2</v>
      </c>
      <c r="N302" s="3">
        <v>0.52035039999999999</v>
      </c>
    </row>
    <row r="303" spans="1:14" x14ac:dyDescent="0.2">
      <c r="A303">
        <v>71</v>
      </c>
      <c r="B303" t="s">
        <v>51</v>
      </c>
      <c r="C303">
        <v>1</v>
      </c>
      <c r="D303">
        <v>2</v>
      </c>
    </row>
    <row r="304" spans="1:14" x14ac:dyDescent="0.2">
      <c r="B304">
        <v>1</v>
      </c>
      <c r="C304" t="s">
        <v>653</v>
      </c>
      <c r="D304">
        <v>5</v>
      </c>
      <c r="E304">
        <v>4239.2891470000004</v>
      </c>
      <c r="F304" t="s">
        <v>654</v>
      </c>
      <c r="G304">
        <v>4239.2837069999996</v>
      </c>
      <c r="H304" t="s">
        <v>282</v>
      </c>
      <c r="I304" s="3">
        <v>1.196733E-5</v>
      </c>
      <c r="J304" s="3">
        <v>1.1860420000000001E-4</v>
      </c>
      <c r="K304">
        <v>5.4400000000000004E-3</v>
      </c>
      <c r="L304">
        <v>1.283236</v>
      </c>
      <c r="M304" s="3">
        <v>1</v>
      </c>
      <c r="N304" s="3">
        <v>1.5734230000000001E-4</v>
      </c>
    </row>
    <row r="305" spans="1:14" x14ac:dyDescent="0.2">
      <c r="B305">
        <v>2</v>
      </c>
      <c r="C305" t="s">
        <v>655</v>
      </c>
      <c r="D305">
        <v>5</v>
      </c>
      <c r="E305">
        <v>4239.2912800000004</v>
      </c>
      <c r="F305" t="s">
        <v>654</v>
      </c>
      <c r="G305">
        <v>4239.2837069999996</v>
      </c>
      <c r="H305" t="s">
        <v>282</v>
      </c>
      <c r="I305" s="3">
        <v>1.743989E-3</v>
      </c>
      <c r="J305" s="3">
        <v>2.7618590000000001E-4</v>
      </c>
      <c r="K305">
        <v>7.5729999999999999E-3</v>
      </c>
      <c r="L305">
        <v>1.7863869999999999</v>
      </c>
      <c r="M305" s="3">
        <v>1</v>
      </c>
      <c r="N305" s="3">
        <v>1.122781E-8</v>
      </c>
    </row>
    <row r="306" spans="1:14" x14ac:dyDescent="0.2">
      <c r="A306">
        <v>72</v>
      </c>
      <c r="B306" t="s">
        <v>133</v>
      </c>
      <c r="C306">
        <v>1</v>
      </c>
      <c r="D306">
        <v>1</v>
      </c>
    </row>
    <row r="307" spans="1:14" x14ac:dyDescent="0.2">
      <c r="B307">
        <v>1</v>
      </c>
      <c r="C307" t="s">
        <v>656</v>
      </c>
      <c r="D307">
        <v>4</v>
      </c>
      <c r="E307">
        <v>2931.5683090000002</v>
      </c>
      <c r="F307" t="s">
        <v>657</v>
      </c>
      <c r="G307">
        <v>2931.5606779999998</v>
      </c>
      <c r="H307" t="s">
        <v>388</v>
      </c>
      <c r="I307" s="3">
        <v>2.786084E-7</v>
      </c>
      <c r="J307" s="3">
        <v>1.3472500000000001E-4</v>
      </c>
      <c r="K307">
        <v>7.6309999999999998E-3</v>
      </c>
      <c r="L307">
        <v>2.6030500000000001</v>
      </c>
      <c r="M307" s="3">
        <v>4.0113390000000001E-4</v>
      </c>
      <c r="N307" s="3">
        <v>3.728585E-6</v>
      </c>
    </row>
    <row r="308" spans="1:14" x14ac:dyDescent="0.2">
      <c r="A308">
        <v>73</v>
      </c>
      <c r="B308" t="s">
        <v>118</v>
      </c>
      <c r="C308">
        <v>1</v>
      </c>
      <c r="D308">
        <v>3</v>
      </c>
    </row>
    <row r="309" spans="1:14" x14ac:dyDescent="0.2">
      <c r="B309">
        <v>1</v>
      </c>
      <c r="C309" t="s">
        <v>658</v>
      </c>
      <c r="D309">
        <v>6</v>
      </c>
      <c r="E309">
        <v>2410.3436400000001</v>
      </c>
      <c r="F309" t="s">
        <v>659</v>
      </c>
      <c r="G309">
        <v>2410.3451540000001</v>
      </c>
      <c r="H309" t="s">
        <v>282</v>
      </c>
      <c r="I309" s="3">
        <v>1.7434209999999999E-11</v>
      </c>
      <c r="J309" s="3">
        <v>1.528791E-4</v>
      </c>
      <c r="K309">
        <v>-1.5139999999999999E-3</v>
      </c>
      <c r="L309">
        <v>-0.62812599999999996</v>
      </c>
      <c r="M309" s="3">
        <v>2.4483899999999999E-6</v>
      </c>
      <c r="N309" s="3">
        <v>1.481207E-5</v>
      </c>
    </row>
    <row r="310" spans="1:14" x14ac:dyDescent="0.2">
      <c r="B310">
        <v>2</v>
      </c>
      <c r="C310" t="s">
        <v>660</v>
      </c>
      <c r="D310">
        <v>4</v>
      </c>
      <c r="E310">
        <v>2410.330179</v>
      </c>
      <c r="F310" t="s">
        <v>659</v>
      </c>
      <c r="G310">
        <v>2410.3451540000001</v>
      </c>
      <c r="H310" t="s">
        <v>282</v>
      </c>
      <c r="I310" s="3">
        <v>3.9857370000000002E-6</v>
      </c>
      <c r="J310" s="3">
        <v>1.5057460000000001E-3</v>
      </c>
      <c r="K310">
        <v>-1.4975E-2</v>
      </c>
      <c r="L310">
        <v>-6.2128030000000001</v>
      </c>
      <c r="M310" s="3">
        <v>1.391953E-7</v>
      </c>
      <c r="N310" s="3">
        <v>7.1740359999999999E-5</v>
      </c>
    </row>
    <row r="311" spans="1:14" x14ac:dyDescent="0.2">
      <c r="B311">
        <v>3</v>
      </c>
      <c r="C311" t="s">
        <v>661</v>
      </c>
      <c r="D311">
        <v>5</v>
      </c>
      <c r="E311">
        <v>2410.3477509999998</v>
      </c>
      <c r="F311" t="s">
        <v>659</v>
      </c>
      <c r="G311">
        <v>2410.3451540000001</v>
      </c>
      <c r="H311" t="s">
        <v>282</v>
      </c>
      <c r="I311" s="3">
        <v>4.376202E-5</v>
      </c>
      <c r="J311" s="3">
        <v>2.2908020000000002E-3</v>
      </c>
      <c r="K311">
        <v>2.5969999999999999E-3</v>
      </c>
      <c r="L311">
        <v>1.077439</v>
      </c>
      <c r="M311" s="3">
        <v>2.6060610000000001E-4</v>
      </c>
      <c r="N311" s="3">
        <v>7.7869880000000003E-4</v>
      </c>
    </row>
    <row r="312" spans="1:14" x14ac:dyDescent="0.2">
      <c r="A312">
        <v>74</v>
      </c>
      <c r="B312" t="s">
        <v>131</v>
      </c>
      <c r="C312">
        <v>1</v>
      </c>
      <c r="D312">
        <v>2</v>
      </c>
    </row>
    <row r="313" spans="1:14" x14ac:dyDescent="0.2">
      <c r="B313">
        <v>1</v>
      </c>
      <c r="C313" t="s">
        <v>662</v>
      </c>
      <c r="D313">
        <v>4</v>
      </c>
      <c r="E313">
        <v>1934.01802</v>
      </c>
      <c r="F313" t="s">
        <v>663</v>
      </c>
      <c r="G313">
        <v>1934.020342</v>
      </c>
      <c r="H313" t="s">
        <v>282</v>
      </c>
      <c r="I313" s="3">
        <v>2.2537249999999998E-3</v>
      </c>
      <c r="J313" s="3">
        <v>1.6346629999999999E-4</v>
      </c>
      <c r="K313">
        <v>-2.3219999999999998E-3</v>
      </c>
      <c r="L313">
        <v>-1.2006079999999999</v>
      </c>
      <c r="M313" s="3">
        <v>8.9984479999999994E-9</v>
      </c>
      <c r="N313" s="3">
        <v>1.4816609999999999E-2</v>
      </c>
    </row>
    <row r="314" spans="1:14" x14ac:dyDescent="0.2">
      <c r="B314">
        <v>2</v>
      </c>
      <c r="C314" t="s">
        <v>664</v>
      </c>
      <c r="D314">
        <v>4</v>
      </c>
      <c r="E314">
        <v>1934.019143</v>
      </c>
      <c r="F314" t="s">
        <v>663</v>
      </c>
      <c r="G314">
        <v>1934.020342</v>
      </c>
      <c r="H314" t="s">
        <v>282</v>
      </c>
      <c r="I314" s="3">
        <v>5.5369900000000003E-3</v>
      </c>
      <c r="J314" s="3">
        <v>6.0127890000000003E-2</v>
      </c>
      <c r="K314">
        <v>-1.199E-3</v>
      </c>
      <c r="L314">
        <v>-0.61995199999999995</v>
      </c>
      <c r="M314" s="3">
        <v>1.523347E-4</v>
      </c>
      <c r="N314" s="3">
        <v>1.4460570000000001E-2</v>
      </c>
    </row>
    <row r="315" spans="1:14" x14ac:dyDescent="0.2">
      <c r="A315">
        <v>75</v>
      </c>
      <c r="B315" t="s">
        <v>29</v>
      </c>
      <c r="C315">
        <v>1</v>
      </c>
      <c r="D315">
        <v>3</v>
      </c>
    </row>
    <row r="316" spans="1:14" x14ac:dyDescent="0.2">
      <c r="B316">
        <v>1</v>
      </c>
      <c r="C316" t="s">
        <v>665</v>
      </c>
      <c r="D316">
        <v>4</v>
      </c>
      <c r="E316">
        <v>3549.7792020000002</v>
      </c>
      <c r="F316" t="s">
        <v>666</v>
      </c>
      <c r="G316">
        <v>3549.7754759999998</v>
      </c>
      <c r="H316" t="s">
        <v>667</v>
      </c>
      <c r="I316" s="3">
        <v>8.0748909999999995E-7</v>
      </c>
      <c r="J316" s="3">
        <v>1.69063E-4</v>
      </c>
      <c r="K316">
        <v>3.7260000000000001E-3</v>
      </c>
      <c r="L316">
        <v>1.049644</v>
      </c>
      <c r="M316" s="3">
        <v>1.2056459999999999E-4</v>
      </c>
      <c r="N316" s="3">
        <v>3.9511570000000003E-6</v>
      </c>
    </row>
    <row r="317" spans="1:14" x14ac:dyDescent="0.2">
      <c r="B317">
        <v>2</v>
      </c>
      <c r="C317" t="s">
        <v>668</v>
      </c>
      <c r="D317">
        <v>4</v>
      </c>
      <c r="E317">
        <v>3549.7776589999999</v>
      </c>
      <c r="F317" t="s">
        <v>666</v>
      </c>
      <c r="G317">
        <v>3549.7754759999998</v>
      </c>
      <c r="H317" t="s">
        <v>667</v>
      </c>
      <c r="I317" s="3">
        <v>4.0333230000000004E-6</v>
      </c>
      <c r="J317" s="3">
        <v>1.7372189999999999E-2</v>
      </c>
      <c r="K317">
        <v>2.183E-3</v>
      </c>
      <c r="L317">
        <v>0.61496799999999996</v>
      </c>
      <c r="M317" s="3">
        <v>3.4725960000000001E-3</v>
      </c>
      <c r="N317" s="3">
        <v>8.0308600000000006E-5</v>
      </c>
    </row>
    <row r="318" spans="1:14" x14ac:dyDescent="0.2">
      <c r="B318">
        <v>3</v>
      </c>
      <c r="C318" t="s">
        <v>669</v>
      </c>
      <c r="D318">
        <v>4</v>
      </c>
      <c r="E318">
        <v>3549.7791729999999</v>
      </c>
      <c r="F318" t="s">
        <v>666</v>
      </c>
      <c r="G318">
        <v>3549.7754759999998</v>
      </c>
      <c r="H318" t="s">
        <v>667</v>
      </c>
      <c r="I318" s="3">
        <v>3.2260699999999999E-6</v>
      </c>
      <c r="J318" s="3">
        <v>2.4795859999999999E-2</v>
      </c>
      <c r="K318">
        <v>3.6970000000000002E-3</v>
      </c>
      <c r="L318">
        <v>1.041474</v>
      </c>
      <c r="M318" s="3">
        <v>2.0228559999999999E-5</v>
      </c>
      <c r="N318" s="3">
        <v>1.0357969999999999E-5</v>
      </c>
    </row>
    <row r="319" spans="1:14" x14ac:dyDescent="0.2">
      <c r="A319">
        <v>76</v>
      </c>
      <c r="B319" t="s">
        <v>126</v>
      </c>
      <c r="C319">
        <v>1</v>
      </c>
      <c r="D319">
        <v>1</v>
      </c>
    </row>
    <row r="320" spans="1:14" x14ac:dyDescent="0.2">
      <c r="B320">
        <v>1</v>
      </c>
      <c r="C320" t="s">
        <v>670</v>
      </c>
      <c r="D320">
        <v>4</v>
      </c>
      <c r="E320">
        <v>5571.863437</v>
      </c>
      <c r="F320" t="s">
        <v>671</v>
      </c>
      <c r="G320">
        <v>5571.8618349999997</v>
      </c>
      <c r="H320" t="s">
        <v>672</v>
      </c>
      <c r="I320" s="3">
        <v>1</v>
      </c>
      <c r="J320" s="3">
        <v>1.740542E-4</v>
      </c>
      <c r="K320">
        <v>1.6019999999999999E-3</v>
      </c>
      <c r="L320">
        <v>0.28751599999999999</v>
      </c>
      <c r="M320" s="3">
        <v>1</v>
      </c>
      <c r="N320" s="3">
        <v>2.5586790000000002E-2</v>
      </c>
    </row>
    <row r="321" spans="1:14" x14ac:dyDescent="0.2">
      <c r="A321">
        <v>77</v>
      </c>
      <c r="B321" t="s">
        <v>73</v>
      </c>
      <c r="C321">
        <v>1</v>
      </c>
      <c r="D321">
        <v>1</v>
      </c>
    </row>
    <row r="322" spans="1:14" x14ac:dyDescent="0.2">
      <c r="B322">
        <v>1</v>
      </c>
      <c r="C322" t="s">
        <v>673</v>
      </c>
      <c r="D322">
        <v>4</v>
      </c>
      <c r="E322">
        <v>2397.3148489999999</v>
      </c>
      <c r="F322" t="s">
        <v>674</v>
      </c>
      <c r="G322">
        <v>2397.3135219999999</v>
      </c>
      <c r="H322" t="s">
        <v>282</v>
      </c>
      <c r="I322" s="3">
        <v>6.8546370000000003E-5</v>
      </c>
      <c r="J322" s="3">
        <v>1.856429E-4</v>
      </c>
      <c r="K322">
        <v>1.3270000000000001E-3</v>
      </c>
      <c r="L322">
        <v>0.55353600000000003</v>
      </c>
      <c r="M322" s="3">
        <v>3.7906859999999998E-5</v>
      </c>
      <c r="N322" s="3">
        <v>6.0135890000000002E-6</v>
      </c>
    </row>
    <row r="323" spans="1:14" x14ac:dyDescent="0.2">
      <c r="A323">
        <v>78</v>
      </c>
      <c r="B323" t="s">
        <v>56</v>
      </c>
      <c r="C323">
        <v>1</v>
      </c>
      <c r="D323">
        <v>2</v>
      </c>
    </row>
    <row r="324" spans="1:14" x14ac:dyDescent="0.2">
      <c r="B324">
        <v>1</v>
      </c>
      <c r="C324" t="s">
        <v>675</v>
      </c>
      <c r="D324">
        <v>4</v>
      </c>
      <c r="E324">
        <v>2651.4539249999998</v>
      </c>
      <c r="F324" t="s">
        <v>676</v>
      </c>
      <c r="G324">
        <v>2651.4587929999998</v>
      </c>
      <c r="H324" t="s">
        <v>433</v>
      </c>
      <c r="I324" s="3">
        <v>5.3356400000000003E-7</v>
      </c>
      <c r="J324" s="3">
        <v>1.9240610000000001E-4</v>
      </c>
      <c r="K324">
        <v>-4.8679999999999999E-3</v>
      </c>
      <c r="L324">
        <v>-1.8359700000000001</v>
      </c>
      <c r="M324" s="3">
        <v>1.8569569999999999E-10</v>
      </c>
      <c r="N324" s="3">
        <v>5.8033370000000004E-7</v>
      </c>
    </row>
    <row r="325" spans="1:14" x14ac:dyDescent="0.2">
      <c r="B325">
        <v>2</v>
      </c>
      <c r="C325" t="s">
        <v>677</v>
      </c>
      <c r="D325">
        <v>4</v>
      </c>
      <c r="E325">
        <v>2651.461796</v>
      </c>
      <c r="F325" t="s">
        <v>676</v>
      </c>
      <c r="G325">
        <v>2651.4587929999998</v>
      </c>
      <c r="H325" t="s">
        <v>433</v>
      </c>
      <c r="I325" s="3">
        <v>1.991203E-7</v>
      </c>
      <c r="J325" s="3">
        <v>3.2667759999999998E-4</v>
      </c>
      <c r="K325">
        <v>3.003E-3</v>
      </c>
      <c r="L325">
        <v>1.132584</v>
      </c>
      <c r="M325" s="3">
        <v>3.765202E-9</v>
      </c>
      <c r="N325" s="3">
        <v>2.122151E-14</v>
      </c>
    </row>
    <row r="326" spans="1:14" x14ac:dyDescent="0.2">
      <c r="A326">
        <v>79</v>
      </c>
      <c r="B326" t="s">
        <v>89</v>
      </c>
      <c r="C326">
        <v>1</v>
      </c>
      <c r="D326">
        <v>29</v>
      </c>
    </row>
    <row r="327" spans="1:14" x14ac:dyDescent="0.2">
      <c r="B327">
        <v>1</v>
      </c>
      <c r="C327" t="s">
        <v>678</v>
      </c>
      <c r="D327">
        <v>5</v>
      </c>
      <c r="E327">
        <v>5280.754081</v>
      </c>
      <c r="F327" t="s">
        <v>679</v>
      </c>
      <c r="G327">
        <v>5280.7518650000002</v>
      </c>
      <c r="H327" t="s">
        <v>680</v>
      </c>
      <c r="I327" s="3">
        <v>5.5141530000000001E-11</v>
      </c>
      <c r="J327" s="3">
        <v>2.8153560000000001E-4</v>
      </c>
      <c r="K327">
        <v>2.2160000000000001E-3</v>
      </c>
      <c r="L327">
        <v>0.41963699999999998</v>
      </c>
      <c r="M327" s="3">
        <v>1</v>
      </c>
      <c r="N327" s="3">
        <v>4.012617E-5</v>
      </c>
    </row>
    <row r="328" spans="1:14" x14ac:dyDescent="0.2">
      <c r="B328">
        <v>2</v>
      </c>
      <c r="C328" t="s">
        <v>681</v>
      </c>
      <c r="D328">
        <v>5</v>
      </c>
      <c r="E328">
        <v>5280.7691000000004</v>
      </c>
      <c r="F328" t="s">
        <v>679</v>
      </c>
      <c r="G328">
        <v>5280.7518650000002</v>
      </c>
      <c r="H328" t="s">
        <v>680</v>
      </c>
      <c r="I328" s="3">
        <v>4.0241340000000001E-10</v>
      </c>
      <c r="J328" s="3">
        <v>3.8234299999999999E-4</v>
      </c>
      <c r="K328">
        <v>1.7235E-2</v>
      </c>
      <c r="L328">
        <v>3.2637399999999999</v>
      </c>
      <c r="M328" s="3">
        <v>6.74602E-6</v>
      </c>
      <c r="N328" s="3">
        <v>5.0225080000000005E-10</v>
      </c>
    </row>
    <row r="329" spans="1:14" x14ac:dyDescent="0.2">
      <c r="B329">
        <v>3</v>
      </c>
      <c r="C329" t="s">
        <v>682</v>
      </c>
      <c r="D329">
        <v>5</v>
      </c>
      <c r="E329">
        <v>5280.776621</v>
      </c>
      <c r="F329" t="s">
        <v>679</v>
      </c>
      <c r="G329">
        <v>5280.7518650000002</v>
      </c>
      <c r="H329" t="s">
        <v>680</v>
      </c>
      <c r="I329" s="3">
        <v>5.380265E-4</v>
      </c>
      <c r="J329" s="3">
        <v>5.248726E-4</v>
      </c>
      <c r="K329">
        <v>2.4756E-2</v>
      </c>
      <c r="L329">
        <v>4.6879689999999998</v>
      </c>
      <c r="M329" s="3">
        <v>7.7593500000000005E-11</v>
      </c>
      <c r="N329" s="3">
        <v>7.870892E-4</v>
      </c>
    </row>
    <row r="330" spans="1:14" x14ac:dyDescent="0.2">
      <c r="B330">
        <v>4</v>
      </c>
      <c r="C330" t="s">
        <v>683</v>
      </c>
      <c r="D330">
        <v>5</v>
      </c>
      <c r="E330">
        <v>5264.7723749999996</v>
      </c>
      <c r="F330" t="s">
        <v>679</v>
      </c>
      <c r="G330">
        <v>5264.7569510000003</v>
      </c>
      <c r="H330" t="s">
        <v>684</v>
      </c>
      <c r="I330" s="3">
        <v>1.602673E-3</v>
      </c>
      <c r="J330" s="3">
        <v>9.9712179999999996E-4</v>
      </c>
      <c r="K330">
        <v>1.5424E-2</v>
      </c>
      <c r="L330">
        <v>2.9296700000000002</v>
      </c>
      <c r="M330" s="3">
        <v>1</v>
      </c>
      <c r="N330" s="3">
        <v>2.8420950000000001E-5</v>
      </c>
    </row>
    <row r="331" spans="1:14" x14ac:dyDescent="0.2">
      <c r="B331">
        <v>5</v>
      </c>
      <c r="C331" t="s">
        <v>685</v>
      </c>
      <c r="D331">
        <v>5</v>
      </c>
      <c r="E331">
        <v>5280.7673130000003</v>
      </c>
      <c r="F331" t="s">
        <v>679</v>
      </c>
      <c r="G331">
        <v>5280.7518650000002</v>
      </c>
      <c r="H331" t="s">
        <v>680</v>
      </c>
      <c r="I331" s="3">
        <v>2.0141919999999999E-6</v>
      </c>
      <c r="J331" s="3">
        <v>1.263456E-3</v>
      </c>
      <c r="K331">
        <v>1.5448E-2</v>
      </c>
      <c r="L331">
        <v>2.925341</v>
      </c>
      <c r="M331" s="3">
        <v>1</v>
      </c>
      <c r="N331" s="3">
        <v>1.9504709999999999E-8</v>
      </c>
    </row>
    <row r="332" spans="1:14" x14ac:dyDescent="0.2">
      <c r="B332">
        <v>6</v>
      </c>
      <c r="C332" t="s">
        <v>686</v>
      </c>
      <c r="D332">
        <v>5</v>
      </c>
      <c r="E332">
        <v>5264.7593269999998</v>
      </c>
      <c r="F332" t="s">
        <v>679</v>
      </c>
      <c r="G332">
        <v>5264.7569510000003</v>
      </c>
      <c r="H332" t="s">
        <v>684</v>
      </c>
      <c r="I332" s="3">
        <v>2.4024849999999999E-4</v>
      </c>
      <c r="J332" s="3">
        <v>1.2756919999999999E-3</v>
      </c>
      <c r="K332">
        <v>2.3760000000000001E-3</v>
      </c>
      <c r="L332">
        <v>0.45130300000000001</v>
      </c>
      <c r="M332" s="3">
        <v>1</v>
      </c>
      <c r="N332" s="3">
        <v>1.189601E-5</v>
      </c>
    </row>
    <row r="333" spans="1:14" x14ac:dyDescent="0.2">
      <c r="B333">
        <v>7</v>
      </c>
      <c r="C333" t="s">
        <v>687</v>
      </c>
      <c r="D333">
        <v>5</v>
      </c>
      <c r="E333">
        <v>5280.7702170000002</v>
      </c>
      <c r="F333" t="s">
        <v>679</v>
      </c>
      <c r="G333">
        <v>5280.7518650000002</v>
      </c>
      <c r="H333" t="s">
        <v>680</v>
      </c>
      <c r="I333" s="3">
        <v>6.1246529999999999E-12</v>
      </c>
      <c r="J333" s="3">
        <v>2.436751E-3</v>
      </c>
      <c r="K333">
        <v>1.8352E-2</v>
      </c>
      <c r="L333">
        <v>3.475263</v>
      </c>
      <c r="M333" s="3">
        <v>1</v>
      </c>
      <c r="N333" s="3">
        <v>2.3359770000000001E-5</v>
      </c>
    </row>
    <row r="334" spans="1:14" x14ac:dyDescent="0.2">
      <c r="B334">
        <v>8</v>
      </c>
      <c r="C334" t="s">
        <v>688</v>
      </c>
      <c r="D334">
        <v>5</v>
      </c>
      <c r="E334">
        <v>5265.7731690000001</v>
      </c>
      <c r="F334" t="s">
        <v>679</v>
      </c>
      <c r="G334">
        <v>5265.7409669999997</v>
      </c>
      <c r="H334" t="s">
        <v>689</v>
      </c>
      <c r="I334" s="3">
        <v>6.4251940000000003E-5</v>
      </c>
      <c r="J334" s="3">
        <v>1.042674E-2</v>
      </c>
      <c r="K334">
        <v>3.2202000000000001E-2</v>
      </c>
      <c r="L334">
        <v>6.1153789999999999</v>
      </c>
      <c r="M334" s="3">
        <v>1</v>
      </c>
      <c r="N334" s="3">
        <v>7.6928120000000003E-10</v>
      </c>
    </row>
    <row r="335" spans="1:14" x14ac:dyDescent="0.2">
      <c r="B335">
        <v>9</v>
      </c>
      <c r="C335" t="s">
        <v>690</v>
      </c>
      <c r="D335">
        <v>5</v>
      </c>
      <c r="E335">
        <v>5280.7841850000004</v>
      </c>
      <c r="F335" t="s">
        <v>679</v>
      </c>
      <c r="G335">
        <v>5280.7518650000002</v>
      </c>
      <c r="H335" t="s">
        <v>680</v>
      </c>
      <c r="I335" s="3">
        <v>3.9326290000000004E-9</v>
      </c>
      <c r="J335" s="3">
        <v>1.391274E-2</v>
      </c>
      <c r="K335">
        <v>3.2320000000000002E-2</v>
      </c>
      <c r="L335">
        <v>6.1203409999999998</v>
      </c>
      <c r="M335" s="3">
        <v>1</v>
      </c>
      <c r="N335" s="3">
        <v>5.191951E-8</v>
      </c>
    </row>
    <row r="336" spans="1:14" x14ac:dyDescent="0.2">
      <c r="B336">
        <v>10</v>
      </c>
      <c r="C336" t="s">
        <v>691</v>
      </c>
      <c r="D336">
        <v>4</v>
      </c>
      <c r="E336">
        <v>5280.7468660000004</v>
      </c>
      <c r="F336" t="s">
        <v>679</v>
      </c>
      <c r="G336">
        <v>5280.7518650000002</v>
      </c>
      <c r="H336" t="s">
        <v>680</v>
      </c>
      <c r="I336" s="3">
        <v>3.8819919999999999E-3</v>
      </c>
      <c r="J336" s="3">
        <v>1.500978E-2</v>
      </c>
      <c r="K336">
        <v>-4.999E-3</v>
      </c>
      <c r="L336">
        <v>-0.94664599999999999</v>
      </c>
      <c r="M336" s="3">
        <v>1</v>
      </c>
      <c r="N336" s="3">
        <v>2.4535040000000001E-8</v>
      </c>
    </row>
    <row r="337" spans="2:14" x14ac:dyDescent="0.2">
      <c r="B337">
        <v>11</v>
      </c>
      <c r="C337" t="s">
        <v>692</v>
      </c>
      <c r="D337">
        <v>5</v>
      </c>
      <c r="E337">
        <v>5280.7758839999997</v>
      </c>
      <c r="F337" t="s">
        <v>679</v>
      </c>
      <c r="G337">
        <v>5280.7518650000002</v>
      </c>
      <c r="H337" t="s">
        <v>680</v>
      </c>
      <c r="I337" s="3">
        <v>7.2155750000000001E-9</v>
      </c>
      <c r="J337" s="3">
        <v>2.3564669999999999E-2</v>
      </c>
      <c r="K337">
        <v>2.4018999999999999E-2</v>
      </c>
      <c r="L337">
        <v>4.5484049999999998</v>
      </c>
      <c r="M337" s="3">
        <v>1</v>
      </c>
      <c r="N337" s="3">
        <v>5.0587809999999998E-5</v>
      </c>
    </row>
    <row r="338" spans="2:14" x14ac:dyDescent="0.2">
      <c r="B338">
        <v>12</v>
      </c>
      <c r="C338" t="s">
        <v>693</v>
      </c>
      <c r="D338">
        <v>6</v>
      </c>
      <c r="E338">
        <v>5280.7709260000001</v>
      </c>
      <c r="F338" t="s">
        <v>679</v>
      </c>
      <c r="G338">
        <v>5280.7518650000002</v>
      </c>
      <c r="H338" t="s">
        <v>680</v>
      </c>
      <c r="I338" s="3">
        <v>1</v>
      </c>
      <c r="J338" s="3">
        <v>3.6794800000000003E-2</v>
      </c>
      <c r="K338">
        <v>1.9061000000000002E-2</v>
      </c>
      <c r="L338">
        <v>3.609524</v>
      </c>
      <c r="M338" s="3">
        <v>1</v>
      </c>
      <c r="N338" s="3">
        <v>1</v>
      </c>
    </row>
    <row r="339" spans="2:14" x14ac:dyDescent="0.2">
      <c r="B339">
        <v>13</v>
      </c>
      <c r="C339" t="s">
        <v>694</v>
      </c>
      <c r="D339">
        <v>6</v>
      </c>
      <c r="E339">
        <v>5280.7738980000004</v>
      </c>
      <c r="F339" t="s">
        <v>679</v>
      </c>
      <c r="G339">
        <v>5280.7518650000002</v>
      </c>
      <c r="H339" t="s">
        <v>680</v>
      </c>
      <c r="I339" s="3">
        <v>6.6860420000000006E-8</v>
      </c>
      <c r="J339" s="3">
        <v>4.092846E-2</v>
      </c>
      <c r="K339">
        <v>2.2033000000000001E-2</v>
      </c>
      <c r="L339">
        <v>4.1723229999999996</v>
      </c>
      <c r="M339" s="3">
        <v>1</v>
      </c>
      <c r="N339" s="3">
        <v>1.82358E-3</v>
      </c>
    </row>
    <row r="340" spans="2:14" x14ac:dyDescent="0.2">
      <c r="B340">
        <v>14</v>
      </c>
      <c r="C340" t="s">
        <v>695</v>
      </c>
      <c r="D340">
        <v>6</v>
      </c>
      <c r="E340">
        <v>5280.7630330000002</v>
      </c>
      <c r="F340" t="s">
        <v>679</v>
      </c>
      <c r="G340">
        <v>5280.7518650000002</v>
      </c>
      <c r="H340" t="s">
        <v>680</v>
      </c>
      <c r="I340" s="3">
        <v>1</v>
      </c>
      <c r="J340" s="3">
        <v>4.3380740000000001E-2</v>
      </c>
      <c r="K340">
        <v>1.1168000000000001E-2</v>
      </c>
      <c r="L340">
        <v>2.1148500000000001</v>
      </c>
      <c r="M340" s="3">
        <v>1</v>
      </c>
      <c r="N340" s="3">
        <v>1</v>
      </c>
    </row>
    <row r="341" spans="2:14" x14ac:dyDescent="0.2">
      <c r="B341">
        <v>15</v>
      </c>
      <c r="C341" t="s">
        <v>696</v>
      </c>
      <c r="D341">
        <v>5</v>
      </c>
      <c r="E341">
        <v>5264.7571840000001</v>
      </c>
      <c r="F341" t="s">
        <v>679</v>
      </c>
      <c r="G341">
        <v>5264.7569510000003</v>
      </c>
      <c r="H341" t="s">
        <v>684</v>
      </c>
      <c r="I341" s="3">
        <v>1</v>
      </c>
      <c r="J341" s="3">
        <v>4.4766739999999999E-2</v>
      </c>
      <c r="K341">
        <v>2.33E-4</v>
      </c>
      <c r="L341">
        <v>4.4256999999999998E-2</v>
      </c>
      <c r="M341" s="3">
        <v>1</v>
      </c>
      <c r="N341" s="3">
        <v>1</v>
      </c>
    </row>
    <row r="342" spans="2:14" x14ac:dyDescent="0.2">
      <c r="B342">
        <v>16</v>
      </c>
      <c r="C342" t="s">
        <v>697</v>
      </c>
      <c r="D342">
        <v>6</v>
      </c>
      <c r="E342">
        <v>5280.7742749999998</v>
      </c>
      <c r="F342" t="s">
        <v>679</v>
      </c>
      <c r="G342">
        <v>5280.7518650000002</v>
      </c>
      <c r="H342" t="s">
        <v>680</v>
      </c>
      <c r="I342" s="3">
        <v>1</v>
      </c>
      <c r="J342" s="3">
        <v>4.9808869999999998E-2</v>
      </c>
      <c r="K342">
        <v>2.2409999999999999E-2</v>
      </c>
      <c r="L342">
        <v>4.2437139999999998</v>
      </c>
      <c r="M342" s="3">
        <v>1</v>
      </c>
      <c r="N342" s="3">
        <v>1</v>
      </c>
    </row>
    <row r="343" spans="2:14" x14ac:dyDescent="0.2">
      <c r="B343">
        <v>17</v>
      </c>
      <c r="C343" t="s">
        <v>698</v>
      </c>
      <c r="D343">
        <v>4</v>
      </c>
      <c r="E343">
        <v>5264.7436109999999</v>
      </c>
      <c r="F343" t="s">
        <v>679</v>
      </c>
      <c r="G343">
        <v>5264.7569510000003</v>
      </c>
      <c r="H343" t="s">
        <v>684</v>
      </c>
      <c r="I343" s="3">
        <v>1</v>
      </c>
      <c r="J343" s="3">
        <v>6.6208149999999993E-2</v>
      </c>
      <c r="K343">
        <v>-1.3339999999999999E-2</v>
      </c>
      <c r="L343">
        <v>-2.53383</v>
      </c>
      <c r="M343" s="3">
        <v>1</v>
      </c>
      <c r="N343" s="3">
        <v>1</v>
      </c>
    </row>
    <row r="344" spans="2:14" x14ac:dyDescent="0.2">
      <c r="B344">
        <v>18</v>
      </c>
      <c r="C344" t="s">
        <v>699</v>
      </c>
      <c r="D344">
        <v>5</v>
      </c>
      <c r="E344">
        <v>5280.77142</v>
      </c>
      <c r="F344" t="s">
        <v>679</v>
      </c>
      <c r="G344">
        <v>5280.7518650000002</v>
      </c>
      <c r="H344" t="s">
        <v>680</v>
      </c>
      <c r="I344" s="3">
        <v>6.7674029999999999E-7</v>
      </c>
      <c r="J344" s="3">
        <v>8.8960810000000001E-2</v>
      </c>
      <c r="K344">
        <v>1.9554999999999999E-2</v>
      </c>
      <c r="L344">
        <v>3.703071</v>
      </c>
      <c r="M344" s="3">
        <v>1</v>
      </c>
      <c r="N344" s="3">
        <v>3.9987619999999998E-7</v>
      </c>
    </row>
    <row r="345" spans="2:14" x14ac:dyDescent="0.2">
      <c r="B345">
        <v>19</v>
      </c>
      <c r="C345" t="s">
        <v>700</v>
      </c>
      <c r="D345">
        <v>4</v>
      </c>
      <c r="E345">
        <v>5281.7741640000004</v>
      </c>
      <c r="F345" t="s">
        <v>679</v>
      </c>
      <c r="G345">
        <v>5281.7358819999999</v>
      </c>
      <c r="H345" t="s">
        <v>701</v>
      </c>
      <c r="I345" s="3">
        <v>6.6352140000000003E-10</v>
      </c>
      <c r="J345" s="3">
        <v>0.10247240000000001</v>
      </c>
      <c r="K345">
        <v>3.8281999999999997E-2</v>
      </c>
      <c r="L345">
        <v>7.2479959999999997</v>
      </c>
      <c r="M345" s="3">
        <v>1</v>
      </c>
      <c r="N345" s="3">
        <v>1.1980939999999999E-14</v>
      </c>
    </row>
    <row r="346" spans="2:14" x14ac:dyDescent="0.2">
      <c r="B346">
        <v>20</v>
      </c>
      <c r="C346" t="s">
        <v>702</v>
      </c>
      <c r="D346">
        <v>4</v>
      </c>
      <c r="E346">
        <v>5264.7388110000002</v>
      </c>
      <c r="F346" t="s">
        <v>679</v>
      </c>
      <c r="G346">
        <v>5264.7569510000003</v>
      </c>
      <c r="H346" t="s">
        <v>684</v>
      </c>
      <c r="I346" s="3">
        <v>1.6672529999999999E-4</v>
      </c>
      <c r="J346" s="3">
        <v>0.1509384</v>
      </c>
      <c r="K346">
        <v>-1.814E-2</v>
      </c>
      <c r="L346">
        <v>-3.4455529999999999</v>
      </c>
      <c r="M346" s="3">
        <v>1</v>
      </c>
      <c r="N346" s="3">
        <v>1.794011E-6</v>
      </c>
    </row>
    <row r="347" spans="2:14" x14ac:dyDescent="0.2">
      <c r="B347">
        <v>21</v>
      </c>
      <c r="C347" t="s">
        <v>703</v>
      </c>
      <c r="D347">
        <v>5</v>
      </c>
      <c r="E347">
        <v>5280.7660770000002</v>
      </c>
      <c r="F347" t="s">
        <v>679</v>
      </c>
      <c r="G347">
        <v>5280.7518650000002</v>
      </c>
      <c r="H347" t="s">
        <v>680</v>
      </c>
      <c r="I347" s="3">
        <v>3.7834489999999999E-3</v>
      </c>
      <c r="J347" s="3">
        <v>0.16598969999999999</v>
      </c>
      <c r="K347">
        <v>1.4212000000000001E-2</v>
      </c>
      <c r="L347">
        <v>2.6912829999999999</v>
      </c>
      <c r="M347" s="3">
        <v>1</v>
      </c>
      <c r="N347" s="3">
        <v>1.5829510000000001E-2</v>
      </c>
    </row>
    <row r="348" spans="2:14" x14ac:dyDescent="0.2">
      <c r="B348">
        <v>22</v>
      </c>
      <c r="C348" t="s">
        <v>704</v>
      </c>
      <c r="D348">
        <v>6</v>
      </c>
      <c r="E348">
        <v>5280.760687</v>
      </c>
      <c r="F348" t="s">
        <v>679</v>
      </c>
      <c r="G348">
        <v>5280.7518650000002</v>
      </c>
      <c r="H348" t="s">
        <v>680</v>
      </c>
      <c r="I348" s="3">
        <v>1</v>
      </c>
      <c r="J348" s="3">
        <v>0.2238048</v>
      </c>
      <c r="K348">
        <v>8.822E-3</v>
      </c>
      <c r="L348">
        <v>1.6705950000000001</v>
      </c>
      <c r="M348" s="3">
        <v>1</v>
      </c>
      <c r="N348" s="3">
        <v>1</v>
      </c>
    </row>
    <row r="349" spans="2:14" x14ac:dyDescent="0.2">
      <c r="B349">
        <v>23</v>
      </c>
      <c r="C349" t="s">
        <v>705</v>
      </c>
      <c r="D349">
        <v>4</v>
      </c>
      <c r="E349">
        <v>5265.7551370000001</v>
      </c>
      <c r="F349" t="s">
        <v>679</v>
      </c>
      <c r="G349">
        <v>5265.7409669999997</v>
      </c>
      <c r="H349" t="s">
        <v>689</v>
      </c>
      <c r="I349" s="3">
        <v>1.8535279999999999E-7</v>
      </c>
      <c r="J349" s="3">
        <v>0.30743700000000002</v>
      </c>
      <c r="K349">
        <v>1.417E-2</v>
      </c>
      <c r="L349">
        <v>2.690979</v>
      </c>
      <c r="M349" s="3">
        <v>1</v>
      </c>
      <c r="N349" s="3">
        <v>2.3091220000000001E-12</v>
      </c>
    </row>
    <row r="350" spans="2:14" x14ac:dyDescent="0.2">
      <c r="B350">
        <v>24</v>
      </c>
      <c r="C350" t="s">
        <v>706</v>
      </c>
      <c r="D350">
        <v>4</v>
      </c>
      <c r="E350">
        <v>5264.7531849999996</v>
      </c>
      <c r="F350" t="s">
        <v>679</v>
      </c>
      <c r="G350">
        <v>5264.7569510000003</v>
      </c>
      <c r="H350" t="s">
        <v>684</v>
      </c>
      <c r="I350" s="3">
        <v>1</v>
      </c>
      <c r="J350" s="3">
        <v>0.31116899999999997</v>
      </c>
      <c r="K350">
        <v>-3.7659999999999998E-3</v>
      </c>
      <c r="L350">
        <v>-0.71532300000000004</v>
      </c>
      <c r="M350" s="3">
        <v>1</v>
      </c>
      <c r="N350" s="3">
        <v>1</v>
      </c>
    </row>
    <row r="351" spans="2:14" x14ac:dyDescent="0.2">
      <c r="B351">
        <v>25</v>
      </c>
      <c r="C351" t="s">
        <v>707</v>
      </c>
      <c r="D351">
        <v>5</v>
      </c>
      <c r="E351">
        <v>5280.7731860000004</v>
      </c>
      <c r="F351" t="s">
        <v>679</v>
      </c>
      <c r="G351">
        <v>5280.7518650000002</v>
      </c>
      <c r="H351" t="s">
        <v>680</v>
      </c>
      <c r="I351" s="3">
        <v>5.4821439999999999E-2</v>
      </c>
      <c r="J351" s="3">
        <v>0.43680849999999999</v>
      </c>
      <c r="K351">
        <v>2.1321E-2</v>
      </c>
      <c r="L351">
        <v>4.0374930000000004</v>
      </c>
      <c r="M351" s="3">
        <v>1</v>
      </c>
      <c r="N351" s="3">
        <v>0.15664349999999999</v>
      </c>
    </row>
    <row r="352" spans="2:14" x14ac:dyDescent="0.2">
      <c r="B352">
        <v>26</v>
      </c>
      <c r="C352" t="s">
        <v>708</v>
      </c>
      <c r="D352">
        <v>4</v>
      </c>
      <c r="E352">
        <v>5264.7508269999998</v>
      </c>
      <c r="F352" t="s">
        <v>679</v>
      </c>
      <c r="G352">
        <v>5264.7569510000003</v>
      </c>
      <c r="H352" t="s">
        <v>684</v>
      </c>
      <c r="I352" s="3">
        <v>1</v>
      </c>
      <c r="J352" s="3">
        <v>0.46477990000000002</v>
      </c>
      <c r="K352">
        <v>-6.1240000000000001E-3</v>
      </c>
      <c r="L352">
        <v>-1.1632070000000001</v>
      </c>
      <c r="M352" s="3">
        <v>1</v>
      </c>
      <c r="N352" s="3">
        <v>1</v>
      </c>
    </row>
    <row r="353" spans="1:14" x14ac:dyDescent="0.2">
      <c r="B353">
        <v>27</v>
      </c>
      <c r="C353" t="s">
        <v>709</v>
      </c>
      <c r="D353">
        <v>5</v>
      </c>
      <c r="E353">
        <v>5281.7599280000004</v>
      </c>
      <c r="F353" t="s">
        <v>679</v>
      </c>
      <c r="G353">
        <v>5281.7358819999999</v>
      </c>
      <c r="H353" t="s">
        <v>701</v>
      </c>
      <c r="I353" s="3">
        <v>1.434919E-3</v>
      </c>
      <c r="J353" s="3">
        <v>0.49619160000000001</v>
      </c>
      <c r="K353">
        <v>2.4046000000000001E-2</v>
      </c>
      <c r="L353">
        <v>4.55267</v>
      </c>
      <c r="M353" s="3">
        <v>1.0329319999999999E-2</v>
      </c>
      <c r="N353" s="3">
        <v>6.5803740000000002E-4</v>
      </c>
    </row>
    <row r="354" spans="1:14" x14ac:dyDescent="0.2">
      <c r="B354">
        <v>28</v>
      </c>
      <c r="C354" t="s">
        <v>710</v>
      </c>
      <c r="D354">
        <v>4</v>
      </c>
      <c r="E354">
        <v>5264.7615779999996</v>
      </c>
      <c r="F354" t="s">
        <v>679</v>
      </c>
      <c r="G354">
        <v>5264.7569510000003</v>
      </c>
      <c r="H354" t="s">
        <v>684</v>
      </c>
      <c r="I354" s="3">
        <v>1</v>
      </c>
      <c r="J354" s="3">
        <v>0.60384119999999997</v>
      </c>
      <c r="K354">
        <v>4.627E-3</v>
      </c>
      <c r="L354">
        <v>0.87886299999999995</v>
      </c>
      <c r="M354" s="3">
        <v>1</v>
      </c>
      <c r="N354" s="3">
        <v>1</v>
      </c>
    </row>
    <row r="355" spans="1:14" x14ac:dyDescent="0.2">
      <c r="B355">
        <v>29</v>
      </c>
      <c r="C355" t="s">
        <v>711</v>
      </c>
      <c r="D355">
        <v>5</v>
      </c>
      <c r="E355">
        <v>5281.7703540000002</v>
      </c>
      <c r="F355" t="s">
        <v>679</v>
      </c>
      <c r="G355">
        <v>5281.7358819999999</v>
      </c>
      <c r="H355" t="s">
        <v>701</v>
      </c>
      <c r="I355" s="3">
        <v>1</v>
      </c>
      <c r="J355" s="3">
        <v>0.7016365</v>
      </c>
      <c r="K355">
        <v>3.4472000000000003E-2</v>
      </c>
      <c r="L355">
        <v>6.5266419999999998</v>
      </c>
      <c r="M355" s="3">
        <v>1</v>
      </c>
      <c r="N355" s="3">
        <v>1</v>
      </c>
    </row>
    <row r="356" spans="1:14" x14ac:dyDescent="0.2">
      <c r="A356">
        <v>80</v>
      </c>
      <c r="B356" t="s">
        <v>130</v>
      </c>
      <c r="C356">
        <v>1</v>
      </c>
      <c r="D356">
        <v>1</v>
      </c>
    </row>
    <row r="357" spans="1:14" x14ac:dyDescent="0.2">
      <c r="B357">
        <v>1</v>
      </c>
      <c r="C357" t="s">
        <v>712</v>
      </c>
      <c r="D357">
        <v>4</v>
      </c>
      <c r="E357">
        <v>2278.3547720000001</v>
      </c>
      <c r="F357" t="s">
        <v>713</v>
      </c>
      <c r="G357">
        <v>2278.3532049999999</v>
      </c>
      <c r="H357" t="s">
        <v>282</v>
      </c>
      <c r="I357" s="3">
        <v>2.4721919999999998E-3</v>
      </c>
      <c r="J357" s="3">
        <v>4.9431159999999998E-4</v>
      </c>
      <c r="K357">
        <v>1.567E-3</v>
      </c>
      <c r="L357">
        <v>0.68777699999999997</v>
      </c>
      <c r="M357" s="3">
        <v>2.2002169999999999E-8</v>
      </c>
      <c r="N357" s="3">
        <v>5.4466410000000003E-3</v>
      </c>
    </row>
    <row r="358" spans="1:14" x14ac:dyDescent="0.2">
      <c r="A358">
        <v>81</v>
      </c>
      <c r="B358" t="s">
        <v>4</v>
      </c>
      <c r="C358">
        <v>1</v>
      </c>
      <c r="D358">
        <v>2</v>
      </c>
    </row>
    <row r="359" spans="1:14" x14ac:dyDescent="0.2">
      <c r="B359">
        <v>1</v>
      </c>
      <c r="C359" t="s">
        <v>714</v>
      </c>
      <c r="D359">
        <v>5</v>
      </c>
      <c r="E359">
        <v>4454.3061280000002</v>
      </c>
      <c r="F359" t="s">
        <v>715</v>
      </c>
      <c r="G359">
        <v>4454.3015340000002</v>
      </c>
      <c r="H359" t="s">
        <v>282</v>
      </c>
      <c r="I359" s="3">
        <v>1</v>
      </c>
      <c r="J359" s="3">
        <v>5.4955059999999998E-4</v>
      </c>
      <c r="K359">
        <v>4.594E-3</v>
      </c>
      <c r="L359">
        <v>1.031363</v>
      </c>
      <c r="M359" s="3">
        <v>1</v>
      </c>
      <c r="N359" s="3">
        <v>1</v>
      </c>
    </row>
    <row r="360" spans="1:14" x14ac:dyDescent="0.2">
      <c r="B360">
        <v>2</v>
      </c>
      <c r="C360" t="s">
        <v>716</v>
      </c>
      <c r="D360">
        <v>5</v>
      </c>
      <c r="E360">
        <v>4455.3153039999997</v>
      </c>
      <c r="F360" t="s">
        <v>715</v>
      </c>
      <c r="G360">
        <v>4455.2855509999999</v>
      </c>
      <c r="H360" t="s">
        <v>717</v>
      </c>
      <c r="I360" s="3">
        <v>4.8421760000000001E-2</v>
      </c>
      <c r="J360" s="3">
        <v>7.3592950000000003E-4</v>
      </c>
      <c r="K360">
        <v>2.9753000000000002E-2</v>
      </c>
      <c r="L360">
        <v>6.6781350000000002</v>
      </c>
      <c r="M360" s="3">
        <v>1.822485E-3</v>
      </c>
      <c r="N360" s="3">
        <v>0.1380788</v>
      </c>
    </row>
    <row r="361" spans="1:14" x14ac:dyDescent="0.2">
      <c r="A361">
        <v>82</v>
      </c>
      <c r="B361" t="s">
        <v>128</v>
      </c>
      <c r="C361">
        <v>1</v>
      </c>
      <c r="D361">
        <v>1</v>
      </c>
    </row>
    <row r="362" spans="1:14" x14ac:dyDescent="0.2">
      <c r="B362">
        <v>1</v>
      </c>
      <c r="C362" t="s">
        <v>718</v>
      </c>
      <c r="D362">
        <v>3</v>
      </c>
      <c r="E362">
        <v>1893.939257</v>
      </c>
      <c r="F362" t="s">
        <v>719</v>
      </c>
      <c r="G362">
        <v>1893.937402</v>
      </c>
      <c r="H362" t="s">
        <v>541</v>
      </c>
      <c r="I362" s="3">
        <v>2.6814690000000001E-3</v>
      </c>
      <c r="J362" s="3">
        <v>6.0842399999999999E-4</v>
      </c>
      <c r="K362">
        <v>1.8550000000000001E-3</v>
      </c>
      <c r="L362">
        <v>0.97944100000000001</v>
      </c>
      <c r="M362" s="3">
        <v>2.5921570000000001E-8</v>
      </c>
      <c r="N362" s="3">
        <v>2.0050240000000002E-3</v>
      </c>
    </row>
    <row r="363" spans="1:14" x14ac:dyDescent="0.2">
      <c r="A363">
        <v>83</v>
      </c>
      <c r="B363" t="s">
        <v>97</v>
      </c>
      <c r="C363">
        <v>1</v>
      </c>
      <c r="D363">
        <v>2</v>
      </c>
    </row>
    <row r="364" spans="1:14" x14ac:dyDescent="0.2">
      <c r="B364">
        <v>1</v>
      </c>
      <c r="C364" t="s">
        <v>720</v>
      </c>
      <c r="D364">
        <v>4</v>
      </c>
      <c r="E364">
        <v>2549.3237789999998</v>
      </c>
      <c r="F364" t="s">
        <v>721</v>
      </c>
      <c r="G364">
        <v>2549.3213190000001</v>
      </c>
      <c r="H364" t="s">
        <v>722</v>
      </c>
      <c r="I364" s="3">
        <v>2.5387809999999999E-3</v>
      </c>
      <c r="J364" s="3">
        <v>6.7279289999999995E-4</v>
      </c>
      <c r="K364">
        <v>2.4599999999999999E-3</v>
      </c>
      <c r="L364">
        <v>0.96496300000000002</v>
      </c>
      <c r="M364" s="3">
        <v>6.7706499999999998E-10</v>
      </c>
      <c r="N364" s="3">
        <v>1.758281E-3</v>
      </c>
    </row>
    <row r="365" spans="1:14" x14ac:dyDescent="0.2">
      <c r="B365">
        <v>2</v>
      </c>
      <c r="C365" t="s">
        <v>723</v>
      </c>
      <c r="D365">
        <v>4</v>
      </c>
      <c r="E365">
        <v>2533.3297240000002</v>
      </c>
      <c r="F365" t="s">
        <v>721</v>
      </c>
      <c r="G365">
        <v>2533.3264049999998</v>
      </c>
      <c r="H365" t="s">
        <v>388</v>
      </c>
      <c r="I365" s="3">
        <v>1.4007289999999999E-4</v>
      </c>
      <c r="J365" s="3">
        <v>1.9582349999999998E-2</v>
      </c>
      <c r="K365">
        <v>3.3189999999999999E-3</v>
      </c>
      <c r="L365">
        <v>1.310135</v>
      </c>
      <c r="M365" s="3">
        <v>4.2414840000000001E-12</v>
      </c>
      <c r="N365" s="3">
        <v>2.0394559999999999E-2</v>
      </c>
    </row>
    <row r="366" spans="1:14" x14ac:dyDescent="0.2">
      <c r="A366">
        <v>84</v>
      </c>
      <c r="B366" t="s">
        <v>158</v>
      </c>
      <c r="C366">
        <v>1</v>
      </c>
      <c r="D366">
        <v>1</v>
      </c>
    </row>
    <row r="367" spans="1:14" x14ac:dyDescent="0.2">
      <c r="B367">
        <v>1</v>
      </c>
      <c r="C367" t="s">
        <v>724</v>
      </c>
      <c r="D367">
        <v>4</v>
      </c>
      <c r="E367">
        <v>3287.7110259999999</v>
      </c>
      <c r="F367" t="s">
        <v>725</v>
      </c>
      <c r="G367">
        <v>3287.7050939999999</v>
      </c>
      <c r="H367" t="s">
        <v>726</v>
      </c>
      <c r="I367" s="3">
        <v>1.0884349999999999E-2</v>
      </c>
      <c r="J367" s="3">
        <v>7.2252190000000004E-4</v>
      </c>
      <c r="K367">
        <v>5.9319999999999998E-3</v>
      </c>
      <c r="L367">
        <v>1.804298</v>
      </c>
      <c r="M367" s="3">
        <v>8.1557489999999998E-7</v>
      </c>
      <c r="N367" s="3">
        <v>5.0037379999999998E-3</v>
      </c>
    </row>
    <row r="368" spans="1:14" x14ac:dyDescent="0.2">
      <c r="A368">
        <v>85</v>
      </c>
      <c r="B368" t="s">
        <v>153</v>
      </c>
      <c r="C368">
        <v>1</v>
      </c>
      <c r="D368">
        <v>1</v>
      </c>
    </row>
    <row r="369" spans="1:14" x14ac:dyDescent="0.2">
      <c r="B369">
        <v>1</v>
      </c>
      <c r="C369" t="s">
        <v>727</v>
      </c>
      <c r="D369">
        <v>3</v>
      </c>
      <c r="E369">
        <v>2078.985279</v>
      </c>
      <c r="F369" t="s">
        <v>728</v>
      </c>
      <c r="G369">
        <v>2078.984418</v>
      </c>
      <c r="H369" t="s">
        <v>729</v>
      </c>
      <c r="I369" s="3">
        <v>3.4255629999999999E-6</v>
      </c>
      <c r="J369" s="3">
        <v>7.7700999999999996E-4</v>
      </c>
      <c r="K369">
        <v>8.61E-4</v>
      </c>
      <c r="L369">
        <v>0.41414499999999999</v>
      </c>
      <c r="M369" s="3">
        <v>1.7775130000000001E-6</v>
      </c>
      <c r="N369" s="3">
        <v>2.7520500000000002E-6</v>
      </c>
    </row>
    <row r="370" spans="1:14" x14ac:dyDescent="0.2">
      <c r="A370">
        <v>86</v>
      </c>
      <c r="B370" t="s">
        <v>231</v>
      </c>
      <c r="C370">
        <v>1</v>
      </c>
      <c r="D370">
        <v>1</v>
      </c>
    </row>
    <row r="371" spans="1:14" x14ac:dyDescent="0.2">
      <c r="B371">
        <v>1</v>
      </c>
      <c r="C371" t="s">
        <v>730</v>
      </c>
      <c r="D371">
        <v>4</v>
      </c>
      <c r="E371">
        <v>4735.5089699999999</v>
      </c>
      <c r="F371" t="s">
        <v>731</v>
      </c>
      <c r="G371">
        <v>4735.4934309999999</v>
      </c>
      <c r="H371" t="s">
        <v>732</v>
      </c>
      <c r="I371" s="3">
        <v>1</v>
      </c>
      <c r="J371" s="3">
        <v>8.3922680000000005E-4</v>
      </c>
      <c r="K371">
        <v>1.5539000000000001E-2</v>
      </c>
      <c r="L371">
        <v>3.28139</v>
      </c>
      <c r="M371" s="3">
        <v>1</v>
      </c>
      <c r="N371" s="3">
        <v>2.3129199999999999E-4</v>
      </c>
    </row>
    <row r="372" spans="1:14" x14ac:dyDescent="0.2">
      <c r="A372">
        <v>87</v>
      </c>
      <c r="B372" t="s">
        <v>80</v>
      </c>
      <c r="C372">
        <v>1</v>
      </c>
      <c r="D372">
        <v>13</v>
      </c>
    </row>
    <row r="373" spans="1:14" x14ac:dyDescent="0.2">
      <c r="B373">
        <v>1</v>
      </c>
      <c r="C373" t="s">
        <v>733</v>
      </c>
      <c r="D373">
        <v>4</v>
      </c>
      <c r="E373">
        <v>4150.1012209999999</v>
      </c>
      <c r="F373" t="s">
        <v>734</v>
      </c>
      <c r="G373">
        <v>4150.0954140000003</v>
      </c>
      <c r="H373" t="s">
        <v>735</v>
      </c>
      <c r="I373" s="3">
        <v>1</v>
      </c>
      <c r="J373" s="3">
        <v>8.9796600000000004E-4</v>
      </c>
      <c r="K373">
        <v>5.8069999999999997E-3</v>
      </c>
      <c r="L373">
        <v>1.3992450000000001</v>
      </c>
      <c r="M373" s="3">
        <v>6.6713229999999998E-2</v>
      </c>
      <c r="N373" s="3">
        <v>4.9840700000000002E-2</v>
      </c>
    </row>
    <row r="374" spans="1:14" x14ac:dyDescent="0.2">
      <c r="B374">
        <v>2</v>
      </c>
      <c r="C374" t="s">
        <v>736</v>
      </c>
      <c r="D374">
        <v>5</v>
      </c>
      <c r="E374">
        <v>4166.0948099999996</v>
      </c>
      <c r="F374" t="s">
        <v>734</v>
      </c>
      <c r="G374">
        <v>4166.0903280000002</v>
      </c>
      <c r="H374" t="s">
        <v>737</v>
      </c>
      <c r="I374" s="3">
        <v>4.2758079999999999E-3</v>
      </c>
      <c r="J374" s="3">
        <v>9.5274509999999999E-4</v>
      </c>
      <c r="K374">
        <v>4.4819999999999999E-3</v>
      </c>
      <c r="L374">
        <v>1.0758289999999999</v>
      </c>
      <c r="M374" s="3">
        <v>6.5338740000000001E-5</v>
      </c>
      <c r="N374" s="3">
        <v>1.0309179999999999E-2</v>
      </c>
    </row>
    <row r="375" spans="1:14" x14ac:dyDescent="0.2">
      <c r="B375">
        <v>3</v>
      </c>
      <c r="C375" t="s">
        <v>738</v>
      </c>
      <c r="D375">
        <v>4</v>
      </c>
      <c r="E375">
        <v>4150.102903</v>
      </c>
      <c r="F375" t="s">
        <v>734</v>
      </c>
      <c r="G375">
        <v>4150.0954140000003</v>
      </c>
      <c r="H375" t="s">
        <v>739</v>
      </c>
      <c r="I375" s="3">
        <v>0.1159056</v>
      </c>
      <c r="J375" s="3">
        <v>8.3409680000000007E-3</v>
      </c>
      <c r="K375">
        <v>7.489E-3</v>
      </c>
      <c r="L375">
        <v>1.8045370000000001</v>
      </c>
      <c r="M375" s="3">
        <v>9.548735E-5</v>
      </c>
      <c r="N375" s="3">
        <v>0.15484980000000001</v>
      </c>
    </row>
    <row r="376" spans="1:14" x14ac:dyDescent="0.2">
      <c r="B376">
        <v>4</v>
      </c>
      <c r="C376" t="s">
        <v>740</v>
      </c>
      <c r="D376">
        <v>4</v>
      </c>
      <c r="E376">
        <v>4150.0835530000004</v>
      </c>
      <c r="F376" t="s">
        <v>734</v>
      </c>
      <c r="G376">
        <v>4150.0954140000003</v>
      </c>
      <c r="H376" t="s">
        <v>735</v>
      </c>
      <c r="I376" s="3">
        <v>1</v>
      </c>
      <c r="J376" s="3">
        <v>1.641304E-2</v>
      </c>
      <c r="K376">
        <v>-1.1861E-2</v>
      </c>
      <c r="L376">
        <v>-2.8580070000000002</v>
      </c>
      <c r="M376" s="3">
        <v>1</v>
      </c>
      <c r="N376" s="3">
        <v>4.1580909999999999E-2</v>
      </c>
    </row>
    <row r="377" spans="1:14" x14ac:dyDescent="0.2">
      <c r="B377">
        <v>5</v>
      </c>
      <c r="C377" t="s">
        <v>741</v>
      </c>
      <c r="D377">
        <v>4</v>
      </c>
      <c r="E377">
        <v>4151.1278929999999</v>
      </c>
      <c r="F377" t="s">
        <v>734</v>
      </c>
      <c r="G377">
        <v>4151.0794299999998</v>
      </c>
      <c r="H377" t="s">
        <v>742</v>
      </c>
      <c r="I377" s="3">
        <v>9.3185959999999998E-2</v>
      </c>
      <c r="J377" s="3">
        <v>3.328619E-2</v>
      </c>
      <c r="K377">
        <v>4.8462999999999999E-2</v>
      </c>
      <c r="L377">
        <v>11.674795</v>
      </c>
      <c r="M377" s="3">
        <v>6.3896350000000005E-2</v>
      </c>
      <c r="N377" s="3">
        <v>3.079432E-2</v>
      </c>
    </row>
    <row r="378" spans="1:14" x14ac:dyDescent="0.2">
      <c r="B378">
        <v>6</v>
      </c>
      <c r="C378" t="s">
        <v>743</v>
      </c>
      <c r="D378">
        <v>4</v>
      </c>
      <c r="E378">
        <v>4150.0805049999999</v>
      </c>
      <c r="F378" t="s">
        <v>734</v>
      </c>
      <c r="G378">
        <v>4150.0954140000003</v>
      </c>
      <c r="H378" t="s">
        <v>735</v>
      </c>
      <c r="I378" s="3">
        <v>1</v>
      </c>
      <c r="J378" s="3">
        <v>3.4418709999999998E-2</v>
      </c>
      <c r="K378">
        <v>-1.4909E-2</v>
      </c>
      <c r="L378">
        <v>-3.5924480000000001</v>
      </c>
      <c r="M378" s="3">
        <v>2.491648E-3</v>
      </c>
      <c r="N378" s="3">
        <v>0.30416939999999998</v>
      </c>
    </row>
    <row r="379" spans="1:14" x14ac:dyDescent="0.2">
      <c r="B379">
        <v>7</v>
      </c>
      <c r="C379" t="s">
        <v>744</v>
      </c>
      <c r="D379">
        <v>4</v>
      </c>
      <c r="E379">
        <v>4150.0947139999998</v>
      </c>
      <c r="F379" t="s">
        <v>734</v>
      </c>
      <c r="G379">
        <v>4150.0954140000003</v>
      </c>
      <c r="H379" t="s">
        <v>745</v>
      </c>
      <c r="I379" s="3">
        <v>0.35863889999999998</v>
      </c>
      <c r="J379" s="3">
        <v>0.1163817</v>
      </c>
      <c r="K379">
        <v>-6.9999999999999999E-4</v>
      </c>
      <c r="L379">
        <v>-0.16867099999999999</v>
      </c>
      <c r="M379" s="3">
        <v>8.7603690000000005E-3</v>
      </c>
      <c r="N379" s="3">
        <v>0.66725219999999996</v>
      </c>
    </row>
    <row r="380" spans="1:14" x14ac:dyDescent="0.2">
      <c r="B380">
        <v>8</v>
      </c>
      <c r="C380" t="s">
        <v>746</v>
      </c>
      <c r="D380">
        <v>4</v>
      </c>
      <c r="E380">
        <v>4134.1161030000003</v>
      </c>
      <c r="F380" t="s">
        <v>734</v>
      </c>
      <c r="G380">
        <v>4134.1004999999996</v>
      </c>
      <c r="H380" t="s">
        <v>747</v>
      </c>
      <c r="I380" s="3">
        <v>6.1280609999999999E-2</v>
      </c>
      <c r="J380" s="3">
        <v>0.19547809999999999</v>
      </c>
      <c r="K380">
        <v>1.5603000000000001E-2</v>
      </c>
      <c r="L380">
        <v>3.774219</v>
      </c>
      <c r="M380" s="3">
        <v>4.5789740000000004E-3</v>
      </c>
      <c r="N380" s="3">
        <v>0.4392334</v>
      </c>
    </row>
    <row r="381" spans="1:14" x14ac:dyDescent="0.2">
      <c r="B381">
        <v>9</v>
      </c>
      <c r="C381" t="s">
        <v>748</v>
      </c>
      <c r="D381">
        <v>5</v>
      </c>
      <c r="E381">
        <v>4167.0949979999996</v>
      </c>
      <c r="F381" t="s">
        <v>734</v>
      </c>
      <c r="G381">
        <v>4167.0743439999997</v>
      </c>
      <c r="H381" t="s">
        <v>749</v>
      </c>
      <c r="I381" s="3">
        <v>1</v>
      </c>
      <c r="J381" s="3">
        <v>0.24316779999999999</v>
      </c>
      <c r="K381">
        <v>2.0653999999999999E-2</v>
      </c>
      <c r="L381">
        <v>4.9564750000000002</v>
      </c>
      <c r="M381" s="3">
        <v>0.18181829999999999</v>
      </c>
      <c r="N381" s="3">
        <v>1</v>
      </c>
    </row>
    <row r="382" spans="1:14" x14ac:dyDescent="0.2">
      <c r="B382">
        <v>10</v>
      </c>
      <c r="C382" t="s">
        <v>750</v>
      </c>
      <c r="D382">
        <v>4</v>
      </c>
      <c r="E382">
        <v>4150.1004849999999</v>
      </c>
      <c r="F382" t="s">
        <v>734</v>
      </c>
      <c r="G382">
        <v>4150.0954140000003</v>
      </c>
      <c r="H382" t="s">
        <v>745</v>
      </c>
      <c r="I382" s="3">
        <v>4.5773220000000003E-2</v>
      </c>
      <c r="J382" s="3">
        <v>0.32539639999999997</v>
      </c>
      <c r="K382">
        <v>5.071E-3</v>
      </c>
      <c r="L382">
        <v>1.2219</v>
      </c>
      <c r="M382" s="3">
        <v>2.249758E-2</v>
      </c>
      <c r="N382" s="3">
        <v>0.25786360000000003</v>
      </c>
    </row>
    <row r="383" spans="1:14" x14ac:dyDescent="0.2">
      <c r="B383">
        <v>11</v>
      </c>
      <c r="C383" t="s">
        <v>751</v>
      </c>
      <c r="D383">
        <v>4</v>
      </c>
      <c r="E383">
        <v>4134.1323819999998</v>
      </c>
      <c r="F383" t="s">
        <v>734</v>
      </c>
      <c r="G383">
        <v>4134.1004999999996</v>
      </c>
      <c r="H383" t="s">
        <v>752</v>
      </c>
      <c r="I383" s="3">
        <v>1</v>
      </c>
      <c r="J383" s="3">
        <v>0.46297509999999997</v>
      </c>
      <c r="K383">
        <v>3.1882000000000001E-2</v>
      </c>
      <c r="L383">
        <v>7.7119559999999998</v>
      </c>
      <c r="M383" s="3">
        <v>1</v>
      </c>
      <c r="N383" s="3">
        <v>1</v>
      </c>
    </row>
    <row r="384" spans="1:14" x14ac:dyDescent="0.2">
      <c r="B384">
        <v>12</v>
      </c>
      <c r="C384" t="s">
        <v>753</v>
      </c>
      <c r="D384">
        <v>4</v>
      </c>
      <c r="E384">
        <v>4150.089003</v>
      </c>
      <c r="F384" t="s">
        <v>734</v>
      </c>
      <c r="G384">
        <v>4150.0954140000003</v>
      </c>
      <c r="H384" t="s">
        <v>745</v>
      </c>
      <c r="I384" s="3">
        <v>0.32925399999999999</v>
      </c>
      <c r="J384" s="3">
        <v>0.7705784</v>
      </c>
      <c r="K384">
        <v>-6.411E-3</v>
      </c>
      <c r="L384">
        <v>-1.5447839999999999</v>
      </c>
      <c r="M384" s="3">
        <v>1.122418E-2</v>
      </c>
      <c r="N384" s="3">
        <v>0.67428650000000001</v>
      </c>
    </row>
    <row r="385" spans="1:14" x14ac:dyDescent="0.2">
      <c r="B385">
        <v>13</v>
      </c>
      <c r="C385" t="s">
        <v>754</v>
      </c>
      <c r="D385">
        <v>4</v>
      </c>
      <c r="E385">
        <v>4150.0689480000001</v>
      </c>
      <c r="F385" t="s">
        <v>734</v>
      </c>
      <c r="G385">
        <v>4150.0954140000003</v>
      </c>
      <c r="H385" t="s">
        <v>739</v>
      </c>
      <c r="I385" s="3">
        <v>0.40878979999999998</v>
      </c>
      <c r="J385" s="3">
        <v>0.79874520000000004</v>
      </c>
      <c r="K385">
        <v>-2.6466E-2</v>
      </c>
      <c r="L385">
        <v>-6.3772029999999997</v>
      </c>
      <c r="M385" s="3">
        <v>0.3498098</v>
      </c>
      <c r="N385" s="3">
        <v>0.42701210000000001</v>
      </c>
    </row>
    <row r="386" spans="1:14" x14ac:dyDescent="0.2">
      <c r="A386">
        <v>88</v>
      </c>
      <c r="B386" t="s">
        <v>115</v>
      </c>
      <c r="C386">
        <v>1</v>
      </c>
      <c r="D386">
        <v>5</v>
      </c>
    </row>
    <row r="387" spans="1:14" x14ac:dyDescent="0.2">
      <c r="B387">
        <v>1</v>
      </c>
      <c r="C387" t="s">
        <v>755</v>
      </c>
      <c r="D387">
        <v>4</v>
      </c>
      <c r="E387">
        <v>3889.0221529999999</v>
      </c>
      <c r="F387" t="s">
        <v>756</v>
      </c>
      <c r="G387">
        <v>3889.0162310000001</v>
      </c>
      <c r="H387" t="s">
        <v>757</v>
      </c>
      <c r="I387" s="3">
        <v>1</v>
      </c>
      <c r="J387" s="3">
        <v>1.0964939999999999E-3</v>
      </c>
      <c r="K387">
        <v>5.9220000000000002E-3</v>
      </c>
      <c r="L387">
        <v>1.52275</v>
      </c>
      <c r="M387" s="3">
        <v>1</v>
      </c>
      <c r="N387" s="3">
        <v>7.5980329999999999E-2</v>
      </c>
    </row>
    <row r="388" spans="1:14" x14ac:dyDescent="0.2">
      <c r="B388">
        <v>2</v>
      </c>
      <c r="C388" t="s">
        <v>758</v>
      </c>
      <c r="D388">
        <v>4</v>
      </c>
      <c r="E388">
        <v>3931.026863</v>
      </c>
      <c r="F388" t="s">
        <v>756</v>
      </c>
      <c r="G388">
        <v>3931.0267939999999</v>
      </c>
      <c r="H388" t="s">
        <v>759</v>
      </c>
      <c r="I388" s="3">
        <v>4.7476940000000002E-2</v>
      </c>
      <c r="J388" s="3">
        <v>6.7766839999999995E-2</v>
      </c>
      <c r="K388">
        <v>6.8999999999999997E-5</v>
      </c>
      <c r="L388">
        <v>1.7552999999999999E-2</v>
      </c>
      <c r="M388" s="3">
        <v>2.6973210000000001E-2</v>
      </c>
      <c r="N388" s="3">
        <v>0.42748419999999998</v>
      </c>
    </row>
    <row r="389" spans="1:14" x14ac:dyDescent="0.2">
      <c r="B389">
        <v>3</v>
      </c>
      <c r="C389" t="s">
        <v>760</v>
      </c>
      <c r="D389">
        <v>4</v>
      </c>
      <c r="E389">
        <v>3889.002571</v>
      </c>
      <c r="F389" t="s">
        <v>756</v>
      </c>
      <c r="G389">
        <v>3889.0162310000001</v>
      </c>
      <c r="H389" t="s">
        <v>757</v>
      </c>
      <c r="I389" s="3">
        <v>2.2084670000000001E-2</v>
      </c>
      <c r="J389" s="3">
        <v>9.0986399999999995E-2</v>
      </c>
      <c r="K389">
        <v>-1.366E-2</v>
      </c>
      <c r="L389">
        <v>-3.5124559999999998</v>
      </c>
      <c r="M389" s="3">
        <v>5.074729E-3</v>
      </c>
      <c r="N389" s="3">
        <v>1</v>
      </c>
    </row>
    <row r="390" spans="1:14" x14ac:dyDescent="0.2">
      <c r="B390">
        <v>4</v>
      </c>
      <c r="C390" t="s">
        <v>761</v>
      </c>
      <c r="D390">
        <v>4</v>
      </c>
      <c r="E390">
        <v>3873.0322729999998</v>
      </c>
      <c r="F390" t="s">
        <v>756</v>
      </c>
      <c r="G390">
        <v>3873.0213170000002</v>
      </c>
      <c r="H390" t="s">
        <v>282</v>
      </c>
      <c r="I390" s="3">
        <v>0.1170172</v>
      </c>
      <c r="J390" s="3">
        <v>0.38446029999999998</v>
      </c>
      <c r="K390">
        <v>1.0956E-2</v>
      </c>
      <c r="L390">
        <v>2.8287990000000001</v>
      </c>
      <c r="M390" s="3">
        <v>1</v>
      </c>
      <c r="N390" s="3">
        <v>0.12916369999999999</v>
      </c>
    </row>
    <row r="391" spans="1:14" x14ac:dyDescent="0.2">
      <c r="B391">
        <v>5</v>
      </c>
      <c r="C391" t="s">
        <v>762</v>
      </c>
      <c r="D391">
        <v>4</v>
      </c>
      <c r="E391">
        <v>3890.0069279999998</v>
      </c>
      <c r="F391" t="s">
        <v>756</v>
      </c>
      <c r="G391">
        <v>3890.0002469999999</v>
      </c>
      <c r="H391" t="s">
        <v>763</v>
      </c>
      <c r="I391" s="3">
        <v>1</v>
      </c>
      <c r="J391" s="3">
        <v>0.44849139999999998</v>
      </c>
      <c r="K391">
        <v>6.6810000000000003E-3</v>
      </c>
      <c r="L391">
        <v>1.717481</v>
      </c>
      <c r="M391" s="3">
        <v>1</v>
      </c>
      <c r="N391" s="3">
        <v>1</v>
      </c>
    </row>
    <row r="392" spans="1:14" x14ac:dyDescent="0.2">
      <c r="A392">
        <v>89</v>
      </c>
      <c r="B392" t="s">
        <v>140</v>
      </c>
      <c r="C392">
        <v>1</v>
      </c>
      <c r="D392">
        <v>1</v>
      </c>
    </row>
    <row r="393" spans="1:14" x14ac:dyDescent="0.2">
      <c r="B393">
        <v>1</v>
      </c>
      <c r="C393" t="s">
        <v>764</v>
      </c>
      <c r="D393">
        <v>4</v>
      </c>
      <c r="E393">
        <v>1868.8953730000001</v>
      </c>
      <c r="F393" t="s">
        <v>765</v>
      </c>
      <c r="G393">
        <v>1868.8918490000001</v>
      </c>
      <c r="H393" t="s">
        <v>541</v>
      </c>
      <c r="I393" s="3">
        <v>5.7580780000000002E-9</v>
      </c>
      <c r="J393" s="3">
        <v>1.1662790000000001E-3</v>
      </c>
      <c r="K393">
        <v>3.5239999999999998E-3</v>
      </c>
      <c r="L393">
        <v>1.8856090000000001</v>
      </c>
      <c r="M393" s="3">
        <v>2.5579360000000001E-10</v>
      </c>
      <c r="N393" s="3">
        <v>2.6818369999999998E-6</v>
      </c>
    </row>
    <row r="394" spans="1:14" x14ac:dyDescent="0.2">
      <c r="A394">
        <v>90</v>
      </c>
      <c r="B394" t="s">
        <v>43</v>
      </c>
      <c r="C394">
        <v>1</v>
      </c>
      <c r="D394">
        <v>1</v>
      </c>
    </row>
    <row r="395" spans="1:14" x14ac:dyDescent="0.2">
      <c r="B395">
        <v>1</v>
      </c>
      <c r="C395" t="s">
        <v>766</v>
      </c>
      <c r="D395">
        <v>4</v>
      </c>
      <c r="E395">
        <v>3999.9959130000002</v>
      </c>
      <c r="F395" t="s">
        <v>767</v>
      </c>
      <c r="G395">
        <v>3999.9941130000002</v>
      </c>
      <c r="H395" t="s">
        <v>768</v>
      </c>
      <c r="I395" s="3">
        <v>2.84907E-6</v>
      </c>
      <c r="J395" s="3">
        <v>1.2713170000000001E-3</v>
      </c>
      <c r="K395">
        <v>1.8E-3</v>
      </c>
      <c r="L395">
        <v>0.45000099999999998</v>
      </c>
      <c r="M395" s="3">
        <v>1</v>
      </c>
      <c r="N395" s="3">
        <v>4.6129169999999997E-8</v>
      </c>
    </row>
    <row r="396" spans="1:14" x14ac:dyDescent="0.2">
      <c r="A396">
        <v>91</v>
      </c>
      <c r="B396" t="s">
        <v>151</v>
      </c>
      <c r="C396">
        <v>1</v>
      </c>
      <c r="D396">
        <v>1</v>
      </c>
    </row>
    <row r="397" spans="1:14" x14ac:dyDescent="0.2">
      <c r="B397">
        <v>1</v>
      </c>
      <c r="C397" t="s">
        <v>769</v>
      </c>
      <c r="D397">
        <v>5</v>
      </c>
      <c r="E397">
        <v>5236.7586140000003</v>
      </c>
      <c r="F397" t="s">
        <v>770</v>
      </c>
      <c r="G397">
        <v>5236.7382230000003</v>
      </c>
      <c r="H397" t="s">
        <v>771</v>
      </c>
      <c r="I397" s="3">
        <v>1</v>
      </c>
      <c r="J397" s="3">
        <v>1.58515E-3</v>
      </c>
      <c r="K397">
        <v>2.0390999999999999E-2</v>
      </c>
      <c r="L397">
        <v>3.8938359999999999</v>
      </c>
      <c r="M397" s="3">
        <v>1</v>
      </c>
      <c r="N397" s="3">
        <v>1</v>
      </c>
    </row>
    <row r="398" spans="1:14" x14ac:dyDescent="0.2">
      <c r="A398">
        <v>92</v>
      </c>
      <c r="B398" t="s">
        <v>146</v>
      </c>
      <c r="C398">
        <v>1</v>
      </c>
      <c r="D398">
        <v>1</v>
      </c>
    </row>
    <row r="399" spans="1:14" x14ac:dyDescent="0.2">
      <c r="B399">
        <v>1</v>
      </c>
      <c r="C399" t="s">
        <v>772</v>
      </c>
      <c r="D399">
        <v>4</v>
      </c>
      <c r="E399">
        <v>5184.6840579999998</v>
      </c>
      <c r="F399" t="s">
        <v>773</v>
      </c>
      <c r="G399">
        <v>5184.6711969999997</v>
      </c>
      <c r="H399" t="s">
        <v>572</v>
      </c>
      <c r="I399" s="3">
        <v>1</v>
      </c>
      <c r="J399" s="3">
        <v>1.8723629999999999E-3</v>
      </c>
      <c r="K399">
        <v>1.2860999999999999E-2</v>
      </c>
      <c r="L399">
        <v>2.4805820000000001</v>
      </c>
      <c r="M399" s="3">
        <v>1</v>
      </c>
      <c r="N399" s="3">
        <v>1</v>
      </c>
    </row>
    <row r="400" spans="1:14" x14ac:dyDescent="0.2">
      <c r="A400">
        <v>93</v>
      </c>
      <c r="B400" t="s">
        <v>157</v>
      </c>
      <c r="C400">
        <v>1</v>
      </c>
      <c r="D400">
        <v>1</v>
      </c>
    </row>
    <row r="401" spans="1:14" x14ac:dyDescent="0.2">
      <c r="B401">
        <v>1</v>
      </c>
      <c r="C401" t="s">
        <v>774</v>
      </c>
      <c r="D401">
        <v>4</v>
      </c>
      <c r="E401">
        <v>2762.4145699999999</v>
      </c>
      <c r="F401" t="s">
        <v>775</v>
      </c>
      <c r="G401">
        <v>2762.387534</v>
      </c>
      <c r="H401" t="s">
        <v>776</v>
      </c>
      <c r="I401" s="3">
        <v>2.0693530000000002E-2</v>
      </c>
      <c r="J401" s="3">
        <v>2.1764750000000002E-3</v>
      </c>
      <c r="K401">
        <v>2.7036000000000001E-2</v>
      </c>
      <c r="L401">
        <v>9.7871860000000002</v>
      </c>
      <c r="M401" s="3">
        <v>1.4340959999999999E-3</v>
      </c>
      <c r="N401" s="3">
        <v>1.6559049999999999E-2</v>
      </c>
    </row>
    <row r="402" spans="1:14" x14ac:dyDescent="0.2">
      <c r="A402">
        <v>94</v>
      </c>
      <c r="B402" t="s">
        <v>149</v>
      </c>
      <c r="C402">
        <v>1</v>
      </c>
      <c r="D402">
        <v>2</v>
      </c>
    </row>
    <row r="403" spans="1:14" x14ac:dyDescent="0.2">
      <c r="B403">
        <v>1</v>
      </c>
      <c r="C403" t="s">
        <v>777</v>
      </c>
      <c r="D403">
        <v>4</v>
      </c>
      <c r="E403">
        <v>2096.067403</v>
      </c>
      <c r="F403" t="s">
        <v>778</v>
      </c>
      <c r="G403">
        <v>2096.069133</v>
      </c>
      <c r="H403" t="s">
        <v>541</v>
      </c>
      <c r="I403" s="3">
        <v>6.0562040000000003E-5</v>
      </c>
      <c r="J403" s="3">
        <v>2.2076650000000001E-3</v>
      </c>
      <c r="K403">
        <v>-1.73E-3</v>
      </c>
      <c r="L403">
        <v>-0.82535400000000003</v>
      </c>
      <c r="M403" s="3">
        <v>1.095243E-4</v>
      </c>
      <c r="N403" s="3">
        <v>6.6847029999999998E-7</v>
      </c>
    </row>
    <row r="404" spans="1:14" x14ac:dyDescent="0.2">
      <c r="B404">
        <v>2</v>
      </c>
      <c r="C404" t="s">
        <v>779</v>
      </c>
      <c r="D404">
        <v>4</v>
      </c>
      <c r="E404">
        <v>2096.0642069999999</v>
      </c>
      <c r="F404" t="s">
        <v>778</v>
      </c>
      <c r="G404">
        <v>2096.069133</v>
      </c>
      <c r="H404" t="s">
        <v>541</v>
      </c>
      <c r="I404" s="3">
        <v>3.239238E-4</v>
      </c>
      <c r="J404" s="3">
        <v>0.14666760000000001</v>
      </c>
      <c r="K404">
        <v>-4.9259999999999998E-3</v>
      </c>
      <c r="L404">
        <v>-2.3501129999999999</v>
      </c>
      <c r="M404" s="3">
        <v>7.5038950000000002E-4</v>
      </c>
      <c r="N404" s="3">
        <v>3.7265559999999999E-4</v>
      </c>
    </row>
    <row r="405" spans="1:14" x14ac:dyDescent="0.2">
      <c r="A405">
        <v>95</v>
      </c>
      <c r="B405" t="s">
        <v>25</v>
      </c>
      <c r="C405">
        <v>1</v>
      </c>
      <c r="D405">
        <v>1</v>
      </c>
    </row>
    <row r="406" spans="1:14" x14ac:dyDescent="0.2">
      <c r="B406">
        <v>1</v>
      </c>
      <c r="C406" t="s">
        <v>780</v>
      </c>
      <c r="D406">
        <v>5</v>
      </c>
      <c r="E406">
        <v>2851.509869</v>
      </c>
      <c r="F406" t="s">
        <v>781</v>
      </c>
      <c r="G406">
        <v>2851.5021069999998</v>
      </c>
      <c r="H406" t="s">
        <v>388</v>
      </c>
      <c r="I406" s="3">
        <v>4.21762E-3</v>
      </c>
      <c r="J406" s="3">
        <v>2.422282E-3</v>
      </c>
      <c r="K406">
        <v>7.7619999999999998E-3</v>
      </c>
      <c r="L406">
        <v>2.7220740000000001</v>
      </c>
      <c r="M406" s="3">
        <v>8.7954440000000003E-8</v>
      </c>
      <c r="N406" s="3">
        <v>2.0096599999999999E-3</v>
      </c>
    </row>
    <row r="407" spans="1:14" x14ac:dyDescent="0.2">
      <c r="A407">
        <v>96</v>
      </c>
      <c r="B407" t="s">
        <v>166</v>
      </c>
      <c r="C407">
        <v>1</v>
      </c>
      <c r="D407">
        <v>2</v>
      </c>
    </row>
    <row r="408" spans="1:14" x14ac:dyDescent="0.2">
      <c r="B408">
        <v>1</v>
      </c>
      <c r="C408" t="s">
        <v>782</v>
      </c>
      <c r="D408">
        <v>4</v>
      </c>
      <c r="E408">
        <v>2196.2061100000001</v>
      </c>
      <c r="F408" t="s">
        <v>783</v>
      </c>
      <c r="G408">
        <v>2196.186933</v>
      </c>
      <c r="H408" t="s">
        <v>282</v>
      </c>
      <c r="I408" s="3">
        <v>1.8507579999999999E-2</v>
      </c>
      <c r="J408" s="3">
        <v>2.5771000000000001E-3</v>
      </c>
      <c r="K408">
        <v>1.9177E-2</v>
      </c>
      <c r="L408">
        <v>8.7319530000000007</v>
      </c>
      <c r="M408" s="3">
        <v>2.8311719999999999E-3</v>
      </c>
      <c r="N408" s="3">
        <v>1</v>
      </c>
    </row>
    <row r="409" spans="1:14" x14ac:dyDescent="0.2">
      <c r="B409">
        <v>2</v>
      </c>
      <c r="C409" t="s">
        <v>784</v>
      </c>
      <c r="D409">
        <v>4</v>
      </c>
      <c r="E409">
        <v>2196.2077119999999</v>
      </c>
      <c r="F409" t="s">
        <v>783</v>
      </c>
      <c r="G409">
        <v>2196.186933</v>
      </c>
      <c r="H409" t="s">
        <v>282</v>
      </c>
      <c r="I409" s="3">
        <v>0.1943291</v>
      </c>
      <c r="J409" s="3">
        <v>1.2895210000000001E-2</v>
      </c>
      <c r="K409">
        <v>2.0778999999999999E-2</v>
      </c>
      <c r="L409">
        <v>9.4613990000000001</v>
      </c>
      <c r="M409" s="3">
        <v>0.1083904</v>
      </c>
      <c r="N409" s="3">
        <v>1</v>
      </c>
    </row>
    <row r="410" spans="1:14" x14ac:dyDescent="0.2">
      <c r="A410">
        <v>97</v>
      </c>
      <c r="B410" t="s">
        <v>156</v>
      </c>
      <c r="C410">
        <v>1</v>
      </c>
      <c r="D410">
        <v>1</v>
      </c>
    </row>
    <row r="411" spans="1:14" x14ac:dyDescent="0.2">
      <c r="B411">
        <v>1</v>
      </c>
      <c r="C411" t="s">
        <v>785</v>
      </c>
      <c r="D411">
        <v>4</v>
      </c>
      <c r="E411">
        <v>3004.6537069999999</v>
      </c>
      <c r="F411" t="s">
        <v>786</v>
      </c>
      <c r="G411">
        <v>3004.6538479999999</v>
      </c>
      <c r="H411" t="s">
        <v>388</v>
      </c>
      <c r="I411" s="3">
        <v>1.9854669999999999E-4</v>
      </c>
      <c r="J411" s="3">
        <v>3.08815E-3</v>
      </c>
      <c r="K411">
        <v>-1.4100000000000001E-4</v>
      </c>
      <c r="L411">
        <v>-4.6927000000000003E-2</v>
      </c>
      <c r="M411" s="3">
        <v>1.0238409999999999E-4</v>
      </c>
      <c r="N411" s="3">
        <v>4.1031539999999998E-12</v>
      </c>
    </row>
    <row r="412" spans="1:14" x14ac:dyDescent="0.2">
      <c r="A412">
        <v>98</v>
      </c>
      <c r="B412" t="s">
        <v>154</v>
      </c>
      <c r="C412">
        <v>1</v>
      </c>
      <c r="D412">
        <v>2</v>
      </c>
    </row>
    <row r="413" spans="1:14" x14ac:dyDescent="0.2">
      <c r="B413">
        <v>1</v>
      </c>
      <c r="C413" t="s">
        <v>787</v>
      </c>
      <c r="D413">
        <v>4</v>
      </c>
      <c r="E413">
        <v>2429.3886769999999</v>
      </c>
      <c r="F413" t="s">
        <v>788</v>
      </c>
      <c r="G413">
        <v>2429.3860129999998</v>
      </c>
      <c r="H413" t="s">
        <v>282</v>
      </c>
      <c r="I413" s="3">
        <v>4.0001370000000001E-2</v>
      </c>
      <c r="J413" s="3">
        <v>3.5560589999999999E-3</v>
      </c>
      <c r="K413">
        <v>2.6640000000000001E-3</v>
      </c>
      <c r="L413">
        <v>1.096573</v>
      </c>
      <c r="M413" s="3">
        <v>0.14507</v>
      </c>
      <c r="N413" s="3">
        <v>1.282876E-6</v>
      </c>
    </row>
    <row r="414" spans="1:14" x14ac:dyDescent="0.2">
      <c r="B414">
        <v>2</v>
      </c>
      <c r="C414" t="s">
        <v>789</v>
      </c>
      <c r="D414">
        <v>4</v>
      </c>
      <c r="E414">
        <v>2429.3886769999999</v>
      </c>
      <c r="F414" t="s">
        <v>788</v>
      </c>
      <c r="G414">
        <v>2429.3860129999998</v>
      </c>
      <c r="H414" t="s">
        <v>282</v>
      </c>
      <c r="I414" s="3">
        <v>1</v>
      </c>
      <c r="J414" s="3">
        <v>2.26459E-2</v>
      </c>
      <c r="K414">
        <v>2.6640000000000001E-3</v>
      </c>
      <c r="L414">
        <v>1.096573</v>
      </c>
      <c r="M414" s="3">
        <v>1</v>
      </c>
      <c r="N414" s="3">
        <v>4.736099E-6</v>
      </c>
    </row>
    <row r="415" spans="1:14" x14ac:dyDescent="0.2">
      <c r="A415">
        <v>99</v>
      </c>
      <c r="B415" t="s">
        <v>160</v>
      </c>
      <c r="C415">
        <v>1</v>
      </c>
      <c r="D415">
        <v>1</v>
      </c>
    </row>
    <row r="416" spans="1:14" x14ac:dyDescent="0.2">
      <c r="B416">
        <v>1</v>
      </c>
      <c r="C416" t="s">
        <v>790</v>
      </c>
      <c r="D416">
        <v>4</v>
      </c>
      <c r="E416">
        <v>3566.7729599999998</v>
      </c>
      <c r="F416" t="s">
        <v>791</v>
      </c>
      <c r="G416">
        <v>3566.7842649999998</v>
      </c>
      <c r="H416" t="s">
        <v>745</v>
      </c>
      <c r="I416" s="3">
        <v>4.5667849999999997E-4</v>
      </c>
      <c r="J416" s="3">
        <v>4.5320430000000004E-3</v>
      </c>
      <c r="K416">
        <v>-1.1305000000000001E-2</v>
      </c>
      <c r="L416">
        <v>-3.1695220000000002</v>
      </c>
      <c r="M416" s="3">
        <v>5.8688370000000001E-8</v>
      </c>
      <c r="N416" s="3">
        <v>1.4315039999999999E-2</v>
      </c>
    </row>
    <row r="417" spans="1:14" x14ac:dyDescent="0.2">
      <c r="A417">
        <v>100</v>
      </c>
      <c r="B417" t="s">
        <v>119</v>
      </c>
      <c r="C417">
        <v>1</v>
      </c>
      <c r="D417">
        <v>2</v>
      </c>
    </row>
    <row r="418" spans="1:14" x14ac:dyDescent="0.2">
      <c r="B418">
        <v>1</v>
      </c>
      <c r="C418" t="s">
        <v>792</v>
      </c>
      <c r="D418">
        <v>4</v>
      </c>
      <c r="E418">
        <v>2351.1690410000001</v>
      </c>
      <c r="F418" t="s">
        <v>793</v>
      </c>
      <c r="G418">
        <v>2351.1658750000001</v>
      </c>
      <c r="H418" t="s">
        <v>607</v>
      </c>
      <c r="I418" s="3">
        <v>2.0234750000000001E-5</v>
      </c>
      <c r="J418" s="3">
        <v>4.8465009999999996E-3</v>
      </c>
      <c r="K418">
        <v>3.166E-3</v>
      </c>
      <c r="L418">
        <v>1.3465659999999999</v>
      </c>
      <c r="M418" s="3">
        <v>8.6588239999999995E-10</v>
      </c>
      <c r="N418" s="3">
        <v>8.7825979999999994E-5</v>
      </c>
    </row>
    <row r="419" spans="1:14" x14ac:dyDescent="0.2">
      <c r="B419">
        <v>2</v>
      </c>
      <c r="C419" t="s">
        <v>794</v>
      </c>
      <c r="D419">
        <v>4</v>
      </c>
      <c r="E419">
        <v>2351.168948</v>
      </c>
      <c r="F419" t="s">
        <v>793</v>
      </c>
      <c r="G419">
        <v>2351.1658750000001</v>
      </c>
      <c r="H419" t="s">
        <v>607</v>
      </c>
      <c r="I419" s="3">
        <v>4.2814990000000002E-5</v>
      </c>
      <c r="J419" s="3">
        <v>5.426228E-3</v>
      </c>
      <c r="K419">
        <v>3.0730000000000002E-3</v>
      </c>
      <c r="L419">
        <v>1.3070109999999999</v>
      </c>
      <c r="M419" s="3">
        <v>2.1174550000000001E-10</v>
      </c>
      <c r="N419" s="3">
        <v>3.999066E-5</v>
      </c>
    </row>
    <row r="420" spans="1:14" x14ac:dyDescent="0.2">
      <c r="A420">
        <v>101</v>
      </c>
      <c r="B420" t="s">
        <v>129</v>
      </c>
      <c r="C420">
        <v>1</v>
      </c>
      <c r="D420">
        <v>1</v>
      </c>
    </row>
    <row r="421" spans="1:14" x14ac:dyDescent="0.2">
      <c r="B421">
        <v>1</v>
      </c>
      <c r="C421" t="s">
        <v>795</v>
      </c>
      <c r="D421">
        <v>4</v>
      </c>
      <c r="E421">
        <v>2304.168361</v>
      </c>
      <c r="F421" t="s">
        <v>796</v>
      </c>
      <c r="G421">
        <v>2304.1651489999999</v>
      </c>
      <c r="H421" t="s">
        <v>274</v>
      </c>
      <c r="I421" s="3">
        <v>8.2647739999999994E-5</v>
      </c>
      <c r="J421" s="3">
        <v>5.080106E-3</v>
      </c>
      <c r="K421">
        <v>3.212E-3</v>
      </c>
      <c r="L421">
        <v>1.3939969999999999</v>
      </c>
      <c r="M421" s="3">
        <v>3.3230130000000002E-8</v>
      </c>
      <c r="N421" s="3">
        <v>2.0175129999999999E-7</v>
      </c>
    </row>
    <row r="422" spans="1:14" x14ac:dyDescent="0.2">
      <c r="A422">
        <v>102</v>
      </c>
      <c r="B422" t="s">
        <v>797</v>
      </c>
      <c r="C422">
        <v>1</v>
      </c>
      <c r="D422">
        <v>2</v>
      </c>
    </row>
    <row r="423" spans="1:14" x14ac:dyDescent="0.2">
      <c r="B423">
        <v>1</v>
      </c>
      <c r="C423" t="s">
        <v>798</v>
      </c>
      <c r="D423">
        <v>4</v>
      </c>
      <c r="E423">
        <v>4593.4867519999998</v>
      </c>
      <c r="F423" t="s">
        <v>799</v>
      </c>
      <c r="G423">
        <v>4593.4852419999997</v>
      </c>
      <c r="H423" t="s">
        <v>282</v>
      </c>
      <c r="I423" s="3">
        <v>3.3949430000000003E-2</v>
      </c>
      <c r="J423" s="3">
        <v>5.373007E-3</v>
      </c>
      <c r="K423">
        <v>1.5100000000000001E-3</v>
      </c>
      <c r="L423">
        <v>0.32872600000000002</v>
      </c>
      <c r="M423" s="3">
        <v>6.9641789999999994E-5</v>
      </c>
      <c r="N423" s="3">
        <v>5.4365949999999998E-3</v>
      </c>
    </row>
    <row r="424" spans="1:14" x14ac:dyDescent="0.2">
      <c r="B424">
        <v>2</v>
      </c>
      <c r="C424" t="s">
        <v>800</v>
      </c>
      <c r="D424">
        <v>4</v>
      </c>
      <c r="E424">
        <v>4594.5036319999999</v>
      </c>
      <c r="F424" t="s">
        <v>799</v>
      </c>
      <c r="G424">
        <v>4594.4692590000004</v>
      </c>
      <c r="H424" t="s">
        <v>801</v>
      </c>
      <c r="I424" s="3">
        <v>1</v>
      </c>
      <c r="J424" s="3">
        <v>0.30003059999999998</v>
      </c>
      <c r="K424">
        <v>3.4373000000000001E-2</v>
      </c>
      <c r="L424">
        <v>7.4813859999999996</v>
      </c>
      <c r="M424" s="3">
        <v>1</v>
      </c>
      <c r="N424" s="3">
        <v>1</v>
      </c>
    </row>
    <row r="425" spans="1:14" x14ac:dyDescent="0.2">
      <c r="A425">
        <v>103</v>
      </c>
      <c r="B425" t="s">
        <v>142</v>
      </c>
      <c r="C425">
        <v>1</v>
      </c>
      <c r="D425">
        <v>1</v>
      </c>
    </row>
    <row r="426" spans="1:14" x14ac:dyDescent="0.2">
      <c r="B426">
        <v>1</v>
      </c>
      <c r="C426" t="s">
        <v>802</v>
      </c>
      <c r="D426">
        <v>3</v>
      </c>
      <c r="E426">
        <v>2086.9855899999998</v>
      </c>
      <c r="F426" t="s">
        <v>803</v>
      </c>
      <c r="G426">
        <v>2086.9749029999998</v>
      </c>
      <c r="H426" t="s">
        <v>804</v>
      </c>
      <c r="I426" s="3">
        <v>2.3079840000000002E-6</v>
      </c>
      <c r="J426" s="3">
        <v>6.1103629999999997E-3</v>
      </c>
      <c r="K426">
        <v>1.0687E-2</v>
      </c>
      <c r="L426">
        <v>5.1208090000000004</v>
      </c>
      <c r="M426" s="3">
        <v>1.236462E-5</v>
      </c>
      <c r="N426" s="3">
        <v>1.4699390000000001E-9</v>
      </c>
    </row>
    <row r="427" spans="1:14" x14ac:dyDescent="0.2">
      <c r="A427">
        <v>104</v>
      </c>
      <c r="B427" t="s">
        <v>18</v>
      </c>
      <c r="C427">
        <v>1</v>
      </c>
      <c r="D427">
        <v>2</v>
      </c>
    </row>
    <row r="428" spans="1:14" x14ac:dyDescent="0.2">
      <c r="B428">
        <v>1</v>
      </c>
      <c r="C428" t="s">
        <v>805</v>
      </c>
      <c r="D428">
        <v>4</v>
      </c>
      <c r="E428">
        <v>4563.3426820000004</v>
      </c>
      <c r="F428" t="s">
        <v>806</v>
      </c>
      <c r="G428">
        <v>4563.3390360000003</v>
      </c>
      <c r="H428" t="s">
        <v>282</v>
      </c>
      <c r="I428" s="3">
        <v>2.5378530000000001E-6</v>
      </c>
      <c r="J428" s="3">
        <v>7.5115019999999998E-3</v>
      </c>
      <c r="K428">
        <v>3.6459999999999999E-3</v>
      </c>
      <c r="L428">
        <v>0.79897600000000002</v>
      </c>
      <c r="M428" s="3">
        <v>1.503168E-4</v>
      </c>
      <c r="N428" s="3">
        <v>1.1593259999999999E-6</v>
      </c>
    </row>
    <row r="429" spans="1:14" x14ac:dyDescent="0.2">
      <c r="B429">
        <v>2</v>
      </c>
      <c r="C429" t="s">
        <v>807</v>
      </c>
      <c r="D429">
        <v>5</v>
      </c>
      <c r="E429">
        <v>4563.3471200000004</v>
      </c>
      <c r="F429" t="s">
        <v>806</v>
      </c>
      <c r="G429">
        <v>4563.3390360000003</v>
      </c>
      <c r="H429" t="s">
        <v>282</v>
      </c>
      <c r="I429" s="3">
        <v>1.6517539999999999E-4</v>
      </c>
      <c r="J429" s="3">
        <v>1.088882E-2</v>
      </c>
      <c r="K429">
        <v>8.0839999999999992E-3</v>
      </c>
      <c r="L429">
        <v>1.7715099999999999</v>
      </c>
      <c r="M429" s="3">
        <v>1</v>
      </c>
      <c r="N429" s="3">
        <v>7.6370409999999998E-3</v>
      </c>
    </row>
    <row r="430" spans="1:14" x14ac:dyDescent="0.2">
      <c r="A430">
        <v>105</v>
      </c>
      <c r="B430" t="s">
        <v>91</v>
      </c>
      <c r="C430">
        <v>1</v>
      </c>
      <c r="D430">
        <v>1</v>
      </c>
    </row>
    <row r="431" spans="1:14" x14ac:dyDescent="0.2">
      <c r="B431">
        <v>1</v>
      </c>
      <c r="C431" t="s">
        <v>808</v>
      </c>
      <c r="D431">
        <v>5</v>
      </c>
      <c r="E431">
        <v>5652.9780460000002</v>
      </c>
      <c r="F431" t="s">
        <v>809</v>
      </c>
      <c r="G431">
        <v>5652.9572269999999</v>
      </c>
      <c r="H431" t="s">
        <v>470</v>
      </c>
      <c r="I431" s="3">
        <v>1.270077E-5</v>
      </c>
      <c r="J431" s="3">
        <v>7.8367769999999996E-3</v>
      </c>
      <c r="K431">
        <v>2.0819000000000001E-2</v>
      </c>
      <c r="L431">
        <v>3.6828509999999999</v>
      </c>
      <c r="M431" s="3">
        <v>2.5516759999999998E-4</v>
      </c>
      <c r="N431" s="3">
        <v>5.1491250000000003E-5</v>
      </c>
    </row>
    <row r="432" spans="1:14" x14ac:dyDescent="0.2">
      <c r="A432">
        <v>106</v>
      </c>
      <c r="B432" t="s">
        <v>170</v>
      </c>
      <c r="C432">
        <v>1</v>
      </c>
      <c r="D432">
        <v>1</v>
      </c>
    </row>
    <row r="433" spans="1:14" x14ac:dyDescent="0.2">
      <c r="B433">
        <v>1</v>
      </c>
      <c r="C433" t="s">
        <v>810</v>
      </c>
      <c r="D433">
        <v>4</v>
      </c>
      <c r="E433">
        <v>2605.2729239999999</v>
      </c>
      <c r="F433" t="s">
        <v>811</v>
      </c>
      <c r="G433">
        <v>2605.2713939999999</v>
      </c>
      <c r="H433" t="s">
        <v>726</v>
      </c>
      <c r="I433" s="3">
        <v>5.1806349999999998E-4</v>
      </c>
      <c r="J433" s="3">
        <v>9.4306949999999994E-3</v>
      </c>
      <c r="K433">
        <v>1.5299999999999999E-3</v>
      </c>
      <c r="L433">
        <v>0.58727099999999999</v>
      </c>
      <c r="M433" s="3">
        <v>6.88859E-3</v>
      </c>
      <c r="N433" s="3">
        <v>5.3783429999999999E-5</v>
      </c>
    </row>
    <row r="434" spans="1:14" x14ac:dyDescent="0.2">
      <c r="A434">
        <v>107</v>
      </c>
      <c r="B434" t="s">
        <v>164</v>
      </c>
      <c r="C434">
        <v>1</v>
      </c>
      <c r="D434">
        <v>1</v>
      </c>
    </row>
    <row r="435" spans="1:14" x14ac:dyDescent="0.2">
      <c r="B435">
        <v>1</v>
      </c>
      <c r="C435" t="s">
        <v>812</v>
      </c>
      <c r="D435">
        <v>3</v>
      </c>
      <c r="E435">
        <v>1656.8862119999999</v>
      </c>
      <c r="F435" t="s">
        <v>813</v>
      </c>
      <c r="G435">
        <v>1656.88492</v>
      </c>
      <c r="H435" t="s">
        <v>282</v>
      </c>
      <c r="I435" s="3">
        <v>4.685248E-4</v>
      </c>
      <c r="J435" s="3">
        <v>1.1356089999999999E-2</v>
      </c>
      <c r="K435">
        <v>1.292E-3</v>
      </c>
      <c r="L435">
        <v>0.77977700000000005</v>
      </c>
      <c r="M435" s="3">
        <v>7.0151049999999997E-11</v>
      </c>
      <c r="N435" s="3">
        <v>8.2785089999999997E-4</v>
      </c>
    </row>
    <row r="436" spans="1:14" x14ac:dyDescent="0.2">
      <c r="A436">
        <v>108</v>
      </c>
      <c r="B436" t="s">
        <v>85</v>
      </c>
      <c r="C436">
        <v>1</v>
      </c>
      <c r="D436">
        <v>2</v>
      </c>
    </row>
    <row r="437" spans="1:14" x14ac:dyDescent="0.2">
      <c r="B437">
        <v>1</v>
      </c>
      <c r="C437" t="s">
        <v>814</v>
      </c>
      <c r="D437">
        <v>4</v>
      </c>
      <c r="E437">
        <v>4007.997531</v>
      </c>
      <c r="F437" t="s">
        <v>815</v>
      </c>
      <c r="G437">
        <v>4008.0010179999999</v>
      </c>
      <c r="H437" t="s">
        <v>282</v>
      </c>
      <c r="I437" s="3">
        <v>7.6843989999999994E-6</v>
      </c>
      <c r="J437" s="3">
        <v>1.229587E-2</v>
      </c>
      <c r="K437">
        <v>-3.4870000000000001E-3</v>
      </c>
      <c r="L437">
        <v>-0.87000999999999995</v>
      </c>
      <c r="M437" s="3">
        <v>1</v>
      </c>
      <c r="N437" s="3">
        <v>2.0014379999999999E-3</v>
      </c>
    </row>
    <row r="438" spans="1:14" x14ac:dyDescent="0.2">
      <c r="B438">
        <v>2</v>
      </c>
      <c r="C438" t="s">
        <v>816</v>
      </c>
      <c r="D438">
        <v>4</v>
      </c>
      <c r="E438">
        <v>4008.0140540000002</v>
      </c>
      <c r="F438" t="s">
        <v>815</v>
      </c>
      <c r="G438">
        <v>4008.0010179999999</v>
      </c>
      <c r="H438" t="s">
        <v>282</v>
      </c>
      <c r="I438" s="3">
        <v>1.0224450000000001E-3</v>
      </c>
      <c r="J438" s="3">
        <v>0.63396300000000005</v>
      </c>
      <c r="K438">
        <v>1.3036000000000001E-2</v>
      </c>
      <c r="L438">
        <v>3.252494</v>
      </c>
      <c r="M438" s="3">
        <v>1</v>
      </c>
      <c r="N438" s="3">
        <v>3.2682679999999999E-2</v>
      </c>
    </row>
    <row r="439" spans="1:14" x14ac:dyDescent="0.2">
      <c r="A439">
        <v>109</v>
      </c>
      <c r="B439" t="s">
        <v>92</v>
      </c>
      <c r="C439">
        <v>1</v>
      </c>
      <c r="D439">
        <v>2</v>
      </c>
    </row>
    <row r="440" spans="1:14" x14ac:dyDescent="0.2">
      <c r="B440">
        <v>1</v>
      </c>
      <c r="C440" t="s">
        <v>817</v>
      </c>
      <c r="D440">
        <v>5</v>
      </c>
      <c r="E440">
        <v>5045.5340889999998</v>
      </c>
      <c r="F440" t="s">
        <v>818</v>
      </c>
      <c r="G440">
        <v>5045.5185099999999</v>
      </c>
      <c r="H440" t="s">
        <v>819</v>
      </c>
      <c r="I440" s="3">
        <v>3.1438899999999999E-2</v>
      </c>
      <c r="J440" s="3">
        <v>1.344396E-2</v>
      </c>
      <c r="K440">
        <v>1.5579000000000001E-2</v>
      </c>
      <c r="L440">
        <v>3.087691</v>
      </c>
      <c r="M440" s="3">
        <v>4.5357770000000001E-9</v>
      </c>
      <c r="N440" s="3">
        <v>3.5372769999999998E-2</v>
      </c>
    </row>
    <row r="441" spans="1:14" x14ac:dyDescent="0.2">
      <c r="B441">
        <v>2</v>
      </c>
      <c r="C441" t="s">
        <v>820</v>
      </c>
      <c r="D441">
        <v>5</v>
      </c>
      <c r="E441">
        <v>5046.5261579999997</v>
      </c>
      <c r="F441" t="s">
        <v>818</v>
      </c>
      <c r="G441">
        <v>5046.5025269999996</v>
      </c>
      <c r="H441" t="s">
        <v>821</v>
      </c>
      <c r="I441" s="3">
        <v>0.16930500000000001</v>
      </c>
      <c r="J441" s="3">
        <v>0.33813959999999998</v>
      </c>
      <c r="K441">
        <v>2.3630999999999999E-2</v>
      </c>
      <c r="L441">
        <v>4.6826489999999996</v>
      </c>
      <c r="M441" s="3">
        <v>1</v>
      </c>
      <c r="N441" s="3">
        <v>0.16589590000000001</v>
      </c>
    </row>
    <row r="442" spans="1:14" x14ac:dyDescent="0.2">
      <c r="A442">
        <v>110</v>
      </c>
      <c r="B442" t="s">
        <v>114</v>
      </c>
      <c r="C442">
        <v>1</v>
      </c>
      <c r="D442">
        <v>1</v>
      </c>
    </row>
    <row r="443" spans="1:14" x14ac:dyDescent="0.2">
      <c r="B443">
        <v>1</v>
      </c>
      <c r="C443" t="s">
        <v>822</v>
      </c>
      <c r="D443">
        <v>5</v>
      </c>
      <c r="E443">
        <v>2641.5229370000002</v>
      </c>
      <c r="F443" t="s">
        <v>823</v>
      </c>
      <c r="G443">
        <v>2641.5186910000002</v>
      </c>
      <c r="H443" t="s">
        <v>282</v>
      </c>
      <c r="I443" s="3">
        <v>8.8521959999999997E-3</v>
      </c>
      <c r="J443" s="3">
        <v>1.506383E-2</v>
      </c>
      <c r="K443">
        <v>4.2459999999999998E-3</v>
      </c>
      <c r="L443">
        <v>1.6074090000000001</v>
      </c>
      <c r="M443" s="3">
        <v>5.73335E-12</v>
      </c>
      <c r="N443" s="3">
        <v>9.9061280000000002E-3</v>
      </c>
    </row>
    <row r="444" spans="1:14" x14ac:dyDescent="0.2">
      <c r="A444">
        <v>111</v>
      </c>
      <c r="B444" t="s">
        <v>141</v>
      </c>
      <c r="C444">
        <v>1</v>
      </c>
      <c r="D444">
        <v>2</v>
      </c>
    </row>
    <row r="445" spans="1:14" x14ac:dyDescent="0.2">
      <c r="B445">
        <v>1</v>
      </c>
      <c r="C445" t="s">
        <v>824</v>
      </c>
      <c r="D445">
        <v>4</v>
      </c>
      <c r="E445">
        <v>4558.4483529999998</v>
      </c>
      <c r="F445" t="s">
        <v>825</v>
      </c>
      <c r="G445">
        <v>4558.4151160000001</v>
      </c>
      <c r="H445" t="s">
        <v>826</v>
      </c>
      <c r="I445" s="3">
        <v>1</v>
      </c>
      <c r="J445" s="3">
        <v>2.0257000000000001E-2</v>
      </c>
      <c r="K445">
        <v>3.3237000000000003E-2</v>
      </c>
      <c r="L445">
        <v>7.2913500000000004</v>
      </c>
      <c r="M445" s="3">
        <v>1</v>
      </c>
      <c r="N445" s="3">
        <v>1</v>
      </c>
    </row>
    <row r="446" spans="1:14" x14ac:dyDescent="0.2">
      <c r="B446">
        <v>2</v>
      </c>
      <c r="C446" t="s">
        <v>827</v>
      </c>
      <c r="D446">
        <v>4</v>
      </c>
      <c r="E446">
        <v>4558.450527</v>
      </c>
      <c r="F446" t="s">
        <v>825</v>
      </c>
      <c r="G446">
        <v>4558.4151160000001</v>
      </c>
      <c r="H446" t="s">
        <v>560</v>
      </c>
      <c r="I446" s="3">
        <v>1</v>
      </c>
      <c r="J446" s="3">
        <v>3.6148560000000003E-2</v>
      </c>
      <c r="K446">
        <v>3.5410999999999998E-2</v>
      </c>
      <c r="L446">
        <v>7.7682700000000002</v>
      </c>
      <c r="M446" s="3">
        <v>1</v>
      </c>
      <c r="N446" s="3">
        <v>1</v>
      </c>
    </row>
    <row r="447" spans="1:14" x14ac:dyDescent="0.2">
      <c r="A447">
        <v>112</v>
      </c>
      <c r="B447" t="s">
        <v>183</v>
      </c>
      <c r="C447">
        <v>1</v>
      </c>
      <c r="D447">
        <v>1</v>
      </c>
    </row>
    <row r="448" spans="1:14" x14ac:dyDescent="0.2">
      <c r="B448">
        <v>1</v>
      </c>
      <c r="C448" t="s">
        <v>828</v>
      </c>
      <c r="D448">
        <v>6</v>
      </c>
      <c r="E448">
        <v>5281.7778779999999</v>
      </c>
      <c r="F448" t="s">
        <v>829</v>
      </c>
      <c r="G448">
        <v>5281.7358819999999</v>
      </c>
      <c r="H448" t="s">
        <v>830</v>
      </c>
      <c r="I448" s="3">
        <v>1</v>
      </c>
      <c r="J448" s="3">
        <v>2.1312680000000001E-2</v>
      </c>
      <c r="K448">
        <v>4.1995999999999999E-2</v>
      </c>
      <c r="L448">
        <v>7.951174</v>
      </c>
      <c r="M448" s="3">
        <v>1</v>
      </c>
      <c r="N448" s="3">
        <v>1</v>
      </c>
    </row>
    <row r="449" spans="1:14" x14ac:dyDescent="0.2">
      <c r="A449">
        <v>113</v>
      </c>
      <c r="B449" t="s">
        <v>159</v>
      </c>
      <c r="C449">
        <v>1</v>
      </c>
      <c r="D449">
        <v>1</v>
      </c>
    </row>
    <row r="450" spans="1:14" x14ac:dyDescent="0.2">
      <c r="B450">
        <v>1</v>
      </c>
      <c r="C450" t="s">
        <v>831</v>
      </c>
      <c r="D450">
        <v>6</v>
      </c>
      <c r="E450">
        <v>2834.3553769999999</v>
      </c>
      <c r="F450" t="s">
        <v>832</v>
      </c>
      <c r="G450">
        <v>2834.3558560000001</v>
      </c>
      <c r="H450" t="s">
        <v>833</v>
      </c>
      <c r="I450" s="3">
        <v>6.7904139999999998E-3</v>
      </c>
      <c r="J450" s="3">
        <v>2.174152E-2</v>
      </c>
      <c r="K450">
        <v>-4.7899999999999999E-4</v>
      </c>
      <c r="L450">
        <v>-0.16899800000000001</v>
      </c>
      <c r="M450" s="3">
        <v>1.7668509999999998E-2</v>
      </c>
      <c r="N450" s="3">
        <v>1.57288E-4</v>
      </c>
    </row>
    <row r="451" spans="1:14" x14ac:dyDescent="0.2">
      <c r="A451">
        <v>114</v>
      </c>
      <c r="B451" t="s">
        <v>186</v>
      </c>
      <c r="C451">
        <v>1</v>
      </c>
      <c r="D451">
        <v>1</v>
      </c>
    </row>
    <row r="452" spans="1:14" x14ac:dyDescent="0.2">
      <c r="B452">
        <v>1</v>
      </c>
      <c r="C452" t="s">
        <v>834</v>
      </c>
      <c r="D452">
        <v>3</v>
      </c>
      <c r="E452">
        <v>2528.2733039999998</v>
      </c>
      <c r="F452" t="s">
        <v>835</v>
      </c>
      <c r="G452">
        <v>2528.2699990000001</v>
      </c>
      <c r="H452" t="s">
        <v>433</v>
      </c>
      <c r="I452" s="3">
        <v>2.36266E-4</v>
      </c>
      <c r="J452" s="3">
        <v>2.8408969999999999E-2</v>
      </c>
      <c r="K452">
        <v>3.3050000000000002E-3</v>
      </c>
      <c r="L452">
        <v>1.307218</v>
      </c>
      <c r="M452" s="3">
        <v>9.5119010000000001E-4</v>
      </c>
      <c r="N452" s="3">
        <v>2.864935E-5</v>
      </c>
    </row>
    <row r="453" spans="1:14" x14ac:dyDescent="0.2">
      <c r="A453">
        <v>115</v>
      </c>
      <c r="B453" t="s">
        <v>182</v>
      </c>
      <c r="C453">
        <v>1</v>
      </c>
      <c r="D453">
        <v>1</v>
      </c>
    </row>
    <row r="454" spans="1:14" x14ac:dyDescent="0.2">
      <c r="B454">
        <v>1</v>
      </c>
      <c r="C454" t="s">
        <v>836</v>
      </c>
      <c r="D454">
        <v>4</v>
      </c>
      <c r="E454">
        <v>2370.3141759999999</v>
      </c>
      <c r="F454" t="s">
        <v>837</v>
      </c>
      <c r="G454">
        <v>2370.3125180000002</v>
      </c>
      <c r="H454" t="s">
        <v>282</v>
      </c>
      <c r="I454" s="3">
        <v>0.22559080000000001</v>
      </c>
      <c r="J454" s="3">
        <v>3.325852E-2</v>
      </c>
      <c r="K454">
        <v>1.658E-3</v>
      </c>
      <c r="L454">
        <v>0.69948600000000005</v>
      </c>
      <c r="M454" s="3">
        <v>0.1162448</v>
      </c>
      <c r="N454" s="3">
        <v>0.44474599999999997</v>
      </c>
    </row>
    <row r="455" spans="1:14" x14ac:dyDescent="0.2">
      <c r="A455">
        <v>116</v>
      </c>
      <c r="B455" t="s">
        <v>172</v>
      </c>
      <c r="C455">
        <v>1</v>
      </c>
      <c r="D455">
        <v>1</v>
      </c>
    </row>
    <row r="456" spans="1:14" x14ac:dyDescent="0.2">
      <c r="B456">
        <v>1</v>
      </c>
      <c r="C456" t="s">
        <v>838</v>
      </c>
      <c r="D456">
        <v>5</v>
      </c>
      <c r="E456">
        <v>5800.8108940000002</v>
      </c>
      <c r="F456" t="s">
        <v>839</v>
      </c>
      <c r="G456">
        <v>5800.7895269999999</v>
      </c>
      <c r="H456" t="s">
        <v>840</v>
      </c>
      <c r="I456" s="3">
        <v>4.5896180000000002E-3</v>
      </c>
      <c r="J456" s="3">
        <v>3.43334E-2</v>
      </c>
      <c r="K456">
        <v>2.1367000000000001E-2</v>
      </c>
      <c r="L456">
        <v>3.6834639999999998</v>
      </c>
      <c r="M456" s="3">
        <v>1.7601610000000001E-4</v>
      </c>
      <c r="N456" s="3">
        <v>2.5675140000000002E-4</v>
      </c>
    </row>
    <row r="457" spans="1:14" x14ac:dyDescent="0.2">
      <c r="A457">
        <v>117</v>
      </c>
      <c r="B457" t="s">
        <v>26</v>
      </c>
      <c r="C457">
        <v>1</v>
      </c>
      <c r="D457">
        <v>3</v>
      </c>
    </row>
    <row r="458" spans="1:14" x14ac:dyDescent="0.2">
      <c r="B458">
        <v>1</v>
      </c>
      <c r="C458" t="s">
        <v>841</v>
      </c>
      <c r="D458">
        <v>5</v>
      </c>
      <c r="E458">
        <v>3211.6808719999999</v>
      </c>
      <c r="F458" t="s">
        <v>842</v>
      </c>
      <c r="G458">
        <v>3211.6731150000001</v>
      </c>
      <c r="H458" t="s">
        <v>843</v>
      </c>
      <c r="I458" s="3">
        <v>6.0382089999999999E-2</v>
      </c>
      <c r="J458" s="3">
        <v>3.9486470000000003E-2</v>
      </c>
      <c r="K458">
        <v>7.757E-3</v>
      </c>
      <c r="L458">
        <v>2.4152520000000002</v>
      </c>
      <c r="M458" s="3">
        <v>1</v>
      </c>
      <c r="N458" s="3">
        <v>1.5657219999999999E-2</v>
      </c>
    </row>
    <row r="459" spans="1:14" x14ac:dyDescent="0.2">
      <c r="B459">
        <v>2</v>
      </c>
      <c r="C459" t="s">
        <v>844</v>
      </c>
      <c r="D459">
        <v>5</v>
      </c>
      <c r="E459">
        <v>3211.6766130000001</v>
      </c>
      <c r="F459" t="s">
        <v>842</v>
      </c>
      <c r="G459">
        <v>3211.6731150000001</v>
      </c>
      <c r="H459" t="s">
        <v>843</v>
      </c>
      <c r="I459" s="3">
        <v>0.25144870000000002</v>
      </c>
      <c r="J459" s="3">
        <v>5.5139029999999999E-2</v>
      </c>
      <c r="K459">
        <v>3.4979999999999998E-3</v>
      </c>
      <c r="L459">
        <v>1.0891519999999999</v>
      </c>
      <c r="M459" s="3">
        <v>8.5009040000000003E-9</v>
      </c>
      <c r="N459" s="3">
        <v>0.26318950000000002</v>
      </c>
    </row>
    <row r="460" spans="1:14" x14ac:dyDescent="0.2">
      <c r="B460">
        <v>3</v>
      </c>
      <c r="C460" t="s">
        <v>845</v>
      </c>
      <c r="D460">
        <v>4</v>
      </c>
      <c r="E460">
        <v>3211.6723440000001</v>
      </c>
      <c r="F460" t="s">
        <v>842</v>
      </c>
      <c r="G460">
        <v>3211.6731150000001</v>
      </c>
      <c r="H460" t="s">
        <v>843</v>
      </c>
      <c r="I460" s="3">
        <v>1</v>
      </c>
      <c r="J460" s="3">
        <v>0.58150729999999995</v>
      </c>
      <c r="K460">
        <v>-7.7099999999999998E-4</v>
      </c>
      <c r="L460">
        <v>-0.240062</v>
      </c>
      <c r="M460" s="3">
        <v>1</v>
      </c>
      <c r="N460" s="3">
        <v>2.1435860000000001E-2</v>
      </c>
    </row>
    <row r="461" spans="1:14" x14ac:dyDescent="0.2">
      <c r="A461">
        <v>118</v>
      </c>
      <c r="B461" t="s">
        <v>117</v>
      </c>
      <c r="C461">
        <v>1</v>
      </c>
      <c r="D461">
        <v>1</v>
      </c>
    </row>
    <row r="462" spans="1:14" x14ac:dyDescent="0.2">
      <c r="B462">
        <v>1</v>
      </c>
      <c r="C462" t="s">
        <v>846</v>
      </c>
      <c r="D462">
        <v>4</v>
      </c>
      <c r="E462">
        <v>3336.6669969999998</v>
      </c>
      <c r="F462" t="s">
        <v>847</v>
      </c>
      <c r="G462">
        <v>3336.6574089999999</v>
      </c>
      <c r="H462" t="s">
        <v>282</v>
      </c>
      <c r="I462" s="3">
        <v>4.5163189999999999E-2</v>
      </c>
      <c r="J462" s="3">
        <v>4.7633670000000003E-2</v>
      </c>
      <c r="K462">
        <v>9.5879999999999993E-3</v>
      </c>
      <c r="L462">
        <v>2.8735339999999998</v>
      </c>
      <c r="M462" s="3">
        <v>4.1826889999999999E-3</v>
      </c>
      <c r="N462" s="3">
        <v>9.8130800000000004E-2</v>
      </c>
    </row>
    <row r="463" spans="1:14" x14ac:dyDescent="0.2">
      <c r="A463">
        <v>119</v>
      </c>
      <c r="B463" t="s">
        <v>206</v>
      </c>
      <c r="C463">
        <v>1</v>
      </c>
      <c r="D463">
        <v>1</v>
      </c>
    </row>
    <row r="464" spans="1:14" x14ac:dyDescent="0.2">
      <c r="B464">
        <v>1</v>
      </c>
      <c r="C464" t="s">
        <v>848</v>
      </c>
      <c r="D464">
        <v>5</v>
      </c>
      <c r="E464">
        <v>2606.3672310000002</v>
      </c>
      <c r="F464" t="s">
        <v>849</v>
      </c>
      <c r="G464">
        <v>2606.3643769999999</v>
      </c>
      <c r="H464" t="s">
        <v>282</v>
      </c>
      <c r="I464" s="3">
        <v>2.587485E-4</v>
      </c>
      <c r="J464" s="3">
        <v>5.3477179999999999E-2</v>
      </c>
      <c r="K464">
        <v>2.8540000000000002E-3</v>
      </c>
      <c r="L464">
        <v>1.0950120000000001</v>
      </c>
      <c r="M464" s="3">
        <v>1.9321870000000002E-6</v>
      </c>
      <c r="N464" s="3">
        <v>6.8244059999999997E-4</v>
      </c>
    </row>
    <row r="465" spans="1:14" x14ac:dyDescent="0.2">
      <c r="A465">
        <v>120</v>
      </c>
      <c r="B465" t="s">
        <v>107</v>
      </c>
      <c r="C465">
        <v>1</v>
      </c>
      <c r="D465">
        <v>2</v>
      </c>
    </row>
    <row r="466" spans="1:14" x14ac:dyDescent="0.2">
      <c r="B466">
        <v>1</v>
      </c>
      <c r="C466" t="s">
        <v>850</v>
      </c>
      <c r="D466">
        <v>4</v>
      </c>
      <c r="E466">
        <v>3722.0349980000001</v>
      </c>
      <c r="F466" t="s">
        <v>851</v>
      </c>
      <c r="G466">
        <v>3722.0235560000001</v>
      </c>
      <c r="H466" t="s">
        <v>852</v>
      </c>
      <c r="I466" s="3">
        <v>6.4002739999999999E-5</v>
      </c>
      <c r="J466" s="3">
        <v>5.9515409999999998E-2</v>
      </c>
      <c r="K466">
        <v>1.1442000000000001E-2</v>
      </c>
      <c r="L466">
        <v>3.0741339999999999</v>
      </c>
      <c r="M466" s="3">
        <v>1</v>
      </c>
      <c r="N466" s="3">
        <v>1.6353620000000001E-6</v>
      </c>
    </row>
    <row r="467" spans="1:14" x14ac:dyDescent="0.2">
      <c r="B467">
        <v>2</v>
      </c>
      <c r="C467" t="s">
        <v>853</v>
      </c>
      <c r="D467">
        <v>4</v>
      </c>
      <c r="E467">
        <v>3722.0110909999999</v>
      </c>
      <c r="F467" t="s">
        <v>851</v>
      </c>
      <c r="G467">
        <v>3722.0235560000001</v>
      </c>
      <c r="H467" t="s">
        <v>852</v>
      </c>
      <c r="I467" s="3">
        <v>5.4316049999999999E-3</v>
      </c>
      <c r="J467" s="3">
        <v>0.59180929999999998</v>
      </c>
      <c r="K467">
        <v>-1.2465E-2</v>
      </c>
      <c r="L467">
        <v>-3.3489849999999999</v>
      </c>
      <c r="M467" s="3">
        <v>1</v>
      </c>
      <c r="N467" s="3">
        <v>1.502379E-2</v>
      </c>
    </row>
    <row r="468" spans="1:14" x14ac:dyDescent="0.2">
      <c r="A468">
        <v>121</v>
      </c>
      <c r="B468" t="s">
        <v>228</v>
      </c>
      <c r="C468">
        <v>1</v>
      </c>
      <c r="D468">
        <v>1</v>
      </c>
    </row>
    <row r="469" spans="1:14" x14ac:dyDescent="0.2">
      <c r="B469">
        <v>1</v>
      </c>
      <c r="C469" t="s">
        <v>854</v>
      </c>
      <c r="D469">
        <v>4</v>
      </c>
      <c r="E469">
        <v>4230.1432080000004</v>
      </c>
      <c r="F469" t="s">
        <v>855</v>
      </c>
      <c r="G469">
        <v>4230.1578</v>
      </c>
      <c r="H469" t="s">
        <v>856</v>
      </c>
      <c r="I469" s="3">
        <v>0.10299369999999999</v>
      </c>
      <c r="J469" s="3">
        <v>6.2744789999999995E-2</v>
      </c>
      <c r="K469">
        <v>-1.4592000000000001E-2</v>
      </c>
      <c r="L469">
        <v>-3.4495170000000002</v>
      </c>
      <c r="M469" s="3">
        <v>1</v>
      </c>
      <c r="N469" s="3">
        <v>0.1130727</v>
      </c>
    </row>
    <row r="470" spans="1:14" x14ac:dyDescent="0.2">
      <c r="A470">
        <v>122</v>
      </c>
      <c r="B470" t="s">
        <v>193</v>
      </c>
      <c r="C470">
        <v>1</v>
      </c>
      <c r="D470">
        <v>1</v>
      </c>
    </row>
    <row r="471" spans="1:14" x14ac:dyDescent="0.2">
      <c r="B471">
        <v>1</v>
      </c>
      <c r="C471" t="s">
        <v>857</v>
      </c>
      <c r="D471">
        <v>4</v>
      </c>
      <c r="E471">
        <v>2033.1046719999999</v>
      </c>
      <c r="F471" t="s">
        <v>858</v>
      </c>
      <c r="G471">
        <v>2033.1058519999999</v>
      </c>
      <c r="H471" t="s">
        <v>859</v>
      </c>
      <c r="I471" s="3">
        <v>4.4275080000000001E-7</v>
      </c>
      <c r="J471" s="3">
        <v>7.1162359999999994E-2</v>
      </c>
      <c r="K471">
        <v>-1.1800000000000001E-3</v>
      </c>
      <c r="L471">
        <v>-0.58039300000000005</v>
      </c>
      <c r="M471" s="3">
        <v>9.2745809999999996E-4</v>
      </c>
      <c r="N471" s="3">
        <v>1.6360290000000001E-9</v>
      </c>
    </row>
    <row r="472" spans="1:14" x14ac:dyDescent="0.2">
      <c r="A472">
        <v>123</v>
      </c>
      <c r="B472" t="s">
        <v>150</v>
      </c>
      <c r="C472">
        <v>1</v>
      </c>
      <c r="D472">
        <v>1</v>
      </c>
    </row>
    <row r="473" spans="1:14" x14ac:dyDescent="0.2">
      <c r="B473">
        <v>1</v>
      </c>
      <c r="C473" t="s">
        <v>860</v>
      </c>
      <c r="D473">
        <v>4</v>
      </c>
      <c r="E473">
        <v>4150.0880440000001</v>
      </c>
      <c r="F473" t="s">
        <v>861</v>
      </c>
      <c r="G473">
        <v>4150.0655550000001</v>
      </c>
      <c r="H473" t="s">
        <v>862</v>
      </c>
      <c r="I473" s="3">
        <v>2.3991499999999999E-2</v>
      </c>
      <c r="J473" s="3">
        <v>7.4050660000000004E-2</v>
      </c>
      <c r="K473">
        <v>2.2488999999999999E-2</v>
      </c>
      <c r="L473">
        <v>5.4189509999999999</v>
      </c>
      <c r="M473" s="3">
        <v>1.9262230000000002E-2</v>
      </c>
      <c r="N473" s="3">
        <v>6.5751290000000005E-4</v>
      </c>
    </row>
    <row r="474" spans="1:14" x14ac:dyDescent="0.2">
      <c r="A474">
        <v>124</v>
      </c>
      <c r="B474" t="s">
        <v>184</v>
      </c>
      <c r="C474">
        <v>1</v>
      </c>
      <c r="D474">
        <v>4</v>
      </c>
    </row>
    <row r="475" spans="1:14" x14ac:dyDescent="0.2">
      <c r="B475">
        <v>1</v>
      </c>
      <c r="C475" t="s">
        <v>863</v>
      </c>
      <c r="D475">
        <v>4</v>
      </c>
      <c r="E475">
        <v>3038.5312560000002</v>
      </c>
      <c r="F475" t="s">
        <v>864</v>
      </c>
      <c r="G475">
        <v>3038.5283880000002</v>
      </c>
      <c r="H475" t="s">
        <v>833</v>
      </c>
      <c r="I475" s="3">
        <v>1</v>
      </c>
      <c r="J475" s="3">
        <v>8.8452340000000004E-2</v>
      </c>
      <c r="K475">
        <v>2.8679999999999999E-3</v>
      </c>
      <c r="L475">
        <v>0.94387799999999999</v>
      </c>
      <c r="M475" s="3">
        <v>6.3504169999999997E-3</v>
      </c>
      <c r="N475" s="3">
        <v>1.9081020000000001E-3</v>
      </c>
    </row>
    <row r="476" spans="1:14" x14ac:dyDescent="0.2">
      <c r="B476">
        <v>2</v>
      </c>
      <c r="C476" t="s">
        <v>865</v>
      </c>
      <c r="D476">
        <v>4</v>
      </c>
      <c r="E476">
        <v>3038.5381889999999</v>
      </c>
      <c r="F476" t="s">
        <v>864</v>
      </c>
      <c r="G476">
        <v>3038.5283880000002</v>
      </c>
      <c r="H476" t="s">
        <v>833</v>
      </c>
      <c r="I476" s="3">
        <v>1</v>
      </c>
      <c r="J476" s="3">
        <v>0.13378490000000001</v>
      </c>
      <c r="K476">
        <v>9.8010000000000007E-3</v>
      </c>
      <c r="L476">
        <v>3.2255750000000001</v>
      </c>
      <c r="M476" s="3">
        <v>1</v>
      </c>
      <c r="N476" s="3">
        <v>1</v>
      </c>
    </row>
    <row r="477" spans="1:14" x14ac:dyDescent="0.2">
      <c r="B477">
        <v>3</v>
      </c>
      <c r="C477" t="s">
        <v>866</v>
      </c>
      <c r="D477">
        <v>5</v>
      </c>
      <c r="E477">
        <v>3038.531657</v>
      </c>
      <c r="F477" t="s">
        <v>864</v>
      </c>
      <c r="G477">
        <v>3038.5283880000002</v>
      </c>
      <c r="H477" t="s">
        <v>833</v>
      </c>
      <c r="I477" s="3">
        <v>0.1039713</v>
      </c>
      <c r="J477" s="3">
        <v>0.3233202</v>
      </c>
      <c r="K477">
        <v>3.2690000000000002E-3</v>
      </c>
      <c r="L477">
        <v>1.07585</v>
      </c>
      <c r="M477" s="3">
        <v>9.1416949999999997E-2</v>
      </c>
      <c r="N477" s="3">
        <v>6.6939810000000001E-4</v>
      </c>
    </row>
    <row r="478" spans="1:14" x14ac:dyDescent="0.2">
      <c r="B478">
        <v>4</v>
      </c>
      <c r="C478" t="s">
        <v>867</v>
      </c>
      <c r="D478">
        <v>5</v>
      </c>
      <c r="E478">
        <v>3038.5310199999999</v>
      </c>
      <c r="F478" t="s">
        <v>864</v>
      </c>
      <c r="G478">
        <v>3038.5283880000002</v>
      </c>
      <c r="H478" t="s">
        <v>833</v>
      </c>
      <c r="I478" s="3">
        <v>0.42627739999999997</v>
      </c>
      <c r="J478" s="3">
        <v>0.70467349999999995</v>
      </c>
      <c r="K478">
        <v>2.6319999999999998E-3</v>
      </c>
      <c r="L478">
        <v>0.86620900000000001</v>
      </c>
      <c r="M478" s="3">
        <v>0.32750069999999998</v>
      </c>
      <c r="N478" s="3">
        <v>0.75857260000000004</v>
      </c>
    </row>
    <row r="479" spans="1:14" x14ac:dyDescent="0.2">
      <c r="A479">
        <v>125</v>
      </c>
      <c r="B479" t="s">
        <v>232</v>
      </c>
      <c r="C479">
        <v>1</v>
      </c>
      <c r="D479">
        <v>2</v>
      </c>
    </row>
    <row r="480" spans="1:14" x14ac:dyDescent="0.2">
      <c r="B480">
        <v>1</v>
      </c>
      <c r="C480" t="s">
        <v>868</v>
      </c>
      <c r="D480">
        <v>5</v>
      </c>
      <c r="E480">
        <v>3467.7494940000001</v>
      </c>
      <c r="F480" t="s">
        <v>869</v>
      </c>
      <c r="G480">
        <v>3467.7408209999999</v>
      </c>
      <c r="H480" t="s">
        <v>667</v>
      </c>
      <c r="I480" s="3">
        <v>9.2508710000000005E-7</v>
      </c>
      <c r="J480" s="3">
        <v>9.1177640000000004E-2</v>
      </c>
      <c r="K480">
        <v>8.6730000000000002E-3</v>
      </c>
      <c r="L480">
        <v>2.5010520000000001</v>
      </c>
      <c r="M480" s="3">
        <v>1.457727E-2</v>
      </c>
      <c r="N480" s="3">
        <v>1.487028E-2</v>
      </c>
    </row>
    <row r="481" spans="1:14" x14ac:dyDescent="0.2">
      <c r="B481">
        <v>2</v>
      </c>
      <c r="C481" t="s">
        <v>870</v>
      </c>
      <c r="D481">
        <v>5</v>
      </c>
      <c r="E481">
        <v>3467.745523</v>
      </c>
      <c r="F481" t="s">
        <v>869</v>
      </c>
      <c r="G481">
        <v>3467.7408209999999</v>
      </c>
      <c r="H481" t="s">
        <v>667</v>
      </c>
      <c r="I481" s="3">
        <v>5.8140530000000003E-2</v>
      </c>
      <c r="J481" s="3">
        <v>0.14898549999999999</v>
      </c>
      <c r="K481">
        <v>4.7019999999999996E-3</v>
      </c>
      <c r="L481">
        <v>1.355926</v>
      </c>
      <c r="M481" s="3">
        <v>0.52069739999999998</v>
      </c>
      <c r="N481" s="3">
        <v>0.40117259999999999</v>
      </c>
    </row>
    <row r="482" spans="1:14" x14ac:dyDescent="0.2">
      <c r="A482">
        <v>126</v>
      </c>
      <c r="B482" t="s">
        <v>167</v>
      </c>
      <c r="C482">
        <v>1</v>
      </c>
      <c r="D482">
        <v>1</v>
      </c>
    </row>
    <row r="483" spans="1:14" x14ac:dyDescent="0.2">
      <c r="B483">
        <v>1</v>
      </c>
      <c r="C483" t="s">
        <v>871</v>
      </c>
      <c r="D483">
        <v>4</v>
      </c>
      <c r="E483">
        <v>3561.7793689999999</v>
      </c>
      <c r="F483" t="s">
        <v>872</v>
      </c>
      <c r="G483">
        <v>3561.7752890000002</v>
      </c>
      <c r="H483" t="s">
        <v>873</v>
      </c>
      <c r="I483" s="3">
        <v>8.3620700000000002E-8</v>
      </c>
      <c r="J483" s="3">
        <v>9.6366080000000007E-2</v>
      </c>
      <c r="K483">
        <v>4.0800000000000003E-3</v>
      </c>
      <c r="L483">
        <v>1.1454960000000001</v>
      </c>
      <c r="M483" s="3">
        <v>1</v>
      </c>
      <c r="N483" s="3">
        <v>4.968034E-7</v>
      </c>
    </row>
    <row r="484" spans="1:14" x14ac:dyDescent="0.2">
      <c r="A484">
        <v>127</v>
      </c>
      <c r="B484" t="s">
        <v>33</v>
      </c>
      <c r="C484">
        <v>1</v>
      </c>
      <c r="D484">
        <v>3</v>
      </c>
    </row>
    <row r="485" spans="1:14" x14ac:dyDescent="0.2">
      <c r="B485">
        <v>1</v>
      </c>
      <c r="C485" t="s">
        <v>874</v>
      </c>
      <c r="D485">
        <v>5</v>
      </c>
      <c r="E485">
        <v>4350.325734</v>
      </c>
      <c r="F485" t="s">
        <v>875</v>
      </c>
      <c r="G485">
        <v>4350.3276450000003</v>
      </c>
      <c r="H485" t="s">
        <v>282</v>
      </c>
      <c r="I485" s="3">
        <v>1</v>
      </c>
      <c r="J485" s="3">
        <v>9.6826850000000006E-2</v>
      </c>
      <c r="K485">
        <v>-1.9109999999999999E-3</v>
      </c>
      <c r="L485">
        <v>-0.43927699999999997</v>
      </c>
      <c r="M485" s="3">
        <v>0.13430919999999999</v>
      </c>
      <c r="N485" s="3">
        <v>1</v>
      </c>
    </row>
    <row r="486" spans="1:14" x14ac:dyDescent="0.2">
      <c r="B486">
        <v>2</v>
      </c>
      <c r="C486" t="s">
        <v>876</v>
      </c>
      <c r="D486">
        <v>5</v>
      </c>
      <c r="E486">
        <v>4350.3325269999996</v>
      </c>
      <c r="F486" t="s">
        <v>875</v>
      </c>
      <c r="G486">
        <v>4350.3276450000003</v>
      </c>
      <c r="H486" t="s">
        <v>282</v>
      </c>
      <c r="I486" s="3">
        <v>1.098113E-2</v>
      </c>
      <c r="J486" s="3">
        <v>9.9983310000000006E-2</v>
      </c>
      <c r="K486">
        <v>4.8820000000000001E-3</v>
      </c>
      <c r="L486">
        <v>1.122214</v>
      </c>
      <c r="M486" s="3">
        <v>3.062921E-2</v>
      </c>
      <c r="N486" s="3">
        <v>3.0890639999999999E-3</v>
      </c>
    </row>
    <row r="487" spans="1:14" x14ac:dyDescent="0.2">
      <c r="B487">
        <v>3</v>
      </c>
      <c r="C487" t="s">
        <v>877</v>
      </c>
      <c r="D487">
        <v>4</v>
      </c>
      <c r="E487">
        <v>4351.3390529999997</v>
      </c>
      <c r="F487" t="s">
        <v>875</v>
      </c>
      <c r="G487">
        <v>4351.3116609999997</v>
      </c>
      <c r="H487" t="s">
        <v>878</v>
      </c>
      <c r="I487" s="3">
        <v>1</v>
      </c>
      <c r="J487" s="3">
        <v>0.34046900000000002</v>
      </c>
      <c r="K487">
        <v>2.7392E-2</v>
      </c>
      <c r="L487">
        <v>6.2951129999999997</v>
      </c>
      <c r="M487" s="3">
        <v>1</v>
      </c>
      <c r="N487" s="3">
        <v>1</v>
      </c>
    </row>
    <row r="488" spans="1:14" x14ac:dyDescent="0.2">
      <c r="A488">
        <v>128</v>
      </c>
      <c r="B488" t="s">
        <v>202</v>
      </c>
      <c r="C488">
        <v>1</v>
      </c>
      <c r="D488">
        <v>2</v>
      </c>
    </row>
    <row r="489" spans="1:14" x14ac:dyDescent="0.2">
      <c r="B489">
        <v>1</v>
      </c>
      <c r="C489" t="s">
        <v>879</v>
      </c>
      <c r="D489">
        <v>5</v>
      </c>
      <c r="E489">
        <v>4302.0964329999997</v>
      </c>
      <c r="F489" t="s">
        <v>880</v>
      </c>
      <c r="G489">
        <v>4302.0845849999996</v>
      </c>
      <c r="H489" t="s">
        <v>881</v>
      </c>
      <c r="I489" s="3">
        <v>0.39283459999999998</v>
      </c>
      <c r="J489" s="3">
        <v>9.9562070000000003E-2</v>
      </c>
      <c r="K489">
        <v>1.1847999999999999E-2</v>
      </c>
      <c r="L489">
        <v>2.7540140000000002</v>
      </c>
      <c r="M489" s="3">
        <v>2.6801829999999999E-8</v>
      </c>
      <c r="N489" s="3">
        <v>0.25833469999999997</v>
      </c>
    </row>
    <row r="490" spans="1:14" x14ac:dyDescent="0.2">
      <c r="B490">
        <v>2</v>
      </c>
      <c r="C490" t="s">
        <v>882</v>
      </c>
      <c r="D490">
        <v>5</v>
      </c>
      <c r="E490">
        <v>4286.1060289999996</v>
      </c>
      <c r="F490" t="s">
        <v>880</v>
      </c>
      <c r="G490">
        <v>4286.0896709999997</v>
      </c>
      <c r="H490" t="s">
        <v>883</v>
      </c>
      <c r="I490" s="3">
        <v>2.8285919999999999E-2</v>
      </c>
      <c r="J490" s="3">
        <v>0.23354159999999999</v>
      </c>
      <c r="K490">
        <v>1.6358000000000001E-2</v>
      </c>
      <c r="L490">
        <v>3.816532</v>
      </c>
      <c r="M490" s="3">
        <v>1.23542E-6</v>
      </c>
      <c r="N490" s="3">
        <v>0.2858424</v>
      </c>
    </row>
    <row r="491" spans="1:14" x14ac:dyDescent="0.2">
      <c r="A491">
        <v>129</v>
      </c>
      <c r="B491" t="s">
        <v>104</v>
      </c>
      <c r="C491">
        <v>1</v>
      </c>
      <c r="D491">
        <v>1</v>
      </c>
    </row>
    <row r="492" spans="1:14" x14ac:dyDescent="0.2">
      <c r="B492">
        <v>1</v>
      </c>
      <c r="C492" t="s">
        <v>884</v>
      </c>
      <c r="D492">
        <v>4</v>
      </c>
      <c r="E492">
        <v>2003.0607210000001</v>
      </c>
      <c r="F492" t="s">
        <v>885</v>
      </c>
      <c r="G492">
        <v>2003.058904</v>
      </c>
      <c r="H492" t="s">
        <v>577</v>
      </c>
      <c r="I492" s="3">
        <v>6.9301110000000003E-4</v>
      </c>
      <c r="J492" s="3">
        <v>0.1079022</v>
      </c>
      <c r="K492">
        <v>1.817E-3</v>
      </c>
      <c r="L492">
        <v>0.90711299999999995</v>
      </c>
      <c r="M492" s="3">
        <v>2.336463E-6</v>
      </c>
      <c r="N492" s="3">
        <v>1.6223080000000001E-2</v>
      </c>
    </row>
    <row r="493" spans="1:14" x14ac:dyDescent="0.2">
      <c r="A493">
        <v>130</v>
      </c>
      <c r="B493" t="s">
        <v>163</v>
      </c>
      <c r="C493">
        <v>1</v>
      </c>
      <c r="D493">
        <v>2</v>
      </c>
    </row>
    <row r="494" spans="1:14" x14ac:dyDescent="0.2">
      <c r="B494">
        <v>1</v>
      </c>
      <c r="C494" t="s">
        <v>886</v>
      </c>
      <c r="D494">
        <v>4</v>
      </c>
      <c r="E494">
        <v>2915.460904</v>
      </c>
      <c r="F494" t="s">
        <v>887</v>
      </c>
      <c r="G494">
        <v>2915.4606370000001</v>
      </c>
      <c r="H494" t="s">
        <v>388</v>
      </c>
      <c r="I494" s="3">
        <v>1.145921E-3</v>
      </c>
      <c r="J494" s="3">
        <v>0.1094277</v>
      </c>
      <c r="K494">
        <v>2.6699999999999998E-4</v>
      </c>
      <c r="L494">
        <v>9.1580999999999996E-2</v>
      </c>
      <c r="M494" s="3">
        <v>1.7986369999999999E-11</v>
      </c>
      <c r="N494" s="3">
        <v>1.8888950000000001E-5</v>
      </c>
    </row>
    <row r="495" spans="1:14" x14ac:dyDescent="0.2">
      <c r="B495">
        <v>2</v>
      </c>
      <c r="C495" t="s">
        <v>888</v>
      </c>
      <c r="D495">
        <v>4</v>
      </c>
      <c r="E495">
        <v>2916.450824</v>
      </c>
      <c r="F495" t="s">
        <v>887</v>
      </c>
      <c r="G495">
        <v>2916.444653</v>
      </c>
      <c r="H495" t="s">
        <v>889</v>
      </c>
      <c r="I495" s="3">
        <v>1.238088E-2</v>
      </c>
      <c r="J495" s="3">
        <v>0.43991350000000001</v>
      </c>
      <c r="K495">
        <v>6.1710000000000003E-3</v>
      </c>
      <c r="L495">
        <v>2.1159319999999999</v>
      </c>
      <c r="M495" s="3">
        <v>3.5579219999999999E-9</v>
      </c>
      <c r="N495" s="3">
        <v>1.7891680000000001E-3</v>
      </c>
    </row>
    <row r="496" spans="1:14" x14ac:dyDescent="0.2">
      <c r="A496">
        <v>131</v>
      </c>
      <c r="B496" t="s">
        <v>227</v>
      </c>
      <c r="C496">
        <v>1</v>
      </c>
      <c r="D496">
        <v>1</v>
      </c>
    </row>
    <row r="497" spans="1:14" x14ac:dyDescent="0.2">
      <c r="B497">
        <v>1</v>
      </c>
      <c r="C497" t="s">
        <v>890</v>
      </c>
      <c r="D497">
        <v>4</v>
      </c>
      <c r="E497">
        <v>3071.4133350000002</v>
      </c>
      <c r="F497" t="s">
        <v>891</v>
      </c>
      <c r="G497">
        <v>3071.4121759999998</v>
      </c>
      <c r="H497" t="s">
        <v>892</v>
      </c>
      <c r="I497" s="3">
        <v>1.2635910000000001E-3</v>
      </c>
      <c r="J497" s="3">
        <v>0.1185065</v>
      </c>
      <c r="K497">
        <v>1.1590000000000001E-3</v>
      </c>
      <c r="L497">
        <v>0.37735099999999999</v>
      </c>
      <c r="M497" s="3">
        <v>1</v>
      </c>
      <c r="N497" s="3">
        <v>5.590708E-4</v>
      </c>
    </row>
    <row r="498" spans="1:14" x14ac:dyDescent="0.2">
      <c r="A498">
        <v>132</v>
      </c>
      <c r="B498" t="s">
        <v>201</v>
      </c>
      <c r="C498">
        <v>1</v>
      </c>
      <c r="D498">
        <v>1</v>
      </c>
    </row>
    <row r="499" spans="1:14" x14ac:dyDescent="0.2">
      <c r="B499">
        <v>1</v>
      </c>
      <c r="C499" t="s">
        <v>893</v>
      </c>
      <c r="D499">
        <v>4</v>
      </c>
      <c r="E499">
        <v>3418.7634410000001</v>
      </c>
      <c r="F499" t="s">
        <v>894</v>
      </c>
      <c r="G499">
        <v>3418.7608310000001</v>
      </c>
      <c r="H499" t="s">
        <v>388</v>
      </c>
      <c r="I499" s="3">
        <v>4.4501310000000002E-2</v>
      </c>
      <c r="J499" s="3">
        <v>0.12119099999999999</v>
      </c>
      <c r="K499">
        <v>2.6099999999999999E-3</v>
      </c>
      <c r="L499">
        <v>0.76343499999999997</v>
      </c>
      <c r="M499" s="3">
        <v>4.4904920000000001E-2</v>
      </c>
      <c r="N499" s="3">
        <v>5.9993610000000003E-2</v>
      </c>
    </row>
    <row r="500" spans="1:14" x14ac:dyDescent="0.2">
      <c r="A500">
        <v>133</v>
      </c>
      <c r="B500" t="s">
        <v>198</v>
      </c>
      <c r="C500">
        <v>1</v>
      </c>
      <c r="D500">
        <v>1</v>
      </c>
    </row>
    <row r="501" spans="1:14" x14ac:dyDescent="0.2">
      <c r="B501">
        <v>1</v>
      </c>
      <c r="C501" t="s">
        <v>895</v>
      </c>
      <c r="D501">
        <v>4</v>
      </c>
      <c r="E501">
        <v>3034.5429519999998</v>
      </c>
      <c r="F501" t="s">
        <v>896</v>
      </c>
      <c r="G501">
        <v>3034.5341309999999</v>
      </c>
      <c r="H501" t="s">
        <v>282</v>
      </c>
      <c r="I501" s="3">
        <v>0.2936086</v>
      </c>
      <c r="J501" s="3">
        <v>0.14233989999999999</v>
      </c>
      <c r="K501">
        <v>8.8210000000000007E-3</v>
      </c>
      <c r="L501">
        <v>2.9068710000000002</v>
      </c>
      <c r="M501" s="3">
        <v>1</v>
      </c>
      <c r="N501" s="3">
        <v>0.36841010000000002</v>
      </c>
    </row>
    <row r="502" spans="1:14" x14ac:dyDescent="0.2">
      <c r="A502">
        <v>134</v>
      </c>
      <c r="B502" t="s">
        <v>897</v>
      </c>
      <c r="C502">
        <v>1</v>
      </c>
      <c r="D502">
        <v>1</v>
      </c>
    </row>
    <row r="503" spans="1:14" x14ac:dyDescent="0.2">
      <c r="B503">
        <v>1</v>
      </c>
      <c r="C503" t="s">
        <v>898</v>
      </c>
      <c r="D503">
        <v>4</v>
      </c>
      <c r="E503">
        <v>2333.274684</v>
      </c>
      <c r="F503" t="s">
        <v>899</v>
      </c>
      <c r="G503">
        <v>2333.2750160000001</v>
      </c>
      <c r="H503" t="s">
        <v>282</v>
      </c>
      <c r="I503" s="3">
        <v>1.525748E-2</v>
      </c>
      <c r="J503" s="3">
        <v>0.22111510000000001</v>
      </c>
      <c r="K503">
        <v>-3.3199999999999999E-4</v>
      </c>
      <c r="L503">
        <v>-0.142289</v>
      </c>
      <c r="M503" s="3">
        <v>1.234329E-2</v>
      </c>
      <c r="N503" s="3">
        <v>7.339023E-6</v>
      </c>
    </row>
    <row r="504" spans="1:14" x14ac:dyDescent="0.2">
      <c r="A504">
        <v>135</v>
      </c>
      <c r="B504" t="s">
        <v>211</v>
      </c>
      <c r="C504">
        <v>1</v>
      </c>
      <c r="D504">
        <v>1</v>
      </c>
    </row>
    <row r="505" spans="1:14" x14ac:dyDescent="0.2">
      <c r="B505">
        <v>1</v>
      </c>
      <c r="C505" t="s">
        <v>900</v>
      </c>
      <c r="D505">
        <v>4</v>
      </c>
      <c r="E505">
        <v>2502.3486969999999</v>
      </c>
      <c r="F505" t="s">
        <v>901</v>
      </c>
      <c r="G505">
        <v>2502.3495830000002</v>
      </c>
      <c r="H505" t="s">
        <v>388</v>
      </c>
      <c r="I505" s="3">
        <v>3.0916409999999998E-2</v>
      </c>
      <c r="J505" s="3">
        <v>0.22566030000000001</v>
      </c>
      <c r="K505">
        <v>-8.8599999999999996E-4</v>
      </c>
      <c r="L505">
        <v>-0.35406700000000002</v>
      </c>
      <c r="M505" s="3">
        <v>2.51153E-5</v>
      </c>
      <c r="N505" s="3">
        <v>1.8074880000000002E-2</v>
      </c>
    </row>
    <row r="506" spans="1:14" x14ac:dyDescent="0.2">
      <c r="A506">
        <v>136</v>
      </c>
      <c r="B506" t="s">
        <v>116</v>
      </c>
      <c r="C506">
        <v>1</v>
      </c>
      <c r="D506">
        <v>1</v>
      </c>
    </row>
    <row r="507" spans="1:14" x14ac:dyDescent="0.2">
      <c r="B507">
        <v>1</v>
      </c>
      <c r="C507" t="s">
        <v>902</v>
      </c>
      <c r="D507">
        <v>4</v>
      </c>
      <c r="E507">
        <v>3250.6526709999998</v>
      </c>
      <c r="F507" t="s">
        <v>903</v>
      </c>
      <c r="G507">
        <v>3250.641102</v>
      </c>
      <c r="H507" t="s">
        <v>388</v>
      </c>
      <c r="I507" s="3">
        <v>1.5148470000000001E-2</v>
      </c>
      <c r="J507" s="3">
        <v>0.23162289999999999</v>
      </c>
      <c r="K507">
        <v>1.1568999999999999E-2</v>
      </c>
      <c r="L507">
        <v>3.5589900000000001</v>
      </c>
      <c r="M507" s="3">
        <v>6.9963689999999997E-3</v>
      </c>
      <c r="N507" s="3">
        <v>7.6809770000000003E-3</v>
      </c>
    </row>
    <row r="508" spans="1:14" x14ac:dyDescent="0.2">
      <c r="A508">
        <v>137</v>
      </c>
      <c r="B508" t="s">
        <v>162</v>
      </c>
      <c r="C508">
        <v>1</v>
      </c>
      <c r="D508">
        <v>1</v>
      </c>
    </row>
    <row r="509" spans="1:14" x14ac:dyDescent="0.2">
      <c r="B509">
        <v>1</v>
      </c>
      <c r="C509" t="s">
        <v>904</v>
      </c>
      <c r="D509">
        <v>4</v>
      </c>
      <c r="E509">
        <v>3617.865988</v>
      </c>
      <c r="F509" t="s">
        <v>905</v>
      </c>
      <c r="G509">
        <v>3617.843942</v>
      </c>
      <c r="H509" t="s">
        <v>906</v>
      </c>
      <c r="I509" s="3">
        <v>8.0830209999999998E-5</v>
      </c>
      <c r="J509" s="3">
        <v>0.28012900000000002</v>
      </c>
      <c r="K509">
        <v>2.2046E-2</v>
      </c>
      <c r="L509">
        <v>6.0936849999999998</v>
      </c>
      <c r="M509" s="3">
        <v>2.2342010000000001E-5</v>
      </c>
      <c r="N509" s="3">
        <v>1.5928649999999999E-3</v>
      </c>
    </row>
    <row r="510" spans="1:14" x14ac:dyDescent="0.2">
      <c r="A510">
        <v>138</v>
      </c>
      <c r="B510" t="s">
        <v>203</v>
      </c>
      <c r="C510">
        <v>1</v>
      </c>
      <c r="D510">
        <v>2</v>
      </c>
    </row>
    <row r="511" spans="1:14" x14ac:dyDescent="0.2">
      <c r="B511">
        <v>1</v>
      </c>
      <c r="C511" t="s">
        <v>907</v>
      </c>
      <c r="D511">
        <v>5</v>
      </c>
      <c r="E511">
        <v>3571.7573910000001</v>
      </c>
      <c r="F511" t="s">
        <v>908</v>
      </c>
      <c r="G511">
        <v>3571.7340180000001</v>
      </c>
      <c r="H511" t="s">
        <v>909</v>
      </c>
      <c r="I511" s="3">
        <v>2.174032E-2</v>
      </c>
      <c r="J511" s="3">
        <v>0.29380070000000003</v>
      </c>
      <c r="K511">
        <v>2.3373000000000001E-2</v>
      </c>
      <c r="L511">
        <v>6.5438799999999997</v>
      </c>
      <c r="M511" s="3">
        <v>1.73278E-3</v>
      </c>
      <c r="N511" s="3">
        <v>5.521314E-4</v>
      </c>
    </row>
    <row r="512" spans="1:14" x14ac:dyDescent="0.2">
      <c r="B512">
        <v>2</v>
      </c>
      <c r="C512" t="s">
        <v>910</v>
      </c>
      <c r="D512">
        <v>5</v>
      </c>
      <c r="E512">
        <v>3571.7569509999998</v>
      </c>
      <c r="F512" t="s">
        <v>908</v>
      </c>
      <c r="G512">
        <v>3571.7340180000001</v>
      </c>
      <c r="H512" t="s">
        <v>911</v>
      </c>
      <c r="I512" s="3">
        <v>1.832343E-5</v>
      </c>
      <c r="J512" s="3">
        <v>0.32121870000000002</v>
      </c>
      <c r="K512">
        <v>2.2932999999999999E-2</v>
      </c>
      <c r="L512">
        <v>6.4206909999999997</v>
      </c>
      <c r="M512" s="3">
        <v>5.6626719999999997E-3</v>
      </c>
      <c r="N512" s="3">
        <v>1.692439E-3</v>
      </c>
    </row>
    <row r="513" spans="1:14" x14ac:dyDescent="0.2">
      <c r="A513">
        <v>139</v>
      </c>
      <c r="B513" t="s">
        <v>912</v>
      </c>
      <c r="C513">
        <v>1</v>
      </c>
      <c r="D513">
        <v>1</v>
      </c>
    </row>
    <row r="514" spans="1:14" x14ac:dyDescent="0.2">
      <c r="B514">
        <v>1</v>
      </c>
      <c r="C514" t="s">
        <v>913</v>
      </c>
      <c r="D514">
        <v>5</v>
      </c>
      <c r="E514">
        <v>4802.2826370000002</v>
      </c>
      <c r="F514" t="s">
        <v>914</v>
      </c>
      <c r="G514">
        <v>4802.2829320000001</v>
      </c>
      <c r="H514" t="s">
        <v>915</v>
      </c>
      <c r="I514" s="3">
        <v>1</v>
      </c>
      <c r="J514" s="3">
        <v>0.4285602</v>
      </c>
      <c r="K514">
        <v>-2.9500000000000001E-4</v>
      </c>
      <c r="L514">
        <v>-6.1428999999999997E-2</v>
      </c>
      <c r="M514" s="3">
        <v>1</v>
      </c>
      <c r="N514" s="3">
        <v>1</v>
      </c>
    </row>
    <row r="515" spans="1:14" x14ac:dyDescent="0.2">
      <c r="A515">
        <v>140</v>
      </c>
      <c r="B515" t="s">
        <v>161</v>
      </c>
      <c r="C515">
        <v>1</v>
      </c>
      <c r="D515">
        <v>1</v>
      </c>
    </row>
    <row r="516" spans="1:14" x14ac:dyDescent="0.2">
      <c r="B516">
        <v>1</v>
      </c>
      <c r="C516" t="s">
        <v>916</v>
      </c>
      <c r="D516">
        <v>5</v>
      </c>
      <c r="E516">
        <v>3723.9360889999998</v>
      </c>
      <c r="F516" t="s">
        <v>917</v>
      </c>
      <c r="G516">
        <v>3723.9260260000001</v>
      </c>
      <c r="H516" t="s">
        <v>375</v>
      </c>
      <c r="I516" s="3">
        <v>4.747461E-2</v>
      </c>
      <c r="J516" s="3">
        <v>0.46529169999999997</v>
      </c>
      <c r="K516">
        <v>1.0063000000000001E-2</v>
      </c>
      <c r="L516">
        <v>2.7022560000000002</v>
      </c>
      <c r="M516" s="3">
        <v>6.5882750000000004E-2</v>
      </c>
      <c r="N516" s="3">
        <v>4.1032519999999999E-3</v>
      </c>
    </row>
    <row r="517" spans="1:14" x14ac:dyDescent="0.2">
      <c r="A517">
        <v>141</v>
      </c>
      <c r="B517" t="s">
        <v>195</v>
      </c>
      <c r="C517">
        <v>1</v>
      </c>
      <c r="D517">
        <v>3</v>
      </c>
    </row>
    <row r="518" spans="1:14" x14ac:dyDescent="0.2">
      <c r="B518">
        <v>1</v>
      </c>
      <c r="C518" t="s">
        <v>918</v>
      </c>
      <c r="D518">
        <v>6</v>
      </c>
      <c r="E518">
        <v>4778.3541939999996</v>
      </c>
      <c r="F518" t="s">
        <v>919</v>
      </c>
      <c r="G518">
        <v>4778.3298919999997</v>
      </c>
      <c r="H518" t="s">
        <v>920</v>
      </c>
      <c r="I518" s="3">
        <v>1</v>
      </c>
      <c r="J518" s="3">
        <v>0.15492030000000001</v>
      </c>
      <c r="K518">
        <v>2.4302000000000001E-2</v>
      </c>
      <c r="L518">
        <v>5.085877</v>
      </c>
      <c r="M518" s="3">
        <v>1</v>
      </c>
      <c r="N518" s="3">
        <v>1</v>
      </c>
    </row>
    <row r="519" spans="1:14" x14ac:dyDescent="0.2">
      <c r="B519">
        <v>2</v>
      </c>
      <c r="C519" t="s">
        <v>921</v>
      </c>
      <c r="D519">
        <v>6</v>
      </c>
      <c r="E519">
        <v>4778.3541939999996</v>
      </c>
      <c r="F519" t="s">
        <v>919</v>
      </c>
      <c r="G519">
        <v>4778.3298919999997</v>
      </c>
      <c r="H519" t="s">
        <v>920</v>
      </c>
      <c r="I519" s="3">
        <v>1</v>
      </c>
      <c r="J519" s="3">
        <v>0.16724910000000001</v>
      </c>
      <c r="K519">
        <v>2.4302000000000001E-2</v>
      </c>
      <c r="L519">
        <v>5.085877</v>
      </c>
      <c r="M519" s="3">
        <v>1</v>
      </c>
      <c r="N519" s="3">
        <v>0.16116330000000001</v>
      </c>
    </row>
    <row r="520" spans="1:14" x14ac:dyDescent="0.2">
      <c r="B520">
        <v>3</v>
      </c>
      <c r="C520" t="s">
        <v>922</v>
      </c>
      <c r="D520">
        <v>6</v>
      </c>
      <c r="E520">
        <v>4778.3367619999999</v>
      </c>
      <c r="F520" t="s">
        <v>919</v>
      </c>
      <c r="G520">
        <v>4778.3298919999997</v>
      </c>
      <c r="H520" t="s">
        <v>920</v>
      </c>
      <c r="I520" s="3">
        <v>1</v>
      </c>
      <c r="J520" s="3">
        <v>0.18045020000000001</v>
      </c>
      <c r="K520">
        <v>6.8700000000000002E-3</v>
      </c>
      <c r="L520">
        <v>1.4377409999999999</v>
      </c>
      <c r="M520" s="3">
        <v>1</v>
      </c>
      <c r="N520" s="3">
        <v>1</v>
      </c>
    </row>
    <row r="521" spans="1:14" x14ac:dyDescent="0.2">
      <c r="A521">
        <v>142</v>
      </c>
      <c r="B521" t="s">
        <v>229</v>
      </c>
      <c r="C521">
        <v>1</v>
      </c>
      <c r="D521">
        <v>4</v>
      </c>
    </row>
    <row r="522" spans="1:14" x14ac:dyDescent="0.2">
      <c r="B522">
        <v>1</v>
      </c>
      <c r="C522" t="s">
        <v>923</v>
      </c>
      <c r="D522">
        <v>4</v>
      </c>
      <c r="E522">
        <v>3835.9789660000001</v>
      </c>
      <c r="F522" t="s">
        <v>924</v>
      </c>
      <c r="G522">
        <v>3835.9725830000002</v>
      </c>
      <c r="H522" t="s">
        <v>282</v>
      </c>
      <c r="I522" s="3">
        <v>8.5976250000000004E-2</v>
      </c>
      <c r="J522" s="3">
        <v>0.1952439</v>
      </c>
      <c r="K522">
        <v>6.3829999999999998E-3</v>
      </c>
      <c r="L522">
        <v>1.663985</v>
      </c>
      <c r="M522" s="3">
        <v>5.9210570000000002E-8</v>
      </c>
      <c r="N522" s="3">
        <v>4.6044389999999998E-2</v>
      </c>
    </row>
    <row r="523" spans="1:14" x14ac:dyDescent="0.2">
      <c r="B523">
        <v>2</v>
      </c>
      <c r="C523" t="s">
        <v>925</v>
      </c>
      <c r="D523">
        <v>4</v>
      </c>
      <c r="E523">
        <v>3851.9746650000002</v>
      </c>
      <c r="F523" t="s">
        <v>924</v>
      </c>
      <c r="G523">
        <v>3851.9674970000001</v>
      </c>
      <c r="H523" t="s">
        <v>926</v>
      </c>
      <c r="I523" s="3">
        <v>0.20859150000000001</v>
      </c>
      <c r="J523" s="3">
        <v>0.21180160000000001</v>
      </c>
      <c r="K523">
        <v>7.1679999999999999E-3</v>
      </c>
      <c r="L523">
        <v>1.860867</v>
      </c>
      <c r="M523" s="3">
        <v>1.087277E-7</v>
      </c>
      <c r="N523" s="3">
        <v>0.14398279999999999</v>
      </c>
    </row>
    <row r="524" spans="1:14" x14ac:dyDescent="0.2">
      <c r="B524">
        <v>3</v>
      </c>
      <c r="C524" t="s">
        <v>927</v>
      </c>
      <c r="D524">
        <v>4</v>
      </c>
      <c r="E524">
        <v>3893.9832740000002</v>
      </c>
      <c r="F524" t="s">
        <v>924</v>
      </c>
      <c r="G524">
        <v>3893.9780599999999</v>
      </c>
      <c r="H524" t="s">
        <v>928</v>
      </c>
      <c r="I524" s="3">
        <v>6.4871579999999998E-2</v>
      </c>
      <c r="J524" s="3">
        <v>0.61768440000000002</v>
      </c>
      <c r="K524">
        <v>5.2139999999999999E-3</v>
      </c>
      <c r="L524">
        <v>1.338991</v>
      </c>
      <c r="M524" s="3">
        <v>3.7290229999999998E-4</v>
      </c>
      <c r="N524" s="3">
        <v>1.7090109999999999E-2</v>
      </c>
    </row>
    <row r="525" spans="1:14" x14ac:dyDescent="0.2">
      <c r="B525">
        <v>4</v>
      </c>
      <c r="C525" t="s">
        <v>929</v>
      </c>
      <c r="D525">
        <v>4</v>
      </c>
      <c r="E525">
        <v>3893.986257</v>
      </c>
      <c r="F525" t="s">
        <v>924</v>
      </c>
      <c r="G525">
        <v>3893.9780599999999</v>
      </c>
      <c r="H525" t="s">
        <v>928</v>
      </c>
      <c r="I525" s="3">
        <v>0.149835</v>
      </c>
      <c r="J525" s="3">
        <v>0.62928949999999995</v>
      </c>
      <c r="K525">
        <v>8.1969999999999994E-3</v>
      </c>
      <c r="L525">
        <v>2.1050450000000001</v>
      </c>
      <c r="M525" s="3">
        <v>5.5795649999999996E-7</v>
      </c>
      <c r="N525" s="3">
        <v>0.1030128</v>
      </c>
    </row>
    <row r="526" spans="1:14" x14ac:dyDescent="0.2">
      <c r="A526">
        <v>143</v>
      </c>
      <c r="B526" t="s">
        <v>191</v>
      </c>
      <c r="C526">
        <v>1</v>
      </c>
      <c r="D526">
        <v>1</v>
      </c>
    </row>
    <row r="527" spans="1:14" x14ac:dyDescent="0.2">
      <c r="B527">
        <v>1</v>
      </c>
      <c r="C527" t="s">
        <v>930</v>
      </c>
      <c r="D527">
        <v>4</v>
      </c>
      <c r="E527">
        <v>2401.3678020000002</v>
      </c>
      <c r="F527" t="s">
        <v>931</v>
      </c>
      <c r="G527">
        <v>2401.3434820000002</v>
      </c>
      <c r="H527" t="s">
        <v>932</v>
      </c>
      <c r="I527" s="3">
        <v>1</v>
      </c>
      <c r="J527" s="3">
        <v>0.27992840000000002</v>
      </c>
      <c r="K527">
        <v>2.4320000000000001E-2</v>
      </c>
      <c r="L527">
        <v>10.127663999999999</v>
      </c>
      <c r="M527" s="3">
        <v>1</v>
      </c>
      <c r="N527" s="3">
        <v>1</v>
      </c>
    </row>
    <row r="528" spans="1:14" x14ac:dyDescent="0.2">
      <c r="A528">
        <v>144</v>
      </c>
      <c r="B528" t="s">
        <v>240</v>
      </c>
      <c r="C528">
        <v>1</v>
      </c>
      <c r="D528">
        <v>1</v>
      </c>
    </row>
    <row r="529" spans="1:14" x14ac:dyDescent="0.2">
      <c r="B529">
        <v>1</v>
      </c>
      <c r="C529" t="s">
        <v>933</v>
      </c>
      <c r="D529">
        <v>3</v>
      </c>
      <c r="E529">
        <v>2005.981321</v>
      </c>
      <c r="F529" t="s">
        <v>934</v>
      </c>
      <c r="G529">
        <v>2005.979932</v>
      </c>
      <c r="H529" t="s">
        <v>323</v>
      </c>
      <c r="I529" s="3">
        <v>0.10335220000000001</v>
      </c>
      <c r="J529" s="3">
        <v>0.39785160000000003</v>
      </c>
      <c r="K529">
        <v>1.389E-3</v>
      </c>
      <c r="L529">
        <v>0.69242999999999999</v>
      </c>
      <c r="M529" s="3">
        <v>0.36230410000000002</v>
      </c>
      <c r="N529" s="3">
        <v>6.193187E-2</v>
      </c>
    </row>
    <row r="530" spans="1:14" x14ac:dyDescent="0.2">
      <c r="A530">
        <v>145</v>
      </c>
      <c r="B530" t="s">
        <v>243</v>
      </c>
      <c r="C530">
        <v>1</v>
      </c>
      <c r="D530">
        <v>1</v>
      </c>
    </row>
    <row r="531" spans="1:14" x14ac:dyDescent="0.2">
      <c r="B531">
        <v>1</v>
      </c>
      <c r="C531" t="s">
        <v>935</v>
      </c>
      <c r="D531">
        <v>3</v>
      </c>
      <c r="E531">
        <v>1689.815895</v>
      </c>
      <c r="F531" t="s">
        <v>936</v>
      </c>
      <c r="G531">
        <v>1689.8158539999999</v>
      </c>
      <c r="H531" t="s">
        <v>577</v>
      </c>
      <c r="I531" s="3">
        <v>3.3754270000000003E-2</v>
      </c>
      <c r="J531" s="3">
        <v>0.41184389999999998</v>
      </c>
      <c r="K531">
        <v>4.1E-5</v>
      </c>
      <c r="L531">
        <v>2.4263E-2</v>
      </c>
      <c r="M531" s="3">
        <v>5.7346429999999998E-4</v>
      </c>
      <c r="N531" s="3">
        <v>0.1357092</v>
      </c>
    </row>
    <row r="532" spans="1:14" x14ac:dyDescent="0.2">
      <c r="A532">
        <v>146</v>
      </c>
      <c r="B532" t="s">
        <v>244</v>
      </c>
      <c r="C532">
        <v>1</v>
      </c>
      <c r="D532">
        <v>1</v>
      </c>
    </row>
    <row r="533" spans="1:14" x14ac:dyDescent="0.2">
      <c r="B533">
        <v>1</v>
      </c>
      <c r="C533" t="s">
        <v>937</v>
      </c>
      <c r="D533">
        <v>6</v>
      </c>
      <c r="E533">
        <v>5879.0442510000003</v>
      </c>
      <c r="F533" t="s">
        <v>938</v>
      </c>
      <c r="G533">
        <v>5879.0480669999997</v>
      </c>
      <c r="H533" t="s">
        <v>939</v>
      </c>
      <c r="I533" s="3">
        <v>0.2002131</v>
      </c>
      <c r="J533" s="3">
        <v>0.42196329999999999</v>
      </c>
      <c r="K533">
        <v>-3.8159999999999999E-3</v>
      </c>
      <c r="L533">
        <v>-0.64908500000000002</v>
      </c>
      <c r="M533" s="3">
        <v>1</v>
      </c>
      <c r="N533" s="3">
        <v>0.30746570000000001</v>
      </c>
    </row>
    <row r="534" spans="1:14" x14ac:dyDescent="0.2">
      <c r="A534">
        <v>147</v>
      </c>
      <c r="B534" t="s">
        <v>940</v>
      </c>
      <c r="C534">
        <v>1</v>
      </c>
      <c r="D534">
        <v>1</v>
      </c>
    </row>
    <row r="535" spans="1:14" x14ac:dyDescent="0.2">
      <c r="B535">
        <v>1</v>
      </c>
      <c r="C535" t="s">
        <v>941</v>
      </c>
      <c r="D535">
        <v>4</v>
      </c>
      <c r="E535">
        <v>4482.3029720000004</v>
      </c>
      <c r="F535" t="s">
        <v>942</v>
      </c>
      <c r="G535">
        <v>4482.3045229999998</v>
      </c>
      <c r="H535" t="s">
        <v>943</v>
      </c>
      <c r="I535" s="3">
        <v>1</v>
      </c>
      <c r="J535" s="3">
        <v>0.425207</v>
      </c>
      <c r="K535">
        <v>-1.5510000000000001E-3</v>
      </c>
      <c r="L535">
        <v>-0.34602699999999997</v>
      </c>
      <c r="M535" s="3">
        <v>1</v>
      </c>
      <c r="N535" s="3">
        <v>1</v>
      </c>
    </row>
    <row r="536" spans="1:14" x14ac:dyDescent="0.2">
      <c r="A536">
        <v>148</v>
      </c>
      <c r="B536" t="s">
        <v>944</v>
      </c>
      <c r="C536">
        <v>1</v>
      </c>
      <c r="D536">
        <v>1</v>
      </c>
    </row>
    <row r="537" spans="1:14" x14ac:dyDescent="0.2">
      <c r="B537">
        <v>1</v>
      </c>
      <c r="C537" t="s">
        <v>945</v>
      </c>
      <c r="D537">
        <v>5</v>
      </c>
      <c r="E537">
        <v>5300.7446849999997</v>
      </c>
      <c r="F537" t="s">
        <v>946</v>
      </c>
      <c r="G537">
        <v>5300.7021160000004</v>
      </c>
      <c r="H537" t="s">
        <v>947</v>
      </c>
      <c r="I537" s="3">
        <v>0.38078849999999997</v>
      </c>
      <c r="J537" s="3">
        <v>0.4325097</v>
      </c>
      <c r="K537">
        <v>4.2569000000000003E-2</v>
      </c>
      <c r="L537">
        <v>8.0308229999999998</v>
      </c>
      <c r="M537" s="3">
        <v>0.1166857</v>
      </c>
      <c r="N537" s="3">
        <v>0.51905440000000003</v>
      </c>
    </row>
    <row r="538" spans="1:14" x14ac:dyDescent="0.2">
      <c r="A538">
        <v>149</v>
      </c>
      <c r="B538" t="s">
        <v>178</v>
      </c>
      <c r="C538">
        <v>1</v>
      </c>
      <c r="D538">
        <v>1</v>
      </c>
    </row>
    <row r="539" spans="1:14" x14ac:dyDescent="0.2">
      <c r="B539">
        <v>1</v>
      </c>
      <c r="C539" t="s">
        <v>948</v>
      </c>
      <c r="D539">
        <v>4</v>
      </c>
      <c r="E539">
        <v>2502.4156410000001</v>
      </c>
      <c r="F539" t="s">
        <v>949</v>
      </c>
      <c r="G539">
        <v>2502.3911560000001</v>
      </c>
      <c r="H539" t="s">
        <v>950</v>
      </c>
      <c r="I539" s="3">
        <v>0.21419659999999999</v>
      </c>
      <c r="J539" s="3">
        <v>0.43454969999999998</v>
      </c>
      <c r="K539">
        <v>2.4485E-2</v>
      </c>
      <c r="L539">
        <v>9.7846410000000006</v>
      </c>
      <c r="M539" s="3">
        <v>7.9252649999999995E-4</v>
      </c>
      <c r="N539" s="3">
        <v>0.22053829999999999</v>
      </c>
    </row>
    <row r="540" spans="1:14" x14ac:dyDescent="0.2">
      <c r="A540">
        <v>150</v>
      </c>
      <c r="B540" t="s">
        <v>951</v>
      </c>
      <c r="C540">
        <v>1</v>
      </c>
      <c r="D540">
        <v>1</v>
      </c>
    </row>
    <row r="541" spans="1:14" x14ac:dyDescent="0.2">
      <c r="B541">
        <v>1</v>
      </c>
      <c r="C541" t="s">
        <v>952</v>
      </c>
      <c r="D541">
        <v>4</v>
      </c>
      <c r="E541">
        <v>4520.27657</v>
      </c>
      <c r="F541" t="s">
        <v>953</v>
      </c>
      <c r="G541">
        <v>4520.2817580000001</v>
      </c>
      <c r="H541" t="s">
        <v>954</v>
      </c>
      <c r="I541" s="3">
        <v>0.96805589999999997</v>
      </c>
      <c r="J541" s="3">
        <v>0.50551299999999999</v>
      </c>
      <c r="K541">
        <v>-5.1879999999999999E-3</v>
      </c>
      <c r="L541">
        <v>-1.147716</v>
      </c>
      <c r="M541" s="3">
        <v>1</v>
      </c>
      <c r="N541" s="3">
        <v>1</v>
      </c>
    </row>
    <row r="542" spans="1:14" x14ac:dyDescent="0.2">
      <c r="A542">
        <v>151</v>
      </c>
      <c r="B542" t="s">
        <v>955</v>
      </c>
      <c r="C542">
        <v>1</v>
      </c>
      <c r="D542">
        <v>1</v>
      </c>
    </row>
    <row r="543" spans="1:14" x14ac:dyDescent="0.2">
      <c r="B543">
        <v>1</v>
      </c>
      <c r="C543" t="s">
        <v>956</v>
      </c>
      <c r="D543">
        <v>4</v>
      </c>
      <c r="E543">
        <v>3620.9612510000002</v>
      </c>
      <c r="F543" t="s">
        <v>957</v>
      </c>
      <c r="G543">
        <v>3620.9572560000001</v>
      </c>
      <c r="H543" t="s">
        <v>958</v>
      </c>
      <c r="I543" s="3">
        <v>0.7564438</v>
      </c>
      <c r="J543" s="3">
        <v>0.55563640000000003</v>
      </c>
      <c r="K543">
        <v>3.9950000000000003E-3</v>
      </c>
      <c r="L543">
        <v>1.103299</v>
      </c>
      <c r="M543" s="3">
        <v>1</v>
      </c>
      <c r="N543" s="3">
        <v>1</v>
      </c>
    </row>
    <row r="544" spans="1:14" x14ac:dyDescent="0.2">
      <c r="A544">
        <v>152</v>
      </c>
      <c r="B544" t="s">
        <v>959</v>
      </c>
      <c r="C544">
        <v>1</v>
      </c>
      <c r="D544">
        <v>1</v>
      </c>
    </row>
    <row r="545" spans="1:14" x14ac:dyDescent="0.2">
      <c r="B545">
        <v>1</v>
      </c>
      <c r="C545" t="s">
        <v>960</v>
      </c>
      <c r="D545">
        <v>4</v>
      </c>
      <c r="E545">
        <v>2945.6324509999999</v>
      </c>
      <c r="F545" t="s">
        <v>961</v>
      </c>
      <c r="G545">
        <v>2945.6497530000001</v>
      </c>
      <c r="H545" t="s">
        <v>962</v>
      </c>
      <c r="I545" s="3">
        <v>1</v>
      </c>
      <c r="J545" s="3">
        <v>0.57660869999999997</v>
      </c>
      <c r="K545">
        <v>-1.7302000000000001E-2</v>
      </c>
      <c r="L545">
        <v>-5.8737469999999998</v>
      </c>
      <c r="M545" s="3">
        <v>1</v>
      </c>
      <c r="N545" s="3">
        <v>1</v>
      </c>
    </row>
    <row r="546" spans="1:14" x14ac:dyDescent="0.2">
      <c r="A546">
        <v>153</v>
      </c>
      <c r="B546" t="s">
        <v>189</v>
      </c>
      <c r="C546">
        <v>1</v>
      </c>
      <c r="D546">
        <v>1</v>
      </c>
    </row>
    <row r="547" spans="1:14" x14ac:dyDescent="0.2">
      <c r="B547">
        <v>1</v>
      </c>
      <c r="C547" t="s">
        <v>963</v>
      </c>
      <c r="D547">
        <v>4</v>
      </c>
      <c r="E547">
        <v>3733.020829</v>
      </c>
      <c r="F547" t="s">
        <v>964</v>
      </c>
      <c r="G547">
        <v>3732.9991300000002</v>
      </c>
      <c r="H547" t="s">
        <v>417</v>
      </c>
      <c r="I547" s="3">
        <v>1</v>
      </c>
      <c r="J547" s="3">
        <v>0.63262859999999999</v>
      </c>
      <c r="K547">
        <v>2.1699E-2</v>
      </c>
      <c r="L547">
        <v>5.8127519999999997</v>
      </c>
      <c r="M547" s="3">
        <v>1.1415130000000001E-5</v>
      </c>
      <c r="N547" s="3">
        <v>1</v>
      </c>
    </row>
    <row r="548" spans="1:14" x14ac:dyDescent="0.2">
      <c r="A548">
        <v>154</v>
      </c>
      <c r="B548" t="s">
        <v>965</v>
      </c>
      <c r="C548">
        <v>1</v>
      </c>
      <c r="D548">
        <v>1</v>
      </c>
    </row>
    <row r="549" spans="1:14" x14ac:dyDescent="0.2">
      <c r="B549">
        <v>1</v>
      </c>
      <c r="C549" t="s">
        <v>966</v>
      </c>
      <c r="D549">
        <v>4</v>
      </c>
      <c r="E549">
        <v>1635.8043319999999</v>
      </c>
      <c r="F549" t="s">
        <v>967</v>
      </c>
      <c r="G549">
        <v>1635.8052909999999</v>
      </c>
      <c r="H549" t="s">
        <v>968</v>
      </c>
      <c r="I549" s="3">
        <v>0.30054199999999998</v>
      </c>
      <c r="J549" s="3">
        <v>0.52747580000000005</v>
      </c>
      <c r="K549">
        <v>-9.59E-4</v>
      </c>
      <c r="L549">
        <v>-0.586256</v>
      </c>
      <c r="M549" s="3">
        <v>0.47055859999999999</v>
      </c>
      <c r="N549" s="3">
        <v>1</v>
      </c>
    </row>
    <row r="550" spans="1:14" x14ac:dyDescent="0.2">
      <c r="A550">
        <v>155</v>
      </c>
      <c r="B550" t="s">
        <v>969</v>
      </c>
      <c r="C550">
        <v>1</v>
      </c>
      <c r="D550">
        <v>1</v>
      </c>
    </row>
    <row r="551" spans="1:14" x14ac:dyDescent="0.2">
      <c r="B551">
        <v>1</v>
      </c>
      <c r="C551" t="s">
        <v>970</v>
      </c>
      <c r="D551">
        <v>4</v>
      </c>
      <c r="E551">
        <v>3889.0589380000001</v>
      </c>
      <c r="F551" t="s">
        <v>971</v>
      </c>
      <c r="G551">
        <v>3889.06853</v>
      </c>
      <c r="H551" t="s">
        <v>340</v>
      </c>
      <c r="I551" s="3">
        <v>1</v>
      </c>
      <c r="J551" s="3">
        <v>0.59694650000000005</v>
      </c>
      <c r="K551">
        <v>-9.5919999999999998E-3</v>
      </c>
      <c r="L551">
        <v>-2.4664000000000001</v>
      </c>
      <c r="M551" s="3">
        <v>1</v>
      </c>
      <c r="N551" s="3">
        <v>1</v>
      </c>
    </row>
    <row r="552" spans="1:14" x14ac:dyDescent="0.2">
      <c r="A552">
        <v>156</v>
      </c>
      <c r="B552" t="s">
        <v>204</v>
      </c>
      <c r="C552">
        <v>1</v>
      </c>
      <c r="D552">
        <v>1</v>
      </c>
    </row>
    <row r="553" spans="1:14" x14ac:dyDescent="0.2">
      <c r="B553">
        <v>1</v>
      </c>
      <c r="C553" t="s">
        <v>972</v>
      </c>
      <c r="D553">
        <v>5</v>
      </c>
      <c r="E553">
        <v>2889.413082</v>
      </c>
      <c r="F553" t="s">
        <v>973</v>
      </c>
      <c r="G553">
        <v>2889.4092839999998</v>
      </c>
      <c r="H553" t="s">
        <v>833</v>
      </c>
      <c r="I553" s="3">
        <v>6.3795870000000001E-5</v>
      </c>
      <c r="J553" s="3">
        <v>0.63252770000000003</v>
      </c>
      <c r="K553">
        <v>3.7980000000000002E-3</v>
      </c>
      <c r="L553">
        <v>1.3144560000000001</v>
      </c>
      <c r="M553" s="3">
        <v>5.2746900000000003E-4</v>
      </c>
      <c r="N553" s="3">
        <v>1.3996120000000001E-2</v>
      </c>
    </row>
    <row r="554" spans="1:14" x14ac:dyDescent="0.2">
      <c r="A554">
        <v>157</v>
      </c>
      <c r="B554" t="s">
        <v>974</v>
      </c>
      <c r="C554">
        <v>1</v>
      </c>
      <c r="D554">
        <v>1</v>
      </c>
    </row>
    <row r="555" spans="1:14" x14ac:dyDescent="0.2">
      <c r="B555">
        <v>1</v>
      </c>
      <c r="C555" t="s">
        <v>975</v>
      </c>
      <c r="D555">
        <v>4</v>
      </c>
      <c r="E555">
        <v>1934.025987</v>
      </c>
      <c r="F555" t="s">
        <v>976</v>
      </c>
      <c r="G555">
        <v>1934.032737</v>
      </c>
      <c r="H555" t="s">
        <v>977</v>
      </c>
      <c r="I555" s="3">
        <v>2.7462E-2</v>
      </c>
      <c r="J555" s="3">
        <v>0.6518777</v>
      </c>
      <c r="K555">
        <v>-6.7499999999999999E-3</v>
      </c>
      <c r="L555">
        <v>-3.4901170000000001</v>
      </c>
      <c r="M555" s="3">
        <v>9.2894529999999996E-3</v>
      </c>
      <c r="N555" s="3">
        <v>7.8425350000000005E-2</v>
      </c>
    </row>
    <row r="556" spans="1:14" x14ac:dyDescent="0.2">
      <c r="A556">
        <v>158</v>
      </c>
      <c r="B556" t="s">
        <v>242</v>
      </c>
      <c r="C556">
        <v>1</v>
      </c>
      <c r="D556">
        <v>1</v>
      </c>
    </row>
    <row r="557" spans="1:14" x14ac:dyDescent="0.2">
      <c r="B557">
        <v>1</v>
      </c>
      <c r="C557" t="s">
        <v>978</v>
      </c>
      <c r="D557">
        <v>4</v>
      </c>
      <c r="E557">
        <v>3835.9746810000001</v>
      </c>
      <c r="F557" t="s">
        <v>979</v>
      </c>
      <c r="G557">
        <v>3835.9725830000002</v>
      </c>
      <c r="H557" t="s">
        <v>282</v>
      </c>
      <c r="I557" s="3">
        <v>0.98252240000000002</v>
      </c>
      <c r="J557" s="3">
        <v>0.74078449999999996</v>
      </c>
      <c r="K557">
        <v>2.098E-3</v>
      </c>
      <c r="L557">
        <v>0.54692799999999997</v>
      </c>
      <c r="M557" s="3">
        <v>1</v>
      </c>
      <c r="N557" s="3">
        <v>1</v>
      </c>
    </row>
    <row r="558" spans="1:14" x14ac:dyDescent="0.2">
      <c r="A558">
        <v>159</v>
      </c>
      <c r="B558" t="s">
        <v>980</v>
      </c>
      <c r="C558">
        <v>1</v>
      </c>
      <c r="D558">
        <v>1</v>
      </c>
    </row>
    <row r="559" spans="1:14" x14ac:dyDescent="0.2">
      <c r="B559">
        <v>1</v>
      </c>
      <c r="C559" t="s">
        <v>981</v>
      </c>
      <c r="D559">
        <v>4</v>
      </c>
      <c r="E559">
        <v>1917.045924</v>
      </c>
      <c r="F559" t="s">
        <v>982</v>
      </c>
      <c r="G559">
        <v>1917.0439120000001</v>
      </c>
      <c r="H559" t="s">
        <v>282</v>
      </c>
      <c r="I559" s="3">
        <v>2.1834929999999999E-2</v>
      </c>
      <c r="J559" s="3">
        <v>0.63655410000000001</v>
      </c>
      <c r="K559">
        <v>2.0119999999999999E-3</v>
      </c>
      <c r="L559">
        <v>1.049533</v>
      </c>
      <c r="M559" s="3">
        <v>3.8978439999999998E-4</v>
      </c>
      <c r="N559" s="3">
        <v>5.1277160000000002E-2</v>
      </c>
    </row>
    <row r="560" spans="1:14" x14ac:dyDescent="0.2">
      <c r="A560">
        <v>160</v>
      </c>
      <c r="B560" t="s">
        <v>55</v>
      </c>
      <c r="C560">
        <v>1</v>
      </c>
      <c r="D560">
        <v>1</v>
      </c>
    </row>
    <row r="561" spans="1:14" x14ac:dyDescent="0.2">
      <c r="B561">
        <v>1</v>
      </c>
      <c r="C561" t="s">
        <v>983</v>
      </c>
      <c r="D561">
        <v>4</v>
      </c>
      <c r="E561">
        <v>3571.94697</v>
      </c>
      <c r="F561" t="s">
        <v>984</v>
      </c>
      <c r="G561">
        <v>3571.9330169999998</v>
      </c>
      <c r="H561" t="s">
        <v>560</v>
      </c>
      <c r="I561" s="3">
        <v>6.4313589999999996E-4</v>
      </c>
      <c r="J561" s="3">
        <v>0.63757680000000005</v>
      </c>
      <c r="K561">
        <v>1.3953E-2</v>
      </c>
      <c r="L561">
        <v>3.906288</v>
      </c>
      <c r="M561" s="3">
        <v>1</v>
      </c>
      <c r="N561" s="3">
        <v>1.720582E-3</v>
      </c>
    </row>
    <row r="562" spans="1:14" x14ac:dyDescent="0.2">
      <c r="A562">
        <v>161</v>
      </c>
      <c r="B562" t="s">
        <v>985</v>
      </c>
      <c r="C562">
        <v>1</v>
      </c>
      <c r="D562">
        <v>1</v>
      </c>
    </row>
    <row r="563" spans="1:14" x14ac:dyDescent="0.2">
      <c r="B563">
        <v>1</v>
      </c>
      <c r="C563" t="s">
        <v>986</v>
      </c>
      <c r="D563">
        <v>5</v>
      </c>
      <c r="E563">
        <v>4286.0869169999996</v>
      </c>
      <c r="F563" t="s">
        <v>987</v>
      </c>
      <c r="G563">
        <v>4286.0598120000004</v>
      </c>
      <c r="H563" t="s">
        <v>988</v>
      </c>
      <c r="I563" s="3">
        <v>0.17527499999999999</v>
      </c>
      <c r="J563" s="3">
        <v>0.70628380000000002</v>
      </c>
      <c r="K563">
        <v>2.7105000000000001E-2</v>
      </c>
      <c r="L563">
        <v>6.3239900000000002</v>
      </c>
      <c r="M563" s="3">
        <v>1.0301450000000001E-6</v>
      </c>
      <c r="N563" s="3">
        <v>0.156499</v>
      </c>
    </row>
    <row r="564" spans="1:14" x14ac:dyDescent="0.2">
      <c r="A564">
        <v>162</v>
      </c>
      <c r="B564" t="s">
        <v>989</v>
      </c>
      <c r="C564">
        <v>1</v>
      </c>
      <c r="D564">
        <v>1</v>
      </c>
    </row>
    <row r="565" spans="1:14" x14ac:dyDescent="0.2">
      <c r="B565">
        <v>1</v>
      </c>
      <c r="C565" t="s">
        <v>990</v>
      </c>
      <c r="D565">
        <v>6</v>
      </c>
      <c r="E565">
        <v>6094.2366650000004</v>
      </c>
      <c r="F565" t="s">
        <v>991</v>
      </c>
      <c r="G565">
        <v>6094.2275689999997</v>
      </c>
      <c r="H565" t="s">
        <v>992</v>
      </c>
      <c r="I565" s="3">
        <v>1</v>
      </c>
      <c r="J565" s="3">
        <v>0.78217049999999999</v>
      </c>
      <c r="K565">
        <v>9.0959999999999999E-3</v>
      </c>
      <c r="L565">
        <v>1.4925600000000001</v>
      </c>
      <c r="M565" s="3">
        <v>1</v>
      </c>
      <c r="N565" s="3">
        <v>1</v>
      </c>
    </row>
    <row r="566" spans="1:14" x14ac:dyDescent="0.2">
      <c r="A566">
        <v>163</v>
      </c>
      <c r="B566" t="s">
        <v>993</v>
      </c>
      <c r="C566">
        <v>1</v>
      </c>
      <c r="D566">
        <v>1</v>
      </c>
    </row>
    <row r="567" spans="1:14" x14ac:dyDescent="0.2">
      <c r="B567">
        <v>1</v>
      </c>
      <c r="C567" t="s">
        <v>994</v>
      </c>
      <c r="D567">
        <v>5</v>
      </c>
      <c r="E567">
        <v>4352.2794700000004</v>
      </c>
      <c r="F567" t="s">
        <v>995</v>
      </c>
      <c r="G567">
        <v>4352.2740809999996</v>
      </c>
      <c r="H567" t="s">
        <v>996</v>
      </c>
      <c r="I567" s="3">
        <v>0.72592920000000005</v>
      </c>
      <c r="J567" s="3">
        <v>0.78429610000000005</v>
      </c>
      <c r="K567">
        <v>5.3889999999999997E-3</v>
      </c>
      <c r="L567">
        <v>1.2382029999999999</v>
      </c>
      <c r="M567" s="3">
        <v>1.445688E-2</v>
      </c>
      <c r="N567" s="3">
        <v>1</v>
      </c>
    </row>
    <row r="568" spans="1:14" x14ac:dyDescent="0.2">
      <c r="A568">
        <v>164</v>
      </c>
      <c r="B568" t="s">
        <v>997</v>
      </c>
      <c r="C568">
        <v>1</v>
      </c>
      <c r="D568">
        <v>1</v>
      </c>
    </row>
    <row r="569" spans="1:14" x14ac:dyDescent="0.2">
      <c r="B569">
        <v>1</v>
      </c>
      <c r="C569" t="s">
        <v>998</v>
      </c>
      <c r="D569">
        <v>4</v>
      </c>
      <c r="E569">
        <v>2330.2308870000002</v>
      </c>
      <c r="F569" t="s">
        <v>999</v>
      </c>
      <c r="G569">
        <v>2330.2290720000001</v>
      </c>
      <c r="H569" t="s">
        <v>282</v>
      </c>
      <c r="I569" s="3">
        <v>0.25770300000000002</v>
      </c>
      <c r="J569" s="3">
        <v>0.79293360000000002</v>
      </c>
      <c r="K569">
        <v>1.815E-3</v>
      </c>
      <c r="L569">
        <v>0.77889299999999995</v>
      </c>
      <c r="M569" s="3">
        <v>0.33538970000000001</v>
      </c>
      <c r="N569" s="3">
        <v>9.7434940000000001E-3</v>
      </c>
    </row>
    <row r="570" spans="1:14" x14ac:dyDescent="0.2">
      <c r="A570">
        <v>165</v>
      </c>
      <c r="B570" t="s">
        <v>1000</v>
      </c>
      <c r="C570">
        <v>1</v>
      </c>
      <c r="D570">
        <v>1</v>
      </c>
    </row>
    <row r="571" spans="1:14" x14ac:dyDescent="0.2">
      <c r="B571">
        <v>1</v>
      </c>
      <c r="C571" t="s">
        <v>1001</v>
      </c>
      <c r="D571">
        <v>4</v>
      </c>
      <c r="E571">
        <v>3735.0038960000002</v>
      </c>
      <c r="F571" t="s">
        <v>1002</v>
      </c>
      <c r="G571">
        <v>3735.0260109999999</v>
      </c>
      <c r="H571" t="s">
        <v>1003</v>
      </c>
      <c r="I571" s="3">
        <v>1</v>
      </c>
      <c r="J571" s="3">
        <v>0.80662230000000001</v>
      </c>
      <c r="K571">
        <v>-2.2114999999999999E-2</v>
      </c>
      <c r="L571">
        <v>-5.9209759999999996</v>
      </c>
      <c r="M571" s="3">
        <v>1</v>
      </c>
      <c r="N571" s="3">
        <v>1</v>
      </c>
    </row>
    <row r="572" spans="1:14" x14ac:dyDescent="0.2">
      <c r="A572">
        <v>166</v>
      </c>
      <c r="B572" t="s">
        <v>1004</v>
      </c>
      <c r="C572">
        <v>1</v>
      </c>
      <c r="D572">
        <v>1</v>
      </c>
    </row>
    <row r="573" spans="1:14" x14ac:dyDescent="0.2">
      <c r="B573">
        <v>1</v>
      </c>
      <c r="C573" t="s">
        <v>1005</v>
      </c>
      <c r="D573">
        <v>4</v>
      </c>
      <c r="E573">
        <v>3375.6808550000001</v>
      </c>
      <c r="F573" t="s">
        <v>1006</v>
      </c>
      <c r="G573">
        <v>3375.6782250000001</v>
      </c>
      <c r="H573" t="s">
        <v>680</v>
      </c>
      <c r="I573" s="3">
        <v>5.010268E-3</v>
      </c>
      <c r="J573" s="3">
        <v>0.80871780000000004</v>
      </c>
      <c r="K573">
        <v>2.63E-3</v>
      </c>
      <c r="L573">
        <v>0.77910299999999999</v>
      </c>
      <c r="M573" s="3">
        <v>1.3011209999999999E-3</v>
      </c>
      <c r="N573" s="3">
        <v>1.498999E-2</v>
      </c>
    </row>
    <row r="574" spans="1:14" x14ac:dyDescent="0.2">
      <c r="A574">
        <v>167</v>
      </c>
      <c r="B574" t="s">
        <v>1007</v>
      </c>
      <c r="C574">
        <v>1</v>
      </c>
      <c r="D574">
        <v>1</v>
      </c>
    </row>
    <row r="575" spans="1:14" x14ac:dyDescent="0.2">
      <c r="B575">
        <v>1</v>
      </c>
      <c r="C575" t="s">
        <v>1008</v>
      </c>
      <c r="D575">
        <v>6</v>
      </c>
      <c r="E575">
        <v>3210.6901170000001</v>
      </c>
      <c r="F575" t="s">
        <v>1009</v>
      </c>
      <c r="G575">
        <v>3210.700331</v>
      </c>
      <c r="H575" t="s">
        <v>282</v>
      </c>
      <c r="I575" s="3">
        <v>1</v>
      </c>
      <c r="J575" s="3">
        <v>0.80968430000000002</v>
      </c>
      <c r="K575">
        <v>-1.0214000000000001E-2</v>
      </c>
      <c r="L575">
        <v>-3.1812369999999999</v>
      </c>
      <c r="M575" s="3">
        <v>3.1972559999999997E-2</v>
      </c>
      <c r="N575" s="3">
        <v>1</v>
      </c>
    </row>
    <row r="576" spans="1:14" x14ac:dyDescent="0.2">
      <c r="A576">
        <v>168</v>
      </c>
      <c r="B576" t="s">
        <v>1010</v>
      </c>
      <c r="C576">
        <v>1</v>
      </c>
      <c r="D576">
        <v>1</v>
      </c>
    </row>
    <row r="577" spans="1:14" x14ac:dyDescent="0.2">
      <c r="B577">
        <v>1</v>
      </c>
      <c r="C577" t="s">
        <v>1011</v>
      </c>
      <c r="D577">
        <v>4</v>
      </c>
      <c r="E577">
        <v>4334.1534330000004</v>
      </c>
      <c r="F577" t="s">
        <v>1012</v>
      </c>
      <c r="G577">
        <v>4334.158203</v>
      </c>
      <c r="H577" t="s">
        <v>1013</v>
      </c>
      <c r="I577" s="3">
        <v>0.96941219999999995</v>
      </c>
      <c r="J577" s="3">
        <v>0.81616230000000001</v>
      </c>
      <c r="K577">
        <v>-4.7699999999999999E-3</v>
      </c>
      <c r="L577">
        <v>-1.10056</v>
      </c>
      <c r="M577" s="3">
        <v>0.75637639999999995</v>
      </c>
      <c r="N577" s="3">
        <v>1</v>
      </c>
    </row>
    <row r="578" spans="1:14" x14ac:dyDescent="0.2">
      <c r="A578">
        <v>169</v>
      </c>
      <c r="B578" t="s">
        <v>34</v>
      </c>
      <c r="C578">
        <v>1</v>
      </c>
      <c r="D578">
        <v>1</v>
      </c>
    </row>
    <row r="579" spans="1:14" x14ac:dyDescent="0.2">
      <c r="B579">
        <v>1</v>
      </c>
      <c r="C579" t="s">
        <v>1014</v>
      </c>
      <c r="D579">
        <v>5</v>
      </c>
      <c r="E579">
        <v>5284.8161810000001</v>
      </c>
      <c r="F579" t="s">
        <v>1015</v>
      </c>
      <c r="G579">
        <v>5284.7876589999996</v>
      </c>
      <c r="H579" t="s">
        <v>1016</v>
      </c>
      <c r="I579" s="3">
        <v>5.4218879999999999E-8</v>
      </c>
      <c r="J579" s="3">
        <v>0.71473149999999996</v>
      </c>
      <c r="K579">
        <v>2.8521999999999999E-2</v>
      </c>
      <c r="L579">
        <v>5.3970000000000002</v>
      </c>
      <c r="M579" s="3">
        <v>1</v>
      </c>
      <c r="N579" s="3">
        <v>1.324387E-3</v>
      </c>
    </row>
    <row r="580" spans="1:14" x14ac:dyDescent="0.2">
      <c r="A580">
        <v>170</v>
      </c>
      <c r="B580" t="s">
        <v>214</v>
      </c>
      <c r="C580">
        <v>1</v>
      </c>
      <c r="D580">
        <v>1</v>
      </c>
    </row>
    <row r="581" spans="1:14" x14ac:dyDescent="0.2">
      <c r="B581">
        <v>1</v>
      </c>
      <c r="C581" t="s">
        <v>1017</v>
      </c>
      <c r="D581">
        <v>4</v>
      </c>
      <c r="E581">
        <v>2481.2830279999998</v>
      </c>
      <c r="F581" t="s">
        <v>1018</v>
      </c>
      <c r="G581">
        <v>2481.2805060000001</v>
      </c>
      <c r="H581" t="s">
        <v>388</v>
      </c>
      <c r="I581" s="3">
        <v>1.9734169999999999E-4</v>
      </c>
      <c r="J581" s="3">
        <v>0.74006760000000005</v>
      </c>
      <c r="K581">
        <v>2.5219999999999999E-3</v>
      </c>
      <c r="L581">
        <v>1.016411</v>
      </c>
      <c r="M581" s="3">
        <v>3.644339E-10</v>
      </c>
      <c r="N581" s="3">
        <v>2.7641079999999999E-4</v>
      </c>
    </row>
    <row r="582" spans="1:14" x14ac:dyDescent="0.2">
      <c r="A582">
        <v>171</v>
      </c>
      <c r="B582" t="s">
        <v>1019</v>
      </c>
      <c r="C582">
        <v>1</v>
      </c>
      <c r="D582">
        <v>1</v>
      </c>
    </row>
    <row r="583" spans="1:14" x14ac:dyDescent="0.2">
      <c r="B583">
        <v>1</v>
      </c>
      <c r="C583" t="s">
        <v>1020</v>
      </c>
      <c r="D583">
        <v>4</v>
      </c>
      <c r="E583">
        <v>5830.9587309999997</v>
      </c>
      <c r="F583" t="s">
        <v>1021</v>
      </c>
      <c r="G583">
        <v>5830.904536</v>
      </c>
      <c r="H583" t="s">
        <v>1022</v>
      </c>
      <c r="I583" s="3">
        <v>1</v>
      </c>
      <c r="J583" s="3">
        <v>0.76372289999999998</v>
      </c>
      <c r="K583">
        <v>5.4195E-2</v>
      </c>
      <c r="L583">
        <v>9.2944410000000008</v>
      </c>
      <c r="M583" s="3">
        <v>1</v>
      </c>
      <c r="N583" s="3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5E57-9E4D-344B-8991-65F9AF222034}">
  <dimension ref="A1:P251"/>
  <sheetViews>
    <sheetView zoomScale="40" zoomScaleNormal="100" workbookViewId="0">
      <selection activeCell="V82" sqref="V82"/>
    </sheetView>
  </sheetViews>
  <sheetFormatPr baseColWidth="10" defaultRowHeight="16" x14ac:dyDescent="0.2"/>
  <cols>
    <col min="1" max="1" width="44.5" customWidth="1"/>
    <col min="2" max="2" width="18" customWidth="1"/>
    <col min="5" max="5" width="18" customWidth="1"/>
    <col min="8" max="8" width="19.5" customWidth="1"/>
    <col min="10" max="10" width="16.83203125" customWidth="1"/>
    <col min="15" max="16" width="10.83203125" style="1"/>
  </cols>
  <sheetData>
    <row r="1" spans="1:16" x14ac:dyDescent="0.2">
      <c r="A1" t="s">
        <v>0</v>
      </c>
      <c r="H1" s="2" t="s">
        <v>251</v>
      </c>
      <c r="M1" t="s">
        <v>252</v>
      </c>
      <c r="N1" t="s">
        <v>253</v>
      </c>
      <c r="O1" s="1" t="s">
        <v>254</v>
      </c>
      <c r="P1" s="1" t="s">
        <v>255</v>
      </c>
    </row>
    <row r="2" spans="1:16" x14ac:dyDescent="0.2">
      <c r="A2" t="s">
        <v>1</v>
      </c>
      <c r="B2" t="str">
        <f>LEFT(A2, SEARCH("(",A2,1)-1)</f>
        <v>His_MBP_POLA1N</v>
      </c>
      <c r="C2" t="str">
        <f>MID(A2,SEARCH("(",A2,1)+1,SEARCH(")",A2,1)-SEARCH("(",A2,1)-1)</f>
        <v>602</v>
      </c>
      <c r="D2" s="1">
        <f>IF(B2="CTC1",C2-4,IF(B2="His_MBP_POLA1N",C2-396,C2))</f>
        <v>206</v>
      </c>
      <c r="E2" t="str">
        <f>MID(A2,SEARCH("-",A2,1)+1,SEARCH("(",A2,SEARCH("-",A2,1))-SEARCH("-",A2,1)-1)</f>
        <v>His_MBP_POLA1N</v>
      </c>
      <c r="F2" t="str">
        <f>MID(A2,SEARCH("(",A2,SEARCH("-",A2,1))+1,SEARCH(")",A2,SEARCH("-",A2,1))-SEARCH("(",A2,SEARCH("-",A2,1))-1)</f>
        <v>610</v>
      </c>
      <c r="G2" s="1">
        <f>IF(E2="CTC1",F2-4,IF(E2="His_MBP_POLA1N",F2-396,F2))</f>
        <v>214</v>
      </c>
      <c r="H2" t="str">
        <f>B2</f>
        <v>His_MBP_POLA1N</v>
      </c>
      <c r="I2" s="1">
        <f>D2</f>
        <v>206</v>
      </c>
      <c r="J2" t="str">
        <f>E2</f>
        <v>His_MBP_POLA1N</v>
      </c>
      <c r="K2" s="1">
        <f>G2</f>
        <v>214</v>
      </c>
      <c r="M2" t="str">
        <f>IF(H2="His_MBP_POLA1N","POLA1N",H2)</f>
        <v>POLA1N</v>
      </c>
      <c r="N2" t="str">
        <f>IF(J2="His_MBP_POLA1N","POLA1N",J2)</f>
        <v>POLA1N</v>
      </c>
      <c r="O2" s="1">
        <f>I2</f>
        <v>206</v>
      </c>
      <c r="P2" s="1">
        <f>K2</f>
        <v>214</v>
      </c>
    </row>
    <row r="3" spans="1:16" x14ac:dyDescent="0.2">
      <c r="A3" t="s">
        <v>2</v>
      </c>
      <c r="B3" t="str">
        <f t="shared" ref="B3:B66" si="0">LEFT(A3, SEARCH("(",A3,1)-1)</f>
        <v>CTC1</v>
      </c>
      <c r="C3" t="str">
        <f t="shared" ref="C3:C66" si="1">MID(A3,SEARCH("(",A3,1)+1,SEARCH(")",A3,1)-SEARCH("(",A3,1)-1)</f>
        <v>574</v>
      </c>
      <c r="D3" s="1">
        <f t="shared" ref="D3:D66" si="2">IF(B3="CTC1",C3-4,IF(B3="His_MBP_POLA1N",C3-396,C3))</f>
        <v>570</v>
      </c>
      <c r="E3" t="str">
        <f t="shared" ref="E3:E66" si="3">MID(A3,SEARCH("-",A3,1)+1,SEARCH("(",A3,SEARCH("-",A3,1))-SEARCH("-",A3,1)-1)</f>
        <v>CTC1</v>
      </c>
      <c r="F3" t="str">
        <f t="shared" ref="F3:F66" si="4">MID(A3,SEARCH("(",A3,SEARCH("-",A3,1))+1,SEARCH(")",A3,SEARCH("-",A3,1))-SEARCH("(",A3,SEARCH("-",A3,1))-1)</f>
        <v>677</v>
      </c>
      <c r="G3" s="1">
        <f t="shared" ref="G3:G66" si="5">IF(E3="CTC1",F3-4,IF(E3="His_MBP_POLA1N",F3-396,F3))</f>
        <v>673</v>
      </c>
      <c r="H3" t="str">
        <f t="shared" ref="H3:H66" si="6">B3</f>
        <v>CTC1</v>
      </c>
      <c r="I3" s="1">
        <f t="shared" ref="I3:I66" si="7">D3</f>
        <v>570</v>
      </c>
      <c r="J3" t="str">
        <f t="shared" ref="J3:J66" si="8">E3</f>
        <v>CTC1</v>
      </c>
      <c r="K3" s="1">
        <f t="shared" ref="K3:K66" si="9">G3</f>
        <v>673</v>
      </c>
      <c r="M3" t="str">
        <f t="shared" ref="M3:M66" si="10">IF(H3="His_MBP_POLA1N","POLA1N",H3)</f>
        <v>CTC1</v>
      </c>
      <c r="N3" t="str">
        <f t="shared" ref="N3:N66" si="11">IF(J3="His_MBP_POLA1N","POLA1N",J3)</f>
        <v>CTC1</v>
      </c>
      <c r="O3" s="1">
        <f t="shared" ref="O3:O66" si="12">I3</f>
        <v>570</v>
      </c>
      <c r="P3" s="1">
        <f t="shared" ref="P3:P66" si="13">K3</f>
        <v>673</v>
      </c>
    </row>
    <row r="4" spans="1:16" x14ac:dyDescent="0.2">
      <c r="A4" t="s">
        <v>3</v>
      </c>
      <c r="B4" t="str">
        <f t="shared" si="0"/>
        <v>CTC1</v>
      </c>
      <c r="C4" t="str">
        <f t="shared" si="1"/>
        <v>747</v>
      </c>
      <c r="D4" s="1">
        <f t="shared" si="2"/>
        <v>743</v>
      </c>
      <c r="E4" t="str">
        <f t="shared" si="3"/>
        <v>CTC1</v>
      </c>
      <c r="F4" t="str">
        <f t="shared" si="4"/>
        <v>762</v>
      </c>
      <c r="G4" s="1">
        <f t="shared" si="5"/>
        <v>758</v>
      </c>
      <c r="H4" t="str">
        <f t="shared" si="6"/>
        <v>CTC1</v>
      </c>
      <c r="I4" s="1">
        <f t="shared" si="7"/>
        <v>743</v>
      </c>
      <c r="J4" t="str">
        <f t="shared" si="8"/>
        <v>CTC1</v>
      </c>
      <c r="K4" s="1">
        <f t="shared" si="9"/>
        <v>758</v>
      </c>
      <c r="M4" t="str">
        <f t="shared" si="10"/>
        <v>CTC1</v>
      </c>
      <c r="N4" t="str">
        <f t="shared" si="11"/>
        <v>CTC1</v>
      </c>
      <c r="O4" s="1">
        <f t="shared" si="12"/>
        <v>743</v>
      </c>
      <c r="P4" s="1">
        <f t="shared" si="13"/>
        <v>758</v>
      </c>
    </row>
    <row r="5" spans="1:16" x14ac:dyDescent="0.2">
      <c r="A5" t="s">
        <v>4</v>
      </c>
      <c r="B5" t="str">
        <f t="shared" si="0"/>
        <v>His_MBP_POLA1N</v>
      </c>
      <c r="C5" t="str">
        <f t="shared" si="1"/>
        <v>97</v>
      </c>
      <c r="D5" s="1">
        <f t="shared" si="2"/>
        <v>-299</v>
      </c>
      <c r="E5" t="str">
        <f t="shared" si="3"/>
        <v>His_MBP_POLA1N</v>
      </c>
      <c r="F5" t="str">
        <f t="shared" si="4"/>
        <v>319</v>
      </c>
      <c r="G5" s="1">
        <f t="shared" si="5"/>
        <v>-77</v>
      </c>
      <c r="H5" t="str">
        <f t="shared" si="6"/>
        <v>His_MBP_POLA1N</v>
      </c>
      <c r="I5" s="1">
        <f t="shared" si="7"/>
        <v>-299</v>
      </c>
      <c r="J5" t="str">
        <f t="shared" si="8"/>
        <v>His_MBP_POLA1N</v>
      </c>
      <c r="K5" s="1">
        <f t="shared" si="9"/>
        <v>-77</v>
      </c>
      <c r="M5" t="str">
        <f t="shared" si="10"/>
        <v>POLA1N</v>
      </c>
      <c r="N5" t="str">
        <f t="shared" si="11"/>
        <v>POLA1N</v>
      </c>
      <c r="O5" s="1">
        <f t="shared" si="12"/>
        <v>-299</v>
      </c>
      <c r="P5" s="1">
        <f t="shared" si="13"/>
        <v>-77</v>
      </c>
    </row>
    <row r="6" spans="1:16" x14ac:dyDescent="0.2">
      <c r="A6" t="s">
        <v>5</v>
      </c>
      <c r="B6" t="str">
        <f t="shared" si="0"/>
        <v>STN1</v>
      </c>
      <c r="C6" t="str">
        <f t="shared" si="1"/>
        <v>213</v>
      </c>
      <c r="D6" s="1" t="str">
        <f t="shared" si="2"/>
        <v>213</v>
      </c>
      <c r="E6" t="str">
        <f t="shared" si="3"/>
        <v>STN1</v>
      </c>
      <c r="F6" t="str">
        <f t="shared" si="4"/>
        <v>277</v>
      </c>
      <c r="G6" s="1" t="str">
        <f t="shared" si="5"/>
        <v>277</v>
      </c>
      <c r="H6" t="str">
        <f t="shared" si="6"/>
        <v>STN1</v>
      </c>
      <c r="I6" s="1" t="str">
        <f t="shared" si="7"/>
        <v>213</v>
      </c>
      <c r="J6" t="str">
        <f t="shared" si="8"/>
        <v>STN1</v>
      </c>
      <c r="K6" s="1" t="str">
        <f t="shared" si="9"/>
        <v>277</v>
      </c>
      <c r="M6" t="str">
        <f t="shared" si="10"/>
        <v>STN1</v>
      </c>
      <c r="N6" t="str">
        <f t="shared" si="11"/>
        <v>STN1</v>
      </c>
      <c r="O6" s="1" t="str">
        <f t="shared" si="12"/>
        <v>213</v>
      </c>
      <c r="P6" s="1" t="str">
        <f t="shared" si="13"/>
        <v>277</v>
      </c>
    </row>
    <row r="7" spans="1:16" x14ac:dyDescent="0.2">
      <c r="A7" t="s">
        <v>6</v>
      </c>
      <c r="B7" t="str">
        <f t="shared" si="0"/>
        <v>CTC1</v>
      </c>
      <c r="C7" t="str">
        <f t="shared" si="1"/>
        <v>1</v>
      </c>
      <c r="D7" s="1">
        <f t="shared" si="2"/>
        <v>-3</v>
      </c>
      <c r="E7" t="str">
        <f t="shared" si="3"/>
        <v>CTC1</v>
      </c>
      <c r="F7" t="str">
        <f t="shared" si="4"/>
        <v>36</v>
      </c>
      <c r="G7" s="1">
        <f t="shared" si="5"/>
        <v>32</v>
      </c>
      <c r="H7" t="str">
        <f t="shared" si="6"/>
        <v>CTC1</v>
      </c>
      <c r="I7" s="1">
        <f t="shared" si="7"/>
        <v>-3</v>
      </c>
      <c r="J7" t="str">
        <f t="shared" si="8"/>
        <v>CTC1</v>
      </c>
      <c r="K7" s="1">
        <f t="shared" si="9"/>
        <v>32</v>
      </c>
      <c r="M7" t="str">
        <f t="shared" si="10"/>
        <v>CTC1</v>
      </c>
      <c r="N7" t="str">
        <f t="shared" si="11"/>
        <v>CTC1</v>
      </c>
      <c r="O7" s="1">
        <f t="shared" si="12"/>
        <v>-3</v>
      </c>
      <c r="P7" s="1">
        <f t="shared" si="13"/>
        <v>32</v>
      </c>
    </row>
    <row r="8" spans="1:16" x14ac:dyDescent="0.2">
      <c r="A8" t="s">
        <v>7</v>
      </c>
      <c r="B8" t="str">
        <f t="shared" si="0"/>
        <v>His_MBP_POLA1N</v>
      </c>
      <c r="C8" t="str">
        <f t="shared" si="1"/>
        <v>151</v>
      </c>
      <c r="D8" s="1">
        <f t="shared" si="2"/>
        <v>-245</v>
      </c>
      <c r="E8" t="str">
        <f t="shared" si="3"/>
        <v>His_MBP_POLA1N</v>
      </c>
      <c r="F8" t="str">
        <f t="shared" si="4"/>
        <v>216</v>
      </c>
      <c r="G8" s="1">
        <f t="shared" si="5"/>
        <v>-180</v>
      </c>
      <c r="H8" t="str">
        <f t="shared" si="6"/>
        <v>His_MBP_POLA1N</v>
      </c>
      <c r="I8" s="1">
        <f t="shared" si="7"/>
        <v>-245</v>
      </c>
      <c r="J8" t="str">
        <f t="shared" si="8"/>
        <v>His_MBP_POLA1N</v>
      </c>
      <c r="K8" s="1">
        <f t="shared" si="9"/>
        <v>-180</v>
      </c>
      <c r="M8" t="str">
        <f t="shared" si="10"/>
        <v>POLA1N</v>
      </c>
      <c r="N8" t="str">
        <f t="shared" si="11"/>
        <v>POLA1N</v>
      </c>
      <c r="O8" s="1">
        <f t="shared" si="12"/>
        <v>-245</v>
      </c>
      <c r="P8" s="1">
        <f t="shared" si="13"/>
        <v>-180</v>
      </c>
    </row>
    <row r="9" spans="1:16" x14ac:dyDescent="0.2">
      <c r="A9" t="s">
        <v>8</v>
      </c>
      <c r="B9" t="str">
        <f t="shared" si="0"/>
        <v>CTC1</v>
      </c>
      <c r="C9" t="str">
        <f t="shared" si="1"/>
        <v>1</v>
      </c>
      <c r="D9" s="1">
        <f t="shared" si="2"/>
        <v>-3</v>
      </c>
      <c r="E9" t="str">
        <f t="shared" si="3"/>
        <v>CTC1</v>
      </c>
      <c r="F9" t="str">
        <f t="shared" si="4"/>
        <v>1171</v>
      </c>
      <c r="G9" s="1">
        <f t="shared" si="5"/>
        <v>1167</v>
      </c>
      <c r="H9" t="str">
        <f t="shared" si="6"/>
        <v>CTC1</v>
      </c>
      <c r="I9" s="1">
        <f t="shared" si="7"/>
        <v>-3</v>
      </c>
      <c r="J9" t="str">
        <f t="shared" si="8"/>
        <v>CTC1</v>
      </c>
      <c r="K9" s="1">
        <f t="shared" si="9"/>
        <v>1167</v>
      </c>
      <c r="M9" t="str">
        <f t="shared" si="10"/>
        <v>CTC1</v>
      </c>
      <c r="N9" t="str">
        <f t="shared" si="11"/>
        <v>CTC1</v>
      </c>
      <c r="O9" s="1">
        <f t="shared" si="12"/>
        <v>-3</v>
      </c>
      <c r="P9" s="1">
        <f t="shared" si="13"/>
        <v>1167</v>
      </c>
    </row>
    <row r="10" spans="1:16" x14ac:dyDescent="0.2">
      <c r="A10" t="s">
        <v>9</v>
      </c>
      <c r="B10" t="str">
        <f t="shared" si="0"/>
        <v>His_MBP_POLA1N</v>
      </c>
      <c r="C10" t="str">
        <f t="shared" si="1"/>
        <v>203</v>
      </c>
      <c r="D10" s="1">
        <f t="shared" si="2"/>
        <v>-193</v>
      </c>
      <c r="E10" t="str">
        <f t="shared" si="3"/>
        <v>His_MBP_POLA1N</v>
      </c>
      <c r="F10" t="str">
        <f t="shared" si="4"/>
        <v>265</v>
      </c>
      <c r="G10" s="1">
        <f t="shared" si="5"/>
        <v>-131</v>
      </c>
      <c r="H10" t="str">
        <f t="shared" si="6"/>
        <v>His_MBP_POLA1N</v>
      </c>
      <c r="I10" s="1">
        <f t="shared" si="7"/>
        <v>-193</v>
      </c>
      <c r="J10" t="str">
        <f t="shared" si="8"/>
        <v>His_MBP_POLA1N</v>
      </c>
      <c r="K10" s="1">
        <f t="shared" si="9"/>
        <v>-131</v>
      </c>
      <c r="M10" t="str">
        <f t="shared" si="10"/>
        <v>POLA1N</v>
      </c>
      <c r="N10" t="str">
        <f t="shared" si="11"/>
        <v>POLA1N</v>
      </c>
      <c r="O10" s="1">
        <f t="shared" si="12"/>
        <v>-193</v>
      </c>
      <c r="P10" s="1">
        <f t="shared" si="13"/>
        <v>-131</v>
      </c>
    </row>
    <row r="11" spans="1:16" x14ac:dyDescent="0.2">
      <c r="A11" t="s">
        <v>10</v>
      </c>
      <c r="B11" t="str">
        <f t="shared" si="0"/>
        <v>CTC1</v>
      </c>
      <c r="C11" t="str">
        <f t="shared" si="1"/>
        <v>348</v>
      </c>
      <c r="D11" s="1">
        <f t="shared" si="2"/>
        <v>344</v>
      </c>
      <c r="E11" t="str">
        <f t="shared" si="3"/>
        <v>CTC1</v>
      </c>
      <c r="F11" t="str">
        <f t="shared" si="4"/>
        <v>543</v>
      </c>
      <c r="G11" s="1">
        <f t="shared" si="5"/>
        <v>539</v>
      </c>
      <c r="H11" t="str">
        <f t="shared" si="6"/>
        <v>CTC1</v>
      </c>
      <c r="I11" s="1">
        <f t="shared" si="7"/>
        <v>344</v>
      </c>
      <c r="J11" t="str">
        <f t="shared" si="8"/>
        <v>CTC1</v>
      </c>
      <c r="K11" s="1">
        <f t="shared" si="9"/>
        <v>539</v>
      </c>
      <c r="M11" t="str">
        <f t="shared" si="10"/>
        <v>CTC1</v>
      </c>
      <c r="N11" t="str">
        <f t="shared" si="11"/>
        <v>CTC1</v>
      </c>
      <c r="O11" s="1">
        <f t="shared" si="12"/>
        <v>344</v>
      </c>
      <c r="P11" s="1">
        <f t="shared" si="13"/>
        <v>539</v>
      </c>
    </row>
    <row r="12" spans="1:16" x14ac:dyDescent="0.2">
      <c r="A12" t="s">
        <v>11</v>
      </c>
      <c r="B12" t="str">
        <f t="shared" si="0"/>
        <v>His_MBP_POLA1N</v>
      </c>
      <c r="C12" t="str">
        <f t="shared" si="1"/>
        <v>102</v>
      </c>
      <c r="D12" s="1">
        <f t="shared" si="2"/>
        <v>-294</v>
      </c>
      <c r="E12" t="str">
        <f t="shared" si="3"/>
        <v>His_MBP_POLA1N</v>
      </c>
      <c r="F12" t="str">
        <f t="shared" si="4"/>
        <v>319</v>
      </c>
      <c r="G12" s="1">
        <f t="shared" si="5"/>
        <v>-77</v>
      </c>
      <c r="H12" t="str">
        <f t="shared" si="6"/>
        <v>His_MBP_POLA1N</v>
      </c>
      <c r="I12" s="1">
        <f t="shared" si="7"/>
        <v>-294</v>
      </c>
      <c r="J12" t="str">
        <f t="shared" si="8"/>
        <v>His_MBP_POLA1N</v>
      </c>
      <c r="K12" s="1">
        <f t="shared" si="9"/>
        <v>-77</v>
      </c>
      <c r="M12" t="str">
        <f t="shared" si="10"/>
        <v>POLA1N</v>
      </c>
      <c r="N12" t="str">
        <f t="shared" si="11"/>
        <v>POLA1N</v>
      </c>
      <c r="O12" s="1">
        <f t="shared" si="12"/>
        <v>-294</v>
      </c>
      <c r="P12" s="1">
        <f t="shared" si="13"/>
        <v>-77</v>
      </c>
    </row>
    <row r="13" spans="1:16" x14ac:dyDescent="0.2">
      <c r="A13" t="s">
        <v>12</v>
      </c>
      <c r="B13" t="str">
        <f t="shared" si="0"/>
        <v>CTC1</v>
      </c>
      <c r="C13" t="str">
        <f t="shared" si="1"/>
        <v>1</v>
      </c>
      <c r="D13" s="1">
        <f t="shared" si="2"/>
        <v>-3</v>
      </c>
      <c r="E13" t="str">
        <f t="shared" si="3"/>
        <v>CTC1</v>
      </c>
      <c r="F13" t="str">
        <f t="shared" si="4"/>
        <v>836</v>
      </c>
      <c r="G13" s="1">
        <f t="shared" si="5"/>
        <v>832</v>
      </c>
      <c r="H13" t="str">
        <f t="shared" si="6"/>
        <v>CTC1</v>
      </c>
      <c r="I13" s="1">
        <f t="shared" si="7"/>
        <v>-3</v>
      </c>
      <c r="J13" t="str">
        <f t="shared" si="8"/>
        <v>CTC1</v>
      </c>
      <c r="K13" s="1">
        <f t="shared" si="9"/>
        <v>832</v>
      </c>
      <c r="M13" t="str">
        <f t="shared" si="10"/>
        <v>CTC1</v>
      </c>
      <c r="N13" t="str">
        <f t="shared" si="11"/>
        <v>CTC1</v>
      </c>
      <c r="O13" s="1">
        <f t="shared" si="12"/>
        <v>-3</v>
      </c>
      <c r="P13" s="1">
        <f t="shared" si="13"/>
        <v>832</v>
      </c>
    </row>
    <row r="14" spans="1:16" x14ac:dyDescent="0.2">
      <c r="A14" t="s">
        <v>13</v>
      </c>
      <c r="B14" t="str">
        <f t="shared" si="0"/>
        <v>CTC1</v>
      </c>
      <c r="C14" t="str">
        <f t="shared" si="1"/>
        <v>687</v>
      </c>
      <c r="D14" s="1">
        <f t="shared" si="2"/>
        <v>683</v>
      </c>
      <c r="E14" t="str">
        <f t="shared" si="3"/>
        <v>His_MBP_POLA1N</v>
      </c>
      <c r="F14" t="str">
        <f t="shared" si="4"/>
        <v>60</v>
      </c>
      <c r="G14" s="1">
        <f t="shared" si="5"/>
        <v>-336</v>
      </c>
      <c r="H14" t="str">
        <f t="shared" si="6"/>
        <v>CTC1</v>
      </c>
      <c r="I14" s="1">
        <f t="shared" si="7"/>
        <v>683</v>
      </c>
      <c r="J14" t="str">
        <f t="shared" si="8"/>
        <v>His_MBP_POLA1N</v>
      </c>
      <c r="K14" s="1">
        <f t="shared" si="9"/>
        <v>-336</v>
      </c>
      <c r="M14" t="str">
        <f t="shared" si="10"/>
        <v>CTC1</v>
      </c>
      <c r="N14" t="str">
        <f t="shared" si="11"/>
        <v>POLA1N</v>
      </c>
      <c r="O14" s="1">
        <f t="shared" si="12"/>
        <v>683</v>
      </c>
      <c r="P14" s="1">
        <f t="shared" si="13"/>
        <v>-336</v>
      </c>
    </row>
    <row r="15" spans="1:16" x14ac:dyDescent="0.2">
      <c r="A15" t="s">
        <v>14</v>
      </c>
      <c r="B15" t="str">
        <f t="shared" si="0"/>
        <v>STN1</v>
      </c>
      <c r="C15" t="str">
        <f t="shared" si="1"/>
        <v>283</v>
      </c>
      <c r="D15" s="1" t="str">
        <f t="shared" si="2"/>
        <v>283</v>
      </c>
      <c r="E15" t="str">
        <f t="shared" si="3"/>
        <v>STN1</v>
      </c>
      <c r="F15" t="str">
        <f t="shared" si="4"/>
        <v>298</v>
      </c>
      <c r="G15" s="1" t="str">
        <f t="shared" si="5"/>
        <v>298</v>
      </c>
      <c r="H15" t="str">
        <f t="shared" si="6"/>
        <v>STN1</v>
      </c>
      <c r="I15" s="1" t="str">
        <f t="shared" si="7"/>
        <v>283</v>
      </c>
      <c r="J15" t="str">
        <f t="shared" si="8"/>
        <v>STN1</v>
      </c>
      <c r="K15" s="1" t="str">
        <f t="shared" si="9"/>
        <v>298</v>
      </c>
      <c r="M15" t="str">
        <f t="shared" si="10"/>
        <v>STN1</v>
      </c>
      <c r="N15" t="str">
        <f t="shared" si="11"/>
        <v>STN1</v>
      </c>
      <c r="O15" s="1" t="str">
        <f t="shared" si="12"/>
        <v>283</v>
      </c>
      <c r="P15" s="1" t="str">
        <f t="shared" si="13"/>
        <v>298</v>
      </c>
    </row>
    <row r="16" spans="1:16" x14ac:dyDescent="0.2">
      <c r="A16" t="s">
        <v>15</v>
      </c>
      <c r="B16" t="str">
        <f t="shared" si="0"/>
        <v>STN1</v>
      </c>
      <c r="C16" t="str">
        <f t="shared" si="1"/>
        <v>189</v>
      </c>
      <c r="D16" s="1" t="str">
        <f t="shared" si="2"/>
        <v>189</v>
      </c>
      <c r="E16" t="str">
        <f t="shared" si="3"/>
        <v>STN1</v>
      </c>
      <c r="F16" t="str">
        <f t="shared" si="4"/>
        <v>213</v>
      </c>
      <c r="G16" s="1" t="str">
        <f t="shared" si="5"/>
        <v>213</v>
      </c>
      <c r="H16" t="str">
        <f t="shared" si="6"/>
        <v>STN1</v>
      </c>
      <c r="I16" s="1" t="str">
        <f t="shared" si="7"/>
        <v>189</v>
      </c>
      <c r="J16" t="str">
        <f t="shared" si="8"/>
        <v>STN1</v>
      </c>
      <c r="K16" s="1" t="str">
        <f t="shared" si="9"/>
        <v>213</v>
      </c>
      <c r="M16" t="str">
        <f t="shared" si="10"/>
        <v>STN1</v>
      </c>
      <c r="N16" t="str">
        <f t="shared" si="11"/>
        <v>STN1</v>
      </c>
      <c r="O16" s="1" t="str">
        <f t="shared" si="12"/>
        <v>189</v>
      </c>
      <c r="P16" s="1" t="str">
        <f t="shared" si="13"/>
        <v>213</v>
      </c>
    </row>
    <row r="17" spans="1:16" x14ac:dyDescent="0.2">
      <c r="A17" t="s">
        <v>16</v>
      </c>
      <c r="B17" t="str">
        <f t="shared" si="0"/>
        <v>His_MBP_POLA1N</v>
      </c>
      <c r="C17" t="str">
        <f t="shared" si="1"/>
        <v>97</v>
      </c>
      <c r="D17" s="1">
        <f t="shared" si="2"/>
        <v>-299</v>
      </c>
      <c r="E17" t="str">
        <f t="shared" si="3"/>
        <v>His_MBP_POLA1N</v>
      </c>
      <c r="F17" t="str">
        <f t="shared" si="4"/>
        <v>311</v>
      </c>
      <c r="G17" s="1">
        <f t="shared" si="5"/>
        <v>-85</v>
      </c>
      <c r="H17" t="str">
        <f t="shared" si="6"/>
        <v>His_MBP_POLA1N</v>
      </c>
      <c r="I17" s="1">
        <f t="shared" si="7"/>
        <v>-299</v>
      </c>
      <c r="J17" t="str">
        <f t="shared" si="8"/>
        <v>His_MBP_POLA1N</v>
      </c>
      <c r="K17" s="1">
        <f t="shared" si="9"/>
        <v>-85</v>
      </c>
      <c r="M17" t="str">
        <f t="shared" si="10"/>
        <v>POLA1N</v>
      </c>
      <c r="N17" t="str">
        <f t="shared" si="11"/>
        <v>POLA1N</v>
      </c>
      <c r="O17" s="1">
        <f t="shared" si="12"/>
        <v>-299</v>
      </c>
      <c r="P17" s="1">
        <f t="shared" si="13"/>
        <v>-85</v>
      </c>
    </row>
    <row r="18" spans="1:16" x14ac:dyDescent="0.2">
      <c r="A18" t="s">
        <v>17</v>
      </c>
      <c r="B18" t="str">
        <f t="shared" si="0"/>
        <v>STN1</v>
      </c>
      <c r="C18" t="str">
        <f t="shared" si="1"/>
        <v>255</v>
      </c>
      <c r="D18" s="1" t="str">
        <f t="shared" si="2"/>
        <v>255</v>
      </c>
      <c r="E18" t="str">
        <f t="shared" si="3"/>
        <v>STN1</v>
      </c>
      <c r="F18" t="str">
        <f t="shared" si="4"/>
        <v>268</v>
      </c>
      <c r="G18" s="1" t="str">
        <f t="shared" si="5"/>
        <v>268</v>
      </c>
      <c r="H18" t="str">
        <f t="shared" si="6"/>
        <v>STN1</v>
      </c>
      <c r="I18" s="1" t="str">
        <f t="shared" si="7"/>
        <v>255</v>
      </c>
      <c r="J18" t="str">
        <f t="shared" si="8"/>
        <v>STN1</v>
      </c>
      <c r="K18" s="1" t="str">
        <f t="shared" si="9"/>
        <v>268</v>
      </c>
      <c r="M18" t="str">
        <f t="shared" si="10"/>
        <v>STN1</v>
      </c>
      <c r="N18" t="str">
        <f t="shared" si="11"/>
        <v>STN1</v>
      </c>
      <c r="O18" s="1" t="str">
        <f t="shared" si="12"/>
        <v>255</v>
      </c>
      <c r="P18" s="1" t="str">
        <f t="shared" si="13"/>
        <v>268</v>
      </c>
    </row>
    <row r="19" spans="1:16" x14ac:dyDescent="0.2">
      <c r="A19" t="s">
        <v>18</v>
      </c>
      <c r="B19" t="str">
        <f t="shared" si="0"/>
        <v>His_MBP_POLA1N</v>
      </c>
      <c r="C19" t="str">
        <f t="shared" si="1"/>
        <v>309</v>
      </c>
      <c r="D19" s="1">
        <f t="shared" si="2"/>
        <v>-87</v>
      </c>
      <c r="E19" t="str">
        <f t="shared" si="3"/>
        <v>His_MBP_POLA1N</v>
      </c>
      <c r="F19" t="str">
        <f t="shared" si="4"/>
        <v>327</v>
      </c>
      <c r="G19" s="1">
        <f t="shared" si="5"/>
        <v>-69</v>
      </c>
      <c r="H19" t="str">
        <f t="shared" si="6"/>
        <v>His_MBP_POLA1N</v>
      </c>
      <c r="I19" s="1">
        <f t="shared" si="7"/>
        <v>-87</v>
      </c>
      <c r="J19" t="str">
        <f t="shared" si="8"/>
        <v>His_MBP_POLA1N</v>
      </c>
      <c r="K19" s="1">
        <f t="shared" si="9"/>
        <v>-69</v>
      </c>
      <c r="M19" t="str">
        <f t="shared" si="10"/>
        <v>POLA1N</v>
      </c>
      <c r="N19" t="str">
        <f t="shared" si="11"/>
        <v>POLA1N</v>
      </c>
      <c r="O19" s="1">
        <f t="shared" si="12"/>
        <v>-87</v>
      </c>
      <c r="P19" s="1">
        <f t="shared" si="13"/>
        <v>-69</v>
      </c>
    </row>
    <row r="20" spans="1:16" x14ac:dyDescent="0.2">
      <c r="A20" t="s">
        <v>19</v>
      </c>
      <c r="B20" t="str">
        <f t="shared" si="0"/>
        <v>His_MBP_POLA1N</v>
      </c>
      <c r="C20" t="str">
        <f t="shared" si="1"/>
        <v>39</v>
      </c>
      <c r="D20" s="1">
        <f t="shared" si="2"/>
        <v>-357</v>
      </c>
      <c r="E20" t="str">
        <f t="shared" si="3"/>
        <v>His_MBP_POLA1N</v>
      </c>
      <c r="F20" t="str">
        <f t="shared" si="4"/>
        <v>43</v>
      </c>
      <c r="G20" s="1">
        <f t="shared" si="5"/>
        <v>-353</v>
      </c>
      <c r="H20" t="str">
        <f t="shared" si="6"/>
        <v>His_MBP_POLA1N</v>
      </c>
      <c r="I20" s="1">
        <f t="shared" si="7"/>
        <v>-357</v>
      </c>
      <c r="J20" t="str">
        <f t="shared" si="8"/>
        <v>His_MBP_POLA1N</v>
      </c>
      <c r="K20" s="1">
        <f t="shared" si="9"/>
        <v>-353</v>
      </c>
      <c r="M20" t="str">
        <f t="shared" si="10"/>
        <v>POLA1N</v>
      </c>
      <c r="N20" t="str">
        <f t="shared" si="11"/>
        <v>POLA1N</v>
      </c>
      <c r="O20" s="1">
        <f t="shared" si="12"/>
        <v>-357</v>
      </c>
      <c r="P20" s="1">
        <f t="shared" si="13"/>
        <v>-353</v>
      </c>
    </row>
    <row r="21" spans="1:16" x14ac:dyDescent="0.2">
      <c r="A21" t="s">
        <v>20</v>
      </c>
      <c r="B21" t="str">
        <f t="shared" si="0"/>
        <v>STN1</v>
      </c>
      <c r="C21" t="str">
        <f t="shared" si="1"/>
        <v>91</v>
      </c>
      <c r="D21" s="1" t="str">
        <f t="shared" si="2"/>
        <v>91</v>
      </c>
      <c r="E21" t="str">
        <f t="shared" si="3"/>
        <v>STN1</v>
      </c>
      <c r="F21" t="str">
        <f t="shared" si="4"/>
        <v>123</v>
      </c>
      <c r="G21" s="1" t="str">
        <f t="shared" si="5"/>
        <v>123</v>
      </c>
      <c r="H21" t="str">
        <f t="shared" si="6"/>
        <v>STN1</v>
      </c>
      <c r="I21" s="1" t="str">
        <f t="shared" si="7"/>
        <v>91</v>
      </c>
      <c r="J21" t="str">
        <f t="shared" si="8"/>
        <v>STN1</v>
      </c>
      <c r="K21" s="1" t="str">
        <f t="shared" si="9"/>
        <v>123</v>
      </c>
      <c r="M21" t="str">
        <f t="shared" si="10"/>
        <v>STN1</v>
      </c>
      <c r="N21" t="str">
        <f t="shared" si="11"/>
        <v>STN1</v>
      </c>
      <c r="O21" s="1" t="str">
        <f t="shared" si="12"/>
        <v>91</v>
      </c>
      <c r="P21" s="1" t="str">
        <f t="shared" si="13"/>
        <v>123</v>
      </c>
    </row>
    <row r="22" spans="1:16" x14ac:dyDescent="0.2">
      <c r="A22" t="s">
        <v>21</v>
      </c>
      <c r="B22" t="str">
        <f t="shared" si="0"/>
        <v>CTC1</v>
      </c>
      <c r="C22" t="str">
        <f t="shared" si="1"/>
        <v>242</v>
      </c>
      <c r="D22" s="1">
        <f t="shared" si="2"/>
        <v>238</v>
      </c>
      <c r="E22" t="str">
        <f t="shared" si="3"/>
        <v>His_MBP_POLA1N</v>
      </c>
      <c r="F22" t="str">
        <f t="shared" si="4"/>
        <v>671</v>
      </c>
      <c r="G22" s="1">
        <f t="shared" si="5"/>
        <v>275</v>
      </c>
      <c r="H22" t="str">
        <f t="shared" si="6"/>
        <v>CTC1</v>
      </c>
      <c r="I22" s="1">
        <f t="shared" si="7"/>
        <v>238</v>
      </c>
      <c r="J22" t="str">
        <f t="shared" si="8"/>
        <v>His_MBP_POLA1N</v>
      </c>
      <c r="K22" s="1">
        <f t="shared" si="9"/>
        <v>275</v>
      </c>
      <c r="M22" t="str">
        <f t="shared" si="10"/>
        <v>CTC1</v>
      </c>
      <c r="N22" t="str">
        <f t="shared" si="11"/>
        <v>POLA1N</v>
      </c>
      <c r="O22" s="1">
        <f t="shared" si="12"/>
        <v>238</v>
      </c>
      <c r="P22" s="1">
        <f t="shared" si="13"/>
        <v>275</v>
      </c>
    </row>
    <row r="23" spans="1:16" x14ac:dyDescent="0.2">
      <c r="A23" t="s">
        <v>22</v>
      </c>
      <c r="B23" t="str">
        <f t="shared" si="0"/>
        <v>CTC1</v>
      </c>
      <c r="C23" t="str">
        <f t="shared" si="1"/>
        <v>1171</v>
      </c>
      <c r="D23" s="1">
        <f t="shared" si="2"/>
        <v>1167</v>
      </c>
      <c r="E23" t="str">
        <f t="shared" si="3"/>
        <v>STN1</v>
      </c>
      <c r="F23" t="str">
        <f t="shared" si="4"/>
        <v>277</v>
      </c>
      <c r="G23" s="1" t="str">
        <f t="shared" si="5"/>
        <v>277</v>
      </c>
      <c r="H23" t="str">
        <f t="shared" si="6"/>
        <v>CTC1</v>
      </c>
      <c r="I23" s="1">
        <f t="shared" si="7"/>
        <v>1167</v>
      </c>
      <c r="J23" t="str">
        <f t="shared" si="8"/>
        <v>STN1</v>
      </c>
      <c r="K23" s="1" t="str">
        <f t="shared" si="9"/>
        <v>277</v>
      </c>
      <c r="M23" t="str">
        <f t="shared" si="10"/>
        <v>CTC1</v>
      </c>
      <c r="N23" t="str">
        <f t="shared" si="11"/>
        <v>STN1</v>
      </c>
      <c r="O23" s="1">
        <f t="shared" si="12"/>
        <v>1167</v>
      </c>
      <c r="P23" s="1" t="str">
        <f t="shared" si="13"/>
        <v>277</v>
      </c>
    </row>
    <row r="24" spans="1:16" x14ac:dyDescent="0.2">
      <c r="A24" t="s">
        <v>23</v>
      </c>
      <c r="B24" t="str">
        <f t="shared" si="0"/>
        <v>STN1</v>
      </c>
      <c r="C24" t="str">
        <f t="shared" si="1"/>
        <v>255</v>
      </c>
      <c r="D24" s="1" t="str">
        <f t="shared" si="2"/>
        <v>255</v>
      </c>
      <c r="E24" t="str">
        <f t="shared" si="3"/>
        <v>STN1</v>
      </c>
      <c r="F24" t="str">
        <f t="shared" si="4"/>
        <v>261</v>
      </c>
      <c r="G24" s="1" t="str">
        <f t="shared" si="5"/>
        <v>261</v>
      </c>
      <c r="H24" t="str">
        <f t="shared" si="6"/>
        <v>STN1</v>
      </c>
      <c r="I24" s="1" t="str">
        <f t="shared" si="7"/>
        <v>255</v>
      </c>
      <c r="J24" t="str">
        <f t="shared" si="8"/>
        <v>STN1</v>
      </c>
      <c r="K24" s="1" t="str">
        <f t="shared" si="9"/>
        <v>261</v>
      </c>
      <c r="M24" t="str">
        <f t="shared" si="10"/>
        <v>STN1</v>
      </c>
      <c r="N24" t="str">
        <f t="shared" si="11"/>
        <v>STN1</v>
      </c>
      <c r="O24" s="1" t="str">
        <f t="shared" si="12"/>
        <v>255</v>
      </c>
      <c r="P24" s="1" t="str">
        <f t="shared" si="13"/>
        <v>261</v>
      </c>
    </row>
    <row r="25" spans="1:16" x14ac:dyDescent="0.2">
      <c r="A25" t="s">
        <v>24</v>
      </c>
      <c r="B25" t="str">
        <f t="shared" si="0"/>
        <v>STN1</v>
      </c>
      <c r="C25" t="str">
        <f t="shared" si="1"/>
        <v>277</v>
      </c>
      <c r="D25" s="1" t="str">
        <f t="shared" si="2"/>
        <v>277</v>
      </c>
      <c r="E25" t="str">
        <f t="shared" si="3"/>
        <v>STN1</v>
      </c>
      <c r="F25" t="str">
        <f t="shared" si="4"/>
        <v>298</v>
      </c>
      <c r="G25" s="1" t="str">
        <f t="shared" si="5"/>
        <v>298</v>
      </c>
      <c r="H25" t="str">
        <f t="shared" si="6"/>
        <v>STN1</v>
      </c>
      <c r="I25" s="1" t="str">
        <f t="shared" si="7"/>
        <v>277</v>
      </c>
      <c r="J25" t="str">
        <f t="shared" si="8"/>
        <v>STN1</v>
      </c>
      <c r="K25" s="1" t="str">
        <f t="shared" si="9"/>
        <v>298</v>
      </c>
      <c r="M25" t="str">
        <f t="shared" si="10"/>
        <v>STN1</v>
      </c>
      <c r="N25" t="str">
        <f t="shared" si="11"/>
        <v>STN1</v>
      </c>
      <c r="O25" s="1" t="str">
        <f t="shared" si="12"/>
        <v>277</v>
      </c>
      <c r="P25" s="1" t="str">
        <f t="shared" si="13"/>
        <v>298</v>
      </c>
    </row>
    <row r="26" spans="1:16" x14ac:dyDescent="0.2">
      <c r="A26" t="s">
        <v>25</v>
      </c>
      <c r="B26" t="str">
        <f t="shared" si="0"/>
        <v>CTC1</v>
      </c>
      <c r="C26" t="str">
        <f t="shared" si="1"/>
        <v>687</v>
      </c>
      <c r="D26" s="1">
        <f t="shared" si="2"/>
        <v>683</v>
      </c>
      <c r="E26" t="str">
        <f t="shared" si="3"/>
        <v>His_MBP_POLA1N</v>
      </c>
      <c r="F26" t="str">
        <f t="shared" si="4"/>
        <v>43</v>
      </c>
      <c r="G26" s="1">
        <f t="shared" si="5"/>
        <v>-353</v>
      </c>
      <c r="H26" t="str">
        <f t="shared" si="6"/>
        <v>CTC1</v>
      </c>
      <c r="I26" s="1">
        <f t="shared" si="7"/>
        <v>683</v>
      </c>
      <c r="J26" t="str">
        <f t="shared" si="8"/>
        <v>His_MBP_POLA1N</v>
      </c>
      <c r="K26" s="1">
        <f t="shared" si="9"/>
        <v>-353</v>
      </c>
      <c r="M26" t="str">
        <f t="shared" si="10"/>
        <v>CTC1</v>
      </c>
      <c r="N26" t="str">
        <f t="shared" si="11"/>
        <v>POLA1N</v>
      </c>
      <c r="O26" s="1">
        <f t="shared" si="12"/>
        <v>683</v>
      </c>
      <c r="P26" s="1">
        <f t="shared" si="13"/>
        <v>-353</v>
      </c>
    </row>
    <row r="27" spans="1:16" x14ac:dyDescent="0.2">
      <c r="A27" t="s">
        <v>26</v>
      </c>
      <c r="B27" t="str">
        <f t="shared" si="0"/>
        <v>His_MBP_POLA1N</v>
      </c>
      <c r="C27" t="str">
        <f t="shared" si="1"/>
        <v>39</v>
      </c>
      <c r="D27" s="1">
        <f t="shared" si="2"/>
        <v>-357</v>
      </c>
      <c r="E27" t="str">
        <f t="shared" si="3"/>
        <v>His_MBP_POLA1N</v>
      </c>
      <c r="F27" t="str">
        <f t="shared" si="4"/>
        <v>48</v>
      </c>
      <c r="G27" s="1">
        <f t="shared" si="5"/>
        <v>-348</v>
      </c>
      <c r="H27" t="str">
        <f t="shared" si="6"/>
        <v>His_MBP_POLA1N</v>
      </c>
      <c r="I27" s="1">
        <f t="shared" si="7"/>
        <v>-357</v>
      </c>
      <c r="J27" t="str">
        <f t="shared" si="8"/>
        <v>His_MBP_POLA1N</v>
      </c>
      <c r="K27" s="1">
        <f t="shared" si="9"/>
        <v>-348</v>
      </c>
      <c r="M27" t="str">
        <f t="shared" si="10"/>
        <v>POLA1N</v>
      </c>
      <c r="N27" t="str">
        <f t="shared" si="11"/>
        <v>POLA1N</v>
      </c>
      <c r="O27" s="1">
        <f t="shared" si="12"/>
        <v>-357</v>
      </c>
      <c r="P27" s="1">
        <f t="shared" si="13"/>
        <v>-348</v>
      </c>
    </row>
    <row r="28" spans="1:16" x14ac:dyDescent="0.2">
      <c r="A28" t="s">
        <v>27</v>
      </c>
      <c r="B28" t="str">
        <f t="shared" si="0"/>
        <v>STN1</v>
      </c>
      <c r="C28" t="str">
        <f t="shared" si="1"/>
        <v>91</v>
      </c>
      <c r="D28" s="1" t="str">
        <f t="shared" si="2"/>
        <v>91</v>
      </c>
      <c r="E28" t="str">
        <f t="shared" si="3"/>
        <v>STN1</v>
      </c>
      <c r="F28" t="str">
        <f t="shared" si="4"/>
        <v>114</v>
      </c>
      <c r="G28" s="1" t="str">
        <f t="shared" si="5"/>
        <v>114</v>
      </c>
      <c r="H28" t="str">
        <f t="shared" si="6"/>
        <v>STN1</v>
      </c>
      <c r="I28" s="1" t="str">
        <f t="shared" si="7"/>
        <v>91</v>
      </c>
      <c r="J28" t="str">
        <f t="shared" si="8"/>
        <v>STN1</v>
      </c>
      <c r="K28" s="1" t="str">
        <f t="shared" si="9"/>
        <v>114</v>
      </c>
      <c r="M28" t="str">
        <f t="shared" si="10"/>
        <v>STN1</v>
      </c>
      <c r="N28" t="str">
        <f t="shared" si="11"/>
        <v>STN1</v>
      </c>
      <c r="O28" s="1" t="str">
        <f t="shared" si="12"/>
        <v>91</v>
      </c>
      <c r="P28" s="1" t="str">
        <f t="shared" si="13"/>
        <v>114</v>
      </c>
    </row>
    <row r="29" spans="1:16" x14ac:dyDescent="0.2">
      <c r="A29" t="s">
        <v>28</v>
      </c>
      <c r="B29" t="str">
        <f t="shared" si="0"/>
        <v>CTC1</v>
      </c>
      <c r="C29" t="str">
        <f t="shared" si="1"/>
        <v>442</v>
      </c>
      <c r="D29" s="1">
        <f t="shared" si="2"/>
        <v>438</v>
      </c>
      <c r="E29" t="str">
        <f t="shared" si="3"/>
        <v>CTC1</v>
      </c>
      <c r="F29" t="str">
        <f t="shared" si="4"/>
        <v>687</v>
      </c>
      <c r="G29" s="1">
        <f t="shared" si="5"/>
        <v>683</v>
      </c>
      <c r="H29" t="str">
        <f t="shared" si="6"/>
        <v>CTC1</v>
      </c>
      <c r="I29" s="1">
        <f t="shared" si="7"/>
        <v>438</v>
      </c>
      <c r="J29" t="str">
        <f t="shared" si="8"/>
        <v>CTC1</v>
      </c>
      <c r="K29" s="1">
        <f t="shared" si="9"/>
        <v>683</v>
      </c>
      <c r="M29" t="str">
        <f t="shared" si="10"/>
        <v>CTC1</v>
      </c>
      <c r="N29" t="str">
        <f t="shared" si="11"/>
        <v>CTC1</v>
      </c>
      <c r="O29" s="1">
        <f t="shared" si="12"/>
        <v>438</v>
      </c>
      <c r="P29" s="1">
        <f t="shared" si="13"/>
        <v>683</v>
      </c>
    </row>
    <row r="30" spans="1:16" x14ac:dyDescent="0.2">
      <c r="A30" t="s">
        <v>29</v>
      </c>
      <c r="B30" t="str">
        <f t="shared" si="0"/>
        <v>CTC1</v>
      </c>
      <c r="C30" t="str">
        <f t="shared" si="1"/>
        <v>566</v>
      </c>
      <c r="D30" s="1">
        <f t="shared" si="2"/>
        <v>562</v>
      </c>
      <c r="E30" t="str">
        <f t="shared" si="3"/>
        <v>CTC1</v>
      </c>
      <c r="F30" t="str">
        <f t="shared" si="4"/>
        <v>836</v>
      </c>
      <c r="G30" s="1">
        <f t="shared" si="5"/>
        <v>832</v>
      </c>
      <c r="H30" t="str">
        <f t="shared" si="6"/>
        <v>CTC1</v>
      </c>
      <c r="I30" s="1">
        <f t="shared" si="7"/>
        <v>562</v>
      </c>
      <c r="J30" t="str">
        <f t="shared" si="8"/>
        <v>CTC1</v>
      </c>
      <c r="K30" s="1">
        <f t="shared" si="9"/>
        <v>832</v>
      </c>
      <c r="M30" t="str">
        <f t="shared" si="10"/>
        <v>CTC1</v>
      </c>
      <c r="N30" t="str">
        <f t="shared" si="11"/>
        <v>CTC1</v>
      </c>
      <c r="O30" s="1">
        <f t="shared" si="12"/>
        <v>562</v>
      </c>
      <c r="P30" s="1">
        <f t="shared" si="13"/>
        <v>832</v>
      </c>
    </row>
    <row r="31" spans="1:16" x14ac:dyDescent="0.2">
      <c r="A31" t="s">
        <v>30</v>
      </c>
      <c r="B31" t="str">
        <f t="shared" si="0"/>
        <v>CTC1</v>
      </c>
      <c r="C31" t="str">
        <f t="shared" si="1"/>
        <v>747</v>
      </c>
      <c r="D31" s="1">
        <f t="shared" si="2"/>
        <v>743</v>
      </c>
      <c r="E31" t="str">
        <f t="shared" si="3"/>
        <v>His_MBP_POLA1N</v>
      </c>
      <c r="F31" t="str">
        <f t="shared" si="4"/>
        <v>60</v>
      </c>
      <c r="G31" s="1">
        <f t="shared" si="5"/>
        <v>-336</v>
      </c>
      <c r="H31" t="str">
        <f t="shared" si="6"/>
        <v>CTC1</v>
      </c>
      <c r="I31" s="1">
        <f t="shared" si="7"/>
        <v>743</v>
      </c>
      <c r="J31" t="str">
        <f t="shared" si="8"/>
        <v>His_MBP_POLA1N</v>
      </c>
      <c r="K31" s="1">
        <f t="shared" si="9"/>
        <v>-336</v>
      </c>
      <c r="M31" t="str">
        <f t="shared" si="10"/>
        <v>CTC1</v>
      </c>
      <c r="N31" t="str">
        <f t="shared" si="11"/>
        <v>POLA1N</v>
      </c>
      <c r="O31" s="1">
        <f t="shared" si="12"/>
        <v>743</v>
      </c>
      <c r="P31" s="1">
        <f t="shared" si="13"/>
        <v>-336</v>
      </c>
    </row>
    <row r="32" spans="1:16" x14ac:dyDescent="0.2">
      <c r="A32" t="s">
        <v>31</v>
      </c>
      <c r="B32" t="str">
        <f t="shared" si="0"/>
        <v>CTC1</v>
      </c>
      <c r="C32" t="str">
        <f t="shared" si="1"/>
        <v>687</v>
      </c>
      <c r="D32" s="1">
        <f t="shared" si="2"/>
        <v>683</v>
      </c>
      <c r="E32" t="str">
        <f t="shared" si="3"/>
        <v>His_MBP_POLA1N</v>
      </c>
      <c r="F32" t="str">
        <f t="shared" si="4"/>
        <v>56</v>
      </c>
      <c r="G32" s="1">
        <f t="shared" si="5"/>
        <v>-340</v>
      </c>
      <c r="H32" t="str">
        <f t="shared" si="6"/>
        <v>CTC1</v>
      </c>
      <c r="I32" s="1">
        <f t="shared" si="7"/>
        <v>683</v>
      </c>
      <c r="J32" t="str">
        <f t="shared" si="8"/>
        <v>His_MBP_POLA1N</v>
      </c>
      <c r="K32" s="1">
        <f t="shared" si="9"/>
        <v>-340</v>
      </c>
      <c r="M32" t="str">
        <f t="shared" si="10"/>
        <v>CTC1</v>
      </c>
      <c r="N32" t="str">
        <f t="shared" si="11"/>
        <v>POLA1N</v>
      </c>
      <c r="O32" s="1">
        <f t="shared" si="12"/>
        <v>683</v>
      </c>
      <c r="P32" s="1">
        <f t="shared" si="13"/>
        <v>-340</v>
      </c>
    </row>
    <row r="33" spans="1:16" x14ac:dyDescent="0.2">
      <c r="A33" t="s">
        <v>32</v>
      </c>
      <c r="B33" t="str">
        <f t="shared" si="0"/>
        <v>CTC1</v>
      </c>
      <c r="C33" t="str">
        <f t="shared" si="1"/>
        <v>574</v>
      </c>
      <c r="D33" s="1">
        <f t="shared" si="2"/>
        <v>570</v>
      </c>
      <c r="E33" t="str">
        <f t="shared" si="3"/>
        <v>CTC1</v>
      </c>
      <c r="F33" t="str">
        <f t="shared" si="4"/>
        <v>687</v>
      </c>
      <c r="G33" s="1">
        <f t="shared" si="5"/>
        <v>683</v>
      </c>
      <c r="H33" t="str">
        <f t="shared" si="6"/>
        <v>CTC1</v>
      </c>
      <c r="I33" s="1">
        <f t="shared" si="7"/>
        <v>570</v>
      </c>
      <c r="J33" t="str">
        <f t="shared" si="8"/>
        <v>CTC1</v>
      </c>
      <c r="K33" s="1">
        <f t="shared" si="9"/>
        <v>683</v>
      </c>
      <c r="M33" t="str">
        <f t="shared" si="10"/>
        <v>CTC1</v>
      </c>
      <c r="N33" t="str">
        <f t="shared" si="11"/>
        <v>CTC1</v>
      </c>
      <c r="O33" s="1">
        <f t="shared" si="12"/>
        <v>570</v>
      </c>
      <c r="P33" s="1">
        <f t="shared" si="13"/>
        <v>683</v>
      </c>
    </row>
    <row r="34" spans="1:16" x14ac:dyDescent="0.2">
      <c r="A34" t="s">
        <v>33</v>
      </c>
      <c r="B34" t="str">
        <f t="shared" si="0"/>
        <v>CTC1</v>
      </c>
      <c r="C34" t="str">
        <f t="shared" si="1"/>
        <v>687</v>
      </c>
      <c r="D34" s="1">
        <f t="shared" si="2"/>
        <v>683</v>
      </c>
      <c r="E34" t="str">
        <f t="shared" si="3"/>
        <v>His_MBP_POLA1N</v>
      </c>
      <c r="F34" t="str">
        <f t="shared" si="4"/>
        <v>287</v>
      </c>
      <c r="G34" s="1">
        <f t="shared" si="5"/>
        <v>-109</v>
      </c>
      <c r="H34" t="str">
        <f t="shared" si="6"/>
        <v>CTC1</v>
      </c>
      <c r="I34" s="1">
        <f t="shared" si="7"/>
        <v>683</v>
      </c>
      <c r="J34" t="str">
        <f t="shared" si="8"/>
        <v>His_MBP_POLA1N</v>
      </c>
      <c r="K34" s="1">
        <f t="shared" si="9"/>
        <v>-109</v>
      </c>
      <c r="M34" t="str">
        <f t="shared" si="10"/>
        <v>CTC1</v>
      </c>
      <c r="N34" t="str">
        <f t="shared" si="11"/>
        <v>POLA1N</v>
      </c>
      <c r="O34" s="1">
        <f t="shared" si="12"/>
        <v>683</v>
      </c>
      <c r="P34" s="1">
        <f t="shared" si="13"/>
        <v>-109</v>
      </c>
    </row>
    <row r="35" spans="1:16" x14ac:dyDescent="0.2">
      <c r="A35" t="s">
        <v>34</v>
      </c>
      <c r="B35" t="str">
        <f t="shared" si="0"/>
        <v>CTC1</v>
      </c>
      <c r="C35" t="str">
        <f t="shared" si="1"/>
        <v>1171</v>
      </c>
      <c r="D35" s="1">
        <f t="shared" si="2"/>
        <v>1167</v>
      </c>
      <c r="E35" t="str">
        <f t="shared" si="3"/>
        <v>STN1</v>
      </c>
      <c r="F35" t="str">
        <f t="shared" si="4"/>
        <v>189</v>
      </c>
      <c r="G35" s="1" t="str">
        <f t="shared" si="5"/>
        <v>189</v>
      </c>
      <c r="H35" t="str">
        <f t="shared" si="6"/>
        <v>CTC1</v>
      </c>
      <c r="I35" s="1">
        <f t="shared" si="7"/>
        <v>1167</v>
      </c>
      <c r="J35" t="str">
        <f t="shared" si="8"/>
        <v>STN1</v>
      </c>
      <c r="K35" s="1" t="str">
        <f t="shared" si="9"/>
        <v>189</v>
      </c>
      <c r="M35" t="str">
        <f t="shared" si="10"/>
        <v>CTC1</v>
      </c>
      <c r="N35" t="str">
        <f t="shared" si="11"/>
        <v>STN1</v>
      </c>
      <c r="O35" s="1">
        <f t="shared" si="12"/>
        <v>1167</v>
      </c>
      <c r="P35" s="1" t="str">
        <f t="shared" si="13"/>
        <v>189</v>
      </c>
    </row>
    <row r="36" spans="1:16" x14ac:dyDescent="0.2">
      <c r="A36" t="s">
        <v>35</v>
      </c>
      <c r="B36" t="str">
        <f t="shared" si="0"/>
        <v>CTC1</v>
      </c>
      <c r="C36" t="str">
        <f t="shared" si="1"/>
        <v>934</v>
      </c>
      <c r="D36" s="1">
        <f t="shared" si="2"/>
        <v>930</v>
      </c>
      <c r="E36" t="str">
        <f t="shared" si="3"/>
        <v>CTC1</v>
      </c>
      <c r="F36" t="str">
        <f t="shared" si="4"/>
        <v>1171</v>
      </c>
      <c r="G36" s="1">
        <f t="shared" si="5"/>
        <v>1167</v>
      </c>
      <c r="H36" t="str">
        <f t="shared" si="6"/>
        <v>CTC1</v>
      </c>
      <c r="I36" s="1">
        <f t="shared" si="7"/>
        <v>930</v>
      </c>
      <c r="J36" t="str">
        <f t="shared" si="8"/>
        <v>CTC1</v>
      </c>
      <c r="K36" s="1">
        <f t="shared" si="9"/>
        <v>1167</v>
      </c>
      <c r="M36" t="str">
        <f t="shared" si="10"/>
        <v>CTC1</v>
      </c>
      <c r="N36" t="str">
        <f t="shared" si="11"/>
        <v>CTC1</v>
      </c>
      <c r="O36" s="1">
        <f t="shared" si="12"/>
        <v>930</v>
      </c>
      <c r="P36" s="1">
        <f t="shared" si="13"/>
        <v>1167</v>
      </c>
    </row>
    <row r="37" spans="1:16" x14ac:dyDescent="0.2">
      <c r="A37" t="s">
        <v>36</v>
      </c>
      <c r="B37" t="str">
        <f t="shared" si="0"/>
        <v>CTC1</v>
      </c>
      <c r="C37" t="str">
        <f t="shared" si="1"/>
        <v>747</v>
      </c>
      <c r="D37" s="1">
        <f t="shared" si="2"/>
        <v>743</v>
      </c>
      <c r="E37" t="str">
        <f t="shared" si="3"/>
        <v>CTC1</v>
      </c>
      <c r="F37" t="str">
        <f t="shared" si="4"/>
        <v>922</v>
      </c>
      <c r="G37" s="1">
        <f t="shared" si="5"/>
        <v>918</v>
      </c>
      <c r="H37" t="str">
        <f t="shared" si="6"/>
        <v>CTC1</v>
      </c>
      <c r="I37" s="1">
        <f t="shared" si="7"/>
        <v>743</v>
      </c>
      <c r="J37" t="str">
        <f t="shared" si="8"/>
        <v>CTC1</v>
      </c>
      <c r="K37" s="1">
        <f t="shared" si="9"/>
        <v>918</v>
      </c>
      <c r="M37" t="str">
        <f t="shared" si="10"/>
        <v>CTC1</v>
      </c>
      <c r="N37" t="str">
        <f t="shared" si="11"/>
        <v>CTC1</v>
      </c>
      <c r="O37" s="1">
        <f t="shared" si="12"/>
        <v>743</v>
      </c>
      <c r="P37" s="1">
        <f t="shared" si="13"/>
        <v>918</v>
      </c>
    </row>
    <row r="38" spans="1:16" x14ac:dyDescent="0.2">
      <c r="A38" t="s">
        <v>37</v>
      </c>
      <c r="B38" t="str">
        <f t="shared" si="0"/>
        <v>His_MBP_POLA1N</v>
      </c>
      <c r="C38" t="str">
        <f t="shared" si="1"/>
        <v>309</v>
      </c>
      <c r="D38" s="1">
        <f t="shared" si="2"/>
        <v>-87</v>
      </c>
      <c r="E38" t="str">
        <f t="shared" si="3"/>
        <v>His_MBP_POLA1N</v>
      </c>
      <c r="F38" t="str">
        <f t="shared" si="4"/>
        <v>311</v>
      </c>
      <c r="G38" s="1">
        <f t="shared" si="5"/>
        <v>-85</v>
      </c>
      <c r="H38" t="str">
        <f t="shared" si="6"/>
        <v>His_MBP_POLA1N</v>
      </c>
      <c r="I38" s="1">
        <f t="shared" si="7"/>
        <v>-87</v>
      </c>
      <c r="J38" t="str">
        <f t="shared" si="8"/>
        <v>His_MBP_POLA1N</v>
      </c>
      <c r="K38" s="1">
        <f t="shared" si="9"/>
        <v>-85</v>
      </c>
      <c r="M38" t="str">
        <f t="shared" si="10"/>
        <v>POLA1N</v>
      </c>
      <c r="N38" t="str">
        <f t="shared" si="11"/>
        <v>POLA1N</v>
      </c>
      <c r="O38" s="1">
        <f t="shared" si="12"/>
        <v>-87</v>
      </c>
      <c r="P38" s="1">
        <f t="shared" si="13"/>
        <v>-85</v>
      </c>
    </row>
    <row r="39" spans="1:16" x14ac:dyDescent="0.2">
      <c r="A39" t="s">
        <v>38</v>
      </c>
      <c r="B39" t="str">
        <f t="shared" si="0"/>
        <v>His_MBP_POLA1N</v>
      </c>
      <c r="C39" t="str">
        <f t="shared" si="1"/>
        <v>442</v>
      </c>
      <c r="D39" s="1">
        <f t="shared" si="2"/>
        <v>46</v>
      </c>
      <c r="E39" t="str">
        <f t="shared" si="3"/>
        <v>His_MBP_POLA1N</v>
      </c>
      <c r="F39" t="str">
        <f t="shared" si="4"/>
        <v>540</v>
      </c>
      <c r="G39" s="1">
        <f t="shared" si="5"/>
        <v>144</v>
      </c>
      <c r="H39" t="str">
        <f t="shared" si="6"/>
        <v>His_MBP_POLA1N</v>
      </c>
      <c r="I39" s="1">
        <f t="shared" si="7"/>
        <v>46</v>
      </c>
      <c r="J39" t="str">
        <f t="shared" si="8"/>
        <v>His_MBP_POLA1N</v>
      </c>
      <c r="K39" s="1">
        <f t="shared" si="9"/>
        <v>144</v>
      </c>
      <c r="M39" t="str">
        <f t="shared" si="10"/>
        <v>POLA1N</v>
      </c>
      <c r="N39" t="str">
        <f t="shared" si="11"/>
        <v>POLA1N</v>
      </c>
      <c r="O39" s="1">
        <f t="shared" si="12"/>
        <v>46</v>
      </c>
      <c r="P39" s="1">
        <f t="shared" si="13"/>
        <v>144</v>
      </c>
    </row>
    <row r="40" spans="1:16" x14ac:dyDescent="0.2">
      <c r="A40" t="s">
        <v>39</v>
      </c>
      <c r="B40" t="str">
        <f t="shared" si="0"/>
        <v>His_MBP_POLA1N</v>
      </c>
      <c r="C40" t="str">
        <f t="shared" si="1"/>
        <v>311</v>
      </c>
      <c r="D40" s="1">
        <f t="shared" si="2"/>
        <v>-85</v>
      </c>
      <c r="E40" t="str">
        <f t="shared" si="3"/>
        <v>His_MBP_POLA1N</v>
      </c>
      <c r="F40" t="str">
        <f t="shared" si="4"/>
        <v>541</v>
      </c>
      <c r="G40" s="1">
        <f t="shared" si="5"/>
        <v>145</v>
      </c>
      <c r="H40" t="str">
        <f t="shared" si="6"/>
        <v>His_MBP_POLA1N</v>
      </c>
      <c r="I40" s="1">
        <f t="shared" si="7"/>
        <v>-85</v>
      </c>
      <c r="J40" t="str">
        <f t="shared" si="8"/>
        <v>His_MBP_POLA1N</v>
      </c>
      <c r="K40" s="1">
        <f t="shared" si="9"/>
        <v>145</v>
      </c>
      <c r="M40" t="str">
        <f t="shared" si="10"/>
        <v>POLA1N</v>
      </c>
      <c r="N40" t="str">
        <f t="shared" si="11"/>
        <v>POLA1N</v>
      </c>
      <c r="O40" s="1">
        <f t="shared" si="12"/>
        <v>-85</v>
      </c>
      <c r="P40" s="1">
        <f t="shared" si="13"/>
        <v>145</v>
      </c>
    </row>
    <row r="41" spans="1:16" x14ac:dyDescent="0.2">
      <c r="A41" t="s">
        <v>40</v>
      </c>
      <c r="B41" t="str">
        <f t="shared" si="0"/>
        <v>STN1</v>
      </c>
      <c r="C41" t="str">
        <f t="shared" si="1"/>
        <v>115</v>
      </c>
      <c r="D41" s="1" t="str">
        <f t="shared" si="2"/>
        <v>115</v>
      </c>
      <c r="E41" t="str">
        <f t="shared" si="3"/>
        <v>STN1</v>
      </c>
      <c r="F41" t="str">
        <f t="shared" si="4"/>
        <v>125</v>
      </c>
      <c r="G41" s="1" t="str">
        <f t="shared" si="5"/>
        <v>125</v>
      </c>
      <c r="H41" t="str">
        <f t="shared" si="6"/>
        <v>STN1</v>
      </c>
      <c r="I41" s="1" t="str">
        <f t="shared" si="7"/>
        <v>115</v>
      </c>
      <c r="J41" t="str">
        <f t="shared" si="8"/>
        <v>STN1</v>
      </c>
      <c r="K41" s="1" t="str">
        <f t="shared" si="9"/>
        <v>125</v>
      </c>
      <c r="M41" t="str">
        <f t="shared" si="10"/>
        <v>STN1</v>
      </c>
      <c r="N41" t="str">
        <f t="shared" si="11"/>
        <v>STN1</v>
      </c>
      <c r="O41" s="1" t="str">
        <f t="shared" si="12"/>
        <v>115</v>
      </c>
      <c r="P41" s="1" t="str">
        <f t="shared" si="13"/>
        <v>125</v>
      </c>
    </row>
    <row r="42" spans="1:16" x14ac:dyDescent="0.2">
      <c r="A42" t="s">
        <v>41</v>
      </c>
      <c r="B42" t="str">
        <f t="shared" si="0"/>
        <v>CTC1</v>
      </c>
      <c r="C42" t="str">
        <f t="shared" si="1"/>
        <v>1</v>
      </c>
      <c r="D42" s="1">
        <f t="shared" si="2"/>
        <v>-3</v>
      </c>
      <c r="E42" t="str">
        <f t="shared" si="3"/>
        <v>CTC1</v>
      </c>
      <c r="F42" t="str">
        <f t="shared" si="4"/>
        <v>442</v>
      </c>
      <c r="G42" s="1">
        <f t="shared" si="5"/>
        <v>438</v>
      </c>
      <c r="H42" t="str">
        <f t="shared" si="6"/>
        <v>CTC1</v>
      </c>
      <c r="I42" s="1">
        <f t="shared" si="7"/>
        <v>-3</v>
      </c>
      <c r="J42" t="str">
        <f t="shared" si="8"/>
        <v>CTC1</v>
      </c>
      <c r="K42" s="1">
        <f t="shared" si="9"/>
        <v>438</v>
      </c>
      <c r="M42" t="str">
        <f t="shared" si="10"/>
        <v>CTC1</v>
      </c>
      <c r="N42" t="str">
        <f t="shared" si="11"/>
        <v>CTC1</v>
      </c>
      <c r="O42" s="1">
        <f t="shared" si="12"/>
        <v>-3</v>
      </c>
      <c r="P42" s="1">
        <f t="shared" si="13"/>
        <v>438</v>
      </c>
    </row>
    <row r="43" spans="1:16" x14ac:dyDescent="0.2">
      <c r="A43" t="s">
        <v>42</v>
      </c>
      <c r="B43" t="str">
        <f t="shared" si="0"/>
        <v>His_MBP_POLA1N</v>
      </c>
      <c r="C43" t="str">
        <f t="shared" si="1"/>
        <v>29</v>
      </c>
      <c r="D43" s="1">
        <f t="shared" si="2"/>
        <v>-367</v>
      </c>
      <c r="E43" t="str">
        <f t="shared" si="3"/>
        <v>His_MBP_POLA1N</v>
      </c>
      <c r="F43" t="str">
        <f t="shared" si="4"/>
        <v>311</v>
      </c>
      <c r="G43" s="1">
        <f t="shared" si="5"/>
        <v>-85</v>
      </c>
      <c r="H43" t="str">
        <f t="shared" si="6"/>
        <v>His_MBP_POLA1N</v>
      </c>
      <c r="I43" s="1">
        <f t="shared" si="7"/>
        <v>-367</v>
      </c>
      <c r="J43" t="str">
        <f t="shared" si="8"/>
        <v>His_MBP_POLA1N</v>
      </c>
      <c r="K43" s="1">
        <f t="shared" si="9"/>
        <v>-85</v>
      </c>
      <c r="M43" t="str">
        <f t="shared" si="10"/>
        <v>POLA1N</v>
      </c>
      <c r="N43" t="str">
        <f t="shared" si="11"/>
        <v>POLA1N</v>
      </c>
      <c r="O43" s="1">
        <f t="shared" si="12"/>
        <v>-367</v>
      </c>
      <c r="P43" s="1">
        <f t="shared" si="13"/>
        <v>-85</v>
      </c>
    </row>
    <row r="44" spans="1:16" x14ac:dyDescent="0.2">
      <c r="A44" t="s">
        <v>43</v>
      </c>
      <c r="B44" t="str">
        <f t="shared" si="0"/>
        <v>CTC1</v>
      </c>
      <c r="C44" t="str">
        <f t="shared" si="1"/>
        <v>1</v>
      </c>
      <c r="D44" s="1">
        <f t="shared" si="2"/>
        <v>-3</v>
      </c>
      <c r="E44" t="str">
        <f t="shared" si="3"/>
        <v>CTC1</v>
      </c>
      <c r="F44" t="str">
        <f t="shared" si="4"/>
        <v>29</v>
      </c>
      <c r="G44" s="1">
        <f t="shared" si="5"/>
        <v>25</v>
      </c>
      <c r="H44" t="str">
        <f t="shared" si="6"/>
        <v>CTC1</v>
      </c>
      <c r="I44" s="1">
        <f t="shared" si="7"/>
        <v>-3</v>
      </c>
      <c r="J44" t="str">
        <f t="shared" si="8"/>
        <v>CTC1</v>
      </c>
      <c r="K44" s="1">
        <f t="shared" si="9"/>
        <v>25</v>
      </c>
      <c r="M44" t="str">
        <f t="shared" si="10"/>
        <v>CTC1</v>
      </c>
      <c r="N44" t="str">
        <f t="shared" si="11"/>
        <v>CTC1</v>
      </c>
      <c r="O44" s="1">
        <f t="shared" si="12"/>
        <v>-3</v>
      </c>
      <c r="P44" s="1">
        <f t="shared" si="13"/>
        <v>25</v>
      </c>
    </row>
    <row r="45" spans="1:16" x14ac:dyDescent="0.2">
      <c r="A45" t="s">
        <v>44</v>
      </c>
      <c r="B45" t="str">
        <f t="shared" si="0"/>
        <v>CTC1</v>
      </c>
      <c r="C45" t="str">
        <f t="shared" si="1"/>
        <v>1</v>
      </c>
      <c r="D45" s="1">
        <f t="shared" si="2"/>
        <v>-3</v>
      </c>
      <c r="E45" t="str">
        <f t="shared" si="3"/>
        <v>CTC1</v>
      </c>
      <c r="F45" t="str">
        <f t="shared" si="4"/>
        <v>51</v>
      </c>
      <c r="G45" s="1">
        <f t="shared" si="5"/>
        <v>47</v>
      </c>
      <c r="H45" t="str">
        <f t="shared" si="6"/>
        <v>CTC1</v>
      </c>
      <c r="I45" s="1">
        <f t="shared" si="7"/>
        <v>-3</v>
      </c>
      <c r="J45" t="str">
        <f t="shared" si="8"/>
        <v>CTC1</v>
      </c>
      <c r="K45" s="1">
        <f t="shared" si="9"/>
        <v>47</v>
      </c>
      <c r="M45" t="str">
        <f t="shared" si="10"/>
        <v>CTC1</v>
      </c>
      <c r="N45" t="str">
        <f t="shared" si="11"/>
        <v>CTC1</v>
      </c>
      <c r="O45" s="1">
        <f t="shared" si="12"/>
        <v>-3</v>
      </c>
      <c r="P45" s="1">
        <f t="shared" si="13"/>
        <v>47</v>
      </c>
    </row>
    <row r="46" spans="1:16" x14ac:dyDescent="0.2">
      <c r="A46" t="s">
        <v>45</v>
      </c>
      <c r="B46" t="str">
        <f t="shared" si="0"/>
        <v>CTC1</v>
      </c>
      <c r="C46" t="str">
        <f t="shared" si="1"/>
        <v>348</v>
      </c>
      <c r="D46" s="1">
        <f t="shared" si="2"/>
        <v>344</v>
      </c>
      <c r="E46" t="str">
        <f t="shared" si="3"/>
        <v>CTC1</v>
      </c>
      <c r="F46" t="str">
        <f t="shared" si="4"/>
        <v>566</v>
      </c>
      <c r="G46" s="1">
        <f t="shared" si="5"/>
        <v>562</v>
      </c>
      <c r="H46" t="str">
        <f t="shared" si="6"/>
        <v>CTC1</v>
      </c>
      <c r="I46" s="1">
        <f t="shared" si="7"/>
        <v>344</v>
      </c>
      <c r="J46" t="str">
        <f t="shared" si="8"/>
        <v>CTC1</v>
      </c>
      <c r="K46" s="1">
        <f t="shared" si="9"/>
        <v>562</v>
      </c>
      <c r="M46" t="str">
        <f t="shared" si="10"/>
        <v>CTC1</v>
      </c>
      <c r="N46" t="str">
        <f t="shared" si="11"/>
        <v>CTC1</v>
      </c>
      <c r="O46" s="1">
        <f t="shared" si="12"/>
        <v>344</v>
      </c>
      <c r="P46" s="1">
        <f t="shared" si="13"/>
        <v>562</v>
      </c>
    </row>
    <row r="47" spans="1:16" x14ac:dyDescent="0.2">
      <c r="A47" t="s">
        <v>46</v>
      </c>
      <c r="B47" t="str">
        <f t="shared" si="0"/>
        <v>CTC1</v>
      </c>
      <c r="C47" t="str">
        <f t="shared" si="1"/>
        <v>566</v>
      </c>
      <c r="D47" s="1">
        <f t="shared" si="2"/>
        <v>562</v>
      </c>
      <c r="E47" t="str">
        <f t="shared" si="3"/>
        <v>STN1</v>
      </c>
      <c r="F47" t="str">
        <f t="shared" si="4"/>
        <v>115</v>
      </c>
      <c r="G47" s="1" t="str">
        <f t="shared" si="5"/>
        <v>115</v>
      </c>
      <c r="H47" t="str">
        <f t="shared" si="6"/>
        <v>CTC1</v>
      </c>
      <c r="I47" s="1">
        <f t="shared" si="7"/>
        <v>562</v>
      </c>
      <c r="J47" t="str">
        <f t="shared" si="8"/>
        <v>STN1</v>
      </c>
      <c r="K47" s="1" t="str">
        <f t="shared" si="9"/>
        <v>115</v>
      </c>
      <c r="M47" t="str">
        <f t="shared" si="10"/>
        <v>CTC1</v>
      </c>
      <c r="N47" t="str">
        <f t="shared" si="11"/>
        <v>STN1</v>
      </c>
      <c r="O47" s="1">
        <f t="shared" si="12"/>
        <v>562</v>
      </c>
      <c r="P47" s="1" t="str">
        <f t="shared" si="13"/>
        <v>115</v>
      </c>
    </row>
    <row r="48" spans="1:16" x14ac:dyDescent="0.2">
      <c r="A48" t="s">
        <v>47</v>
      </c>
      <c r="B48" t="str">
        <f t="shared" si="0"/>
        <v>His_MBP_POLA1N</v>
      </c>
      <c r="C48" t="str">
        <f t="shared" si="1"/>
        <v>141</v>
      </c>
      <c r="D48" s="1">
        <f t="shared" si="2"/>
        <v>-255</v>
      </c>
      <c r="E48" t="str">
        <f t="shared" si="3"/>
        <v>His_MBP_POLA1N</v>
      </c>
      <c r="F48" t="str">
        <f t="shared" si="4"/>
        <v>340</v>
      </c>
      <c r="G48" s="1">
        <f t="shared" si="5"/>
        <v>-56</v>
      </c>
      <c r="H48" t="str">
        <f t="shared" si="6"/>
        <v>His_MBP_POLA1N</v>
      </c>
      <c r="I48" s="1">
        <f t="shared" si="7"/>
        <v>-255</v>
      </c>
      <c r="J48" t="str">
        <f t="shared" si="8"/>
        <v>His_MBP_POLA1N</v>
      </c>
      <c r="K48" s="1">
        <f t="shared" si="9"/>
        <v>-56</v>
      </c>
      <c r="M48" t="str">
        <f t="shared" si="10"/>
        <v>POLA1N</v>
      </c>
      <c r="N48" t="str">
        <f t="shared" si="11"/>
        <v>POLA1N</v>
      </c>
      <c r="O48" s="1">
        <f t="shared" si="12"/>
        <v>-255</v>
      </c>
      <c r="P48" s="1">
        <f t="shared" si="13"/>
        <v>-56</v>
      </c>
    </row>
    <row r="49" spans="1:16" x14ac:dyDescent="0.2">
      <c r="A49" t="s">
        <v>48</v>
      </c>
      <c r="B49" t="str">
        <f t="shared" si="0"/>
        <v>STN1</v>
      </c>
      <c r="C49" t="str">
        <f t="shared" si="1"/>
        <v>256</v>
      </c>
      <c r="D49" s="1" t="str">
        <f t="shared" si="2"/>
        <v>256</v>
      </c>
      <c r="E49" t="str">
        <f t="shared" si="3"/>
        <v>STN1</v>
      </c>
      <c r="F49" t="str">
        <f t="shared" si="4"/>
        <v>268</v>
      </c>
      <c r="G49" s="1" t="str">
        <f t="shared" si="5"/>
        <v>268</v>
      </c>
      <c r="H49" t="str">
        <f t="shared" si="6"/>
        <v>STN1</v>
      </c>
      <c r="I49" s="1" t="str">
        <f t="shared" si="7"/>
        <v>256</v>
      </c>
      <c r="J49" t="str">
        <f t="shared" si="8"/>
        <v>STN1</v>
      </c>
      <c r="K49" s="1" t="str">
        <f t="shared" si="9"/>
        <v>268</v>
      </c>
      <c r="M49" t="str">
        <f t="shared" si="10"/>
        <v>STN1</v>
      </c>
      <c r="N49" t="str">
        <f t="shared" si="11"/>
        <v>STN1</v>
      </c>
      <c r="O49" s="1" t="str">
        <f t="shared" si="12"/>
        <v>256</v>
      </c>
      <c r="P49" s="1" t="str">
        <f t="shared" si="13"/>
        <v>268</v>
      </c>
    </row>
    <row r="50" spans="1:16" x14ac:dyDescent="0.2">
      <c r="A50" t="s">
        <v>49</v>
      </c>
      <c r="B50" t="str">
        <f t="shared" si="0"/>
        <v>STN1</v>
      </c>
      <c r="C50" t="str">
        <f t="shared" si="1"/>
        <v>91</v>
      </c>
      <c r="D50" s="1" t="str">
        <f t="shared" si="2"/>
        <v>91</v>
      </c>
      <c r="E50" t="str">
        <f t="shared" si="3"/>
        <v>STN1</v>
      </c>
      <c r="F50" t="str">
        <f t="shared" si="4"/>
        <v>115</v>
      </c>
      <c r="G50" s="1" t="str">
        <f t="shared" si="5"/>
        <v>115</v>
      </c>
      <c r="H50" t="str">
        <f t="shared" si="6"/>
        <v>STN1</v>
      </c>
      <c r="I50" s="1" t="str">
        <f t="shared" si="7"/>
        <v>91</v>
      </c>
      <c r="J50" t="str">
        <f t="shared" si="8"/>
        <v>STN1</v>
      </c>
      <c r="K50" s="1" t="str">
        <f t="shared" si="9"/>
        <v>115</v>
      </c>
      <c r="M50" t="str">
        <f t="shared" si="10"/>
        <v>STN1</v>
      </c>
      <c r="N50" t="str">
        <f t="shared" si="11"/>
        <v>STN1</v>
      </c>
      <c r="O50" s="1" t="str">
        <f t="shared" si="12"/>
        <v>91</v>
      </c>
      <c r="P50" s="1" t="str">
        <f t="shared" si="13"/>
        <v>115</v>
      </c>
    </row>
    <row r="51" spans="1:16" x14ac:dyDescent="0.2">
      <c r="A51" t="s">
        <v>50</v>
      </c>
      <c r="B51" t="str">
        <f t="shared" si="0"/>
        <v>STN1</v>
      </c>
      <c r="C51" t="str">
        <f t="shared" si="1"/>
        <v>91</v>
      </c>
      <c r="D51" s="1" t="str">
        <f t="shared" si="2"/>
        <v>91</v>
      </c>
      <c r="E51" t="str">
        <f t="shared" si="3"/>
        <v>STN1</v>
      </c>
      <c r="F51" t="str">
        <f t="shared" si="4"/>
        <v>125</v>
      </c>
      <c r="G51" s="1" t="str">
        <f t="shared" si="5"/>
        <v>125</v>
      </c>
      <c r="H51" t="str">
        <f t="shared" si="6"/>
        <v>STN1</v>
      </c>
      <c r="I51" s="1" t="str">
        <f t="shared" si="7"/>
        <v>91</v>
      </c>
      <c r="J51" t="str">
        <f t="shared" si="8"/>
        <v>STN1</v>
      </c>
      <c r="K51" s="1" t="str">
        <f t="shared" si="9"/>
        <v>125</v>
      </c>
      <c r="M51" t="str">
        <f t="shared" si="10"/>
        <v>STN1</v>
      </c>
      <c r="N51" t="str">
        <f t="shared" si="11"/>
        <v>STN1</v>
      </c>
      <c r="O51" s="1" t="str">
        <f t="shared" si="12"/>
        <v>91</v>
      </c>
      <c r="P51" s="1" t="str">
        <f t="shared" si="13"/>
        <v>125</v>
      </c>
    </row>
    <row r="52" spans="1:16" x14ac:dyDescent="0.2">
      <c r="A52" t="s">
        <v>51</v>
      </c>
      <c r="B52" t="str">
        <f t="shared" si="0"/>
        <v>His_MBP_POLA1N</v>
      </c>
      <c r="C52" t="str">
        <f t="shared" si="1"/>
        <v>133</v>
      </c>
      <c r="D52" s="1">
        <f t="shared" si="2"/>
        <v>-263</v>
      </c>
      <c r="E52" t="str">
        <f t="shared" si="3"/>
        <v>His_MBP_POLA1N</v>
      </c>
      <c r="F52" t="str">
        <f t="shared" si="4"/>
        <v>327</v>
      </c>
      <c r="G52" s="1">
        <f t="shared" si="5"/>
        <v>-69</v>
      </c>
      <c r="H52" t="str">
        <f t="shared" si="6"/>
        <v>His_MBP_POLA1N</v>
      </c>
      <c r="I52" s="1">
        <f t="shared" si="7"/>
        <v>-263</v>
      </c>
      <c r="J52" t="str">
        <f t="shared" si="8"/>
        <v>His_MBP_POLA1N</v>
      </c>
      <c r="K52" s="1">
        <f t="shared" si="9"/>
        <v>-69</v>
      </c>
      <c r="M52" t="str">
        <f t="shared" si="10"/>
        <v>POLA1N</v>
      </c>
      <c r="N52" t="str">
        <f t="shared" si="11"/>
        <v>POLA1N</v>
      </c>
      <c r="O52" s="1">
        <f t="shared" si="12"/>
        <v>-263</v>
      </c>
      <c r="P52" s="1">
        <f t="shared" si="13"/>
        <v>-69</v>
      </c>
    </row>
    <row r="53" spans="1:16" x14ac:dyDescent="0.2">
      <c r="A53" t="s">
        <v>52</v>
      </c>
      <c r="B53" t="str">
        <f t="shared" si="0"/>
        <v>STN1</v>
      </c>
      <c r="C53" t="str">
        <f t="shared" si="1"/>
        <v>213</v>
      </c>
      <c r="D53" s="1" t="str">
        <f t="shared" si="2"/>
        <v>213</v>
      </c>
      <c r="E53" t="str">
        <f t="shared" si="3"/>
        <v>STN1</v>
      </c>
      <c r="F53" t="str">
        <f t="shared" si="4"/>
        <v>298</v>
      </c>
      <c r="G53" s="1" t="str">
        <f t="shared" si="5"/>
        <v>298</v>
      </c>
      <c r="H53" t="str">
        <f t="shared" si="6"/>
        <v>STN1</v>
      </c>
      <c r="I53" s="1" t="str">
        <f t="shared" si="7"/>
        <v>213</v>
      </c>
      <c r="J53" t="str">
        <f t="shared" si="8"/>
        <v>STN1</v>
      </c>
      <c r="K53" s="1" t="str">
        <f t="shared" si="9"/>
        <v>298</v>
      </c>
      <c r="M53" t="str">
        <f t="shared" si="10"/>
        <v>STN1</v>
      </c>
      <c r="N53" t="str">
        <f t="shared" si="11"/>
        <v>STN1</v>
      </c>
      <c r="O53" s="1" t="str">
        <f t="shared" si="12"/>
        <v>213</v>
      </c>
      <c r="P53" s="1" t="str">
        <f t="shared" si="13"/>
        <v>298</v>
      </c>
    </row>
    <row r="54" spans="1:16" x14ac:dyDescent="0.2">
      <c r="A54" t="s">
        <v>53</v>
      </c>
      <c r="B54" t="str">
        <f t="shared" si="0"/>
        <v>His_MBP_POLA1N</v>
      </c>
      <c r="C54" t="str">
        <f t="shared" si="1"/>
        <v>116</v>
      </c>
      <c r="D54" s="1">
        <f t="shared" si="2"/>
        <v>-280</v>
      </c>
      <c r="E54" t="str">
        <f t="shared" si="3"/>
        <v>His_MBP_POLA1N</v>
      </c>
      <c r="F54" t="str">
        <f t="shared" si="4"/>
        <v>189</v>
      </c>
      <c r="G54" s="1">
        <f t="shared" si="5"/>
        <v>-207</v>
      </c>
      <c r="H54" t="str">
        <f t="shared" si="6"/>
        <v>His_MBP_POLA1N</v>
      </c>
      <c r="I54" s="1">
        <f t="shared" si="7"/>
        <v>-280</v>
      </c>
      <c r="J54" t="str">
        <f t="shared" si="8"/>
        <v>His_MBP_POLA1N</v>
      </c>
      <c r="K54" s="1">
        <f t="shared" si="9"/>
        <v>-207</v>
      </c>
      <c r="M54" t="str">
        <f t="shared" si="10"/>
        <v>POLA1N</v>
      </c>
      <c r="N54" t="str">
        <f t="shared" si="11"/>
        <v>POLA1N</v>
      </c>
      <c r="O54" s="1">
        <f t="shared" si="12"/>
        <v>-280</v>
      </c>
      <c r="P54" s="1">
        <f t="shared" si="13"/>
        <v>-207</v>
      </c>
    </row>
    <row r="55" spans="1:16" x14ac:dyDescent="0.2">
      <c r="A55" t="s">
        <v>54</v>
      </c>
      <c r="B55" t="str">
        <f t="shared" si="0"/>
        <v>STN1</v>
      </c>
      <c r="C55" t="str">
        <f t="shared" si="1"/>
        <v>115</v>
      </c>
      <c r="D55" s="1" t="str">
        <f t="shared" si="2"/>
        <v>115</v>
      </c>
      <c r="E55" t="str">
        <f t="shared" si="3"/>
        <v>STN1</v>
      </c>
      <c r="F55" t="str">
        <f t="shared" si="4"/>
        <v>213</v>
      </c>
      <c r="G55" s="1" t="str">
        <f t="shared" si="5"/>
        <v>213</v>
      </c>
      <c r="H55" t="str">
        <f t="shared" si="6"/>
        <v>STN1</v>
      </c>
      <c r="I55" s="1" t="str">
        <f t="shared" si="7"/>
        <v>115</v>
      </c>
      <c r="J55" t="str">
        <f t="shared" si="8"/>
        <v>STN1</v>
      </c>
      <c r="K55" s="1" t="str">
        <f t="shared" si="9"/>
        <v>213</v>
      </c>
      <c r="M55" t="str">
        <f t="shared" si="10"/>
        <v>STN1</v>
      </c>
      <c r="N55" t="str">
        <f t="shared" si="11"/>
        <v>STN1</v>
      </c>
      <c r="O55" s="1" t="str">
        <f t="shared" si="12"/>
        <v>115</v>
      </c>
      <c r="P55" s="1" t="str">
        <f t="shared" si="13"/>
        <v>213</v>
      </c>
    </row>
    <row r="56" spans="1:16" x14ac:dyDescent="0.2">
      <c r="A56" t="s">
        <v>55</v>
      </c>
      <c r="B56" t="str">
        <f t="shared" si="0"/>
        <v>CTC1</v>
      </c>
      <c r="C56" t="str">
        <f t="shared" si="1"/>
        <v>476</v>
      </c>
      <c r="D56" s="1">
        <f t="shared" si="2"/>
        <v>472</v>
      </c>
      <c r="E56" t="str">
        <f t="shared" si="3"/>
        <v>STN1</v>
      </c>
      <c r="F56" t="str">
        <f t="shared" si="4"/>
        <v>115</v>
      </c>
      <c r="G56" s="1" t="str">
        <f t="shared" si="5"/>
        <v>115</v>
      </c>
      <c r="H56" t="str">
        <f t="shared" si="6"/>
        <v>CTC1</v>
      </c>
      <c r="I56" s="1">
        <f t="shared" si="7"/>
        <v>472</v>
      </c>
      <c r="J56" t="str">
        <f t="shared" si="8"/>
        <v>STN1</v>
      </c>
      <c r="K56" s="1" t="str">
        <f t="shared" si="9"/>
        <v>115</v>
      </c>
      <c r="M56" t="str">
        <f t="shared" si="10"/>
        <v>CTC1</v>
      </c>
      <c r="N56" t="str">
        <f t="shared" si="11"/>
        <v>STN1</v>
      </c>
      <c r="O56" s="1">
        <f t="shared" si="12"/>
        <v>472</v>
      </c>
      <c r="P56" s="1" t="str">
        <f t="shared" si="13"/>
        <v>115</v>
      </c>
    </row>
    <row r="57" spans="1:16" x14ac:dyDescent="0.2">
      <c r="A57" t="s">
        <v>56</v>
      </c>
      <c r="B57" t="str">
        <f t="shared" si="0"/>
        <v>CTC1</v>
      </c>
      <c r="C57" t="str">
        <f t="shared" si="1"/>
        <v>1171</v>
      </c>
      <c r="D57" s="1">
        <f t="shared" si="2"/>
        <v>1167</v>
      </c>
      <c r="E57" t="str">
        <f t="shared" si="3"/>
        <v>STN1</v>
      </c>
      <c r="F57" t="str">
        <f t="shared" si="4"/>
        <v>213</v>
      </c>
      <c r="G57" s="1" t="str">
        <f t="shared" si="5"/>
        <v>213</v>
      </c>
      <c r="H57" t="str">
        <f t="shared" si="6"/>
        <v>CTC1</v>
      </c>
      <c r="I57" s="1">
        <f t="shared" si="7"/>
        <v>1167</v>
      </c>
      <c r="J57" t="str">
        <f t="shared" si="8"/>
        <v>STN1</v>
      </c>
      <c r="K57" s="1" t="str">
        <f t="shared" si="9"/>
        <v>213</v>
      </c>
      <c r="M57" t="str">
        <f t="shared" si="10"/>
        <v>CTC1</v>
      </c>
      <c r="N57" t="str">
        <f t="shared" si="11"/>
        <v>STN1</v>
      </c>
      <c r="O57" s="1">
        <f t="shared" si="12"/>
        <v>1167</v>
      </c>
      <c r="P57" s="1" t="str">
        <f t="shared" si="13"/>
        <v>213</v>
      </c>
    </row>
    <row r="58" spans="1:16" x14ac:dyDescent="0.2">
      <c r="A58" t="s">
        <v>57</v>
      </c>
      <c r="B58" t="str">
        <f t="shared" si="0"/>
        <v>CTC1</v>
      </c>
      <c r="C58" t="str">
        <f t="shared" si="1"/>
        <v>476</v>
      </c>
      <c r="D58" s="1">
        <f t="shared" si="2"/>
        <v>472</v>
      </c>
      <c r="E58" t="str">
        <f t="shared" si="3"/>
        <v>CTC1</v>
      </c>
      <c r="F58" t="str">
        <f t="shared" si="4"/>
        <v>1058</v>
      </c>
      <c r="G58" s="1">
        <f t="shared" si="5"/>
        <v>1054</v>
      </c>
      <c r="H58" t="str">
        <f t="shared" si="6"/>
        <v>CTC1</v>
      </c>
      <c r="I58" s="1">
        <f t="shared" si="7"/>
        <v>472</v>
      </c>
      <c r="J58" t="str">
        <f t="shared" si="8"/>
        <v>CTC1</v>
      </c>
      <c r="K58" s="1">
        <f t="shared" si="9"/>
        <v>1054</v>
      </c>
      <c r="M58" t="str">
        <f t="shared" si="10"/>
        <v>CTC1</v>
      </c>
      <c r="N58" t="str">
        <f t="shared" si="11"/>
        <v>CTC1</v>
      </c>
      <c r="O58" s="1">
        <f t="shared" si="12"/>
        <v>472</v>
      </c>
      <c r="P58" s="1">
        <f t="shared" si="13"/>
        <v>1054</v>
      </c>
    </row>
    <row r="59" spans="1:16" x14ac:dyDescent="0.2">
      <c r="A59" t="s">
        <v>58</v>
      </c>
      <c r="B59" t="str">
        <f t="shared" si="0"/>
        <v>CTC1</v>
      </c>
      <c r="C59" t="str">
        <f t="shared" si="1"/>
        <v>1</v>
      </c>
      <c r="D59" s="1">
        <f t="shared" si="2"/>
        <v>-3</v>
      </c>
      <c r="E59" t="str">
        <f t="shared" si="3"/>
        <v>His_MBP_POLA1N</v>
      </c>
      <c r="F59" t="str">
        <f t="shared" si="4"/>
        <v>610</v>
      </c>
      <c r="G59" s="1">
        <f t="shared" si="5"/>
        <v>214</v>
      </c>
      <c r="H59" t="str">
        <f t="shared" si="6"/>
        <v>CTC1</v>
      </c>
      <c r="I59" s="1">
        <f t="shared" si="7"/>
        <v>-3</v>
      </c>
      <c r="J59" t="str">
        <f t="shared" si="8"/>
        <v>His_MBP_POLA1N</v>
      </c>
      <c r="K59" s="1">
        <f t="shared" si="9"/>
        <v>214</v>
      </c>
      <c r="M59" t="str">
        <f t="shared" si="10"/>
        <v>CTC1</v>
      </c>
      <c r="N59" t="str">
        <f t="shared" si="11"/>
        <v>POLA1N</v>
      </c>
      <c r="O59" s="1">
        <f t="shared" si="12"/>
        <v>-3</v>
      </c>
      <c r="P59" s="1">
        <f t="shared" si="13"/>
        <v>214</v>
      </c>
    </row>
    <row r="60" spans="1:16" x14ac:dyDescent="0.2">
      <c r="A60" t="s">
        <v>59</v>
      </c>
      <c r="B60" t="str">
        <f t="shared" si="0"/>
        <v>CTC1</v>
      </c>
      <c r="C60" t="str">
        <f t="shared" si="1"/>
        <v>442</v>
      </c>
      <c r="D60" s="1">
        <f t="shared" si="2"/>
        <v>438</v>
      </c>
      <c r="E60" t="str">
        <f t="shared" si="3"/>
        <v>His_MBP_POLA1N</v>
      </c>
      <c r="F60" t="str">
        <f t="shared" si="4"/>
        <v>203</v>
      </c>
      <c r="G60" s="1">
        <f t="shared" si="5"/>
        <v>-193</v>
      </c>
      <c r="H60" t="str">
        <f t="shared" si="6"/>
        <v>CTC1</v>
      </c>
      <c r="I60" s="1">
        <f t="shared" si="7"/>
        <v>438</v>
      </c>
      <c r="J60" t="str">
        <f t="shared" si="8"/>
        <v>His_MBP_POLA1N</v>
      </c>
      <c r="K60" s="1">
        <f t="shared" si="9"/>
        <v>-193</v>
      </c>
      <c r="M60" t="str">
        <f t="shared" si="10"/>
        <v>CTC1</v>
      </c>
      <c r="N60" t="str">
        <f t="shared" si="11"/>
        <v>POLA1N</v>
      </c>
      <c r="O60" s="1">
        <f t="shared" si="12"/>
        <v>438</v>
      </c>
      <c r="P60" s="1">
        <f t="shared" si="13"/>
        <v>-193</v>
      </c>
    </row>
    <row r="61" spans="1:16" x14ac:dyDescent="0.2">
      <c r="A61" t="s">
        <v>60</v>
      </c>
      <c r="B61" t="str">
        <f t="shared" si="0"/>
        <v>His_MBP_POLA1N</v>
      </c>
      <c r="C61" t="str">
        <f t="shared" si="1"/>
        <v>158</v>
      </c>
      <c r="D61" s="1">
        <f t="shared" si="2"/>
        <v>-238</v>
      </c>
      <c r="E61" t="str">
        <f t="shared" si="3"/>
        <v>His_MBP_POLA1N</v>
      </c>
      <c r="F61" t="str">
        <f t="shared" si="4"/>
        <v>233</v>
      </c>
      <c r="G61" s="1">
        <f t="shared" si="5"/>
        <v>-163</v>
      </c>
      <c r="H61" t="str">
        <f t="shared" si="6"/>
        <v>His_MBP_POLA1N</v>
      </c>
      <c r="I61" s="1">
        <f t="shared" si="7"/>
        <v>-238</v>
      </c>
      <c r="J61" t="str">
        <f t="shared" si="8"/>
        <v>His_MBP_POLA1N</v>
      </c>
      <c r="K61" s="1">
        <f t="shared" si="9"/>
        <v>-163</v>
      </c>
      <c r="M61" t="str">
        <f t="shared" si="10"/>
        <v>POLA1N</v>
      </c>
      <c r="N61" t="str">
        <f t="shared" si="11"/>
        <v>POLA1N</v>
      </c>
      <c r="O61" s="1">
        <f t="shared" si="12"/>
        <v>-238</v>
      </c>
      <c r="P61" s="1">
        <f t="shared" si="13"/>
        <v>-163</v>
      </c>
    </row>
    <row r="62" spans="1:16" x14ac:dyDescent="0.2">
      <c r="A62" t="s">
        <v>61</v>
      </c>
      <c r="B62" t="str">
        <f t="shared" si="0"/>
        <v>His_MBP_POLA1N</v>
      </c>
      <c r="C62" t="str">
        <f t="shared" si="1"/>
        <v>193</v>
      </c>
      <c r="D62" s="1">
        <f t="shared" si="2"/>
        <v>-203</v>
      </c>
      <c r="E62" t="str">
        <f t="shared" si="3"/>
        <v>STN1</v>
      </c>
      <c r="F62" t="str">
        <f t="shared" si="4"/>
        <v>283</v>
      </c>
      <c r="G62" s="1" t="str">
        <f t="shared" si="5"/>
        <v>283</v>
      </c>
      <c r="H62" t="str">
        <f t="shared" si="6"/>
        <v>His_MBP_POLA1N</v>
      </c>
      <c r="I62" s="1">
        <f t="shared" si="7"/>
        <v>-203</v>
      </c>
      <c r="J62" t="str">
        <f t="shared" si="8"/>
        <v>STN1</v>
      </c>
      <c r="K62" s="1" t="str">
        <f t="shared" si="9"/>
        <v>283</v>
      </c>
      <c r="M62" t="str">
        <f t="shared" si="10"/>
        <v>POLA1N</v>
      </c>
      <c r="N62" t="str">
        <f t="shared" si="11"/>
        <v>STN1</v>
      </c>
      <c r="O62" s="1">
        <f t="shared" si="12"/>
        <v>-203</v>
      </c>
      <c r="P62" s="1" t="str">
        <f t="shared" si="13"/>
        <v>283</v>
      </c>
    </row>
    <row r="63" spans="1:16" x14ac:dyDescent="0.2">
      <c r="A63" t="s">
        <v>62</v>
      </c>
      <c r="B63" t="str">
        <f t="shared" si="0"/>
        <v>CTC1</v>
      </c>
      <c r="C63" t="str">
        <f t="shared" si="1"/>
        <v>1</v>
      </c>
      <c r="D63" s="1">
        <f t="shared" si="2"/>
        <v>-3</v>
      </c>
      <c r="E63" t="str">
        <f t="shared" si="3"/>
        <v>STN1</v>
      </c>
      <c r="F63" t="str">
        <f t="shared" si="4"/>
        <v>268</v>
      </c>
      <c r="G63" s="1" t="str">
        <f t="shared" si="5"/>
        <v>268</v>
      </c>
      <c r="H63" t="str">
        <f t="shared" si="6"/>
        <v>CTC1</v>
      </c>
      <c r="I63" s="1">
        <f t="shared" si="7"/>
        <v>-3</v>
      </c>
      <c r="J63" t="str">
        <f t="shared" si="8"/>
        <v>STN1</v>
      </c>
      <c r="K63" s="1" t="str">
        <f t="shared" si="9"/>
        <v>268</v>
      </c>
      <c r="M63" t="str">
        <f t="shared" si="10"/>
        <v>CTC1</v>
      </c>
      <c r="N63" t="str">
        <f t="shared" si="11"/>
        <v>STN1</v>
      </c>
      <c r="O63" s="1">
        <f t="shared" si="12"/>
        <v>-3</v>
      </c>
      <c r="P63" s="1" t="str">
        <f t="shared" si="13"/>
        <v>268</v>
      </c>
    </row>
    <row r="64" spans="1:16" x14ac:dyDescent="0.2">
      <c r="A64" t="s">
        <v>63</v>
      </c>
      <c r="B64" t="str">
        <f t="shared" si="0"/>
        <v>STN1</v>
      </c>
      <c r="C64" t="str">
        <f t="shared" si="1"/>
        <v>55</v>
      </c>
      <c r="D64" s="1" t="str">
        <f t="shared" si="2"/>
        <v>55</v>
      </c>
      <c r="E64" t="str">
        <f t="shared" si="3"/>
        <v>STN1</v>
      </c>
      <c r="F64" t="str">
        <f t="shared" si="4"/>
        <v>91</v>
      </c>
      <c r="G64" s="1" t="str">
        <f t="shared" si="5"/>
        <v>91</v>
      </c>
      <c r="H64" t="str">
        <f t="shared" si="6"/>
        <v>STN1</v>
      </c>
      <c r="I64" s="1" t="str">
        <f t="shared" si="7"/>
        <v>55</v>
      </c>
      <c r="J64" t="str">
        <f t="shared" si="8"/>
        <v>STN1</v>
      </c>
      <c r="K64" s="1" t="str">
        <f t="shared" si="9"/>
        <v>91</v>
      </c>
      <c r="M64" t="str">
        <f t="shared" si="10"/>
        <v>STN1</v>
      </c>
      <c r="N64" t="str">
        <f t="shared" si="11"/>
        <v>STN1</v>
      </c>
      <c r="O64" s="1" t="str">
        <f t="shared" si="12"/>
        <v>55</v>
      </c>
      <c r="P64" s="1" t="str">
        <f t="shared" si="13"/>
        <v>91</v>
      </c>
    </row>
    <row r="65" spans="1:16" x14ac:dyDescent="0.2">
      <c r="A65" t="s">
        <v>64</v>
      </c>
      <c r="B65" t="str">
        <f t="shared" si="0"/>
        <v>CTC1</v>
      </c>
      <c r="C65" t="str">
        <f t="shared" si="1"/>
        <v>1171</v>
      </c>
      <c r="D65" s="1">
        <f t="shared" si="2"/>
        <v>1167</v>
      </c>
      <c r="E65" t="str">
        <f t="shared" si="3"/>
        <v>STN1</v>
      </c>
      <c r="F65" t="str">
        <f t="shared" si="4"/>
        <v>283</v>
      </c>
      <c r="G65" s="1" t="str">
        <f t="shared" si="5"/>
        <v>283</v>
      </c>
      <c r="H65" t="str">
        <f t="shared" si="6"/>
        <v>CTC1</v>
      </c>
      <c r="I65" s="1">
        <f t="shared" si="7"/>
        <v>1167</v>
      </c>
      <c r="J65" t="str">
        <f t="shared" si="8"/>
        <v>STN1</v>
      </c>
      <c r="K65" s="1" t="str">
        <f t="shared" si="9"/>
        <v>283</v>
      </c>
      <c r="M65" t="str">
        <f t="shared" si="10"/>
        <v>CTC1</v>
      </c>
      <c r="N65" t="str">
        <f t="shared" si="11"/>
        <v>STN1</v>
      </c>
      <c r="O65" s="1">
        <f t="shared" si="12"/>
        <v>1167</v>
      </c>
      <c r="P65" s="1" t="str">
        <f t="shared" si="13"/>
        <v>283</v>
      </c>
    </row>
    <row r="66" spans="1:16" x14ac:dyDescent="0.2">
      <c r="A66" t="s">
        <v>65</v>
      </c>
      <c r="B66" t="str">
        <f t="shared" si="0"/>
        <v>CTC1</v>
      </c>
      <c r="C66" t="str">
        <f t="shared" si="1"/>
        <v>1168</v>
      </c>
      <c r="D66" s="1">
        <f t="shared" si="2"/>
        <v>1164</v>
      </c>
      <c r="E66" t="str">
        <f t="shared" si="3"/>
        <v>STN1</v>
      </c>
      <c r="F66" t="str">
        <f t="shared" si="4"/>
        <v>213</v>
      </c>
      <c r="G66" s="1" t="str">
        <f t="shared" si="5"/>
        <v>213</v>
      </c>
      <c r="H66" t="str">
        <f t="shared" si="6"/>
        <v>CTC1</v>
      </c>
      <c r="I66" s="1">
        <f t="shared" si="7"/>
        <v>1164</v>
      </c>
      <c r="J66" t="str">
        <f t="shared" si="8"/>
        <v>STN1</v>
      </c>
      <c r="K66" s="1" t="str">
        <f t="shared" si="9"/>
        <v>213</v>
      </c>
      <c r="M66" t="str">
        <f t="shared" si="10"/>
        <v>CTC1</v>
      </c>
      <c r="N66" t="str">
        <f t="shared" si="11"/>
        <v>STN1</v>
      </c>
      <c r="O66" s="1">
        <f t="shared" si="12"/>
        <v>1164</v>
      </c>
      <c r="P66" s="1" t="str">
        <f t="shared" si="13"/>
        <v>213</v>
      </c>
    </row>
    <row r="67" spans="1:16" x14ac:dyDescent="0.2">
      <c r="A67" t="s">
        <v>66</v>
      </c>
      <c r="B67" t="str">
        <f t="shared" ref="B67:B130" si="14">LEFT(A67, SEARCH("(",A67,1)-1)</f>
        <v>CTC1</v>
      </c>
      <c r="C67" t="str">
        <f t="shared" ref="C67:C130" si="15">MID(A67,SEARCH("(",A67,1)+1,SEARCH(")",A67,1)-SEARCH("(",A67,1)-1)</f>
        <v>687</v>
      </c>
      <c r="D67" s="1">
        <f t="shared" ref="D67:D130" si="16">IF(B67="CTC1",C67-4,IF(B67="His_MBP_POLA1N",C67-396,C67))</f>
        <v>683</v>
      </c>
      <c r="E67" t="str">
        <f t="shared" ref="E67:E130" si="17">MID(A67,SEARCH("-",A67,1)+1,SEARCH("(",A67,SEARCH("-",A67,1))-SEARCH("-",A67,1)-1)</f>
        <v>STN1</v>
      </c>
      <c r="F67" t="str">
        <f t="shared" ref="F67:F130" si="18">MID(A67,SEARCH("(",A67,SEARCH("-",A67,1))+1,SEARCH(")",A67,SEARCH("-",A67,1))-SEARCH("(",A67,SEARCH("-",A67,1))-1)</f>
        <v>115</v>
      </c>
      <c r="G67" s="1" t="str">
        <f t="shared" ref="G67:G130" si="19">IF(E67="CTC1",F67-4,IF(E67="His_MBP_POLA1N",F67-396,F67))</f>
        <v>115</v>
      </c>
      <c r="H67" t="str">
        <f t="shared" ref="H67:H130" si="20">B67</f>
        <v>CTC1</v>
      </c>
      <c r="I67" s="1">
        <f t="shared" ref="I67:I130" si="21">D67</f>
        <v>683</v>
      </c>
      <c r="J67" t="str">
        <f t="shared" ref="J67:J130" si="22">E67</f>
        <v>STN1</v>
      </c>
      <c r="K67" s="1" t="str">
        <f t="shared" ref="K67:K130" si="23">G67</f>
        <v>115</v>
      </c>
      <c r="M67" t="str">
        <f t="shared" ref="M67:M130" si="24">IF(H67="His_MBP_POLA1N","POLA1N",H67)</f>
        <v>CTC1</v>
      </c>
      <c r="N67" t="str">
        <f t="shared" ref="N67:N130" si="25">IF(J67="His_MBP_POLA1N","POLA1N",J67)</f>
        <v>STN1</v>
      </c>
      <c r="O67" s="1">
        <f t="shared" ref="O67:O130" si="26">I67</f>
        <v>683</v>
      </c>
      <c r="P67" s="1" t="str">
        <f t="shared" ref="P67:P130" si="27">K67</f>
        <v>115</v>
      </c>
    </row>
    <row r="68" spans="1:16" x14ac:dyDescent="0.2">
      <c r="A68" t="s">
        <v>67</v>
      </c>
      <c r="B68" t="str">
        <f t="shared" si="14"/>
        <v>CTC1</v>
      </c>
      <c r="C68" t="str">
        <f t="shared" si="15"/>
        <v>1</v>
      </c>
      <c r="D68" s="1">
        <f t="shared" si="16"/>
        <v>-3</v>
      </c>
      <c r="E68" t="str">
        <f t="shared" si="17"/>
        <v>CTC1</v>
      </c>
      <c r="F68" t="str">
        <f t="shared" si="18"/>
        <v>543</v>
      </c>
      <c r="G68" s="1">
        <f t="shared" si="19"/>
        <v>539</v>
      </c>
      <c r="H68" t="str">
        <f t="shared" si="20"/>
        <v>CTC1</v>
      </c>
      <c r="I68" s="1">
        <f t="shared" si="21"/>
        <v>-3</v>
      </c>
      <c r="J68" t="str">
        <f t="shared" si="22"/>
        <v>CTC1</v>
      </c>
      <c r="K68" s="1">
        <f t="shared" si="23"/>
        <v>539</v>
      </c>
      <c r="M68" t="str">
        <f t="shared" si="24"/>
        <v>CTC1</v>
      </c>
      <c r="N68" t="str">
        <f t="shared" si="25"/>
        <v>CTC1</v>
      </c>
      <c r="O68" s="1">
        <f t="shared" si="26"/>
        <v>-3</v>
      </c>
      <c r="P68" s="1">
        <f t="shared" si="27"/>
        <v>539</v>
      </c>
    </row>
    <row r="69" spans="1:16" x14ac:dyDescent="0.2">
      <c r="A69" t="s">
        <v>68</v>
      </c>
      <c r="B69" t="str">
        <f t="shared" si="14"/>
        <v>CTC1</v>
      </c>
      <c r="C69" t="str">
        <f t="shared" si="15"/>
        <v>687</v>
      </c>
      <c r="D69" s="1">
        <f t="shared" si="16"/>
        <v>683</v>
      </c>
      <c r="E69" t="str">
        <f t="shared" si="17"/>
        <v>His_MBP_POLA1N</v>
      </c>
      <c r="F69" t="str">
        <f t="shared" si="18"/>
        <v>116</v>
      </c>
      <c r="G69" s="1">
        <f t="shared" si="19"/>
        <v>-280</v>
      </c>
      <c r="H69" t="str">
        <f t="shared" si="20"/>
        <v>CTC1</v>
      </c>
      <c r="I69" s="1">
        <f t="shared" si="21"/>
        <v>683</v>
      </c>
      <c r="J69" t="str">
        <f t="shared" si="22"/>
        <v>His_MBP_POLA1N</v>
      </c>
      <c r="K69" s="1">
        <f t="shared" si="23"/>
        <v>-280</v>
      </c>
      <c r="M69" t="str">
        <f t="shared" si="24"/>
        <v>CTC1</v>
      </c>
      <c r="N69" t="str">
        <f t="shared" si="25"/>
        <v>POLA1N</v>
      </c>
      <c r="O69" s="1">
        <f t="shared" si="26"/>
        <v>683</v>
      </c>
      <c r="P69" s="1">
        <f t="shared" si="27"/>
        <v>-280</v>
      </c>
    </row>
    <row r="70" spans="1:16" x14ac:dyDescent="0.2">
      <c r="A70" t="s">
        <v>69</v>
      </c>
      <c r="B70" t="str">
        <f t="shared" si="14"/>
        <v>CTC1</v>
      </c>
      <c r="C70" t="str">
        <f t="shared" si="15"/>
        <v>348</v>
      </c>
      <c r="D70" s="1">
        <f t="shared" si="16"/>
        <v>344</v>
      </c>
      <c r="E70" t="str">
        <f t="shared" si="17"/>
        <v>CTC1</v>
      </c>
      <c r="F70" t="str">
        <f t="shared" si="18"/>
        <v>1058</v>
      </c>
      <c r="G70" s="1">
        <f t="shared" si="19"/>
        <v>1054</v>
      </c>
      <c r="H70" t="str">
        <f t="shared" si="20"/>
        <v>CTC1</v>
      </c>
      <c r="I70" s="1">
        <f t="shared" si="21"/>
        <v>344</v>
      </c>
      <c r="J70" t="str">
        <f t="shared" si="22"/>
        <v>CTC1</v>
      </c>
      <c r="K70" s="1">
        <f t="shared" si="23"/>
        <v>1054</v>
      </c>
      <c r="M70" t="str">
        <f t="shared" si="24"/>
        <v>CTC1</v>
      </c>
      <c r="N70" t="str">
        <f t="shared" si="25"/>
        <v>CTC1</v>
      </c>
      <c r="O70" s="1">
        <f t="shared" si="26"/>
        <v>344</v>
      </c>
      <c r="P70" s="1">
        <f t="shared" si="27"/>
        <v>1054</v>
      </c>
    </row>
    <row r="71" spans="1:16" x14ac:dyDescent="0.2">
      <c r="A71" t="s">
        <v>70</v>
      </c>
      <c r="B71" t="str">
        <f t="shared" si="14"/>
        <v>CTC1</v>
      </c>
      <c r="C71" t="str">
        <f t="shared" si="15"/>
        <v>687</v>
      </c>
      <c r="D71" s="1">
        <f t="shared" si="16"/>
        <v>683</v>
      </c>
      <c r="E71" t="str">
        <f t="shared" si="17"/>
        <v>His_MBP_POLA1N</v>
      </c>
      <c r="F71" t="str">
        <f t="shared" si="18"/>
        <v>20</v>
      </c>
      <c r="G71" s="1">
        <f t="shared" si="19"/>
        <v>-376</v>
      </c>
      <c r="H71" t="str">
        <f t="shared" si="20"/>
        <v>CTC1</v>
      </c>
      <c r="I71" s="1">
        <f t="shared" si="21"/>
        <v>683</v>
      </c>
      <c r="J71" t="str">
        <f t="shared" si="22"/>
        <v>His_MBP_POLA1N</v>
      </c>
      <c r="K71" s="1">
        <f t="shared" si="23"/>
        <v>-376</v>
      </c>
      <c r="M71" t="str">
        <f t="shared" si="24"/>
        <v>CTC1</v>
      </c>
      <c r="N71" t="str">
        <f t="shared" si="25"/>
        <v>POLA1N</v>
      </c>
      <c r="O71" s="1">
        <f t="shared" si="26"/>
        <v>683</v>
      </c>
      <c r="P71" s="1">
        <f t="shared" si="27"/>
        <v>-376</v>
      </c>
    </row>
    <row r="72" spans="1:16" x14ac:dyDescent="0.2">
      <c r="A72" t="s">
        <v>71</v>
      </c>
      <c r="B72" t="str">
        <f t="shared" si="14"/>
        <v>CTC1</v>
      </c>
      <c r="C72" t="str">
        <f t="shared" si="15"/>
        <v>1</v>
      </c>
      <c r="D72" s="1">
        <f t="shared" si="16"/>
        <v>-3</v>
      </c>
      <c r="E72" t="str">
        <f t="shared" si="17"/>
        <v>His_MBP_POLA1N</v>
      </c>
      <c r="F72" t="str">
        <f t="shared" si="18"/>
        <v>216</v>
      </c>
      <c r="G72" s="1">
        <f t="shared" si="19"/>
        <v>-180</v>
      </c>
      <c r="H72" t="str">
        <f t="shared" si="20"/>
        <v>CTC1</v>
      </c>
      <c r="I72" s="1">
        <f t="shared" si="21"/>
        <v>-3</v>
      </c>
      <c r="J72" t="str">
        <f t="shared" si="22"/>
        <v>His_MBP_POLA1N</v>
      </c>
      <c r="K72" s="1">
        <f t="shared" si="23"/>
        <v>-180</v>
      </c>
      <c r="M72" t="str">
        <f t="shared" si="24"/>
        <v>CTC1</v>
      </c>
      <c r="N72" t="str">
        <f t="shared" si="25"/>
        <v>POLA1N</v>
      </c>
      <c r="O72" s="1">
        <f t="shared" si="26"/>
        <v>-3</v>
      </c>
      <c r="P72" s="1">
        <f t="shared" si="27"/>
        <v>-180</v>
      </c>
    </row>
    <row r="73" spans="1:16" x14ac:dyDescent="0.2">
      <c r="A73" t="s">
        <v>72</v>
      </c>
      <c r="B73" t="str">
        <f t="shared" si="14"/>
        <v>CTC1</v>
      </c>
      <c r="C73" t="str">
        <f t="shared" si="15"/>
        <v>1</v>
      </c>
      <c r="D73" s="1">
        <f t="shared" si="16"/>
        <v>-3</v>
      </c>
      <c r="E73" t="str">
        <f t="shared" si="17"/>
        <v>His_MBP_POLA1N</v>
      </c>
      <c r="F73" t="str">
        <f t="shared" si="18"/>
        <v>158</v>
      </c>
      <c r="G73" s="1">
        <f t="shared" si="19"/>
        <v>-238</v>
      </c>
      <c r="H73" t="str">
        <f t="shared" si="20"/>
        <v>CTC1</v>
      </c>
      <c r="I73" s="1">
        <f t="shared" si="21"/>
        <v>-3</v>
      </c>
      <c r="J73" t="str">
        <f t="shared" si="22"/>
        <v>His_MBP_POLA1N</v>
      </c>
      <c r="K73" s="1">
        <f t="shared" si="23"/>
        <v>-238</v>
      </c>
      <c r="M73" t="str">
        <f t="shared" si="24"/>
        <v>CTC1</v>
      </c>
      <c r="N73" t="str">
        <f t="shared" si="25"/>
        <v>POLA1N</v>
      </c>
      <c r="O73" s="1">
        <f t="shared" si="26"/>
        <v>-3</v>
      </c>
      <c r="P73" s="1">
        <f t="shared" si="27"/>
        <v>-238</v>
      </c>
    </row>
    <row r="74" spans="1:16" x14ac:dyDescent="0.2">
      <c r="A74" t="s">
        <v>73</v>
      </c>
      <c r="B74" t="str">
        <f t="shared" si="14"/>
        <v>CTC1</v>
      </c>
      <c r="C74" t="str">
        <f t="shared" si="15"/>
        <v>978</v>
      </c>
      <c r="D74" s="1">
        <f t="shared" si="16"/>
        <v>974</v>
      </c>
      <c r="E74" t="str">
        <f t="shared" si="17"/>
        <v>STN1</v>
      </c>
      <c r="F74" t="str">
        <f t="shared" si="18"/>
        <v>115</v>
      </c>
      <c r="G74" s="1" t="str">
        <f t="shared" si="19"/>
        <v>115</v>
      </c>
      <c r="H74" t="str">
        <f t="shared" si="20"/>
        <v>CTC1</v>
      </c>
      <c r="I74" s="1">
        <f t="shared" si="21"/>
        <v>974</v>
      </c>
      <c r="J74" t="str">
        <f t="shared" si="22"/>
        <v>STN1</v>
      </c>
      <c r="K74" s="1" t="str">
        <f t="shared" si="23"/>
        <v>115</v>
      </c>
      <c r="M74" t="str">
        <f t="shared" si="24"/>
        <v>CTC1</v>
      </c>
      <c r="N74" t="str">
        <f t="shared" si="25"/>
        <v>STN1</v>
      </c>
      <c r="O74" s="1">
        <f t="shared" si="26"/>
        <v>974</v>
      </c>
      <c r="P74" s="1" t="str">
        <f t="shared" si="27"/>
        <v>115</v>
      </c>
    </row>
    <row r="75" spans="1:16" x14ac:dyDescent="0.2">
      <c r="A75" t="s">
        <v>74</v>
      </c>
      <c r="B75" t="str">
        <f t="shared" si="14"/>
        <v>CTC1</v>
      </c>
      <c r="C75" t="str">
        <f t="shared" si="15"/>
        <v>36</v>
      </c>
      <c r="D75" s="1">
        <f t="shared" si="16"/>
        <v>32</v>
      </c>
      <c r="E75" t="str">
        <f t="shared" si="17"/>
        <v>CTC1</v>
      </c>
      <c r="F75" t="str">
        <f t="shared" si="18"/>
        <v>687</v>
      </c>
      <c r="G75" s="1">
        <f t="shared" si="19"/>
        <v>683</v>
      </c>
      <c r="H75" t="str">
        <f t="shared" si="20"/>
        <v>CTC1</v>
      </c>
      <c r="I75" s="1">
        <f t="shared" si="21"/>
        <v>32</v>
      </c>
      <c r="J75" t="str">
        <f t="shared" si="22"/>
        <v>CTC1</v>
      </c>
      <c r="K75" s="1">
        <f t="shared" si="23"/>
        <v>683</v>
      </c>
      <c r="M75" t="str">
        <f t="shared" si="24"/>
        <v>CTC1</v>
      </c>
      <c r="N75" t="str">
        <f t="shared" si="25"/>
        <v>CTC1</v>
      </c>
      <c r="O75" s="1">
        <f t="shared" si="26"/>
        <v>32</v>
      </c>
      <c r="P75" s="1">
        <f t="shared" si="27"/>
        <v>683</v>
      </c>
    </row>
    <row r="76" spans="1:16" x14ac:dyDescent="0.2">
      <c r="A76" t="s">
        <v>75</v>
      </c>
      <c r="B76" t="str">
        <f t="shared" si="14"/>
        <v>CTC1</v>
      </c>
      <c r="C76" t="str">
        <f t="shared" si="15"/>
        <v>566</v>
      </c>
      <c r="D76" s="1">
        <f t="shared" si="16"/>
        <v>562</v>
      </c>
      <c r="E76" t="str">
        <f t="shared" si="17"/>
        <v>STN1</v>
      </c>
      <c r="F76" t="str">
        <f t="shared" si="18"/>
        <v>298</v>
      </c>
      <c r="G76" s="1" t="str">
        <f t="shared" si="19"/>
        <v>298</v>
      </c>
      <c r="H76" t="str">
        <f t="shared" si="20"/>
        <v>CTC1</v>
      </c>
      <c r="I76" s="1">
        <f t="shared" si="21"/>
        <v>562</v>
      </c>
      <c r="J76" t="str">
        <f t="shared" si="22"/>
        <v>STN1</v>
      </c>
      <c r="K76" s="1" t="str">
        <f t="shared" si="23"/>
        <v>298</v>
      </c>
      <c r="M76" t="str">
        <f t="shared" si="24"/>
        <v>CTC1</v>
      </c>
      <c r="N76" t="str">
        <f t="shared" si="25"/>
        <v>STN1</v>
      </c>
      <c r="O76" s="1">
        <f t="shared" si="26"/>
        <v>562</v>
      </c>
      <c r="P76" s="1" t="str">
        <f t="shared" si="27"/>
        <v>298</v>
      </c>
    </row>
    <row r="77" spans="1:16" x14ac:dyDescent="0.2">
      <c r="A77" t="s">
        <v>76</v>
      </c>
      <c r="B77" t="str">
        <f t="shared" si="14"/>
        <v>CTC1</v>
      </c>
      <c r="C77" t="str">
        <f t="shared" si="15"/>
        <v>566</v>
      </c>
      <c r="D77" s="1">
        <f t="shared" si="16"/>
        <v>562</v>
      </c>
      <c r="E77" t="str">
        <f t="shared" si="17"/>
        <v>CTC1</v>
      </c>
      <c r="F77" t="str">
        <f t="shared" si="18"/>
        <v>687</v>
      </c>
      <c r="G77" s="1">
        <f t="shared" si="19"/>
        <v>683</v>
      </c>
      <c r="H77" t="str">
        <f t="shared" si="20"/>
        <v>CTC1</v>
      </c>
      <c r="I77" s="1">
        <f t="shared" si="21"/>
        <v>562</v>
      </c>
      <c r="J77" t="str">
        <f t="shared" si="22"/>
        <v>CTC1</v>
      </c>
      <c r="K77" s="1">
        <f t="shared" si="23"/>
        <v>683</v>
      </c>
      <c r="M77" t="str">
        <f t="shared" si="24"/>
        <v>CTC1</v>
      </c>
      <c r="N77" t="str">
        <f t="shared" si="25"/>
        <v>CTC1</v>
      </c>
      <c r="O77" s="1">
        <f t="shared" si="26"/>
        <v>562</v>
      </c>
      <c r="P77" s="1">
        <f t="shared" si="27"/>
        <v>683</v>
      </c>
    </row>
    <row r="78" spans="1:16" x14ac:dyDescent="0.2">
      <c r="A78" t="s">
        <v>77</v>
      </c>
      <c r="B78" t="str">
        <f t="shared" si="14"/>
        <v>CTC1</v>
      </c>
      <c r="C78" t="str">
        <f t="shared" si="15"/>
        <v>1</v>
      </c>
      <c r="D78" s="1">
        <f t="shared" si="16"/>
        <v>-3</v>
      </c>
      <c r="E78" t="str">
        <f t="shared" si="17"/>
        <v>His_MBP_POLA1N</v>
      </c>
      <c r="F78" t="str">
        <f t="shared" si="18"/>
        <v>203</v>
      </c>
      <c r="G78" s="1">
        <f t="shared" si="19"/>
        <v>-193</v>
      </c>
      <c r="H78" t="str">
        <f t="shared" si="20"/>
        <v>CTC1</v>
      </c>
      <c r="I78" s="1">
        <f t="shared" si="21"/>
        <v>-3</v>
      </c>
      <c r="J78" t="str">
        <f t="shared" si="22"/>
        <v>His_MBP_POLA1N</v>
      </c>
      <c r="K78" s="1">
        <f t="shared" si="23"/>
        <v>-193</v>
      </c>
      <c r="M78" t="str">
        <f t="shared" si="24"/>
        <v>CTC1</v>
      </c>
      <c r="N78" t="str">
        <f t="shared" si="25"/>
        <v>POLA1N</v>
      </c>
      <c r="O78" s="1">
        <f t="shared" si="26"/>
        <v>-3</v>
      </c>
      <c r="P78" s="1">
        <f t="shared" si="27"/>
        <v>-193</v>
      </c>
    </row>
    <row r="79" spans="1:16" x14ac:dyDescent="0.2">
      <c r="A79" t="s">
        <v>78</v>
      </c>
      <c r="B79" t="str">
        <f t="shared" si="14"/>
        <v>CTC1</v>
      </c>
      <c r="C79" t="str">
        <f t="shared" si="15"/>
        <v>1</v>
      </c>
      <c r="D79" s="1">
        <f t="shared" si="16"/>
        <v>-3</v>
      </c>
      <c r="E79" t="str">
        <f t="shared" si="17"/>
        <v>STN1</v>
      </c>
      <c r="F79" t="str">
        <f t="shared" si="18"/>
        <v>91</v>
      </c>
      <c r="G79" s="1" t="str">
        <f t="shared" si="19"/>
        <v>91</v>
      </c>
      <c r="H79" t="str">
        <f t="shared" si="20"/>
        <v>CTC1</v>
      </c>
      <c r="I79" s="1">
        <f t="shared" si="21"/>
        <v>-3</v>
      </c>
      <c r="J79" t="str">
        <f t="shared" si="22"/>
        <v>STN1</v>
      </c>
      <c r="K79" s="1" t="str">
        <f t="shared" si="23"/>
        <v>91</v>
      </c>
      <c r="M79" t="str">
        <f t="shared" si="24"/>
        <v>CTC1</v>
      </c>
      <c r="N79" t="str">
        <f t="shared" si="25"/>
        <v>STN1</v>
      </c>
      <c r="O79" s="1">
        <f t="shared" si="26"/>
        <v>-3</v>
      </c>
      <c r="P79" s="1" t="str">
        <f t="shared" si="27"/>
        <v>91</v>
      </c>
    </row>
    <row r="80" spans="1:16" x14ac:dyDescent="0.2">
      <c r="A80" t="s">
        <v>79</v>
      </c>
      <c r="B80" t="str">
        <f t="shared" si="14"/>
        <v>STN1</v>
      </c>
      <c r="C80" t="str">
        <f t="shared" si="15"/>
        <v>213</v>
      </c>
      <c r="D80" s="1" t="str">
        <f t="shared" si="16"/>
        <v>213</v>
      </c>
      <c r="E80" t="str">
        <f t="shared" si="17"/>
        <v>STN1</v>
      </c>
      <c r="F80" t="str">
        <f t="shared" si="18"/>
        <v>283</v>
      </c>
      <c r="G80" s="1" t="str">
        <f t="shared" si="19"/>
        <v>283</v>
      </c>
      <c r="H80" t="str">
        <f t="shared" si="20"/>
        <v>STN1</v>
      </c>
      <c r="I80" s="1" t="str">
        <f t="shared" si="21"/>
        <v>213</v>
      </c>
      <c r="J80" t="str">
        <f t="shared" si="22"/>
        <v>STN1</v>
      </c>
      <c r="K80" s="1" t="str">
        <f t="shared" si="23"/>
        <v>283</v>
      </c>
      <c r="M80" t="str">
        <f t="shared" si="24"/>
        <v>STN1</v>
      </c>
      <c r="N80" t="str">
        <f t="shared" si="25"/>
        <v>STN1</v>
      </c>
      <c r="O80" s="1" t="str">
        <f t="shared" si="26"/>
        <v>213</v>
      </c>
      <c r="P80" s="1" t="str">
        <f t="shared" si="27"/>
        <v>283</v>
      </c>
    </row>
    <row r="81" spans="1:16" x14ac:dyDescent="0.2">
      <c r="A81" t="s">
        <v>80</v>
      </c>
      <c r="B81" t="str">
        <f t="shared" si="14"/>
        <v>CTC1</v>
      </c>
      <c r="C81" t="str">
        <f t="shared" si="15"/>
        <v>687</v>
      </c>
      <c r="D81" s="1">
        <f t="shared" si="16"/>
        <v>683</v>
      </c>
      <c r="E81" t="str">
        <f t="shared" si="17"/>
        <v>CTC1</v>
      </c>
      <c r="F81" t="str">
        <f t="shared" si="18"/>
        <v>922</v>
      </c>
      <c r="G81" s="1">
        <f t="shared" si="19"/>
        <v>918</v>
      </c>
      <c r="H81" t="str">
        <f t="shared" si="20"/>
        <v>CTC1</v>
      </c>
      <c r="I81" s="1">
        <f t="shared" si="21"/>
        <v>683</v>
      </c>
      <c r="J81" t="str">
        <f t="shared" si="22"/>
        <v>CTC1</v>
      </c>
      <c r="K81" s="1">
        <f t="shared" si="23"/>
        <v>918</v>
      </c>
      <c r="M81" t="str">
        <f t="shared" si="24"/>
        <v>CTC1</v>
      </c>
      <c r="N81" t="str">
        <f t="shared" si="25"/>
        <v>CTC1</v>
      </c>
      <c r="O81" s="1">
        <f t="shared" si="26"/>
        <v>683</v>
      </c>
      <c r="P81" s="1">
        <f t="shared" si="27"/>
        <v>918</v>
      </c>
    </row>
    <row r="82" spans="1:16" x14ac:dyDescent="0.2">
      <c r="A82" t="s">
        <v>81</v>
      </c>
      <c r="B82" t="str">
        <f t="shared" si="14"/>
        <v>CTC1</v>
      </c>
      <c r="C82" t="str">
        <f t="shared" si="15"/>
        <v>476</v>
      </c>
      <c r="D82" s="1">
        <f t="shared" si="16"/>
        <v>472</v>
      </c>
      <c r="E82" t="str">
        <f t="shared" si="17"/>
        <v>CTC1</v>
      </c>
      <c r="F82" t="str">
        <f t="shared" si="18"/>
        <v>687</v>
      </c>
      <c r="G82" s="1">
        <f t="shared" si="19"/>
        <v>683</v>
      </c>
      <c r="H82" t="str">
        <f t="shared" si="20"/>
        <v>CTC1</v>
      </c>
      <c r="I82" s="1">
        <f t="shared" si="21"/>
        <v>472</v>
      </c>
      <c r="J82" t="str">
        <f t="shared" si="22"/>
        <v>CTC1</v>
      </c>
      <c r="K82" s="1">
        <f t="shared" si="23"/>
        <v>683</v>
      </c>
      <c r="M82" t="str">
        <f t="shared" si="24"/>
        <v>CTC1</v>
      </c>
      <c r="N82" t="str">
        <f t="shared" si="25"/>
        <v>CTC1</v>
      </c>
      <c r="O82" s="1">
        <f t="shared" si="26"/>
        <v>472</v>
      </c>
      <c r="P82" s="1">
        <f t="shared" si="27"/>
        <v>683</v>
      </c>
    </row>
    <row r="83" spans="1:16" x14ac:dyDescent="0.2">
      <c r="A83" t="s">
        <v>82</v>
      </c>
      <c r="B83" t="str">
        <f t="shared" si="14"/>
        <v>STN1</v>
      </c>
      <c r="C83" t="str">
        <f t="shared" si="15"/>
        <v>55</v>
      </c>
      <c r="D83" s="1" t="str">
        <f t="shared" si="16"/>
        <v>55</v>
      </c>
      <c r="E83" t="str">
        <f t="shared" si="17"/>
        <v>STN1</v>
      </c>
      <c r="F83" t="str">
        <f t="shared" si="18"/>
        <v>115</v>
      </c>
      <c r="G83" s="1" t="str">
        <f t="shared" si="19"/>
        <v>115</v>
      </c>
      <c r="H83" t="str">
        <f t="shared" si="20"/>
        <v>STN1</v>
      </c>
      <c r="I83" s="1" t="str">
        <f t="shared" si="21"/>
        <v>55</v>
      </c>
      <c r="J83" t="str">
        <f t="shared" si="22"/>
        <v>STN1</v>
      </c>
      <c r="K83" s="1" t="str">
        <f t="shared" si="23"/>
        <v>115</v>
      </c>
      <c r="M83" t="str">
        <f t="shared" si="24"/>
        <v>STN1</v>
      </c>
      <c r="N83" t="str">
        <f t="shared" si="25"/>
        <v>STN1</v>
      </c>
      <c r="O83" s="1" t="str">
        <f t="shared" si="26"/>
        <v>55</v>
      </c>
      <c r="P83" s="1" t="str">
        <f t="shared" si="27"/>
        <v>115</v>
      </c>
    </row>
    <row r="84" spans="1:16" x14ac:dyDescent="0.2">
      <c r="A84" t="s">
        <v>83</v>
      </c>
      <c r="B84" t="str">
        <f t="shared" si="14"/>
        <v>CTC1</v>
      </c>
      <c r="C84" t="str">
        <f t="shared" si="15"/>
        <v>442</v>
      </c>
      <c r="D84" s="1">
        <f t="shared" si="16"/>
        <v>438</v>
      </c>
      <c r="E84" t="str">
        <f t="shared" si="17"/>
        <v>STN1</v>
      </c>
      <c r="F84" t="str">
        <f t="shared" si="18"/>
        <v>115</v>
      </c>
      <c r="G84" s="1" t="str">
        <f t="shared" si="19"/>
        <v>115</v>
      </c>
      <c r="H84" t="str">
        <f t="shared" si="20"/>
        <v>CTC1</v>
      </c>
      <c r="I84" s="1">
        <f t="shared" si="21"/>
        <v>438</v>
      </c>
      <c r="J84" t="str">
        <f t="shared" si="22"/>
        <v>STN1</v>
      </c>
      <c r="K84" s="1" t="str">
        <f t="shared" si="23"/>
        <v>115</v>
      </c>
      <c r="M84" t="str">
        <f t="shared" si="24"/>
        <v>CTC1</v>
      </c>
      <c r="N84" t="str">
        <f t="shared" si="25"/>
        <v>STN1</v>
      </c>
      <c r="O84" s="1">
        <f t="shared" si="26"/>
        <v>438</v>
      </c>
      <c r="P84" s="1" t="str">
        <f t="shared" si="27"/>
        <v>115</v>
      </c>
    </row>
    <row r="85" spans="1:16" x14ac:dyDescent="0.2">
      <c r="A85" t="s">
        <v>84</v>
      </c>
      <c r="B85" t="str">
        <f t="shared" si="14"/>
        <v>CTC1</v>
      </c>
      <c r="C85" t="str">
        <f t="shared" si="15"/>
        <v>566</v>
      </c>
      <c r="D85" s="1">
        <f t="shared" si="16"/>
        <v>562</v>
      </c>
      <c r="E85" t="str">
        <f t="shared" si="17"/>
        <v>CTC1</v>
      </c>
      <c r="F85" t="str">
        <f t="shared" si="18"/>
        <v>1058</v>
      </c>
      <c r="G85" s="1">
        <f t="shared" si="19"/>
        <v>1054</v>
      </c>
      <c r="H85" t="str">
        <f t="shared" si="20"/>
        <v>CTC1</v>
      </c>
      <c r="I85" s="1">
        <f t="shared" si="21"/>
        <v>562</v>
      </c>
      <c r="J85" t="str">
        <f t="shared" si="22"/>
        <v>CTC1</v>
      </c>
      <c r="K85" s="1">
        <f t="shared" si="23"/>
        <v>1054</v>
      </c>
      <c r="M85" t="str">
        <f t="shared" si="24"/>
        <v>CTC1</v>
      </c>
      <c r="N85" t="str">
        <f t="shared" si="25"/>
        <v>CTC1</v>
      </c>
      <c r="O85" s="1">
        <f t="shared" si="26"/>
        <v>562</v>
      </c>
      <c r="P85" s="1">
        <f t="shared" si="27"/>
        <v>1054</v>
      </c>
    </row>
    <row r="86" spans="1:16" x14ac:dyDescent="0.2">
      <c r="A86" t="s">
        <v>85</v>
      </c>
      <c r="B86" t="str">
        <f t="shared" si="14"/>
        <v>CTC1</v>
      </c>
      <c r="C86" t="str">
        <f t="shared" si="15"/>
        <v>242</v>
      </c>
      <c r="D86" s="1">
        <f t="shared" si="16"/>
        <v>238</v>
      </c>
      <c r="E86" t="str">
        <f t="shared" si="17"/>
        <v>His_MBP_POLA1N</v>
      </c>
      <c r="F86" t="str">
        <f t="shared" si="18"/>
        <v>464</v>
      </c>
      <c r="G86" s="1">
        <f t="shared" si="19"/>
        <v>68</v>
      </c>
      <c r="H86" t="str">
        <f t="shared" si="20"/>
        <v>CTC1</v>
      </c>
      <c r="I86" s="1">
        <f t="shared" si="21"/>
        <v>238</v>
      </c>
      <c r="J86" t="str">
        <f t="shared" si="22"/>
        <v>His_MBP_POLA1N</v>
      </c>
      <c r="K86" s="1">
        <f t="shared" si="23"/>
        <v>68</v>
      </c>
      <c r="M86" t="str">
        <f t="shared" si="24"/>
        <v>CTC1</v>
      </c>
      <c r="N86" t="str">
        <f t="shared" si="25"/>
        <v>POLA1N</v>
      </c>
      <c r="O86" s="1">
        <f t="shared" si="26"/>
        <v>238</v>
      </c>
      <c r="P86" s="1">
        <f t="shared" si="27"/>
        <v>68</v>
      </c>
    </row>
    <row r="87" spans="1:16" x14ac:dyDescent="0.2">
      <c r="A87" t="s">
        <v>86</v>
      </c>
      <c r="B87" t="str">
        <f t="shared" si="14"/>
        <v>CTC1</v>
      </c>
      <c r="C87" t="str">
        <f t="shared" si="15"/>
        <v>560</v>
      </c>
      <c r="D87" s="1">
        <f t="shared" si="16"/>
        <v>556</v>
      </c>
      <c r="E87" t="str">
        <f t="shared" si="17"/>
        <v>CTC1</v>
      </c>
      <c r="F87" t="str">
        <f t="shared" si="18"/>
        <v>566</v>
      </c>
      <c r="G87" s="1">
        <f t="shared" si="19"/>
        <v>562</v>
      </c>
      <c r="H87" t="str">
        <f t="shared" si="20"/>
        <v>CTC1</v>
      </c>
      <c r="I87" s="1">
        <f t="shared" si="21"/>
        <v>556</v>
      </c>
      <c r="J87" t="str">
        <f t="shared" si="22"/>
        <v>CTC1</v>
      </c>
      <c r="K87" s="1">
        <f t="shared" si="23"/>
        <v>562</v>
      </c>
      <c r="M87" t="str">
        <f t="shared" si="24"/>
        <v>CTC1</v>
      </c>
      <c r="N87" t="str">
        <f t="shared" si="25"/>
        <v>CTC1</v>
      </c>
      <c r="O87" s="1">
        <f t="shared" si="26"/>
        <v>556</v>
      </c>
      <c r="P87" s="1">
        <f t="shared" si="27"/>
        <v>562</v>
      </c>
    </row>
    <row r="88" spans="1:16" x14ac:dyDescent="0.2">
      <c r="A88" t="s">
        <v>87</v>
      </c>
      <c r="B88" t="str">
        <f t="shared" si="14"/>
        <v>His_MBP_POLA1N</v>
      </c>
      <c r="C88" t="str">
        <f t="shared" si="15"/>
        <v>151</v>
      </c>
      <c r="D88" s="1">
        <f t="shared" si="16"/>
        <v>-245</v>
      </c>
      <c r="E88" t="str">
        <f t="shared" si="17"/>
        <v>His_MBP_POLA1N</v>
      </c>
      <c r="F88" t="str">
        <f t="shared" si="18"/>
        <v>214</v>
      </c>
      <c r="G88" s="1">
        <f t="shared" si="19"/>
        <v>-182</v>
      </c>
      <c r="H88" t="str">
        <f t="shared" si="20"/>
        <v>His_MBP_POLA1N</v>
      </c>
      <c r="I88" s="1">
        <f t="shared" si="21"/>
        <v>-245</v>
      </c>
      <c r="J88" t="str">
        <f t="shared" si="22"/>
        <v>His_MBP_POLA1N</v>
      </c>
      <c r="K88" s="1">
        <f t="shared" si="23"/>
        <v>-182</v>
      </c>
      <c r="M88" t="str">
        <f t="shared" si="24"/>
        <v>POLA1N</v>
      </c>
      <c r="N88" t="str">
        <f t="shared" si="25"/>
        <v>POLA1N</v>
      </c>
      <c r="O88" s="1">
        <f t="shared" si="26"/>
        <v>-245</v>
      </c>
      <c r="P88" s="1">
        <f t="shared" si="27"/>
        <v>-182</v>
      </c>
    </row>
    <row r="89" spans="1:16" x14ac:dyDescent="0.2">
      <c r="A89" t="s">
        <v>88</v>
      </c>
      <c r="B89" t="str">
        <f t="shared" si="14"/>
        <v>CTC1</v>
      </c>
      <c r="C89" t="str">
        <f t="shared" si="15"/>
        <v>566</v>
      </c>
      <c r="D89" s="1">
        <f t="shared" si="16"/>
        <v>562</v>
      </c>
      <c r="E89" t="str">
        <f t="shared" si="17"/>
        <v>His_MBP_POLA1N</v>
      </c>
      <c r="F89" t="str">
        <f t="shared" si="18"/>
        <v>193</v>
      </c>
      <c r="G89" s="1">
        <f t="shared" si="19"/>
        <v>-203</v>
      </c>
      <c r="H89" t="str">
        <f t="shared" si="20"/>
        <v>CTC1</v>
      </c>
      <c r="I89" s="1">
        <f t="shared" si="21"/>
        <v>562</v>
      </c>
      <c r="J89" t="str">
        <f t="shared" si="22"/>
        <v>His_MBP_POLA1N</v>
      </c>
      <c r="K89" s="1">
        <f t="shared" si="23"/>
        <v>-203</v>
      </c>
      <c r="M89" t="str">
        <f t="shared" si="24"/>
        <v>CTC1</v>
      </c>
      <c r="N89" t="str">
        <f t="shared" si="25"/>
        <v>POLA1N</v>
      </c>
      <c r="O89" s="1">
        <f t="shared" si="26"/>
        <v>562</v>
      </c>
      <c r="P89" s="1">
        <f t="shared" si="27"/>
        <v>-203</v>
      </c>
    </row>
    <row r="90" spans="1:16" x14ac:dyDescent="0.2">
      <c r="A90" t="s">
        <v>89</v>
      </c>
      <c r="B90" t="str">
        <f t="shared" si="14"/>
        <v>CTC1</v>
      </c>
      <c r="C90" t="str">
        <f t="shared" si="15"/>
        <v>336</v>
      </c>
      <c r="D90" s="1">
        <f t="shared" si="16"/>
        <v>332</v>
      </c>
      <c r="E90" t="str">
        <f t="shared" si="17"/>
        <v>CTC1</v>
      </c>
      <c r="F90" t="str">
        <f t="shared" si="18"/>
        <v>348</v>
      </c>
      <c r="G90" s="1">
        <f t="shared" si="19"/>
        <v>344</v>
      </c>
      <c r="H90" t="str">
        <f t="shared" si="20"/>
        <v>CTC1</v>
      </c>
      <c r="I90" s="1">
        <f t="shared" si="21"/>
        <v>332</v>
      </c>
      <c r="J90" t="str">
        <f t="shared" si="22"/>
        <v>CTC1</v>
      </c>
      <c r="K90" s="1">
        <f t="shared" si="23"/>
        <v>344</v>
      </c>
      <c r="M90" t="str">
        <f t="shared" si="24"/>
        <v>CTC1</v>
      </c>
      <c r="N90" t="str">
        <f t="shared" si="25"/>
        <v>CTC1</v>
      </c>
      <c r="O90" s="1">
        <f t="shared" si="26"/>
        <v>332</v>
      </c>
      <c r="P90" s="1">
        <f t="shared" si="27"/>
        <v>344</v>
      </c>
    </row>
    <row r="91" spans="1:16" x14ac:dyDescent="0.2">
      <c r="A91" t="s">
        <v>90</v>
      </c>
      <c r="B91" t="str">
        <f t="shared" si="14"/>
        <v>CTC1</v>
      </c>
      <c r="C91" t="str">
        <f t="shared" si="15"/>
        <v>1</v>
      </c>
      <c r="D91" s="1">
        <f t="shared" si="16"/>
        <v>-3</v>
      </c>
      <c r="E91" t="str">
        <f t="shared" si="17"/>
        <v>His_MBP_POLA1N</v>
      </c>
      <c r="F91" t="str">
        <f t="shared" si="18"/>
        <v>545</v>
      </c>
      <c r="G91" s="1">
        <f t="shared" si="19"/>
        <v>149</v>
      </c>
      <c r="H91" t="str">
        <f t="shared" si="20"/>
        <v>CTC1</v>
      </c>
      <c r="I91" s="1">
        <f t="shared" si="21"/>
        <v>-3</v>
      </c>
      <c r="J91" t="str">
        <f t="shared" si="22"/>
        <v>His_MBP_POLA1N</v>
      </c>
      <c r="K91" s="1">
        <f t="shared" si="23"/>
        <v>149</v>
      </c>
      <c r="M91" t="str">
        <f t="shared" si="24"/>
        <v>CTC1</v>
      </c>
      <c r="N91" t="str">
        <f t="shared" si="25"/>
        <v>POLA1N</v>
      </c>
      <c r="O91" s="1">
        <f t="shared" si="26"/>
        <v>-3</v>
      </c>
      <c r="P91" s="1">
        <f t="shared" si="27"/>
        <v>149</v>
      </c>
    </row>
    <row r="92" spans="1:16" x14ac:dyDescent="0.2">
      <c r="A92" t="s">
        <v>91</v>
      </c>
      <c r="B92" t="str">
        <f t="shared" si="14"/>
        <v>STN1</v>
      </c>
      <c r="C92" t="str">
        <f t="shared" si="15"/>
        <v>189</v>
      </c>
      <c r="D92" s="1" t="str">
        <f t="shared" si="16"/>
        <v>189</v>
      </c>
      <c r="E92" t="str">
        <f t="shared" si="17"/>
        <v>STN1</v>
      </c>
      <c r="F92" t="str">
        <f t="shared" si="18"/>
        <v>277</v>
      </c>
      <c r="G92" s="1" t="str">
        <f t="shared" si="19"/>
        <v>277</v>
      </c>
      <c r="H92" t="str">
        <f t="shared" si="20"/>
        <v>STN1</v>
      </c>
      <c r="I92" s="1" t="str">
        <f t="shared" si="21"/>
        <v>189</v>
      </c>
      <c r="J92" t="str">
        <f t="shared" si="22"/>
        <v>STN1</v>
      </c>
      <c r="K92" s="1" t="str">
        <f t="shared" si="23"/>
        <v>277</v>
      </c>
      <c r="M92" t="str">
        <f t="shared" si="24"/>
        <v>STN1</v>
      </c>
      <c r="N92" t="str">
        <f t="shared" si="25"/>
        <v>STN1</v>
      </c>
      <c r="O92" s="1" t="str">
        <f t="shared" si="26"/>
        <v>189</v>
      </c>
      <c r="P92" s="1" t="str">
        <f t="shared" si="27"/>
        <v>277</v>
      </c>
    </row>
    <row r="93" spans="1:16" x14ac:dyDescent="0.2">
      <c r="A93" t="s">
        <v>92</v>
      </c>
      <c r="B93" t="str">
        <f t="shared" si="14"/>
        <v>STN1</v>
      </c>
      <c r="C93" t="str">
        <f t="shared" si="15"/>
        <v>38</v>
      </c>
      <c r="D93" s="1" t="str">
        <f t="shared" si="16"/>
        <v>38</v>
      </c>
      <c r="E93" t="str">
        <f t="shared" si="17"/>
        <v>STN1</v>
      </c>
      <c r="F93" t="str">
        <f t="shared" si="18"/>
        <v>189</v>
      </c>
      <c r="G93" s="1" t="str">
        <f t="shared" si="19"/>
        <v>189</v>
      </c>
      <c r="H93" t="str">
        <f t="shared" si="20"/>
        <v>STN1</v>
      </c>
      <c r="I93" s="1" t="str">
        <f t="shared" si="21"/>
        <v>38</v>
      </c>
      <c r="J93" t="str">
        <f t="shared" si="22"/>
        <v>STN1</v>
      </c>
      <c r="K93" s="1" t="str">
        <f t="shared" si="23"/>
        <v>189</v>
      </c>
      <c r="M93" t="str">
        <f t="shared" si="24"/>
        <v>STN1</v>
      </c>
      <c r="N93" t="str">
        <f t="shared" si="25"/>
        <v>STN1</v>
      </c>
      <c r="O93" s="1" t="str">
        <f t="shared" si="26"/>
        <v>38</v>
      </c>
      <c r="P93" s="1" t="str">
        <f t="shared" si="27"/>
        <v>189</v>
      </c>
    </row>
    <row r="94" spans="1:16" x14ac:dyDescent="0.2">
      <c r="A94" t="s">
        <v>93</v>
      </c>
      <c r="B94" t="str">
        <f t="shared" si="14"/>
        <v>CTC1</v>
      </c>
      <c r="C94" t="str">
        <f t="shared" si="15"/>
        <v>687</v>
      </c>
      <c r="D94" s="1">
        <f t="shared" si="16"/>
        <v>683</v>
      </c>
      <c r="E94" t="str">
        <f t="shared" si="17"/>
        <v>His_MBP_POLA1N</v>
      </c>
      <c r="F94" t="str">
        <f t="shared" si="18"/>
        <v>291</v>
      </c>
      <c r="G94" s="1">
        <f t="shared" si="19"/>
        <v>-105</v>
      </c>
      <c r="H94" t="str">
        <f t="shared" si="20"/>
        <v>CTC1</v>
      </c>
      <c r="I94" s="1">
        <f t="shared" si="21"/>
        <v>683</v>
      </c>
      <c r="J94" t="str">
        <f t="shared" si="22"/>
        <v>His_MBP_POLA1N</v>
      </c>
      <c r="K94" s="1">
        <f t="shared" si="23"/>
        <v>-105</v>
      </c>
      <c r="M94" t="str">
        <f t="shared" si="24"/>
        <v>CTC1</v>
      </c>
      <c r="N94" t="str">
        <f t="shared" si="25"/>
        <v>POLA1N</v>
      </c>
      <c r="O94" s="1">
        <f t="shared" si="26"/>
        <v>683</v>
      </c>
      <c r="P94" s="1">
        <f t="shared" si="27"/>
        <v>-105</v>
      </c>
    </row>
    <row r="95" spans="1:16" x14ac:dyDescent="0.2">
      <c r="A95" t="s">
        <v>94</v>
      </c>
      <c r="B95" t="str">
        <f t="shared" si="14"/>
        <v>STN1</v>
      </c>
      <c r="C95" t="str">
        <f t="shared" si="15"/>
        <v>1</v>
      </c>
      <c r="D95" s="1" t="str">
        <f t="shared" si="16"/>
        <v>1</v>
      </c>
      <c r="E95" t="str">
        <f t="shared" si="17"/>
        <v>STN1</v>
      </c>
      <c r="F95" t="str">
        <f t="shared" si="18"/>
        <v>38</v>
      </c>
      <c r="G95" s="1" t="str">
        <f t="shared" si="19"/>
        <v>38</v>
      </c>
      <c r="H95" t="str">
        <f t="shared" si="20"/>
        <v>STN1</v>
      </c>
      <c r="I95" s="1" t="str">
        <f t="shared" si="21"/>
        <v>1</v>
      </c>
      <c r="J95" t="str">
        <f t="shared" si="22"/>
        <v>STN1</v>
      </c>
      <c r="K95" s="1" t="str">
        <f t="shared" si="23"/>
        <v>38</v>
      </c>
      <c r="M95" t="str">
        <f t="shared" si="24"/>
        <v>STN1</v>
      </c>
      <c r="N95" t="str">
        <f t="shared" si="25"/>
        <v>STN1</v>
      </c>
      <c r="O95" s="1" t="str">
        <f t="shared" si="26"/>
        <v>1</v>
      </c>
      <c r="P95" s="1" t="str">
        <f t="shared" si="27"/>
        <v>38</v>
      </c>
    </row>
    <row r="96" spans="1:16" x14ac:dyDescent="0.2">
      <c r="A96" t="s">
        <v>95</v>
      </c>
      <c r="B96" t="str">
        <f t="shared" si="14"/>
        <v>CTC1</v>
      </c>
      <c r="C96" t="str">
        <f t="shared" si="15"/>
        <v>560</v>
      </c>
      <c r="D96" s="1">
        <f t="shared" si="16"/>
        <v>556</v>
      </c>
      <c r="E96" t="str">
        <f t="shared" si="17"/>
        <v>STN1</v>
      </c>
      <c r="F96" t="str">
        <f t="shared" si="18"/>
        <v>283</v>
      </c>
      <c r="G96" s="1" t="str">
        <f t="shared" si="19"/>
        <v>283</v>
      </c>
      <c r="H96" t="str">
        <f t="shared" si="20"/>
        <v>CTC1</v>
      </c>
      <c r="I96" s="1">
        <f t="shared" si="21"/>
        <v>556</v>
      </c>
      <c r="J96" t="str">
        <f t="shared" si="22"/>
        <v>STN1</v>
      </c>
      <c r="K96" s="1" t="str">
        <f t="shared" si="23"/>
        <v>283</v>
      </c>
      <c r="M96" t="str">
        <f t="shared" si="24"/>
        <v>CTC1</v>
      </c>
      <c r="N96" t="str">
        <f t="shared" si="25"/>
        <v>STN1</v>
      </c>
      <c r="O96" s="1">
        <f t="shared" si="26"/>
        <v>556</v>
      </c>
      <c r="P96" s="1" t="str">
        <f t="shared" si="27"/>
        <v>283</v>
      </c>
    </row>
    <row r="97" spans="1:16" x14ac:dyDescent="0.2">
      <c r="A97" t="s">
        <v>96</v>
      </c>
      <c r="B97" t="str">
        <f t="shared" si="14"/>
        <v>STN1</v>
      </c>
      <c r="C97" t="str">
        <f t="shared" si="15"/>
        <v>115</v>
      </c>
      <c r="D97" s="1" t="str">
        <f t="shared" si="16"/>
        <v>115</v>
      </c>
      <c r="E97" t="str">
        <f t="shared" si="17"/>
        <v>STN1</v>
      </c>
      <c r="F97" t="str">
        <f t="shared" si="18"/>
        <v>154</v>
      </c>
      <c r="G97" s="1" t="str">
        <f t="shared" si="19"/>
        <v>154</v>
      </c>
      <c r="H97" t="str">
        <f t="shared" si="20"/>
        <v>STN1</v>
      </c>
      <c r="I97" s="1" t="str">
        <f t="shared" si="21"/>
        <v>115</v>
      </c>
      <c r="J97" t="str">
        <f t="shared" si="22"/>
        <v>STN1</v>
      </c>
      <c r="K97" s="1" t="str">
        <f t="shared" si="23"/>
        <v>154</v>
      </c>
      <c r="M97" t="str">
        <f t="shared" si="24"/>
        <v>STN1</v>
      </c>
      <c r="N97" t="str">
        <f t="shared" si="25"/>
        <v>STN1</v>
      </c>
      <c r="O97" s="1" t="str">
        <f t="shared" si="26"/>
        <v>115</v>
      </c>
      <c r="P97" s="1" t="str">
        <f t="shared" si="27"/>
        <v>154</v>
      </c>
    </row>
    <row r="98" spans="1:16" x14ac:dyDescent="0.2">
      <c r="A98" t="s">
        <v>97</v>
      </c>
      <c r="B98" t="str">
        <f t="shared" si="14"/>
        <v>CTC1</v>
      </c>
      <c r="C98" t="str">
        <f t="shared" si="15"/>
        <v>687</v>
      </c>
      <c r="D98" s="1">
        <f t="shared" si="16"/>
        <v>683</v>
      </c>
      <c r="E98" t="str">
        <f t="shared" si="17"/>
        <v>CTC1</v>
      </c>
      <c r="F98" t="str">
        <f t="shared" si="18"/>
        <v>747</v>
      </c>
      <c r="G98" s="1">
        <f t="shared" si="19"/>
        <v>743</v>
      </c>
      <c r="H98" t="str">
        <f t="shared" si="20"/>
        <v>CTC1</v>
      </c>
      <c r="I98" s="1">
        <f t="shared" si="21"/>
        <v>683</v>
      </c>
      <c r="J98" t="str">
        <f t="shared" si="22"/>
        <v>CTC1</v>
      </c>
      <c r="K98" s="1">
        <f t="shared" si="23"/>
        <v>743</v>
      </c>
      <c r="M98" t="str">
        <f t="shared" si="24"/>
        <v>CTC1</v>
      </c>
      <c r="N98" t="str">
        <f t="shared" si="25"/>
        <v>CTC1</v>
      </c>
      <c r="O98" s="1">
        <f t="shared" si="26"/>
        <v>683</v>
      </c>
      <c r="P98" s="1">
        <f t="shared" si="27"/>
        <v>743</v>
      </c>
    </row>
    <row r="99" spans="1:16" x14ac:dyDescent="0.2">
      <c r="A99" t="s">
        <v>98</v>
      </c>
      <c r="B99" t="str">
        <f t="shared" si="14"/>
        <v>CTC1</v>
      </c>
      <c r="C99" t="str">
        <f t="shared" si="15"/>
        <v>677</v>
      </c>
      <c r="D99" s="1">
        <f t="shared" si="16"/>
        <v>673</v>
      </c>
      <c r="E99" t="str">
        <f t="shared" si="17"/>
        <v>CTC1</v>
      </c>
      <c r="F99" t="str">
        <f t="shared" si="18"/>
        <v>1058</v>
      </c>
      <c r="G99" s="1">
        <f t="shared" si="19"/>
        <v>1054</v>
      </c>
      <c r="H99" t="str">
        <f t="shared" si="20"/>
        <v>CTC1</v>
      </c>
      <c r="I99" s="1">
        <f t="shared" si="21"/>
        <v>673</v>
      </c>
      <c r="J99" t="str">
        <f t="shared" si="22"/>
        <v>CTC1</v>
      </c>
      <c r="K99" s="1">
        <f t="shared" si="23"/>
        <v>1054</v>
      </c>
      <c r="M99" t="str">
        <f t="shared" si="24"/>
        <v>CTC1</v>
      </c>
      <c r="N99" t="str">
        <f t="shared" si="25"/>
        <v>CTC1</v>
      </c>
      <c r="O99" s="1">
        <f t="shared" si="26"/>
        <v>673</v>
      </c>
      <c r="P99" s="1">
        <f t="shared" si="27"/>
        <v>1054</v>
      </c>
    </row>
    <row r="100" spans="1:16" x14ac:dyDescent="0.2">
      <c r="A100" t="s">
        <v>99</v>
      </c>
      <c r="B100" t="str">
        <f t="shared" si="14"/>
        <v>His_MBP_POLA1N</v>
      </c>
      <c r="C100" t="str">
        <f t="shared" si="15"/>
        <v>116</v>
      </c>
      <c r="D100" s="1">
        <f t="shared" si="16"/>
        <v>-280</v>
      </c>
      <c r="E100" t="str">
        <f t="shared" si="17"/>
        <v>His_MBP_POLA1N</v>
      </c>
      <c r="F100" t="str">
        <f t="shared" si="18"/>
        <v>287</v>
      </c>
      <c r="G100" s="1">
        <f t="shared" si="19"/>
        <v>-109</v>
      </c>
      <c r="H100" t="str">
        <f t="shared" si="20"/>
        <v>His_MBP_POLA1N</v>
      </c>
      <c r="I100" s="1">
        <f t="shared" si="21"/>
        <v>-280</v>
      </c>
      <c r="J100" t="str">
        <f t="shared" si="22"/>
        <v>His_MBP_POLA1N</v>
      </c>
      <c r="K100" s="1">
        <f t="shared" si="23"/>
        <v>-109</v>
      </c>
      <c r="M100" t="str">
        <f t="shared" si="24"/>
        <v>POLA1N</v>
      </c>
      <c r="N100" t="str">
        <f t="shared" si="25"/>
        <v>POLA1N</v>
      </c>
      <c r="O100" s="1">
        <f t="shared" si="26"/>
        <v>-280</v>
      </c>
      <c r="P100" s="1">
        <f t="shared" si="27"/>
        <v>-109</v>
      </c>
    </row>
    <row r="101" spans="1:16" x14ac:dyDescent="0.2">
      <c r="A101" t="s">
        <v>100</v>
      </c>
      <c r="B101" t="str">
        <f t="shared" si="14"/>
        <v>CTC1</v>
      </c>
      <c r="C101" t="str">
        <f t="shared" si="15"/>
        <v>1</v>
      </c>
      <c r="D101" s="1">
        <f t="shared" si="16"/>
        <v>-3</v>
      </c>
      <c r="E101" t="str">
        <f t="shared" si="17"/>
        <v>CTC1</v>
      </c>
      <c r="F101" t="str">
        <f t="shared" si="18"/>
        <v>1168</v>
      </c>
      <c r="G101" s="1">
        <f t="shared" si="19"/>
        <v>1164</v>
      </c>
      <c r="H101" t="str">
        <f t="shared" si="20"/>
        <v>CTC1</v>
      </c>
      <c r="I101" s="1">
        <f t="shared" si="21"/>
        <v>-3</v>
      </c>
      <c r="J101" t="str">
        <f t="shared" si="22"/>
        <v>CTC1</v>
      </c>
      <c r="K101" s="1">
        <f t="shared" si="23"/>
        <v>1164</v>
      </c>
      <c r="M101" t="str">
        <f t="shared" si="24"/>
        <v>CTC1</v>
      </c>
      <c r="N101" t="str">
        <f t="shared" si="25"/>
        <v>CTC1</v>
      </c>
      <c r="O101" s="1">
        <f t="shared" si="26"/>
        <v>-3</v>
      </c>
      <c r="P101" s="1">
        <f t="shared" si="27"/>
        <v>1164</v>
      </c>
    </row>
    <row r="102" spans="1:16" x14ac:dyDescent="0.2">
      <c r="A102" t="s">
        <v>101</v>
      </c>
      <c r="B102" t="str">
        <f t="shared" si="14"/>
        <v>CTC1</v>
      </c>
      <c r="C102" t="str">
        <f t="shared" si="15"/>
        <v>442</v>
      </c>
      <c r="D102" s="1">
        <f t="shared" si="16"/>
        <v>438</v>
      </c>
      <c r="E102" t="str">
        <f t="shared" si="17"/>
        <v>CTC1</v>
      </c>
      <c r="F102" t="str">
        <f t="shared" si="18"/>
        <v>1058</v>
      </c>
      <c r="G102" s="1">
        <f t="shared" si="19"/>
        <v>1054</v>
      </c>
      <c r="H102" t="str">
        <f t="shared" si="20"/>
        <v>CTC1</v>
      </c>
      <c r="I102" s="1">
        <f t="shared" si="21"/>
        <v>438</v>
      </c>
      <c r="J102" t="str">
        <f t="shared" si="22"/>
        <v>CTC1</v>
      </c>
      <c r="K102" s="1">
        <f t="shared" si="23"/>
        <v>1054</v>
      </c>
      <c r="M102" t="str">
        <f t="shared" si="24"/>
        <v>CTC1</v>
      </c>
      <c r="N102" t="str">
        <f t="shared" si="25"/>
        <v>CTC1</v>
      </c>
      <c r="O102" s="1">
        <f t="shared" si="26"/>
        <v>438</v>
      </c>
      <c r="P102" s="1">
        <f t="shared" si="27"/>
        <v>1054</v>
      </c>
    </row>
    <row r="103" spans="1:16" x14ac:dyDescent="0.2">
      <c r="A103" t="s">
        <v>102</v>
      </c>
      <c r="B103" t="str">
        <f t="shared" si="14"/>
        <v>CTC1</v>
      </c>
      <c r="C103" t="str">
        <f t="shared" si="15"/>
        <v>687</v>
      </c>
      <c r="D103" s="1">
        <f t="shared" si="16"/>
        <v>683</v>
      </c>
      <c r="E103" t="str">
        <f t="shared" si="17"/>
        <v>STN1</v>
      </c>
      <c r="F103" t="str">
        <f t="shared" si="18"/>
        <v>283</v>
      </c>
      <c r="G103" s="1" t="str">
        <f t="shared" si="19"/>
        <v>283</v>
      </c>
      <c r="H103" t="str">
        <f t="shared" si="20"/>
        <v>CTC1</v>
      </c>
      <c r="I103" s="1">
        <f t="shared" si="21"/>
        <v>683</v>
      </c>
      <c r="J103" t="str">
        <f t="shared" si="22"/>
        <v>STN1</v>
      </c>
      <c r="K103" s="1" t="str">
        <f t="shared" si="23"/>
        <v>283</v>
      </c>
      <c r="M103" t="str">
        <f t="shared" si="24"/>
        <v>CTC1</v>
      </c>
      <c r="N103" t="str">
        <f t="shared" si="25"/>
        <v>STN1</v>
      </c>
      <c r="O103" s="1">
        <f t="shared" si="26"/>
        <v>683</v>
      </c>
      <c r="P103" s="1" t="str">
        <f t="shared" si="27"/>
        <v>283</v>
      </c>
    </row>
    <row r="104" spans="1:16" x14ac:dyDescent="0.2">
      <c r="A104" t="s">
        <v>103</v>
      </c>
      <c r="B104" t="str">
        <f t="shared" si="14"/>
        <v>CTC1</v>
      </c>
      <c r="C104" t="str">
        <f t="shared" si="15"/>
        <v>687</v>
      </c>
      <c r="D104" s="1">
        <f t="shared" si="16"/>
        <v>683</v>
      </c>
      <c r="E104" t="str">
        <f t="shared" si="17"/>
        <v>His_MBP_POLA1N</v>
      </c>
      <c r="F104" t="str">
        <f t="shared" si="18"/>
        <v>464</v>
      </c>
      <c r="G104" s="1">
        <f t="shared" si="19"/>
        <v>68</v>
      </c>
      <c r="H104" t="str">
        <f t="shared" si="20"/>
        <v>CTC1</v>
      </c>
      <c r="I104" s="1">
        <f t="shared" si="21"/>
        <v>683</v>
      </c>
      <c r="J104" t="str">
        <f t="shared" si="22"/>
        <v>His_MBP_POLA1N</v>
      </c>
      <c r="K104" s="1">
        <f t="shared" si="23"/>
        <v>68</v>
      </c>
      <c r="M104" t="str">
        <f t="shared" si="24"/>
        <v>CTC1</v>
      </c>
      <c r="N104" t="str">
        <f t="shared" si="25"/>
        <v>POLA1N</v>
      </c>
      <c r="O104" s="1">
        <f t="shared" si="26"/>
        <v>683</v>
      </c>
      <c r="P104" s="1">
        <f t="shared" si="27"/>
        <v>68</v>
      </c>
    </row>
    <row r="105" spans="1:16" x14ac:dyDescent="0.2">
      <c r="A105" t="s">
        <v>104</v>
      </c>
      <c r="B105" t="str">
        <f t="shared" si="14"/>
        <v>CTC1</v>
      </c>
      <c r="C105" t="str">
        <f t="shared" si="15"/>
        <v>1058</v>
      </c>
      <c r="D105" s="1">
        <f t="shared" si="16"/>
        <v>1054</v>
      </c>
      <c r="E105" t="str">
        <f t="shared" si="17"/>
        <v>STN1</v>
      </c>
      <c r="F105" t="str">
        <f t="shared" si="18"/>
        <v>115</v>
      </c>
      <c r="G105" s="1" t="str">
        <f t="shared" si="19"/>
        <v>115</v>
      </c>
      <c r="H105" t="str">
        <f t="shared" si="20"/>
        <v>CTC1</v>
      </c>
      <c r="I105" s="1">
        <f t="shared" si="21"/>
        <v>1054</v>
      </c>
      <c r="J105" t="str">
        <f t="shared" si="22"/>
        <v>STN1</v>
      </c>
      <c r="K105" s="1" t="str">
        <f t="shared" si="23"/>
        <v>115</v>
      </c>
      <c r="M105" t="str">
        <f t="shared" si="24"/>
        <v>CTC1</v>
      </c>
      <c r="N105" t="str">
        <f t="shared" si="25"/>
        <v>STN1</v>
      </c>
      <c r="O105" s="1">
        <f t="shared" si="26"/>
        <v>1054</v>
      </c>
      <c r="P105" s="1" t="str">
        <f t="shared" si="27"/>
        <v>115</v>
      </c>
    </row>
    <row r="106" spans="1:16" x14ac:dyDescent="0.2">
      <c r="A106" t="s">
        <v>105</v>
      </c>
      <c r="B106" t="str">
        <f t="shared" si="14"/>
        <v>CTC1</v>
      </c>
      <c r="C106" t="str">
        <f t="shared" si="15"/>
        <v>836</v>
      </c>
      <c r="D106" s="1">
        <f t="shared" si="16"/>
        <v>832</v>
      </c>
      <c r="E106" t="str">
        <f t="shared" si="17"/>
        <v>His_MBP_POLA1N</v>
      </c>
      <c r="F106" t="str">
        <f t="shared" si="18"/>
        <v>193</v>
      </c>
      <c r="G106" s="1">
        <f t="shared" si="19"/>
        <v>-203</v>
      </c>
      <c r="H106" t="str">
        <f t="shared" si="20"/>
        <v>CTC1</v>
      </c>
      <c r="I106" s="1">
        <f t="shared" si="21"/>
        <v>832</v>
      </c>
      <c r="J106" t="str">
        <f t="shared" si="22"/>
        <v>His_MBP_POLA1N</v>
      </c>
      <c r="K106" s="1">
        <f t="shared" si="23"/>
        <v>-203</v>
      </c>
      <c r="M106" t="str">
        <f t="shared" si="24"/>
        <v>CTC1</v>
      </c>
      <c r="N106" t="str">
        <f t="shared" si="25"/>
        <v>POLA1N</v>
      </c>
      <c r="O106" s="1">
        <f t="shared" si="26"/>
        <v>832</v>
      </c>
      <c r="P106" s="1">
        <f t="shared" si="27"/>
        <v>-203</v>
      </c>
    </row>
    <row r="107" spans="1:16" x14ac:dyDescent="0.2">
      <c r="A107" t="s">
        <v>106</v>
      </c>
      <c r="B107" t="str">
        <f t="shared" si="14"/>
        <v>CTC1</v>
      </c>
      <c r="C107" t="str">
        <f t="shared" si="15"/>
        <v>1</v>
      </c>
      <c r="D107" s="1">
        <f t="shared" si="16"/>
        <v>-3</v>
      </c>
      <c r="E107" t="str">
        <f t="shared" si="17"/>
        <v>STN1</v>
      </c>
      <c r="F107" t="str">
        <f t="shared" si="18"/>
        <v>283</v>
      </c>
      <c r="G107" s="1" t="str">
        <f t="shared" si="19"/>
        <v>283</v>
      </c>
      <c r="H107" t="str">
        <f t="shared" si="20"/>
        <v>CTC1</v>
      </c>
      <c r="I107" s="1">
        <f t="shared" si="21"/>
        <v>-3</v>
      </c>
      <c r="J107" t="str">
        <f t="shared" si="22"/>
        <v>STN1</v>
      </c>
      <c r="K107" s="1" t="str">
        <f t="shared" si="23"/>
        <v>283</v>
      </c>
      <c r="M107" t="str">
        <f t="shared" si="24"/>
        <v>CTC1</v>
      </c>
      <c r="N107" t="str">
        <f t="shared" si="25"/>
        <v>STN1</v>
      </c>
      <c r="O107" s="1">
        <f t="shared" si="26"/>
        <v>-3</v>
      </c>
      <c r="P107" s="1" t="str">
        <f t="shared" si="27"/>
        <v>283</v>
      </c>
    </row>
    <row r="108" spans="1:16" x14ac:dyDescent="0.2">
      <c r="A108" t="s">
        <v>107</v>
      </c>
      <c r="B108" t="str">
        <f t="shared" si="14"/>
        <v>CTC1</v>
      </c>
      <c r="C108" t="str">
        <f t="shared" si="15"/>
        <v>1</v>
      </c>
      <c r="D108" s="1">
        <f t="shared" si="16"/>
        <v>-3</v>
      </c>
      <c r="E108" t="str">
        <f t="shared" si="17"/>
        <v>His_MBP_POLA1N</v>
      </c>
      <c r="F108" t="str">
        <f t="shared" si="18"/>
        <v>133</v>
      </c>
      <c r="G108" s="1">
        <f t="shared" si="19"/>
        <v>-263</v>
      </c>
      <c r="H108" t="str">
        <f t="shared" si="20"/>
        <v>CTC1</v>
      </c>
      <c r="I108" s="1">
        <f t="shared" si="21"/>
        <v>-3</v>
      </c>
      <c r="J108" t="str">
        <f t="shared" si="22"/>
        <v>His_MBP_POLA1N</v>
      </c>
      <c r="K108" s="1">
        <f t="shared" si="23"/>
        <v>-263</v>
      </c>
      <c r="M108" t="str">
        <f t="shared" si="24"/>
        <v>CTC1</v>
      </c>
      <c r="N108" t="str">
        <f t="shared" si="25"/>
        <v>POLA1N</v>
      </c>
      <c r="O108" s="1">
        <f t="shared" si="26"/>
        <v>-3</v>
      </c>
      <c r="P108" s="1">
        <f t="shared" si="27"/>
        <v>-263</v>
      </c>
    </row>
    <row r="109" spans="1:16" x14ac:dyDescent="0.2">
      <c r="A109" t="s">
        <v>108</v>
      </c>
      <c r="B109" t="str">
        <f t="shared" si="14"/>
        <v>CTC1</v>
      </c>
      <c r="C109" t="str">
        <f t="shared" si="15"/>
        <v>566</v>
      </c>
      <c r="D109" s="1">
        <f t="shared" si="16"/>
        <v>562</v>
      </c>
      <c r="E109" t="str">
        <f t="shared" si="17"/>
        <v>CTC1</v>
      </c>
      <c r="F109" t="str">
        <f t="shared" si="18"/>
        <v>566</v>
      </c>
      <c r="G109" s="1">
        <f t="shared" si="19"/>
        <v>562</v>
      </c>
      <c r="H109" t="str">
        <f t="shared" si="20"/>
        <v>CTC1</v>
      </c>
      <c r="I109" s="1">
        <f t="shared" si="21"/>
        <v>562</v>
      </c>
      <c r="J109" t="str">
        <f t="shared" si="22"/>
        <v>CTC1</v>
      </c>
      <c r="K109" s="1">
        <f t="shared" si="23"/>
        <v>562</v>
      </c>
      <c r="M109" t="str">
        <f t="shared" si="24"/>
        <v>CTC1</v>
      </c>
      <c r="N109" t="str">
        <f t="shared" si="25"/>
        <v>CTC1</v>
      </c>
      <c r="O109" s="1">
        <f t="shared" si="26"/>
        <v>562</v>
      </c>
      <c r="P109" s="1">
        <f t="shared" si="27"/>
        <v>562</v>
      </c>
    </row>
    <row r="110" spans="1:16" x14ac:dyDescent="0.2">
      <c r="A110" t="s">
        <v>109</v>
      </c>
      <c r="B110" t="str">
        <f t="shared" si="14"/>
        <v>STN1</v>
      </c>
      <c r="C110" t="str">
        <f t="shared" si="15"/>
        <v>91</v>
      </c>
      <c r="D110" s="1" t="str">
        <f t="shared" si="16"/>
        <v>91</v>
      </c>
      <c r="E110" t="str">
        <f t="shared" si="17"/>
        <v>STN1</v>
      </c>
      <c r="F110" t="str">
        <f t="shared" si="18"/>
        <v>298</v>
      </c>
      <c r="G110" s="1" t="str">
        <f t="shared" si="19"/>
        <v>298</v>
      </c>
      <c r="H110" t="str">
        <f t="shared" si="20"/>
        <v>STN1</v>
      </c>
      <c r="I110" s="1" t="str">
        <f t="shared" si="21"/>
        <v>91</v>
      </c>
      <c r="J110" t="str">
        <f t="shared" si="22"/>
        <v>STN1</v>
      </c>
      <c r="K110" s="1" t="str">
        <f t="shared" si="23"/>
        <v>298</v>
      </c>
      <c r="M110" t="str">
        <f t="shared" si="24"/>
        <v>STN1</v>
      </c>
      <c r="N110" t="str">
        <f t="shared" si="25"/>
        <v>STN1</v>
      </c>
      <c r="O110" s="1" t="str">
        <f t="shared" si="26"/>
        <v>91</v>
      </c>
      <c r="P110" s="1" t="str">
        <f t="shared" si="27"/>
        <v>298</v>
      </c>
    </row>
    <row r="111" spans="1:16" x14ac:dyDescent="0.2">
      <c r="A111" t="s">
        <v>110</v>
      </c>
      <c r="B111" t="str">
        <f t="shared" si="14"/>
        <v>CTC1</v>
      </c>
      <c r="C111" t="str">
        <f t="shared" si="15"/>
        <v>1168</v>
      </c>
      <c r="D111" s="1">
        <f t="shared" si="16"/>
        <v>1164</v>
      </c>
      <c r="E111" t="str">
        <f t="shared" si="17"/>
        <v>STN1</v>
      </c>
      <c r="F111" t="str">
        <f t="shared" si="18"/>
        <v>298</v>
      </c>
      <c r="G111" s="1" t="str">
        <f t="shared" si="19"/>
        <v>298</v>
      </c>
      <c r="H111" t="str">
        <f t="shared" si="20"/>
        <v>CTC1</v>
      </c>
      <c r="I111" s="1">
        <f t="shared" si="21"/>
        <v>1164</v>
      </c>
      <c r="J111" t="str">
        <f t="shared" si="22"/>
        <v>STN1</v>
      </c>
      <c r="K111" s="1" t="str">
        <f t="shared" si="23"/>
        <v>298</v>
      </c>
      <c r="M111" t="str">
        <f t="shared" si="24"/>
        <v>CTC1</v>
      </c>
      <c r="N111" t="str">
        <f t="shared" si="25"/>
        <v>STN1</v>
      </c>
      <c r="O111" s="1">
        <f t="shared" si="26"/>
        <v>1164</v>
      </c>
      <c r="P111" s="1" t="str">
        <f t="shared" si="27"/>
        <v>298</v>
      </c>
    </row>
    <row r="112" spans="1:16" x14ac:dyDescent="0.2">
      <c r="A112" t="s">
        <v>111</v>
      </c>
      <c r="B112" t="str">
        <f t="shared" si="14"/>
        <v>CTC1</v>
      </c>
      <c r="C112" t="str">
        <f t="shared" si="15"/>
        <v>566</v>
      </c>
      <c r="D112" s="1">
        <f t="shared" si="16"/>
        <v>562</v>
      </c>
      <c r="E112" t="str">
        <f t="shared" si="17"/>
        <v>STN1</v>
      </c>
      <c r="F112" t="str">
        <f t="shared" si="18"/>
        <v>91</v>
      </c>
      <c r="G112" s="1" t="str">
        <f t="shared" si="19"/>
        <v>91</v>
      </c>
      <c r="H112" t="str">
        <f t="shared" si="20"/>
        <v>CTC1</v>
      </c>
      <c r="I112" s="1">
        <f t="shared" si="21"/>
        <v>562</v>
      </c>
      <c r="J112" t="str">
        <f t="shared" si="22"/>
        <v>STN1</v>
      </c>
      <c r="K112" s="1" t="str">
        <f t="shared" si="23"/>
        <v>91</v>
      </c>
      <c r="M112" t="str">
        <f t="shared" si="24"/>
        <v>CTC1</v>
      </c>
      <c r="N112" t="str">
        <f t="shared" si="25"/>
        <v>STN1</v>
      </c>
      <c r="O112" s="1">
        <f t="shared" si="26"/>
        <v>562</v>
      </c>
      <c r="P112" s="1" t="str">
        <f t="shared" si="27"/>
        <v>91</v>
      </c>
    </row>
    <row r="113" spans="1:16" x14ac:dyDescent="0.2">
      <c r="A113" t="s">
        <v>112</v>
      </c>
      <c r="B113" t="str">
        <f t="shared" si="14"/>
        <v>CTC1</v>
      </c>
      <c r="C113" t="str">
        <f t="shared" si="15"/>
        <v>687</v>
      </c>
      <c r="D113" s="1">
        <f t="shared" si="16"/>
        <v>683</v>
      </c>
      <c r="E113" t="str">
        <f t="shared" si="17"/>
        <v>CTC1</v>
      </c>
      <c r="F113" t="str">
        <f t="shared" si="18"/>
        <v>1058</v>
      </c>
      <c r="G113" s="1">
        <f t="shared" si="19"/>
        <v>1054</v>
      </c>
      <c r="H113" t="str">
        <f t="shared" si="20"/>
        <v>CTC1</v>
      </c>
      <c r="I113" s="1">
        <f t="shared" si="21"/>
        <v>683</v>
      </c>
      <c r="J113" t="str">
        <f t="shared" si="22"/>
        <v>CTC1</v>
      </c>
      <c r="K113" s="1">
        <f t="shared" si="23"/>
        <v>1054</v>
      </c>
      <c r="M113" t="str">
        <f t="shared" si="24"/>
        <v>CTC1</v>
      </c>
      <c r="N113" t="str">
        <f t="shared" si="25"/>
        <v>CTC1</v>
      </c>
      <c r="O113" s="1">
        <f t="shared" si="26"/>
        <v>683</v>
      </c>
      <c r="P113" s="1">
        <f t="shared" si="27"/>
        <v>1054</v>
      </c>
    </row>
    <row r="114" spans="1:16" x14ac:dyDescent="0.2">
      <c r="A114" t="s">
        <v>113</v>
      </c>
      <c r="B114" t="str">
        <f t="shared" si="14"/>
        <v>CTC1</v>
      </c>
      <c r="C114" t="str">
        <f t="shared" si="15"/>
        <v>566</v>
      </c>
      <c r="D114" s="1">
        <f t="shared" si="16"/>
        <v>562</v>
      </c>
      <c r="E114" t="str">
        <f t="shared" si="17"/>
        <v>His_MBP_POLA1N</v>
      </c>
      <c r="F114" t="str">
        <f t="shared" si="18"/>
        <v>97</v>
      </c>
      <c r="G114" s="1">
        <f t="shared" si="19"/>
        <v>-299</v>
      </c>
      <c r="H114" t="str">
        <f t="shared" si="20"/>
        <v>CTC1</v>
      </c>
      <c r="I114" s="1">
        <f t="shared" si="21"/>
        <v>562</v>
      </c>
      <c r="J114" t="str">
        <f t="shared" si="22"/>
        <v>His_MBP_POLA1N</v>
      </c>
      <c r="K114" s="1">
        <f t="shared" si="23"/>
        <v>-299</v>
      </c>
      <c r="M114" t="str">
        <f t="shared" si="24"/>
        <v>CTC1</v>
      </c>
      <c r="N114" t="str">
        <f t="shared" si="25"/>
        <v>POLA1N</v>
      </c>
      <c r="O114" s="1">
        <f t="shared" si="26"/>
        <v>562</v>
      </c>
      <c r="P114" s="1">
        <f t="shared" si="27"/>
        <v>-299</v>
      </c>
    </row>
    <row r="115" spans="1:16" x14ac:dyDescent="0.2">
      <c r="A115" t="s">
        <v>114</v>
      </c>
      <c r="B115" t="str">
        <f t="shared" si="14"/>
        <v>CTC1</v>
      </c>
      <c r="C115" t="str">
        <f t="shared" si="15"/>
        <v>978</v>
      </c>
      <c r="D115" s="1">
        <f t="shared" si="16"/>
        <v>974</v>
      </c>
      <c r="E115" t="str">
        <f t="shared" si="17"/>
        <v>CTC1</v>
      </c>
      <c r="F115" t="str">
        <f t="shared" si="18"/>
        <v>1168</v>
      </c>
      <c r="G115" s="1">
        <f t="shared" si="19"/>
        <v>1164</v>
      </c>
      <c r="H115" t="str">
        <f t="shared" si="20"/>
        <v>CTC1</v>
      </c>
      <c r="I115" s="1">
        <f t="shared" si="21"/>
        <v>974</v>
      </c>
      <c r="J115" t="str">
        <f t="shared" si="22"/>
        <v>CTC1</v>
      </c>
      <c r="K115" s="1">
        <f t="shared" si="23"/>
        <v>1164</v>
      </c>
      <c r="M115" t="str">
        <f t="shared" si="24"/>
        <v>CTC1</v>
      </c>
      <c r="N115" t="str">
        <f t="shared" si="25"/>
        <v>CTC1</v>
      </c>
      <c r="O115" s="1">
        <f t="shared" si="26"/>
        <v>974</v>
      </c>
      <c r="P115" s="1">
        <f t="shared" si="27"/>
        <v>1164</v>
      </c>
    </row>
    <row r="116" spans="1:16" x14ac:dyDescent="0.2">
      <c r="A116" t="s">
        <v>115</v>
      </c>
      <c r="B116" t="str">
        <f t="shared" si="14"/>
        <v>CTC1</v>
      </c>
      <c r="C116" t="str">
        <f t="shared" si="15"/>
        <v>560</v>
      </c>
      <c r="D116" s="1">
        <f t="shared" si="16"/>
        <v>556</v>
      </c>
      <c r="E116" t="str">
        <f t="shared" si="17"/>
        <v>CTC1</v>
      </c>
      <c r="F116" t="str">
        <f t="shared" si="18"/>
        <v>687</v>
      </c>
      <c r="G116" s="1">
        <f t="shared" si="19"/>
        <v>683</v>
      </c>
      <c r="H116" t="str">
        <f t="shared" si="20"/>
        <v>CTC1</v>
      </c>
      <c r="I116" s="1">
        <f t="shared" si="21"/>
        <v>556</v>
      </c>
      <c r="J116" t="str">
        <f t="shared" si="22"/>
        <v>CTC1</v>
      </c>
      <c r="K116" s="1">
        <f t="shared" si="23"/>
        <v>683</v>
      </c>
      <c r="M116" t="str">
        <f t="shared" si="24"/>
        <v>CTC1</v>
      </c>
      <c r="N116" t="str">
        <f t="shared" si="25"/>
        <v>CTC1</v>
      </c>
      <c r="O116" s="1">
        <f t="shared" si="26"/>
        <v>556</v>
      </c>
      <c r="P116" s="1">
        <f t="shared" si="27"/>
        <v>683</v>
      </c>
    </row>
    <row r="117" spans="1:16" x14ac:dyDescent="0.2">
      <c r="A117" t="s">
        <v>116</v>
      </c>
      <c r="B117" t="str">
        <f t="shared" si="14"/>
        <v>CTC1</v>
      </c>
      <c r="C117" t="str">
        <f t="shared" si="15"/>
        <v>687</v>
      </c>
      <c r="D117" s="1">
        <f t="shared" si="16"/>
        <v>683</v>
      </c>
      <c r="E117" t="str">
        <f t="shared" si="17"/>
        <v>His_MBP_POLA1N</v>
      </c>
      <c r="F117" t="str">
        <f t="shared" si="18"/>
        <v>193</v>
      </c>
      <c r="G117" s="1">
        <f t="shared" si="19"/>
        <v>-203</v>
      </c>
      <c r="H117" t="str">
        <f t="shared" si="20"/>
        <v>CTC1</v>
      </c>
      <c r="I117" s="1">
        <f t="shared" si="21"/>
        <v>683</v>
      </c>
      <c r="J117" t="str">
        <f t="shared" si="22"/>
        <v>His_MBP_POLA1N</v>
      </c>
      <c r="K117" s="1">
        <f t="shared" si="23"/>
        <v>-203</v>
      </c>
      <c r="M117" t="str">
        <f t="shared" si="24"/>
        <v>CTC1</v>
      </c>
      <c r="N117" t="str">
        <f t="shared" si="25"/>
        <v>POLA1N</v>
      </c>
      <c r="O117" s="1">
        <f t="shared" si="26"/>
        <v>683</v>
      </c>
      <c r="P117" s="1">
        <f t="shared" si="27"/>
        <v>-203</v>
      </c>
    </row>
    <row r="118" spans="1:16" x14ac:dyDescent="0.2">
      <c r="A118" t="s">
        <v>117</v>
      </c>
      <c r="B118" t="str">
        <f t="shared" si="14"/>
        <v>CTC1</v>
      </c>
      <c r="C118" t="str">
        <f t="shared" si="15"/>
        <v>566</v>
      </c>
      <c r="D118" s="1">
        <f t="shared" si="16"/>
        <v>562</v>
      </c>
      <c r="E118" t="str">
        <f t="shared" si="17"/>
        <v>STN1</v>
      </c>
      <c r="F118" t="str">
        <f t="shared" si="18"/>
        <v>283</v>
      </c>
      <c r="G118" s="1" t="str">
        <f t="shared" si="19"/>
        <v>283</v>
      </c>
      <c r="H118" t="str">
        <f t="shared" si="20"/>
        <v>CTC1</v>
      </c>
      <c r="I118" s="1">
        <f t="shared" si="21"/>
        <v>562</v>
      </c>
      <c r="J118" t="str">
        <f t="shared" si="22"/>
        <v>STN1</v>
      </c>
      <c r="K118" s="1" t="str">
        <f t="shared" si="23"/>
        <v>283</v>
      </c>
      <c r="M118" t="str">
        <f t="shared" si="24"/>
        <v>CTC1</v>
      </c>
      <c r="N118" t="str">
        <f t="shared" si="25"/>
        <v>STN1</v>
      </c>
      <c r="O118" s="1">
        <f t="shared" si="26"/>
        <v>562</v>
      </c>
      <c r="P118" s="1" t="str">
        <f t="shared" si="27"/>
        <v>283</v>
      </c>
    </row>
    <row r="119" spans="1:16" x14ac:dyDescent="0.2">
      <c r="A119" t="s">
        <v>118</v>
      </c>
      <c r="B119" t="str">
        <f t="shared" si="14"/>
        <v>CTC1</v>
      </c>
      <c r="C119" t="str">
        <f t="shared" si="15"/>
        <v>1171</v>
      </c>
      <c r="D119" s="1">
        <f t="shared" si="16"/>
        <v>1167</v>
      </c>
      <c r="E119" t="str">
        <f t="shared" si="17"/>
        <v>STN1</v>
      </c>
      <c r="F119" t="str">
        <f t="shared" si="18"/>
        <v>298</v>
      </c>
      <c r="G119" s="1" t="str">
        <f t="shared" si="19"/>
        <v>298</v>
      </c>
      <c r="H119" t="str">
        <f t="shared" si="20"/>
        <v>CTC1</v>
      </c>
      <c r="I119" s="1">
        <f t="shared" si="21"/>
        <v>1167</v>
      </c>
      <c r="J119" t="str">
        <f t="shared" si="22"/>
        <v>STN1</v>
      </c>
      <c r="K119" s="1" t="str">
        <f t="shared" si="23"/>
        <v>298</v>
      </c>
      <c r="M119" t="str">
        <f t="shared" si="24"/>
        <v>CTC1</v>
      </c>
      <c r="N119" t="str">
        <f t="shared" si="25"/>
        <v>STN1</v>
      </c>
      <c r="O119" s="1">
        <f t="shared" si="26"/>
        <v>1167</v>
      </c>
      <c r="P119" s="1" t="str">
        <f t="shared" si="27"/>
        <v>298</v>
      </c>
    </row>
    <row r="120" spans="1:16" x14ac:dyDescent="0.2">
      <c r="A120" t="s">
        <v>119</v>
      </c>
      <c r="B120" t="str">
        <f t="shared" si="14"/>
        <v>CTC1</v>
      </c>
      <c r="C120" t="str">
        <f t="shared" si="15"/>
        <v>1058</v>
      </c>
      <c r="D120" s="1">
        <f t="shared" si="16"/>
        <v>1054</v>
      </c>
      <c r="E120" t="str">
        <f t="shared" si="17"/>
        <v>His_MBP_POLA1N</v>
      </c>
      <c r="F120" t="str">
        <f t="shared" si="18"/>
        <v>193</v>
      </c>
      <c r="G120" s="1">
        <f t="shared" si="19"/>
        <v>-203</v>
      </c>
      <c r="H120" t="str">
        <f t="shared" si="20"/>
        <v>CTC1</v>
      </c>
      <c r="I120" s="1">
        <f t="shared" si="21"/>
        <v>1054</v>
      </c>
      <c r="J120" t="str">
        <f t="shared" si="22"/>
        <v>His_MBP_POLA1N</v>
      </c>
      <c r="K120" s="1">
        <f t="shared" si="23"/>
        <v>-203</v>
      </c>
      <c r="M120" t="str">
        <f t="shared" si="24"/>
        <v>CTC1</v>
      </c>
      <c r="N120" t="str">
        <f t="shared" si="25"/>
        <v>POLA1N</v>
      </c>
      <c r="O120" s="1">
        <f t="shared" si="26"/>
        <v>1054</v>
      </c>
      <c r="P120" s="1">
        <f t="shared" si="27"/>
        <v>-203</v>
      </c>
    </row>
    <row r="121" spans="1:16" x14ac:dyDescent="0.2">
      <c r="A121" t="s">
        <v>120</v>
      </c>
      <c r="B121" t="str">
        <f t="shared" si="14"/>
        <v>CTC1</v>
      </c>
      <c r="C121" t="str">
        <f t="shared" si="15"/>
        <v>1</v>
      </c>
      <c r="D121" s="1">
        <f t="shared" si="16"/>
        <v>-3</v>
      </c>
      <c r="E121" t="str">
        <f t="shared" si="17"/>
        <v>His_MBP_POLA1N</v>
      </c>
      <c r="F121" t="str">
        <f t="shared" si="18"/>
        <v>464</v>
      </c>
      <c r="G121" s="1">
        <f t="shared" si="19"/>
        <v>68</v>
      </c>
      <c r="H121" t="str">
        <f t="shared" si="20"/>
        <v>CTC1</v>
      </c>
      <c r="I121" s="1">
        <f t="shared" si="21"/>
        <v>-3</v>
      </c>
      <c r="J121" t="str">
        <f t="shared" si="22"/>
        <v>His_MBP_POLA1N</v>
      </c>
      <c r="K121" s="1">
        <f t="shared" si="23"/>
        <v>68</v>
      </c>
      <c r="M121" t="str">
        <f t="shared" si="24"/>
        <v>CTC1</v>
      </c>
      <c r="N121" t="str">
        <f t="shared" si="25"/>
        <v>POLA1N</v>
      </c>
      <c r="O121" s="1">
        <f t="shared" si="26"/>
        <v>-3</v>
      </c>
      <c r="P121" s="1">
        <f t="shared" si="27"/>
        <v>68</v>
      </c>
    </row>
    <row r="122" spans="1:16" x14ac:dyDescent="0.2">
      <c r="A122" t="s">
        <v>121</v>
      </c>
      <c r="B122" t="str">
        <f t="shared" si="14"/>
        <v>CTC1</v>
      </c>
      <c r="C122" t="str">
        <f t="shared" si="15"/>
        <v>476</v>
      </c>
      <c r="D122" s="1">
        <f t="shared" si="16"/>
        <v>472</v>
      </c>
      <c r="E122" t="str">
        <f t="shared" si="17"/>
        <v>STN1</v>
      </c>
      <c r="F122" t="str">
        <f t="shared" si="18"/>
        <v>298</v>
      </c>
      <c r="G122" s="1" t="str">
        <f t="shared" si="19"/>
        <v>298</v>
      </c>
      <c r="H122" t="str">
        <f t="shared" si="20"/>
        <v>CTC1</v>
      </c>
      <c r="I122" s="1">
        <f t="shared" si="21"/>
        <v>472</v>
      </c>
      <c r="J122" t="str">
        <f t="shared" si="22"/>
        <v>STN1</v>
      </c>
      <c r="K122" s="1" t="str">
        <f t="shared" si="23"/>
        <v>298</v>
      </c>
      <c r="M122" t="str">
        <f t="shared" si="24"/>
        <v>CTC1</v>
      </c>
      <c r="N122" t="str">
        <f t="shared" si="25"/>
        <v>STN1</v>
      </c>
      <c r="O122" s="1">
        <f t="shared" si="26"/>
        <v>472</v>
      </c>
      <c r="P122" s="1" t="str">
        <f t="shared" si="27"/>
        <v>298</v>
      </c>
    </row>
    <row r="123" spans="1:16" x14ac:dyDescent="0.2">
      <c r="A123" t="s">
        <v>122</v>
      </c>
      <c r="B123" t="str">
        <f t="shared" si="14"/>
        <v>STN1</v>
      </c>
      <c r="C123" t="str">
        <f t="shared" si="15"/>
        <v>90</v>
      </c>
      <c r="D123" s="1" t="str">
        <f t="shared" si="16"/>
        <v>90</v>
      </c>
      <c r="E123" t="str">
        <f t="shared" si="17"/>
        <v>STN1</v>
      </c>
      <c r="F123" t="str">
        <f t="shared" si="18"/>
        <v>125</v>
      </c>
      <c r="G123" s="1" t="str">
        <f t="shared" si="19"/>
        <v>125</v>
      </c>
      <c r="H123" t="str">
        <f t="shared" si="20"/>
        <v>STN1</v>
      </c>
      <c r="I123" s="1" t="str">
        <f t="shared" si="21"/>
        <v>90</v>
      </c>
      <c r="J123" t="str">
        <f t="shared" si="22"/>
        <v>STN1</v>
      </c>
      <c r="K123" s="1" t="str">
        <f t="shared" si="23"/>
        <v>125</v>
      </c>
      <c r="M123" t="str">
        <f t="shared" si="24"/>
        <v>STN1</v>
      </c>
      <c r="N123" t="str">
        <f t="shared" si="25"/>
        <v>STN1</v>
      </c>
      <c r="O123" s="1" t="str">
        <f t="shared" si="26"/>
        <v>90</v>
      </c>
      <c r="P123" s="1" t="str">
        <f t="shared" si="27"/>
        <v>125</v>
      </c>
    </row>
    <row r="124" spans="1:16" x14ac:dyDescent="0.2">
      <c r="A124" t="s">
        <v>123</v>
      </c>
      <c r="B124" t="str">
        <f t="shared" si="14"/>
        <v>His_MBP_POLA1N</v>
      </c>
      <c r="C124" t="str">
        <f t="shared" si="15"/>
        <v>311</v>
      </c>
      <c r="D124" s="1">
        <f t="shared" si="16"/>
        <v>-85</v>
      </c>
      <c r="E124" t="str">
        <f t="shared" si="17"/>
        <v>His_MBP_POLA1N</v>
      </c>
      <c r="F124" t="str">
        <f t="shared" si="18"/>
        <v>327</v>
      </c>
      <c r="G124" s="1">
        <f t="shared" si="19"/>
        <v>-69</v>
      </c>
      <c r="H124" t="str">
        <f t="shared" si="20"/>
        <v>His_MBP_POLA1N</v>
      </c>
      <c r="I124" s="1">
        <f t="shared" si="21"/>
        <v>-85</v>
      </c>
      <c r="J124" t="str">
        <f t="shared" si="22"/>
        <v>His_MBP_POLA1N</v>
      </c>
      <c r="K124" s="1">
        <f t="shared" si="23"/>
        <v>-69</v>
      </c>
      <c r="M124" t="str">
        <f t="shared" si="24"/>
        <v>POLA1N</v>
      </c>
      <c r="N124" t="str">
        <f t="shared" si="25"/>
        <v>POLA1N</v>
      </c>
      <c r="O124" s="1">
        <f t="shared" si="26"/>
        <v>-85</v>
      </c>
      <c r="P124" s="1">
        <f t="shared" si="27"/>
        <v>-69</v>
      </c>
    </row>
    <row r="125" spans="1:16" x14ac:dyDescent="0.2">
      <c r="A125" t="s">
        <v>124</v>
      </c>
      <c r="B125" t="str">
        <f t="shared" si="14"/>
        <v>His_MBP_POLA1N</v>
      </c>
      <c r="C125" t="str">
        <f t="shared" si="15"/>
        <v>151</v>
      </c>
      <c r="D125" s="1">
        <f t="shared" si="16"/>
        <v>-245</v>
      </c>
      <c r="E125" t="str">
        <f t="shared" si="17"/>
        <v>His_MBP_POLA1N</v>
      </c>
      <c r="F125" t="str">
        <f t="shared" si="18"/>
        <v>203</v>
      </c>
      <c r="G125" s="1">
        <f t="shared" si="19"/>
        <v>-193</v>
      </c>
      <c r="H125" t="str">
        <f t="shared" si="20"/>
        <v>His_MBP_POLA1N</v>
      </c>
      <c r="I125" s="1">
        <f t="shared" si="21"/>
        <v>-245</v>
      </c>
      <c r="J125" t="str">
        <f t="shared" si="22"/>
        <v>His_MBP_POLA1N</v>
      </c>
      <c r="K125" s="1">
        <f t="shared" si="23"/>
        <v>-193</v>
      </c>
      <c r="M125" t="str">
        <f t="shared" si="24"/>
        <v>POLA1N</v>
      </c>
      <c r="N125" t="str">
        <f t="shared" si="25"/>
        <v>POLA1N</v>
      </c>
      <c r="O125" s="1">
        <f t="shared" si="26"/>
        <v>-245</v>
      </c>
      <c r="P125" s="1">
        <f t="shared" si="27"/>
        <v>-193</v>
      </c>
    </row>
    <row r="126" spans="1:16" x14ac:dyDescent="0.2">
      <c r="A126" t="s">
        <v>125</v>
      </c>
      <c r="B126" t="str">
        <f t="shared" si="14"/>
        <v>CTC1</v>
      </c>
      <c r="C126" t="str">
        <f t="shared" si="15"/>
        <v>687</v>
      </c>
      <c r="D126" s="1">
        <f t="shared" si="16"/>
        <v>683</v>
      </c>
      <c r="E126" t="str">
        <f t="shared" si="17"/>
        <v>His_MBP_POLA1N</v>
      </c>
      <c r="F126" t="str">
        <f t="shared" si="18"/>
        <v>680</v>
      </c>
      <c r="G126" s="1">
        <f t="shared" si="19"/>
        <v>284</v>
      </c>
      <c r="H126" t="str">
        <f t="shared" si="20"/>
        <v>CTC1</v>
      </c>
      <c r="I126" s="1">
        <f t="shared" si="21"/>
        <v>683</v>
      </c>
      <c r="J126" t="str">
        <f t="shared" si="22"/>
        <v>His_MBP_POLA1N</v>
      </c>
      <c r="K126" s="1">
        <f t="shared" si="23"/>
        <v>284</v>
      </c>
      <c r="M126" t="str">
        <f t="shared" si="24"/>
        <v>CTC1</v>
      </c>
      <c r="N126" t="str">
        <f t="shared" si="25"/>
        <v>POLA1N</v>
      </c>
      <c r="O126" s="1">
        <f t="shared" si="26"/>
        <v>683</v>
      </c>
      <c r="P126" s="1">
        <f t="shared" si="27"/>
        <v>284</v>
      </c>
    </row>
    <row r="127" spans="1:16" x14ac:dyDescent="0.2">
      <c r="A127" t="s">
        <v>126</v>
      </c>
      <c r="B127" t="str">
        <f t="shared" si="14"/>
        <v>CTC1</v>
      </c>
      <c r="C127" t="str">
        <f t="shared" si="15"/>
        <v>560</v>
      </c>
      <c r="D127" s="1">
        <f t="shared" si="16"/>
        <v>556</v>
      </c>
      <c r="E127" t="str">
        <f t="shared" si="17"/>
        <v>CTC1</v>
      </c>
      <c r="F127" t="str">
        <f t="shared" si="18"/>
        <v>762</v>
      </c>
      <c r="G127" s="1">
        <f t="shared" si="19"/>
        <v>758</v>
      </c>
      <c r="H127" t="str">
        <f t="shared" si="20"/>
        <v>CTC1</v>
      </c>
      <c r="I127" s="1">
        <f t="shared" si="21"/>
        <v>556</v>
      </c>
      <c r="J127" t="str">
        <f t="shared" si="22"/>
        <v>CTC1</v>
      </c>
      <c r="K127" s="1">
        <f t="shared" si="23"/>
        <v>758</v>
      </c>
      <c r="M127" t="str">
        <f t="shared" si="24"/>
        <v>CTC1</v>
      </c>
      <c r="N127" t="str">
        <f t="shared" si="25"/>
        <v>CTC1</v>
      </c>
      <c r="O127" s="1">
        <f t="shared" si="26"/>
        <v>556</v>
      </c>
      <c r="P127" s="1">
        <f t="shared" si="27"/>
        <v>758</v>
      </c>
    </row>
    <row r="128" spans="1:16" x14ac:dyDescent="0.2">
      <c r="A128" t="s">
        <v>127</v>
      </c>
      <c r="B128" t="str">
        <f t="shared" si="14"/>
        <v>CTC1</v>
      </c>
      <c r="C128" t="str">
        <f t="shared" si="15"/>
        <v>978</v>
      </c>
      <c r="D128" s="1">
        <f t="shared" si="16"/>
        <v>974</v>
      </c>
      <c r="E128" t="str">
        <f t="shared" si="17"/>
        <v>CTC1</v>
      </c>
      <c r="F128" t="str">
        <f t="shared" si="18"/>
        <v>1058</v>
      </c>
      <c r="G128" s="1">
        <f t="shared" si="19"/>
        <v>1054</v>
      </c>
      <c r="H128" t="str">
        <f t="shared" si="20"/>
        <v>CTC1</v>
      </c>
      <c r="I128" s="1">
        <f t="shared" si="21"/>
        <v>974</v>
      </c>
      <c r="J128" t="str">
        <f t="shared" si="22"/>
        <v>CTC1</v>
      </c>
      <c r="K128" s="1">
        <f t="shared" si="23"/>
        <v>1054</v>
      </c>
      <c r="M128" t="str">
        <f t="shared" si="24"/>
        <v>CTC1</v>
      </c>
      <c r="N128" t="str">
        <f t="shared" si="25"/>
        <v>CTC1</v>
      </c>
      <c r="O128" s="1">
        <f t="shared" si="26"/>
        <v>974</v>
      </c>
      <c r="P128" s="1">
        <f t="shared" si="27"/>
        <v>1054</v>
      </c>
    </row>
    <row r="129" spans="1:16" x14ac:dyDescent="0.2">
      <c r="A129" t="s">
        <v>128</v>
      </c>
      <c r="B129" t="str">
        <f t="shared" si="14"/>
        <v>CTC1</v>
      </c>
      <c r="C129" t="str">
        <f t="shared" si="15"/>
        <v>1</v>
      </c>
      <c r="D129" s="1">
        <f t="shared" si="16"/>
        <v>-3</v>
      </c>
      <c r="E129" t="str">
        <f t="shared" si="17"/>
        <v>His_MBP_POLA1N</v>
      </c>
      <c r="F129" t="str">
        <f t="shared" si="18"/>
        <v>43</v>
      </c>
      <c r="G129" s="1">
        <f t="shared" si="19"/>
        <v>-353</v>
      </c>
      <c r="H129" t="str">
        <f t="shared" si="20"/>
        <v>CTC1</v>
      </c>
      <c r="I129" s="1">
        <f t="shared" si="21"/>
        <v>-3</v>
      </c>
      <c r="J129" t="str">
        <f t="shared" si="22"/>
        <v>His_MBP_POLA1N</v>
      </c>
      <c r="K129" s="1">
        <f t="shared" si="23"/>
        <v>-353</v>
      </c>
      <c r="M129" t="str">
        <f t="shared" si="24"/>
        <v>CTC1</v>
      </c>
      <c r="N129" t="str">
        <f t="shared" si="25"/>
        <v>POLA1N</v>
      </c>
      <c r="O129" s="1">
        <f t="shared" si="26"/>
        <v>-3</v>
      </c>
      <c r="P129" s="1">
        <f t="shared" si="27"/>
        <v>-353</v>
      </c>
    </row>
    <row r="130" spans="1:16" x14ac:dyDescent="0.2">
      <c r="A130" t="s">
        <v>129</v>
      </c>
      <c r="B130" t="str">
        <f t="shared" si="14"/>
        <v>CTC1</v>
      </c>
      <c r="C130" t="str">
        <f t="shared" si="15"/>
        <v>1</v>
      </c>
      <c r="D130" s="1">
        <f t="shared" si="16"/>
        <v>-3</v>
      </c>
      <c r="E130" t="str">
        <f t="shared" si="17"/>
        <v>STN1</v>
      </c>
      <c r="F130" t="str">
        <f t="shared" si="18"/>
        <v>261</v>
      </c>
      <c r="G130" s="1" t="str">
        <f t="shared" si="19"/>
        <v>261</v>
      </c>
      <c r="H130" t="str">
        <f t="shared" si="20"/>
        <v>CTC1</v>
      </c>
      <c r="I130" s="1">
        <f t="shared" si="21"/>
        <v>-3</v>
      </c>
      <c r="J130" t="str">
        <f t="shared" si="22"/>
        <v>STN1</v>
      </c>
      <c r="K130" s="1" t="str">
        <f t="shared" si="23"/>
        <v>261</v>
      </c>
      <c r="M130" t="str">
        <f t="shared" si="24"/>
        <v>CTC1</v>
      </c>
      <c r="N130" t="str">
        <f t="shared" si="25"/>
        <v>STN1</v>
      </c>
      <c r="O130" s="1">
        <f t="shared" si="26"/>
        <v>-3</v>
      </c>
      <c r="P130" s="1" t="str">
        <f t="shared" si="27"/>
        <v>261</v>
      </c>
    </row>
    <row r="131" spans="1:16" x14ac:dyDescent="0.2">
      <c r="A131" t="s">
        <v>130</v>
      </c>
      <c r="B131" t="str">
        <f t="shared" ref="B131:B194" si="28">LEFT(A131, SEARCH("(",A131,1)-1)</f>
        <v>CTC1</v>
      </c>
      <c r="C131" t="str">
        <f t="shared" ref="C131:C194" si="29">MID(A131,SEARCH("(",A131,1)+1,SEARCH(")",A131,1)-SEARCH("(",A131,1)-1)</f>
        <v>242</v>
      </c>
      <c r="D131" s="1">
        <f t="shared" ref="D131:D194" si="30">IF(B131="CTC1",C131-4,IF(B131="His_MBP_POLA1N",C131-396,C131))</f>
        <v>238</v>
      </c>
      <c r="E131" t="str">
        <f t="shared" ref="E131:E194" si="31">MID(A131,SEARCH("-",A131,1)+1,SEARCH("(",A131,SEARCH("-",A131,1))-SEARCH("-",A131,1)-1)</f>
        <v>CTC1</v>
      </c>
      <c r="F131" t="str">
        <f t="shared" ref="F131:F194" si="32">MID(A131,SEARCH("(",A131,SEARCH("-",A131,1))+1,SEARCH(")",A131,SEARCH("-",A131,1))-SEARCH("(",A131,SEARCH("-",A131,1))-1)</f>
        <v>246</v>
      </c>
      <c r="G131" s="1">
        <f t="shared" ref="G131:G194" si="33">IF(E131="CTC1",F131-4,IF(E131="His_MBP_POLA1N",F131-396,F131))</f>
        <v>242</v>
      </c>
      <c r="H131" t="str">
        <f t="shared" ref="H131:H194" si="34">B131</f>
        <v>CTC1</v>
      </c>
      <c r="I131" s="1">
        <f t="shared" ref="I131:I194" si="35">D131</f>
        <v>238</v>
      </c>
      <c r="J131" t="str">
        <f t="shared" ref="J131:J194" si="36">E131</f>
        <v>CTC1</v>
      </c>
      <c r="K131" s="1">
        <f t="shared" ref="K131:K194" si="37">G131</f>
        <v>242</v>
      </c>
      <c r="M131" t="str">
        <f t="shared" ref="M131:M194" si="38">IF(H131="His_MBP_POLA1N","POLA1N",H131)</f>
        <v>CTC1</v>
      </c>
      <c r="N131" t="str">
        <f t="shared" ref="N131:N194" si="39">IF(J131="His_MBP_POLA1N","POLA1N",J131)</f>
        <v>CTC1</v>
      </c>
      <c r="O131" s="1">
        <f t="shared" ref="O131:O194" si="40">I131</f>
        <v>238</v>
      </c>
      <c r="P131" s="1">
        <f t="shared" ref="P131:P194" si="41">K131</f>
        <v>242</v>
      </c>
    </row>
    <row r="132" spans="1:16" x14ac:dyDescent="0.2">
      <c r="A132" t="s">
        <v>131</v>
      </c>
      <c r="B132" t="str">
        <f t="shared" si="28"/>
        <v>CTC1</v>
      </c>
      <c r="C132" t="str">
        <f t="shared" si="29"/>
        <v>566</v>
      </c>
      <c r="D132" s="1">
        <f t="shared" si="30"/>
        <v>562</v>
      </c>
      <c r="E132" t="str">
        <f t="shared" si="31"/>
        <v>CTC1</v>
      </c>
      <c r="F132" t="str">
        <f t="shared" si="32"/>
        <v>747</v>
      </c>
      <c r="G132" s="1">
        <f t="shared" si="33"/>
        <v>743</v>
      </c>
      <c r="H132" t="str">
        <f t="shared" si="34"/>
        <v>CTC1</v>
      </c>
      <c r="I132" s="1">
        <f t="shared" si="35"/>
        <v>562</v>
      </c>
      <c r="J132" t="str">
        <f t="shared" si="36"/>
        <v>CTC1</v>
      </c>
      <c r="K132" s="1">
        <f t="shared" si="37"/>
        <v>743</v>
      </c>
      <c r="M132" t="str">
        <f t="shared" si="38"/>
        <v>CTC1</v>
      </c>
      <c r="N132" t="str">
        <f t="shared" si="39"/>
        <v>CTC1</v>
      </c>
      <c r="O132" s="1">
        <f t="shared" si="40"/>
        <v>562</v>
      </c>
      <c r="P132" s="1">
        <f t="shared" si="41"/>
        <v>743</v>
      </c>
    </row>
    <row r="133" spans="1:16" x14ac:dyDescent="0.2">
      <c r="A133" t="s">
        <v>132</v>
      </c>
      <c r="B133" t="str">
        <f t="shared" si="28"/>
        <v>CTC1</v>
      </c>
      <c r="C133" t="str">
        <f t="shared" si="29"/>
        <v>1</v>
      </c>
      <c r="D133" s="1">
        <f t="shared" si="30"/>
        <v>-3</v>
      </c>
      <c r="E133" t="str">
        <f t="shared" si="31"/>
        <v>STN1</v>
      </c>
      <c r="F133" t="str">
        <f t="shared" si="32"/>
        <v>314</v>
      </c>
      <c r="G133" s="1" t="str">
        <f t="shared" si="33"/>
        <v>314</v>
      </c>
      <c r="H133" t="str">
        <f t="shared" si="34"/>
        <v>CTC1</v>
      </c>
      <c r="I133" s="1">
        <f t="shared" si="35"/>
        <v>-3</v>
      </c>
      <c r="J133" t="str">
        <f t="shared" si="36"/>
        <v>STN1</v>
      </c>
      <c r="K133" s="1" t="str">
        <f t="shared" si="37"/>
        <v>314</v>
      </c>
      <c r="M133" t="str">
        <f t="shared" si="38"/>
        <v>CTC1</v>
      </c>
      <c r="N133" t="str">
        <f t="shared" si="39"/>
        <v>STN1</v>
      </c>
      <c r="O133" s="1">
        <f t="shared" si="40"/>
        <v>-3</v>
      </c>
      <c r="P133" s="1" t="str">
        <f t="shared" si="41"/>
        <v>314</v>
      </c>
    </row>
    <row r="134" spans="1:16" x14ac:dyDescent="0.2">
      <c r="A134" t="s">
        <v>133</v>
      </c>
      <c r="B134" t="str">
        <f t="shared" si="28"/>
        <v>CTC1</v>
      </c>
      <c r="C134" t="str">
        <f t="shared" si="29"/>
        <v>687</v>
      </c>
      <c r="D134" s="1">
        <f t="shared" si="30"/>
        <v>683</v>
      </c>
      <c r="E134" t="str">
        <f t="shared" si="31"/>
        <v>STN1</v>
      </c>
      <c r="F134" t="str">
        <f t="shared" si="32"/>
        <v>125</v>
      </c>
      <c r="G134" s="1" t="str">
        <f t="shared" si="33"/>
        <v>125</v>
      </c>
      <c r="H134" t="str">
        <f t="shared" si="34"/>
        <v>CTC1</v>
      </c>
      <c r="I134" s="1">
        <f t="shared" si="35"/>
        <v>683</v>
      </c>
      <c r="J134" t="str">
        <f t="shared" si="36"/>
        <v>STN1</v>
      </c>
      <c r="K134" s="1" t="str">
        <f t="shared" si="37"/>
        <v>125</v>
      </c>
      <c r="M134" t="str">
        <f t="shared" si="38"/>
        <v>CTC1</v>
      </c>
      <c r="N134" t="str">
        <f t="shared" si="39"/>
        <v>STN1</v>
      </c>
      <c r="O134" s="1">
        <f t="shared" si="40"/>
        <v>683</v>
      </c>
      <c r="P134" s="1" t="str">
        <f t="shared" si="41"/>
        <v>125</v>
      </c>
    </row>
    <row r="135" spans="1:16" x14ac:dyDescent="0.2">
      <c r="A135" t="s">
        <v>134</v>
      </c>
      <c r="B135" t="str">
        <f t="shared" si="28"/>
        <v>CTC1</v>
      </c>
      <c r="C135" t="str">
        <f t="shared" si="29"/>
        <v>687</v>
      </c>
      <c r="D135" s="1">
        <f t="shared" si="30"/>
        <v>683</v>
      </c>
      <c r="E135" t="str">
        <f t="shared" si="31"/>
        <v>TEN1</v>
      </c>
      <c r="F135" t="str">
        <f t="shared" si="32"/>
        <v>115</v>
      </c>
      <c r="G135" s="1" t="str">
        <f t="shared" si="33"/>
        <v>115</v>
      </c>
      <c r="H135" t="str">
        <f t="shared" si="34"/>
        <v>CTC1</v>
      </c>
      <c r="I135" s="1">
        <f t="shared" si="35"/>
        <v>683</v>
      </c>
      <c r="J135" t="str">
        <f t="shared" si="36"/>
        <v>TEN1</v>
      </c>
      <c r="K135" s="1" t="str">
        <f t="shared" si="37"/>
        <v>115</v>
      </c>
      <c r="M135" t="str">
        <f t="shared" si="38"/>
        <v>CTC1</v>
      </c>
      <c r="N135" t="str">
        <f t="shared" si="39"/>
        <v>TEN1</v>
      </c>
      <c r="O135" s="1">
        <f t="shared" si="40"/>
        <v>683</v>
      </c>
      <c r="P135" s="1" t="str">
        <f t="shared" si="41"/>
        <v>115</v>
      </c>
    </row>
    <row r="136" spans="1:16" x14ac:dyDescent="0.2">
      <c r="A136" t="s">
        <v>135</v>
      </c>
      <c r="B136" t="str">
        <f t="shared" si="28"/>
        <v>CTC1</v>
      </c>
      <c r="C136" t="str">
        <f t="shared" si="29"/>
        <v>1168</v>
      </c>
      <c r="D136" s="1">
        <f t="shared" si="30"/>
        <v>1164</v>
      </c>
      <c r="E136" t="str">
        <f t="shared" si="31"/>
        <v>STN1</v>
      </c>
      <c r="F136" t="str">
        <f t="shared" si="32"/>
        <v>277</v>
      </c>
      <c r="G136" s="1" t="str">
        <f t="shared" si="33"/>
        <v>277</v>
      </c>
      <c r="H136" t="str">
        <f t="shared" si="34"/>
        <v>CTC1</v>
      </c>
      <c r="I136" s="1">
        <f t="shared" si="35"/>
        <v>1164</v>
      </c>
      <c r="J136" t="str">
        <f t="shared" si="36"/>
        <v>STN1</v>
      </c>
      <c r="K136" s="1" t="str">
        <f t="shared" si="37"/>
        <v>277</v>
      </c>
      <c r="M136" t="str">
        <f t="shared" si="38"/>
        <v>CTC1</v>
      </c>
      <c r="N136" t="str">
        <f t="shared" si="39"/>
        <v>STN1</v>
      </c>
      <c r="O136" s="1">
        <f t="shared" si="40"/>
        <v>1164</v>
      </c>
      <c r="P136" s="1" t="str">
        <f t="shared" si="41"/>
        <v>277</v>
      </c>
    </row>
    <row r="137" spans="1:16" x14ac:dyDescent="0.2">
      <c r="A137" t="s">
        <v>136</v>
      </c>
      <c r="B137" t="str">
        <f t="shared" si="28"/>
        <v>CTC1</v>
      </c>
      <c r="C137" t="str">
        <f t="shared" si="29"/>
        <v>348</v>
      </c>
      <c r="D137" s="1">
        <f t="shared" si="30"/>
        <v>344</v>
      </c>
      <c r="E137" t="str">
        <f t="shared" si="31"/>
        <v>STN1</v>
      </c>
      <c r="F137" t="str">
        <f t="shared" si="32"/>
        <v>283</v>
      </c>
      <c r="G137" s="1" t="str">
        <f t="shared" si="33"/>
        <v>283</v>
      </c>
      <c r="H137" t="str">
        <f t="shared" si="34"/>
        <v>CTC1</v>
      </c>
      <c r="I137" s="1">
        <f t="shared" si="35"/>
        <v>344</v>
      </c>
      <c r="J137" t="str">
        <f t="shared" si="36"/>
        <v>STN1</v>
      </c>
      <c r="K137" s="1" t="str">
        <f t="shared" si="37"/>
        <v>283</v>
      </c>
      <c r="M137" t="str">
        <f t="shared" si="38"/>
        <v>CTC1</v>
      </c>
      <c r="N137" t="str">
        <f t="shared" si="39"/>
        <v>STN1</v>
      </c>
      <c r="O137" s="1">
        <f t="shared" si="40"/>
        <v>344</v>
      </c>
      <c r="P137" s="1" t="str">
        <f t="shared" si="41"/>
        <v>283</v>
      </c>
    </row>
    <row r="138" spans="1:16" x14ac:dyDescent="0.2">
      <c r="A138" t="s">
        <v>137</v>
      </c>
      <c r="B138" t="str">
        <f t="shared" si="28"/>
        <v>CTC1</v>
      </c>
      <c r="C138" t="str">
        <f t="shared" si="29"/>
        <v>566</v>
      </c>
      <c r="D138" s="1">
        <f t="shared" si="30"/>
        <v>562</v>
      </c>
      <c r="E138" t="str">
        <f t="shared" si="31"/>
        <v>His_MBP_POLA1N</v>
      </c>
      <c r="F138" t="str">
        <f t="shared" si="32"/>
        <v>464</v>
      </c>
      <c r="G138" s="1">
        <f t="shared" si="33"/>
        <v>68</v>
      </c>
      <c r="H138" t="str">
        <f t="shared" si="34"/>
        <v>CTC1</v>
      </c>
      <c r="I138" s="1">
        <f t="shared" si="35"/>
        <v>562</v>
      </c>
      <c r="J138" t="str">
        <f t="shared" si="36"/>
        <v>His_MBP_POLA1N</v>
      </c>
      <c r="K138" s="1">
        <f t="shared" si="37"/>
        <v>68</v>
      </c>
      <c r="M138" t="str">
        <f t="shared" si="38"/>
        <v>CTC1</v>
      </c>
      <c r="N138" t="str">
        <f t="shared" si="39"/>
        <v>POLA1N</v>
      </c>
      <c r="O138" s="1">
        <f t="shared" si="40"/>
        <v>562</v>
      </c>
      <c r="P138" s="1">
        <f t="shared" si="41"/>
        <v>68</v>
      </c>
    </row>
    <row r="139" spans="1:16" x14ac:dyDescent="0.2">
      <c r="A139" t="s">
        <v>138</v>
      </c>
      <c r="B139" t="str">
        <f t="shared" si="28"/>
        <v>CTC1</v>
      </c>
      <c r="C139" t="str">
        <f t="shared" si="29"/>
        <v>442</v>
      </c>
      <c r="D139" s="1">
        <f t="shared" si="30"/>
        <v>438</v>
      </c>
      <c r="E139" t="str">
        <f t="shared" si="31"/>
        <v>His_MBP_POLA1N</v>
      </c>
      <c r="F139" t="str">
        <f t="shared" si="32"/>
        <v>158</v>
      </c>
      <c r="G139" s="1">
        <f t="shared" si="33"/>
        <v>-238</v>
      </c>
      <c r="H139" t="str">
        <f t="shared" si="34"/>
        <v>CTC1</v>
      </c>
      <c r="I139" s="1">
        <f t="shared" si="35"/>
        <v>438</v>
      </c>
      <c r="J139" t="str">
        <f t="shared" si="36"/>
        <v>His_MBP_POLA1N</v>
      </c>
      <c r="K139" s="1">
        <f t="shared" si="37"/>
        <v>-238</v>
      </c>
      <c r="M139" t="str">
        <f t="shared" si="38"/>
        <v>CTC1</v>
      </c>
      <c r="N139" t="str">
        <f t="shared" si="39"/>
        <v>POLA1N</v>
      </c>
      <c r="O139" s="1">
        <f t="shared" si="40"/>
        <v>438</v>
      </c>
      <c r="P139" s="1">
        <f t="shared" si="41"/>
        <v>-238</v>
      </c>
    </row>
    <row r="140" spans="1:16" x14ac:dyDescent="0.2">
      <c r="A140" t="s">
        <v>139</v>
      </c>
      <c r="B140" t="str">
        <f t="shared" si="28"/>
        <v>His_MBP_POLA1N</v>
      </c>
      <c r="C140" t="str">
        <f t="shared" si="29"/>
        <v>97</v>
      </c>
      <c r="D140" s="1">
        <f t="shared" si="30"/>
        <v>-299</v>
      </c>
      <c r="E140" t="str">
        <f t="shared" si="31"/>
        <v>His_MBP_POLA1N</v>
      </c>
      <c r="F140" t="str">
        <f t="shared" si="32"/>
        <v>189</v>
      </c>
      <c r="G140" s="1">
        <f t="shared" si="33"/>
        <v>-207</v>
      </c>
      <c r="H140" t="str">
        <f t="shared" si="34"/>
        <v>His_MBP_POLA1N</v>
      </c>
      <c r="I140" s="1">
        <f t="shared" si="35"/>
        <v>-299</v>
      </c>
      <c r="J140" t="str">
        <f t="shared" si="36"/>
        <v>His_MBP_POLA1N</v>
      </c>
      <c r="K140" s="1">
        <f t="shared" si="37"/>
        <v>-207</v>
      </c>
      <c r="M140" t="str">
        <f t="shared" si="38"/>
        <v>POLA1N</v>
      </c>
      <c r="N140" t="str">
        <f t="shared" si="39"/>
        <v>POLA1N</v>
      </c>
      <c r="O140" s="1">
        <f t="shared" si="40"/>
        <v>-299</v>
      </c>
      <c r="P140" s="1">
        <f t="shared" si="41"/>
        <v>-207</v>
      </c>
    </row>
    <row r="141" spans="1:16" x14ac:dyDescent="0.2">
      <c r="A141" t="s">
        <v>140</v>
      </c>
      <c r="B141" t="str">
        <f t="shared" si="28"/>
        <v>CTC1</v>
      </c>
      <c r="C141" t="str">
        <f t="shared" si="29"/>
        <v>1</v>
      </c>
      <c r="D141" s="1">
        <f t="shared" si="30"/>
        <v>-3</v>
      </c>
      <c r="E141" t="str">
        <f t="shared" si="31"/>
        <v>STN1</v>
      </c>
      <c r="F141" t="str">
        <f t="shared" si="32"/>
        <v>298</v>
      </c>
      <c r="G141" s="1" t="str">
        <f t="shared" si="33"/>
        <v>298</v>
      </c>
      <c r="H141" t="str">
        <f t="shared" si="34"/>
        <v>CTC1</v>
      </c>
      <c r="I141" s="1">
        <f t="shared" si="35"/>
        <v>-3</v>
      </c>
      <c r="J141" t="str">
        <f t="shared" si="36"/>
        <v>STN1</v>
      </c>
      <c r="K141" s="1" t="str">
        <f t="shared" si="37"/>
        <v>298</v>
      </c>
      <c r="M141" t="str">
        <f t="shared" si="38"/>
        <v>CTC1</v>
      </c>
      <c r="N141" t="str">
        <f t="shared" si="39"/>
        <v>STN1</v>
      </c>
      <c r="O141" s="1">
        <f t="shared" si="40"/>
        <v>-3</v>
      </c>
      <c r="P141" s="1" t="str">
        <f t="shared" si="41"/>
        <v>298</v>
      </c>
    </row>
    <row r="142" spans="1:16" x14ac:dyDescent="0.2">
      <c r="A142" t="s">
        <v>141</v>
      </c>
      <c r="B142" t="str">
        <f t="shared" si="28"/>
        <v>CTC1</v>
      </c>
      <c r="C142" t="str">
        <f t="shared" si="29"/>
        <v>476</v>
      </c>
      <c r="D142" s="1">
        <f t="shared" si="30"/>
        <v>472</v>
      </c>
      <c r="E142" t="str">
        <f t="shared" si="31"/>
        <v>CTC1</v>
      </c>
      <c r="F142" t="str">
        <f t="shared" si="32"/>
        <v>560</v>
      </c>
      <c r="G142" s="1">
        <f t="shared" si="33"/>
        <v>556</v>
      </c>
      <c r="H142" t="str">
        <f t="shared" si="34"/>
        <v>CTC1</v>
      </c>
      <c r="I142" s="1">
        <f t="shared" si="35"/>
        <v>472</v>
      </c>
      <c r="J142" t="str">
        <f t="shared" si="36"/>
        <v>CTC1</v>
      </c>
      <c r="K142" s="1">
        <f t="shared" si="37"/>
        <v>556</v>
      </c>
      <c r="M142" t="str">
        <f t="shared" si="38"/>
        <v>CTC1</v>
      </c>
      <c r="N142" t="str">
        <f t="shared" si="39"/>
        <v>CTC1</v>
      </c>
      <c r="O142" s="1">
        <f t="shared" si="40"/>
        <v>472</v>
      </c>
      <c r="P142" s="1">
        <f t="shared" si="41"/>
        <v>556</v>
      </c>
    </row>
    <row r="143" spans="1:16" x14ac:dyDescent="0.2">
      <c r="A143" t="s">
        <v>142</v>
      </c>
      <c r="B143" t="str">
        <f t="shared" si="28"/>
        <v>CTC1</v>
      </c>
      <c r="C143" t="str">
        <f t="shared" si="29"/>
        <v>1</v>
      </c>
      <c r="D143" s="1">
        <f t="shared" si="30"/>
        <v>-3</v>
      </c>
      <c r="E143" t="str">
        <f t="shared" si="31"/>
        <v>His_MBP_POLA1N</v>
      </c>
      <c r="F143" t="str">
        <f t="shared" si="32"/>
        <v>189</v>
      </c>
      <c r="G143" s="1">
        <f t="shared" si="33"/>
        <v>-207</v>
      </c>
      <c r="H143" t="str">
        <f t="shared" si="34"/>
        <v>CTC1</v>
      </c>
      <c r="I143" s="1">
        <f t="shared" si="35"/>
        <v>-3</v>
      </c>
      <c r="J143" t="str">
        <f t="shared" si="36"/>
        <v>His_MBP_POLA1N</v>
      </c>
      <c r="K143" s="1">
        <f t="shared" si="37"/>
        <v>-207</v>
      </c>
      <c r="M143" t="str">
        <f t="shared" si="38"/>
        <v>CTC1</v>
      </c>
      <c r="N143" t="str">
        <f t="shared" si="39"/>
        <v>POLA1N</v>
      </c>
      <c r="O143" s="1">
        <f t="shared" si="40"/>
        <v>-3</v>
      </c>
      <c r="P143" s="1">
        <f t="shared" si="41"/>
        <v>-207</v>
      </c>
    </row>
    <row r="144" spans="1:16" x14ac:dyDescent="0.2">
      <c r="A144" t="s">
        <v>143</v>
      </c>
      <c r="B144" t="str">
        <f t="shared" si="28"/>
        <v>His_MBP_POLA1N</v>
      </c>
      <c r="C144" t="str">
        <f t="shared" si="29"/>
        <v>154</v>
      </c>
      <c r="D144" s="1">
        <f t="shared" si="30"/>
        <v>-242</v>
      </c>
      <c r="E144" t="str">
        <f t="shared" si="31"/>
        <v>His_MBP_POLA1N</v>
      </c>
      <c r="F144" t="str">
        <f t="shared" si="32"/>
        <v>216</v>
      </c>
      <c r="G144" s="1">
        <f t="shared" si="33"/>
        <v>-180</v>
      </c>
      <c r="H144" t="str">
        <f t="shared" si="34"/>
        <v>His_MBP_POLA1N</v>
      </c>
      <c r="I144" s="1">
        <f t="shared" si="35"/>
        <v>-242</v>
      </c>
      <c r="J144" t="str">
        <f t="shared" si="36"/>
        <v>His_MBP_POLA1N</v>
      </c>
      <c r="K144" s="1">
        <f t="shared" si="37"/>
        <v>-180</v>
      </c>
      <c r="M144" t="str">
        <f t="shared" si="38"/>
        <v>POLA1N</v>
      </c>
      <c r="N144" t="str">
        <f t="shared" si="39"/>
        <v>POLA1N</v>
      </c>
      <c r="O144" s="1">
        <f t="shared" si="40"/>
        <v>-242</v>
      </c>
      <c r="P144" s="1">
        <f t="shared" si="41"/>
        <v>-180</v>
      </c>
    </row>
    <row r="145" spans="1:16" x14ac:dyDescent="0.2">
      <c r="A145" t="s">
        <v>144</v>
      </c>
      <c r="B145" t="str">
        <f t="shared" si="28"/>
        <v>CTC1</v>
      </c>
      <c r="C145" t="str">
        <f t="shared" si="29"/>
        <v>762</v>
      </c>
      <c r="D145" s="1">
        <f t="shared" si="30"/>
        <v>758</v>
      </c>
      <c r="E145" t="str">
        <f t="shared" si="31"/>
        <v>His_MBP_POLA1N</v>
      </c>
      <c r="F145" t="str">
        <f t="shared" si="32"/>
        <v>60</v>
      </c>
      <c r="G145" s="1">
        <f t="shared" si="33"/>
        <v>-336</v>
      </c>
      <c r="H145" t="str">
        <f t="shared" si="34"/>
        <v>CTC1</v>
      </c>
      <c r="I145" s="1">
        <f t="shared" si="35"/>
        <v>758</v>
      </c>
      <c r="J145" t="str">
        <f t="shared" si="36"/>
        <v>His_MBP_POLA1N</v>
      </c>
      <c r="K145" s="1">
        <f t="shared" si="37"/>
        <v>-336</v>
      </c>
      <c r="M145" t="str">
        <f t="shared" si="38"/>
        <v>CTC1</v>
      </c>
      <c r="N145" t="str">
        <f t="shared" si="39"/>
        <v>POLA1N</v>
      </c>
      <c r="O145" s="1">
        <f t="shared" si="40"/>
        <v>758</v>
      </c>
      <c r="P145" s="1">
        <f t="shared" si="41"/>
        <v>-336</v>
      </c>
    </row>
    <row r="146" spans="1:16" x14ac:dyDescent="0.2">
      <c r="A146" t="s">
        <v>145</v>
      </c>
      <c r="B146" t="str">
        <f t="shared" si="28"/>
        <v>His_MBP_POLA1N</v>
      </c>
      <c r="C146" t="str">
        <f t="shared" si="29"/>
        <v>189</v>
      </c>
      <c r="D146" s="1">
        <f t="shared" si="30"/>
        <v>-207</v>
      </c>
      <c r="E146" t="str">
        <f t="shared" si="31"/>
        <v>His_MBP_POLA1N</v>
      </c>
      <c r="F146" t="str">
        <f t="shared" si="32"/>
        <v>203</v>
      </c>
      <c r="G146" s="1">
        <f t="shared" si="33"/>
        <v>-193</v>
      </c>
      <c r="H146" t="str">
        <f t="shared" si="34"/>
        <v>His_MBP_POLA1N</v>
      </c>
      <c r="I146" s="1">
        <f t="shared" si="35"/>
        <v>-207</v>
      </c>
      <c r="J146" t="str">
        <f t="shared" si="36"/>
        <v>His_MBP_POLA1N</v>
      </c>
      <c r="K146" s="1">
        <f t="shared" si="37"/>
        <v>-193</v>
      </c>
      <c r="M146" t="str">
        <f t="shared" si="38"/>
        <v>POLA1N</v>
      </c>
      <c r="N146" t="str">
        <f t="shared" si="39"/>
        <v>POLA1N</v>
      </c>
      <c r="O146" s="1">
        <f t="shared" si="40"/>
        <v>-207</v>
      </c>
      <c r="P146" s="1">
        <f t="shared" si="41"/>
        <v>-193</v>
      </c>
    </row>
    <row r="147" spans="1:16" x14ac:dyDescent="0.2">
      <c r="A147" t="s">
        <v>146</v>
      </c>
      <c r="B147" t="str">
        <f t="shared" si="28"/>
        <v>CTC1</v>
      </c>
      <c r="C147" t="str">
        <f t="shared" si="29"/>
        <v>560</v>
      </c>
      <c r="D147" s="1">
        <f t="shared" si="30"/>
        <v>556</v>
      </c>
      <c r="E147" t="str">
        <f t="shared" si="31"/>
        <v>CTC1</v>
      </c>
      <c r="F147" t="str">
        <f t="shared" si="32"/>
        <v>574</v>
      </c>
      <c r="G147" s="1">
        <f t="shared" si="33"/>
        <v>570</v>
      </c>
      <c r="H147" t="str">
        <f t="shared" si="34"/>
        <v>CTC1</v>
      </c>
      <c r="I147" s="1">
        <f t="shared" si="35"/>
        <v>556</v>
      </c>
      <c r="J147" t="str">
        <f t="shared" si="36"/>
        <v>CTC1</v>
      </c>
      <c r="K147" s="1">
        <f t="shared" si="37"/>
        <v>570</v>
      </c>
      <c r="M147" t="str">
        <f t="shared" si="38"/>
        <v>CTC1</v>
      </c>
      <c r="N147" t="str">
        <f t="shared" si="39"/>
        <v>CTC1</v>
      </c>
      <c r="O147" s="1">
        <f t="shared" si="40"/>
        <v>556</v>
      </c>
      <c r="P147" s="1">
        <f t="shared" si="41"/>
        <v>570</v>
      </c>
    </row>
    <row r="148" spans="1:16" x14ac:dyDescent="0.2">
      <c r="A148" t="s">
        <v>147</v>
      </c>
      <c r="B148" t="str">
        <f t="shared" si="28"/>
        <v>His_MBP_POLA1N</v>
      </c>
      <c r="C148" t="str">
        <f t="shared" si="29"/>
        <v>97</v>
      </c>
      <c r="D148" s="1">
        <f t="shared" si="30"/>
        <v>-299</v>
      </c>
      <c r="E148" t="str">
        <f t="shared" si="31"/>
        <v>His_MBP_POLA1N</v>
      </c>
      <c r="F148" t="str">
        <f t="shared" si="32"/>
        <v>291</v>
      </c>
      <c r="G148" s="1">
        <f t="shared" si="33"/>
        <v>-105</v>
      </c>
      <c r="H148" t="str">
        <f t="shared" si="34"/>
        <v>His_MBP_POLA1N</v>
      </c>
      <c r="I148" s="1">
        <f t="shared" si="35"/>
        <v>-299</v>
      </c>
      <c r="J148" t="str">
        <f t="shared" si="36"/>
        <v>His_MBP_POLA1N</v>
      </c>
      <c r="K148" s="1">
        <f t="shared" si="37"/>
        <v>-105</v>
      </c>
      <c r="M148" t="str">
        <f t="shared" si="38"/>
        <v>POLA1N</v>
      </c>
      <c r="N148" t="str">
        <f t="shared" si="39"/>
        <v>POLA1N</v>
      </c>
      <c r="O148" s="1">
        <f t="shared" si="40"/>
        <v>-299</v>
      </c>
      <c r="P148" s="1">
        <f t="shared" si="41"/>
        <v>-105</v>
      </c>
    </row>
    <row r="149" spans="1:16" x14ac:dyDescent="0.2">
      <c r="A149" t="s">
        <v>148</v>
      </c>
      <c r="B149" t="str">
        <f t="shared" si="28"/>
        <v>CTC1</v>
      </c>
      <c r="C149" t="str">
        <f t="shared" si="29"/>
        <v>747</v>
      </c>
      <c r="D149" s="1">
        <f t="shared" si="30"/>
        <v>743</v>
      </c>
      <c r="E149" t="str">
        <f t="shared" si="31"/>
        <v>His_MBP_POLA1N</v>
      </c>
      <c r="F149" t="str">
        <f t="shared" si="32"/>
        <v>56</v>
      </c>
      <c r="G149" s="1">
        <f t="shared" si="33"/>
        <v>-340</v>
      </c>
      <c r="H149" t="str">
        <f t="shared" si="34"/>
        <v>CTC1</v>
      </c>
      <c r="I149" s="1">
        <f t="shared" si="35"/>
        <v>743</v>
      </c>
      <c r="J149" t="str">
        <f t="shared" si="36"/>
        <v>His_MBP_POLA1N</v>
      </c>
      <c r="K149" s="1">
        <f t="shared" si="37"/>
        <v>-340</v>
      </c>
      <c r="M149" t="str">
        <f t="shared" si="38"/>
        <v>CTC1</v>
      </c>
      <c r="N149" t="str">
        <f t="shared" si="39"/>
        <v>POLA1N</v>
      </c>
      <c r="O149" s="1">
        <f t="shared" si="40"/>
        <v>743</v>
      </c>
      <c r="P149" s="1">
        <f t="shared" si="41"/>
        <v>-340</v>
      </c>
    </row>
    <row r="150" spans="1:16" x14ac:dyDescent="0.2">
      <c r="A150" t="s">
        <v>149</v>
      </c>
      <c r="B150" t="str">
        <f t="shared" si="28"/>
        <v>STN1</v>
      </c>
      <c r="C150" t="str">
        <f t="shared" si="29"/>
        <v>38</v>
      </c>
      <c r="D150" s="1" t="str">
        <f t="shared" si="30"/>
        <v>38</v>
      </c>
      <c r="E150" t="str">
        <f t="shared" si="31"/>
        <v>TEN1</v>
      </c>
      <c r="F150" t="str">
        <f t="shared" si="32"/>
        <v>115</v>
      </c>
      <c r="G150" s="1" t="str">
        <f t="shared" si="33"/>
        <v>115</v>
      </c>
      <c r="H150" t="str">
        <f t="shared" si="34"/>
        <v>STN1</v>
      </c>
      <c r="I150" s="1" t="str">
        <f t="shared" si="35"/>
        <v>38</v>
      </c>
      <c r="J150" t="str">
        <f t="shared" si="36"/>
        <v>TEN1</v>
      </c>
      <c r="K150" s="1" t="str">
        <f t="shared" si="37"/>
        <v>115</v>
      </c>
      <c r="M150" t="str">
        <f t="shared" si="38"/>
        <v>STN1</v>
      </c>
      <c r="N150" t="str">
        <f t="shared" si="39"/>
        <v>TEN1</v>
      </c>
      <c r="O150" s="1" t="str">
        <f t="shared" si="40"/>
        <v>38</v>
      </c>
      <c r="P150" s="1" t="str">
        <f t="shared" si="41"/>
        <v>115</v>
      </c>
    </row>
    <row r="151" spans="1:16" x14ac:dyDescent="0.2">
      <c r="A151" t="s">
        <v>150</v>
      </c>
      <c r="B151" t="str">
        <f t="shared" si="28"/>
        <v>CTC1</v>
      </c>
      <c r="C151" t="str">
        <f t="shared" si="29"/>
        <v>687</v>
      </c>
      <c r="D151" s="1">
        <f t="shared" si="30"/>
        <v>683</v>
      </c>
      <c r="E151" t="str">
        <f t="shared" si="31"/>
        <v>CTC1</v>
      </c>
      <c r="F151" t="str">
        <f t="shared" si="32"/>
        <v>836</v>
      </c>
      <c r="G151" s="1">
        <f t="shared" si="33"/>
        <v>832</v>
      </c>
      <c r="H151" t="str">
        <f t="shared" si="34"/>
        <v>CTC1</v>
      </c>
      <c r="I151" s="1">
        <f t="shared" si="35"/>
        <v>683</v>
      </c>
      <c r="J151" t="str">
        <f t="shared" si="36"/>
        <v>CTC1</v>
      </c>
      <c r="K151" s="1">
        <f t="shared" si="37"/>
        <v>832</v>
      </c>
      <c r="M151" t="str">
        <f t="shared" si="38"/>
        <v>CTC1</v>
      </c>
      <c r="N151" t="str">
        <f t="shared" si="39"/>
        <v>CTC1</v>
      </c>
      <c r="O151" s="1">
        <f t="shared" si="40"/>
        <v>683</v>
      </c>
      <c r="P151" s="1">
        <f t="shared" si="41"/>
        <v>832</v>
      </c>
    </row>
    <row r="152" spans="1:16" x14ac:dyDescent="0.2">
      <c r="A152" t="s">
        <v>151</v>
      </c>
      <c r="B152" t="str">
        <f t="shared" si="28"/>
        <v>CTC1</v>
      </c>
      <c r="C152" t="str">
        <f t="shared" si="29"/>
        <v>36</v>
      </c>
      <c r="D152" s="1">
        <f t="shared" si="30"/>
        <v>32</v>
      </c>
      <c r="E152" t="str">
        <f t="shared" si="31"/>
        <v>CTC1</v>
      </c>
      <c r="F152" t="str">
        <f t="shared" si="32"/>
        <v>78</v>
      </c>
      <c r="G152" s="1">
        <f t="shared" si="33"/>
        <v>74</v>
      </c>
      <c r="H152" t="str">
        <f t="shared" si="34"/>
        <v>CTC1</v>
      </c>
      <c r="I152" s="1">
        <f t="shared" si="35"/>
        <v>32</v>
      </c>
      <c r="J152" t="str">
        <f t="shared" si="36"/>
        <v>CTC1</v>
      </c>
      <c r="K152" s="1">
        <f t="shared" si="37"/>
        <v>74</v>
      </c>
      <c r="M152" t="str">
        <f t="shared" si="38"/>
        <v>CTC1</v>
      </c>
      <c r="N152" t="str">
        <f t="shared" si="39"/>
        <v>CTC1</v>
      </c>
      <c r="O152" s="1">
        <f t="shared" si="40"/>
        <v>32</v>
      </c>
      <c r="P152" s="1">
        <f t="shared" si="41"/>
        <v>74</v>
      </c>
    </row>
    <row r="153" spans="1:16" x14ac:dyDescent="0.2">
      <c r="A153" t="s">
        <v>152</v>
      </c>
      <c r="B153" t="str">
        <f t="shared" si="28"/>
        <v>His_MBP_POLA1N</v>
      </c>
      <c r="C153" t="str">
        <f t="shared" si="29"/>
        <v>291</v>
      </c>
      <c r="D153" s="1">
        <f t="shared" si="30"/>
        <v>-105</v>
      </c>
      <c r="E153" t="str">
        <f t="shared" si="31"/>
        <v>His_MBP_POLA1N</v>
      </c>
      <c r="F153" t="str">
        <f t="shared" si="32"/>
        <v>291</v>
      </c>
      <c r="G153" s="1">
        <f t="shared" si="33"/>
        <v>-105</v>
      </c>
      <c r="H153" t="str">
        <f t="shared" si="34"/>
        <v>His_MBP_POLA1N</v>
      </c>
      <c r="I153" s="1">
        <f t="shared" si="35"/>
        <v>-105</v>
      </c>
      <c r="J153" t="str">
        <f t="shared" si="36"/>
        <v>His_MBP_POLA1N</v>
      </c>
      <c r="K153" s="1">
        <f t="shared" si="37"/>
        <v>-105</v>
      </c>
      <c r="M153" t="str">
        <f t="shared" si="38"/>
        <v>POLA1N</v>
      </c>
      <c r="N153" t="str">
        <f t="shared" si="39"/>
        <v>POLA1N</v>
      </c>
      <c r="O153" s="1">
        <f t="shared" si="40"/>
        <v>-105</v>
      </c>
      <c r="P153" s="1">
        <f t="shared" si="41"/>
        <v>-105</v>
      </c>
    </row>
    <row r="154" spans="1:16" x14ac:dyDescent="0.2">
      <c r="A154" t="s">
        <v>153</v>
      </c>
      <c r="B154" t="str">
        <f t="shared" si="28"/>
        <v>CTC1</v>
      </c>
      <c r="C154" t="str">
        <f t="shared" si="29"/>
        <v>1</v>
      </c>
      <c r="D154" s="1">
        <f t="shared" si="30"/>
        <v>-3</v>
      </c>
      <c r="E154" t="str">
        <f t="shared" si="31"/>
        <v>STN1</v>
      </c>
      <c r="F154" t="str">
        <f t="shared" si="32"/>
        <v>38</v>
      </c>
      <c r="G154" s="1" t="str">
        <f t="shared" si="33"/>
        <v>38</v>
      </c>
      <c r="H154" t="str">
        <f t="shared" si="34"/>
        <v>CTC1</v>
      </c>
      <c r="I154" s="1">
        <f t="shared" si="35"/>
        <v>-3</v>
      </c>
      <c r="J154" t="str">
        <f t="shared" si="36"/>
        <v>STN1</v>
      </c>
      <c r="K154" s="1" t="str">
        <f t="shared" si="37"/>
        <v>38</v>
      </c>
      <c r="M154" t="str">
        <f t="shared" si="38"/>
        <v>CTC1</v>
      </c>
      <c r="N154" t="str">
        <f t="shared" si="39"/>
        <v>STN1</v>
      </c>
      <c r="O154" s="1">
        <f t="shared" si="40"/>
        <v>-3</v>
      </c>
      <c r="P154" s="1" t="str">
        <f t="shared" si="41"/>
        <v>38</v>
      </c>
    </row>
    <row r="155" spans="1:16" x14ac:dyDescent="0.2">
      <c r="A155" t="s">
        <v>154</v>
      </c>
      <c r="B155" t="str">
        <f t="shared" si="28"/>
        <v>STN1</v>
      </c>
      <c r="C155" t="str">
        <f t="shared" si="29"/>
        <v>114</v>
      </c>
      <c r="D155" s="1" t="str">
        <f t="shared" si="30"/>
        <v>114</v>
      </c>
      <c r="E155" t="str">
        <f t="shared" si="31"/>
        <v>STN1</v>
      </c>
      <c r="F155" t="str">
        <f t="shared" si="32"/>
        <v>125</v>
      </c>
      <c r="G155" s="1" t="str">
        <f t="shared" si="33"/>
        <v>125</v>
      </c>
      <c r="H155" t="str">
        <f t="shared" si="34"/>
        <v>STN1</v>
      </c>
      <c r="I155" s="1" t="str">
        <f t="shared" si="35"/>
        <v>114</v>
      </c>
      <c r="J155" t="str">
        <f t="shared" si="36"/>
        <v>STN1</v>
      </c>
      <c r="K155" s="1" t="str">
        <f t="shared" si="37"/>
        <v>125</v>
      </c>
      <c r="M155" t="str">
        <f t="shared" si="38"/>
        <v>STN1</v>
      </c>
      <c r="N155" t="str">
        <f t="shared" si="39"/>
        <v>STN1</v>
      </c>
      <c r="O155" s="1" t="str">
        <f t="shared" si="40"/>
        <v>114</v>
      </c>
      <c r="P155" s="1" t="str">
        <f t="shared" si="41"/>
        <v>125</v>
      </c>
    </row>
    <row r="156" spans="1:16" x14ac:dyDescent="0.2">
      <c r="A156" t="s">
        <v>155</v>
      </c>
      <c r="B156" t="str">
        <f t="shared" si="28"/>
        <v>STN1</v>
      </c>
      <c r="C156" t="str">
        <f t="shared" si="29"/>
        <v>38</v>
      </c>
      <c r="D156" s="1" t="str">
        <f t="shared" si="30"/>
        <v>38</v>
      </c>
      <c r="E156" t="str">
        <f t="shared" si="31"/>
        <v>STN1</v>
      </c>
      <c r="F156" t="str">
        <f t="shared" si="32"/>
        <v>283</v>
      </c>
      <c r="G156" s="1" t="str">
        <f t="shared" si="33"/>
        <v>283</v>
      </c>
      <c r="H156" t="str">
        <f t="shared" si="34"/>
        <v>STN1</v>
      </c>
      <c r="I156" s="1" t="str">
        <f t="shared" si="35"/>
        <v>38</v>
      </c>
      <c r="J156" t="str">
        <f t="shared" si="36"/>
        <v>STN1</v>
      </c>
      <c r="K156" s="1" t="str">
        <f t="shared" si="37"/>
        <v>283</v>
      </c>
      <c r="M156" t="str">
        <f t="shared" si="38"/>
        <v>STN1</v>
      </c>
      <c r="N156" t="str">
        <f t="shared" si="39"/>
        <v>STN1</v>
      </c>
      <c r="O156" s="1" t="str">
        <f t="shared" si="40"/>
        <v>38</v>
      </c>
      <c r="P156" s="1" t="str">
        <f t="shared" si="41"/>
        <v>283</v>
      </c>
    </row>
    <row r="157" spans="1:16" x14ac:dyDescent="0.2">
      <c r="A157" t="s">
        <v>156</v>
      </c>
      <c r="B157" t="str">
        <f t="shared" si="28"/>
        <v>CTC1</v>
      </c>
      <c r="C157" t="str">
        <f t="shared" si="29"/>
        <v>687</v>
      </c>
      <c r="D157" s="1">
        <f t="shared" si="30"/>
        <v>683</v>
      </c>
      <c r="E157" t="str">
        <f t="shared" si="31"/>
        <v>His_MBP_POLA1N</v>
      </c>
      <c r="F157" t="str">
        <f t="shared" si="32"/>
        <v>610</v>
      </c>
      <c r="G157" s="1">
        <f t="shared" si="33"/>
        <v>214</v>
      </c>
      <c r="H157" t="str">
        <f t="shared" si="34"/>
        <v>CTC1</v>
      </c>
      <c r="I157" s="1">
        <f t="shared" si="35"/>
        <v>683</v>
      </c>
      <c r="J157" t="str">
        <f t="shared" si="36"/>
        <v>His_MBP_POLA1N</v>
      </c>
      <c r="K157" s="1">
        <f t="shared" si="37"/>
        <v>214</v>
      </c>
      <c r="M157" t="str">
        <f t="shared" si="38"/>
        <v>CTC1</v>
      </c>
      <c r="N157" t="str">
        <f t="shared" si="39"/>
        <v>POLA1N</v>
      </c>
      <c r="O157" s="1">
        <f t="shared" si="40"/>
        <v>683</v>
      </c>
      <c r="P157" s="1">
        <f t="shared" si="41"/>
        <v>214</v>
      </c>
    </row>
    <row r="158" spans="1:16" x14ac:dyDescent="0.2">
      <c r="A158" t="s">
        <v>157</v>
      </c>
      <c r="B158" t="str">
        <f t="shared" si="28"/>
        <v>STN1</v>
      </c>
      <c r="C158" t="str">
        <f t="shared" si="29"/>
        <v>38</v>
      </c>
      <c r="D158" s="1" t="str">
        <f t="shared" si="30"/>
        <v>38</v>
      </c>
      <c r="E158" t="str">
        <f t="shared" si="31"/>
        <v>STN1</v>
      </c>
      <c r="F158" t="str">
        <f t="shared" si="32"/>
        <v>91</v>
      </c>
      <c r="G158" s="1" t="str">
        <f t="shared" si="33"/>
        <v>91</v>
      </c>
      <c r="H158" t="str">
        <f t="shared" si="34"/>
        <v>STN1</v>
      </c>
      <c r="I158" s="1" t="str">
        <f t="shared" si="35"/>
        <v>38</v>
      </c>
      <c r="J158" t="str">
        <f t="shared" si="36"/>
        <v>STN1</v>
      </c>
      <c r="K158" s="1" t="str">
        <f t="shared" si="37"/>
        <v>91</v>
      </c>
      <c r="M158" t="str">
        <f t="shared" si="38"/>
        <v>STN1</v>
      </c>
      <c r="N158" t="str">
        <f t="shared" si="39"/>
        <v>STN1</v>
      </c>
      <c r="O158" s="1" t="str">
        <f t="shared" si="40"/>
        <v>38</v>
      </c>
      <c r="P158" s="1" t="str">
        <f t="shared" si="41"/>
        <v>91</v>
      </c>
    </row>
    <row r="159" spans="1:16" x14ac:dyDescent="0.2">
      <c r="A159" t="s">
        <v>158</v>
      </c>
      <c r="B159" t="str">
        <f t="shared" si="28"/>
        <v>CTC1</v>
      </c>
      <c r="C159" t="str">
        <f t="shared" si="29"/>
        <v>687</v>
      </c>
      <c r="D159" s="1">
        <f t="shared" si="30"/>
        <v>683</v>
      </c>
      <c r="E159" t="str">
        <f t="shared" si="31"/>
        <v>STN1</v>
      </c>
      <c r="F159" t="str">
        <f t="shared" si="32"/>
        <v>91</v>
      </c>
      <c r="G159" s="1" t="str">
        <f t="shared" si="33"/>
        <v>91</v>
      </c>
      <c r="H159" t="str">
        <f t="shared" si="34"/>
        <v>CTC1</v>
      </c>
      <c r="I159" s="1">
        <f t="shared" si="35"/>
        <v>683</v>
      </c>
      <c r="J159" t="str">
        <f t="shared" si="36"/>
        <v>STN1</v>
      </c>
      <c r="K159" s="1" t="str">
        <f t="shared" si="37"/>
        <v>91</v>
      </c>
      <c r="M159" t="str">
        <f t="shared" si="38"/>
        <v>CTC1</v>
      </c>
      <c r="N159" t="str">
        <f t="shared" si="39"/>
        <v>STN1</v>
      </c>
      <c r="O159" s="1">
        <f t="shared" si="40"/>
        <v>683</v>
      </c>
      <c r="P159" s="1" t="str">
        <f t="shared" si="41"/>
        <v>91</v>
      </c>
    </row>
    <row r="160" spans="1:16" x14ac:dyDescent="0.2">
      <c r="A160" t="s">
        <v>159</v>
      </c>
      <c r="B160" t="str">
        <f t="shared" si="28"/>
        <v>STN1</v>
      </c>
      <c r="C160" t="str">
        <f t="shared" si="29"/>
        <v>298</v>
      </c>
      <c r="D160" s="1" t="str">
        <f t="shared" si="30"/>
        <v>298</v>
      </c>
      <c r="E160" t="str">
        <f t="shared" si="31"/>
        <v>STN1</v>
      </c>
      <c r="F160" t="str">
        <f t="shared" si="32"/>
        <v>314</v>
      </c>
      <c r="G160" s="1" t="str">
        <f t="shared" si="33"/>
        <v>314</v>
      </c>
      <c r="H160" t="str">
        <f t="shared" si="34"/>
        <v>STN1</v>
      </c>
      <c r="I160" s="1" t="str">
        <f t="shared" si="35"/>
        <v>298</v>
      </c>
      <c r="J160" t="str">
        <f t="shared" si="36"/>
        <v>STN1</v>
      </c>
      <c r="K160" s="1" t="str">
        <f t="shared" si="37"/>
        <v>314</v>
      </c>
      <c r="M160" t="str">
        <f t="shared" si="38"/>
        <v>STN1</v>
      </c>
      <c r="N160" t="str">
        <f t="shared" si="39"/>
        <v>STN1</v>
      </c>
      <c r="O160" s="1" t="str">
        <f t="shared" si="40"/>
        <v>298</v>
      </c>
      <c r="P160" s="1" t="str">
        <f t="shared" si="41"/>
        <v>314</v>
      </c>
    </row>
    <row r="161" spans="1:16" x14ac:dyDescent="0.2">
      <c r="A161" t="s">
        <v>160</v>
      </c>
      <c r="B161" t="str">
        <f t="shared" si="28"/>
        <v>CTC1</v>
      </c>
      <c r="C161" t="str">
        <f t="shared" si="29"/>
        <v>566</v>
      </c>
      <c r="D161" s="1">
        <f t="shared" si="30"/>
        <v>562</v>
      </c>
      <c r="E161" t="str">
        <f t="shared" si="31"/>
        <v>CTC1</v>
      </c>
      <c r="F161" t="str">
        <f t="shared" si="32"/>
        <v>922</v>
      </c>
      <c r="G161" s="1">
        <f t="shared" si="33"/>
        <v>918</v>
      </c>
      <c r="H161" t="str">
        <f t="shared" si="34"/>
        <v>CTC1</v>
      </c>
      <c r="I161" s="1">
        <f t="shared" si="35"/>
        <v>562</v>
      </c>
      <c r="J161" t="str">
        <f t="shared" si="36"/>
        <v>CTC1</v>
      </c>
      <c r="K161" s="1">
        <f t="shared" si="37"/>
        <v>918</v>
      </c>
      <c r="M161" t="str">
        <f t="shared" si="38"/>
        <v>CTC1</v>
      </c>
      <c r="N161" t="str">
        <f t="shared" si="39"/>
        <v>CTC1</v>
      </c>
      <c r="O161" s="1">
        <f t="shared" si="40"/>
        <v>562</v>
      </c>
      <c r="P161" s="1">
        <f t="shared" si="41"/>
        <v>918</v>
      </c>
    </row>
    <row r="162" spans="1:16" x14ac:dyDescent="0.2">
      <c r="A162" t="s">
        <v>161</v>
      </c>
      <c r="B162" t="str">
        <f t="shared" si="28"/>
        <v>CTC1</v>
      </c>
      <c r="C162" t="str">
        <f t="shared" si="29"/>
        <v>687</v>
      </c>
      <c r="D162" s="1">
        <f t="shared" si="30"/>
        <v>683</v>
      </c>
      <c r="E162" t="str">
        <f t="shared" si="31"/>
        <v>His_MBP_POLA1N</v>
      </c>
      <c r="F162" t="str">
        <f t="shared" si="32"/>
        <v>48</v>
      </c>
      <c r="G162" s="1">
        <f t="shared" si="33"/>
        <v>-348</v>
      </c>
      <c r="H162" t="str">
        <f t="shared" si="34"/>
        <v>CTC1</v>
      </c>
      <c r="I162" s="1">
        <f t="shared" si="35"/>
        <v>683</v>
      </c>
      <c r="J162" t="str">
        <f t="shared" si="36"/>
        <v>His_MBP_POLA1N</v>
      </c>
      <c r="K162" s="1">
        <f t="shared" si="37"/>
        <v>-348</v>
      </c>
      <c r="M162" t="str">
        <f t="shared" si="38"/>
        <v>CTC1</v>
      </c>
      <c r="N162" t="str">
        <f t="shared" si="39"/>
        <v>POLA1N</v>
      </c>
      <c r="O162" s="1">
        <f t="shared" si="40"/>
        <v>683</v>
      </c>
      <c r="P162" s="1">
        <f t="shared" si="41"/>
        <v>-348</v>
      </c>
    </row>
    <row r="163" spans="1:16" x14ac:dyDescent="0.2">
      <c r="A163" t="s">
        <v>162</v>
      </c>
      <c r="B163" t="str">
        <f t="shared" si="28"/>
        <v>CTC1</v>
      </c>
      <c r="C163" t="str">
        <f t="shared" si="29"/>
        <v>836</v>
      </c>
      <c r="D163" s="1">
        <f t="shared" si="30"/>
        <v>832</v>
      </c>
      <c r="E163" t="str">
        <f t="shared" si="31"/>
        <v>STN1</v>
      </c>
      <c r="F163" t="str">
        <f t="shared" si="32"/>
        <v>115</v>
      </c>
      <c r="G163" s="1" t="str">
        <f t="shared" si="33"/>
        <v>115</v>
      </c>
      <c r="H163" t="str">
        <f t="shared" si="34"/>
        <v>CTC1</v>
      </c>
      <c r="I163" s="1">
        <f t="shared" si="35"/>
        <v>832</v>
      </c>
      <c r="J163" t="str">
        <f t="shared" si="36"/>
        <v>STN1</v>
      </c>
      <c r="K163" s="1" t="str">
        <f t="shared" si="37"/>
        <v>115</v>
      </c>
      <c r="M163" t="str">
        <f t="shared" si="38"/>
        <v>CTC1</v>
      </c>
      <c r="N163" t="str">
        <f t="shared" si="39"/>
        <v>STN1</v>
      </c>
      <c r="O163" s="1">
        <f t="shared" si="40"/>
        <v>832</v>
      </c>
      <c r="P163" s="1" t="str">
        <f t="shared" si="41"/>
        <v>115</v>
      </c>
    </row>
    <row r="164" spans="1:16" x14ac:dyDescent="0.2">
      <c r="A164" t="s">
        <v>163</v>
      </c>
      <c r="B164" t="str">
        <f t="shared" si="28"/>
        <v>CTC1</v>
      </c>
      <c r="C164" t="str">
        <f t="shared" si="29"/>
        <v>687</v>
      </c>
      <c r="D164" s="1">
        <f t="shared" si="30"/>
        <v>683</v>
      </c>
      <c r="E164" t="str">
        <f t="shared" si="31"/>
        <v>His_MBP_POLA1N</v>
      </c>
      <c r="F164" t="str">
        <f t="shared" si="32"/>
        <v>189</v>
      </c>
      <c r="G164" s="1">
        <f t="shared" si="33"/>
        <v>-207</v>
      </c>
      <c r="H164" t="str">
        <f t="shared" si="34"/>
        <v>CTC1</v>
      </c>
      <c r="I164" s="1">
        <f t="shared" si="35"/>
        <v>683</v>
      </c>
      <c r="J164" t="str">
        <f t="shared" si="36"/>
        <v>His_MBP_POLA1N</v>
      </c>
      <c r="K164" s="1">
        <f t="shared" si="37"/>
        <v>-207</v>
      </c>
      <c r="M164" t="str">
        <f t="shared" si="38"/>
        <v>CTC1</v>
      </c>
      <c r="N164" t="str">
        <f t="shared" si="39"/>
        <v>POLA1N</v>
      </c>
      <c r="O164" s="1">
        <f t="shared" si="40"/>
        <v>683</v>
      </c>
      <c r="P164" s="1">
        <f t="shared" si="41"/>
        <v>-207</v>
      </c>
    </row>
    <row r="165" spans="1:16" x14ac:dyDescent="0.2">
      <c r="A165" t="s">
        <v>164</v>
      </c>
      <c r="B165" t="str">
        <f t="shared" si="28"/>
        <v>CTC1</v>
      </c>
      <c r="C165" t="str">
        <f t="shared" si="29"/>
        <v>1</v>
      </c>
      <c r="D165" s="1">
        <f t="shared" si="30"/>
        <v>-3</v>
      </c>
      <c r="E165" t="str">
        <f t="shared" si="31"/>
        <v>TEN1</v>
      </c>
      <c r="F165" t="str">
        <f t="shared" si="32"/>
        <v>89</v>
      </c>
      <c r="G165" s="1" t="str">
        <f t="shared" si="33"/>
        <v>89</v>
      </c>
      <c r="H165" t="str">
        <f t="shared" si="34"/>
        <v>CTC1</v>
      </c>
      <c r="I165" s="1">
        <f t="shared" si="35"/>
        <v>-3</v>
      </c>
      <c r="J165" t="str">
        <f t="shared" si="36"/>
        <v>TEN1</v>
      </c>
      <c r="K165" s="1" t="str">
        <f t="shared" si="37"/>
        <v>89</v>
      </c>
      <c r="M165" t="str">
        <f t="shared" si="38"/>
        <v>CTC1</v>
      </c>
      <c r="N165" t="str">
        <f t="shared" si="39"/>
        <v>TEN1</v>
      </c>
      <c r="O165" s="1">
        <f t="shared" si="40"/>
        <v>-3</v>
      </c>
      <c r="P165" s="1" t="str">
        <f t="shared" si="41"/>
        <v>89</v>
      </c>
    </row>
    <row r="166" spans="1:16" x14ac:dyDescent="0.2">
      <c r="A166" t="s">
        <v>165</v>
      </c>
      <c r="B166" t="str">
        <f t="shared" si="28"/>
        <v>His_MBP_POLA1N</v>
      </c>
      <c r="C166" t="str">
        <f t="shared" si="29"/>
        <v>319</v>
      </c>
      <c r="D166" s="1">
        <f t="shared" si="30"/>
        <v>-77</v>
      </c>
      <c r="E166" t="str">
        <f t="shared" si="31"/>
        <v>His_MBP_POLA1N</v>
      </c>
      <c r="F166" t="str">
        <f t="shared" si="32"/>
        <v>319</v>
      </c>
      <c r="G166" s="1">
        <f t="shared" si="33"/>
        <v>-77</v>
      </c>
      <c r="H166" t="str">
        <f t="shared" si="34"/>
        <v>His_MBP_POLA1N</v>
      </c>
      <c r="I166" s="1">
        <f t="shared" si="35"/>
        <v>-77</v>
      </c>
      <c r="J166" t="str">
        <f t="shared" si="36"/>
        <v>His_MBP_POLA1N</v>
      </c>
      <c r="K166" s="1">
        <f t="shared" si="37"/>
        <v>-77</v>
      </c>
      <c r="M166" t="str">
        <f t="shared" si="38"/>
        <v>POLA1N</v>
      </c>
      <c r="N166" t="str">
        <f t="shared" si="39"/>
        <v>POLA1N</v>
      </c>
      <c r="O166" s="1">
        <f t="shared" si="40"/>
        <v>-77</v>
      </c>
      <c r="P166" s="1">
        <f t="shared" si="41"/>
        <v>-77</v>
      </c>
    </row>
    <row r="167" spans="1:16" x14ac:dyDescent="0.2">
      <c r="A167" t="s">
        <v>166</v>
      </c>
      <c r="B167" t="str">
        <f t="shared" si="28"/>
        <v>STN1</v>
      </c>
      <c r="C167" t="str">
        <f t="shared" si="29"/>
        <v>114</v>
      </c>
      <c r="D167" s="1" t="str">
        <f t="shared" si="30"/>
        <v>114</v>
      </c>
      <c r="E167" t="str">
        <f t="shared" si="31"/>
        <v>STN1</v>
      </c>
      <c r="F167" t="str">
        <f t="shared" si="32"/>
        <v>298</v>
      </c>
      <c r="G167" s="1" t="str">
        <f t="shared" si="33"/>
        <v>298</v>
      </c>
      <c r="H167" t="str">
        <f t="shared" si="34"/>
        <v>STN1</v>
      </c>
      <c r="I167" s="1" t="str">
        <f t="shared" si="35"/>
        <v>114</v>
      </c>
      <c r="J167" t="str">
        <f t="shared" si="36"/>
        <v>STN1</v>
      </c>
      <c r="K167" s="1" t="str">
        <f t="shared" si="37"/>
        <v>298</v>
      </c>
      <c r="M167" t="str">
        <f t="shared" si="38"/>
        <v>STN1</v>
      </c>
      <c r="N167" t="str">
        <f t="shared" si="39"/>
        <v>STN1</v>
      </c>
      <c r="O167" s="1" t="str">
        <f t="shared" si="40"/>
        <v>114</v>
      </c>
      <c r="P167" s="1" t="str">
        <f t="shared" si="41"/>
        <v>298</v>
      </c>
    </row>
    <row r="168" spans="1:16" x14ac:dyDescent="0.2">
      <c r="A168" t="s">
        <v>167</v>
      </c>
      <c r="B168" t="str">
        <f t="shared" si="28"/>
        <v>CTC1</v>
      </c>
      <c r="C168" t="str">
        <f t="shared" si="29"/>
        <v>1</v>
      </c>
      <c r="D168" s="1">
        <f t="shared" si="30"/>
        <v>-3</v>
      </c>
      <c r="E168" t="str">
        <f t="shared" si="31"/>
        <v>CTC1</v>
      </c>
      <c r="F168" t="str">
        <f t="shared" si="32"/>
        <v>78</v>
      </c>
      <c r="G168" s="1">
        <f t="shared" si="33"/>
        <v>74</v>
      </c>
      <c r="H168" t="str">
        <f t="shared" si="34"/>
        <v>CTC1</v>
      </c>
      <c r="I168" s="1">
        <f t="shared" si="35"/>
        <v>-3</v>
      </c>
      <c r="J168" t="str">
        <f t="shared" si="36"/>
        <v>CTC1</v>
      </c>
      <c r="K168" s="1">
        <f t="shared" si="37"/>
        <v>74</v>
      </c>
      <c r="M168" t="str">
        <f t="shared" si="38"/>
        <v>CTC1</v>
      </c>
      <c r="N168" t="str">
        <f t="shared" si="39"/>
        <v>CTC1</v>
      </c>
      <c r="O168" s="1">
        <f t="shared" si="40"/>
        <v>-3</v>
      </c>
      <c r="P168" s="1">
        <f t="shared" si="41"/>
        <v>74</v>
      </c>
    </row>
    <row r="169" spans="1:16" x14ac:dyDescent="0.2">
      <c r="A169" t="s">
        <v>168</v>
      </c>
      <c r="B169" t="str">
        <f t="shared" si="28"/>
        <v>His_MBP_POLA1N</v>
      </c>
      <c r="C169" t="str">
        <f t="shared" si="29"/>
        <v>39</v>
      </c>
      <c r="D169" s="1">
        <f t="shared" si="30"/>
        <v>-357</v>
      </c>
      <c r="E169" t="str">
        <f t="shared" si="31"/>
        <v>His_MBP_POLA1N</v>
      </c>
      <c r="F169" t="str">
        <f t="shared" si="32"/>
        <v>311</v>
      </c>
      <c r="G169" s="1">
        <f t="shared" si="33"/>
        <v>-85</v>
      </c>
      <c r="H169" t="str">
        <f t="shared" si="34"/>
        <v>His_MBP_POLA1N</v>
      </c>
      <c r="I169" s="1">
        <f t="shared" si="35"/>
        <v>-357</v>
      </c>
      <c r="J169" t="str">
        <f t="shared" si="36"/>
        <v>His_MBP_POLA1N</v>
      </c>
      <c r="K169" s="1">
        <f t="shared" si="37"/>
        <v>-85</v>
      </c>
      <c r="M169" t="str">
        <f t="shared" si="38"/>
        <v>POLA1N</v>
      </c>
      <c r="N169" t="str">
        <f t="shared" si="39"/>
        <v>POLA1N</v>
      </c>
      <c r="O169" s="1">
        <f t="shared" si="40"/>
        <v>-357</v>
      </c>
      <c r="P169" s="1">
        <f t="shared" si="41"/>
        <v>-85</v>
      </c>
    </row>
    <row r="170" spans="1:16" x14ac:dyDescent="0.2">
      <c r="A170" t="s">
        <v>169</v>
      </c>
      <c r="B170" t="str">
        <f t="shared" si="28"/>
        <v>CTC1</v>
      </c>
      <c r="C170" t="str">
        <f t="shared" si="29"/>
        <v>566</v>
      </c>
      <c r="D170" s="1">
        <f t="shared" si="30"/>
        <v>562</v>
      </c>
      <c r="E170" t="str">
        <f t="shared" si="31"/>
        <v>His_MBP_POLA1N</v>
      </c>
      <c r="F170" t="str">
        <f t="shared" si="32"/>
        <v>189</v>
      </c>
      <c r="G170" s="1">
        <f t="shared" si="33"/>
        <v>-207</v>
      </c>
      <c r="H170" t="str">
        <f t="shared" si="34"/>
        <v>CTC1</v>
      </c>
      <c r="I170" s="1">
        <f t="shared" si="35"/>
        <v>562</v>
      </c>
      <c r="J170" t="str">
        <f t="shared" si="36"/>
        <v>His_MBP_POLA1N</v>
      </c>
      <c r="K170" s="1">
        <f t="shared" si="37"/>
        <v>-207</v>
      </c>
      <c r="M170" t="str">
        <f t="shared" si="38"/>
        <v>CTC1</v>
      </c>
      <c r="N170" t="str">
        <f t="shared" si="39"/>
        <v>POLA1N</v>
      </c>
      <c r="O170" s="1">
        <f t="shared" si="40"/>
        <v>562</v>
      </c>
      <c r="P170" s="1">
        <f t="shared" si="41"/>
        <v>-207</v>
      </c>
    </row>
    <row r="171" spans="1:16" x14ac:dyDescent="0.2">
      <c r="A171" t="s">
        <v>170</v>
      </c>
      <c r="B171" t="str">
        <f t="shared" si="28"/>
        <v>CTC1</v>
      </c>
      <c r="C171" t="str">
        <f t="shared" si="29"/>
        <v>1</v>
      </c>
      <c r="D171" s="1">
        <f t="shared" si="30"/>
        <v>-3</v>
      </c>
      <c r="E171" t="str">
        <f t="shared" si="31"/>
        <v>STN1</v>
      </c>
      <c r="F171" t="str">
        <f t="shared" si="32"/>
        <v>176</v>
      </c>
      <c r="G171" s="1" t="str">
        <f t="shared" si="33"/>
        <v>176</v>
      </c>
      <c r="H171" t="str">
        <f t="shared" si="34"/>
        <v>CTC1</v>
      </c>
      <c r="I171" s="1">
        <f t="shared" si="35"/>
        <v>-3</v>
      </c>
      <c r="J171" t="str">
        <f t="shared" si="36"/>
        <v>STN1</v>
      </c>
      <c r="K171" s="1" t="str">
        <f t="shared" si="37"/>
        <v>176</v>
      </c>
      <c r="M171" t="str">
        <f t="shared" si="38"/>
        <v>CTC1</v>
      </c>
      <c r="N171" t="str">
        <f t="shared" si="39"/>
        <v>STN1</v>
      </c>
      <c r="O171" s="1">
        <f t="shared" si="40"/>
        <v>-3</v>
      </c>
      <c r="P171" s="1" t="str">
        <f t="shared" si="41"/>
        <v>176</v>
      </c>
    </row>
    <row r="172" spans="1:16" x14ac:dyDescent="0.2">
      <c r="A172" t="s">
        <v>171</v>
      </c>
      <c r="B172" t="str">
        <f t="shared" si="28"/>
        <v>CTC1</v>
      </c>
      <c r="C172" t="str">
        <f t="shared" si="29"/>
        <v>476</v>
      </c>
      <c r="D172" s="1">
        <f t="shared" si="30"/>
        <v>472</v>
      </c>
      <c r="E172" t="str">
        <f t="shared" si="31"/>
        <v>His_MBP_POLA1N</v>
      </c>
      <c r="F172" t="str">
        <f t="shared" si="32"/>
        <v>442</v>
      </c>
      <c r="G172" s="1">
        <f t="shared" si="33"/>
        <v>46</v>
      </c>
      <c r="H172" t="str">
        <f t="shared" si="34"/>
        <v>CTC1</v>
      </c>
      <c r="I172" s="1">
        <f t="shared" si="35"/>
        <v>472</v>
      </c>
      <c r="J172" t="str">
        <f t="shared" si="36"/>
        <v>His_MBP_POLA1N</v>
      </c>
      <c r="K172" s="1">
        <f t="shared" si="37"/>
        <v>46</v>
      </c>
      <c r="M172" t="str">
        <f t="shared" si="38"/>
        <v>CTC1</v>
      </c>
      <c r="N172" t="str">
        <f t="shared" si="39"/>
        <v>POLA1N</v>
      </c>
      <c r="O172" s="1">
        <f t="shared" si="40"/>
        <v>472</v>
      </c>
      <c r="P172" s="1">
        <f t="shared" si="41"/>
        <v>46</v>
      </c>
    </row>
    <row r="173" spans="1:16" x14ac:dyDescent="0.2">
      <c r="A173" t="s">
        <v>172</v>
      </c>
      <c r="B173" t="str">
        <f t="shared" si="28"/>
        <v>CTC1</v>
      </c>
      <c r="C173" t="str">
        <f t="shared" si="29"/>
        <v>799</v>
      </c>
      <c r="D173" s="1">
        <f t="shared" si="30"/>
        <v>795</v>
      </c>
      <c r="E173" t="str">
        <f t="shared" si="31"/>
        <v>CTC1</v>
      </c>
      <c r="F173" t="str">
        <f t="shared" si="32"/>
        <v>836</v>
      </c>
      <c r="G173" s="1">
        <f t="shared" si="33"/>
        <v>832</v>
      </c>
      <c r="H173" t="str">
        <f t="shared" si="34"/>
        <v>CTC1</v>
      </c>
      <c r="I173" s="1">
        <f t="shared" si="35"/>
        <v>795</v>
      </c>
      <c r="J173" t="str">
        <f t="shared" si="36"/>
        <v>CTC1</v>
      </c>
      <c r="K173" s="1">
        <f t="shared" si="37"/>
        <v>832</v>
      </c>
      <c r="M173" t="str">
        <f t="shared" si="38"/>
        <v>CTC1</v>
      </c>
      <c r="N173" t="str">
        <f t="shared" si="39"/>
        <v>CTC1</v>
      </c>
      <c r="O173" s="1">
        <f t="shared" si="40"/>
        <v>795</v>
      </c>
      <c r="P173" s="1">
        <f t="shared" si="41"/>
        <v>832</v>
      </c>
    </row>
    <row r="174" spans="1:16" x14ac:dyDescent="0.2">
      <c r="A174" t="s">
        <v>173</v>
      </c>
      <c r="B174" t="str">
        <f t="shared" si="28"/>
        <v>CTC1</v>
      </c>
      <c r="C174" t="str">
        <f t="shared" si="29"/>
        <v>1</v>
      </c>
      <c r="D174" s="1">
        <f t="shared" si="30"/>
        <v>-3</v>
      </c>
      <c r="E174" t="str">
        <f t="shared" si="31"/>
        <v>CTC1</v>
      </c>
      <c r="F174" t="str">
        <f t="shared" si="32"/>
        <v>799</v>
      </c>
      <c r="G174" s="1">
        <f t="shared" si="33"/>
        <v>795</v>
      </c>
      <c r="H174" t="str">
        <f t="shared" si="34"/>
        <v>CTC1</v>
      </c>
      <c r="I174" s="1">
        <f t="shared" si="35"/>
        <v>-3</v>
      </c>
      <c r="J174" t="str">
        <f t="shared" si="36"/>
        <v>CTC1</v>
      </c>
      <c r="K174" s="1">
        <f t="shared" si="37"/>
        <v>795</v>
      </c>
      <c r="M174" t="str">
        <f t="shared" si="38"/>
        <v>CTC1</v>
      </c>
      <c r="N174" t="str">
        <f t="shared" si="39"/>
        <v>CTC1</v>
      </c>
      <c r="O174" s="1">
        <f t="shared" si="40"/>
        <v>-3</v>
      </c>
      <c r="P174" s="1">
        <f t="shared" si="41"/>
        <v>795</v>
      </c>
    </row>
    <row r="175" spans="1:16" x14ac:dyDescent="0.2">
      <c r="A175" t="s">
        <v>174</v>
      </c>
      <c r="B175" t="str">
        <f t="shared" si="28"/>
        <v>His_MBP_POLA1N</v>
      </c>
      <c r="C175" t="str">
        <f t="shared" si="29"/>
        <v>39</v>
      </c>
      <c r="D175" s="1">
        <f t="shared" si="30"/>
        <v>-357</v>
      </c>
      <c r="E175" t="str">
        <f t="shared" si="31"/>
        <v>His_MBP_POLA1N</v>
      </c>
      <c r="F175" t="str">
        <f t="shared" si="32"/>
        <v>319</v>
      </c>
      <c r="G175" s="1">
        <f t="shared" si="33"/>
        <v>-77</v>
      </c>
      <c r="H175" t="str">
        <f t="shared" si="34"/>
        <v>His_MBP_POLA1N</v>
      </c>
      <c r="I175" s="1">
        <f t="shared" si="35"/>
        <v>-357</v>
      </c>
      <c r="J175" t="str">
        <f t="shared" si="36"/>
        <v>His_MBP_POLA1N</v>
      </c>
      <c r="K175" s="1">
        <f t="shared" si="37"/>
        <v>-77</v>
      </c>
      <c r="M175" t="str">
        <f t="shared" si="38"/>
        <v>POLA1N</v>
      </c>
      <c r="N175" t="str">
        <f t="shared" si="39"/>
        <v>POLA1N</v>
      </c>
      <c r="O175" s="1">
        <f t="shared" si="40"/>
        <v>-357</v>
      </c>
      <c r="P175" s="1">
        <f t="shared" si="41"/>
        <v>-77</v>
      </c>
    </row>
    <row r="176" spans="1:16" x14ac:dyDescent="0.2">
      <c r="A176" t="s">
        <v>175</v>
      </c>
      <c r="B176" t="str">
        <f t="shared" si="28"/>
        <v>CTC1</v>
      </c>
      <c r="C176" t="str">
        <f t="shared" si="29"/>
        <v>780</v>
      </c>
      <c r="D176" s="1">
        <f t="shared" si="30"/>
        <v>776</v>
      </c>
      <c r="E176" t="str">
        <f t="shared" si="31"/>
        <v>CTC1</v>
      </c>
      <c r="F176" t="str">
        <f t="shared" si="32"/>
        <v>836</v>
      </c>
      <c r="G176" s="1">
        <f t="shared" si="33"/>
        <v>832</v>
      </c>
      <c r="H176" t="str">
        <f t="shared" si="34"/>
        <v>CTC1</v>
      </c>
      <c r="I176" s="1">
        <f t="shared" si="35"/>
        <v>776</v>
      </c>
      <c r="J176" t="str">
        <f t="shared" si="36"/>
        <v>CTC1</v>
      </c>
      <c r="K176" s="1">
        <f t="shared" si="37"/>
        <v>832</v>
      </c>
      <c r="M176" t="str">
        <f t="shared" si="38"/>
        <v>CTC1</v>
      </c>
      <c r="N176" t="str">
        <f t="shared" si="39"/>
        <v>CTC1</v>
      </c>
      <c r="O176" s="1">
        <f t="shared" si="40"/>
        <v>776</v>
      </c>
      <c r="P176" s="1">
        <f t="shared" si="41"/>
        <v>832</v>
      </c>
    </row>
    <row r="177" spans="1:16" x14ac:dyDescent="0.2">
      <c r="A177" t="s">
        <v>176</v>
      </c>
      <c r="B177" t="str">
        <f t="shared" si="28"/>
        <v>His_MBP_POLA1N</v>
      </c>
      <c r="C177" t="str">
        <f t="shared" si="29"/>
        <v>56</v>
      </c>
      <c r="D177" s="1">
        <f t="shared" si="30"/>
        <v>-340</v>
      </c>
      <c r="E177" t="str">
        <f t="shared" si="31"/>
        <v>His_MBP_POLA1N</v>
      </c>
      <c r="F177" t="str">
        <f t="shared" si="32"/>
        <v>311</v>
      </c>
      <c r="G177" s="1">
        <f t="shared" si="33"/>
        <v>-85</v>
      </c>
      <c r="H177" t="str">
        <f t="shared" si="34"/>
        <v>His_MBP_POLA1N</v>
      </c>
      <c r="I177" s="1">
        <f t="shared" si="35"/>
        <v>-340</v>
      </c>
      <c r="J177" t="str">
        <f t="shared" si="36"/>
        <v>His_MBP_POLA1N</v>
      </c>
      <c r="K177" s="1">
        <f t="shared" si="37"/>
        <v>-85</v>
      </c>
      <c r="M177" t="str">
        <f t="shared" si="38"/>
        <v>POLA1N</v>
      </c>
      <c r="N177" t="str">
        <f t="shared" si="39"/>
        <v>POLA1N</v>
      </c>
      <c r="O177" s="1">
        <f t="shared" si="40"/>
        <v>-340</v>
      </c>
      <c r="P177" s="1">
        <f t="shared" si="41"/>
        <v>-85</v>
      </c>
    </row>
    <row r="178" spans="1:16" x14ac:dyDescent="0.2">
      <c r="A178" t="s">
        <v>177</v>
      </c>
      <c r="B178" t="str">
        <f t="shared" si="28"/>
        <v>His_MBP_POLA1N</v>
      </c>
      <c r="C178" t="str">
        <f t="shared" si="29"/>
        <v>97</v>
      </c>
      <c r="D178" s="1">
        <f t="shared" si="30"/>
        <v>-299</v>
      </c>
      <c r="E178" t="str">
        <f t="shared" si="31"/>
        <v>His_MBP_POLA1N</v>
      </c>
      <c r="F178" t="str">
        <f t="shared" si="32"/>
        <v>116</v>
      </c>
      <c r="G178" s="1">
        <f t="shared" si="33"/>
        <v>-280</v>
      </c>
      <c r="H178" t="str">
        <f t="shared" si="34"/>
        <v>His_MBP_POLA1N</v>
      </c>
      <c r="I178" s="1">
        <f t="shared" si="35"/>
        <v>-299</v>
      </c>
      <c r="J178" t="str">
        <f t="shared" si="36"/>
        <v>His_MBP_POLA1N</v>
      </c>
      <c r="K178" s="1">
        <f t="shared" si="37"/>
        <v>-280</v>
      </c>
      <c r="M178" t="str">
        <f t="shared" si="38"/>
        <v>POLA1N</v>
      </c>
      <c r="N178" t="str">
        <f t="shared" si="39"/>
        <v>POLA1N</v>
      </c>
      <c r="O178" s="1">
        <f t="shared" si="40"/>
        <v>-299</v>
      </c>
      <c r="P178" s="1">
        <f t="shared" si="41"/>
        <v>-280</v>
      </c>
    </row>
    <row r="179" spans="1:16" x14ac:dyDescent="0.2">
      <c r="A179" t="s">
        <v>178</v>
      </c>
      <c r="B179" t="str">
        <f t="shared" si="28"/>
        <v>STN1</v>
      </c>
      <c r="C179" t="str">
        <f t="shared" si="29"/>
        <v>114</v>
      </c>
      <c r="D179" s="1" t="str">
        <f t="shared" si="30"/>
        <v>114</v>
      </c>
      <c r="E179" t="str">
        <f t="shared" si="31"/>
        <v>STN1</v>
      </c>
      <c r="F179" t="str">
        <f t="shared" si="32"/>
        <v>123</v>
      </c>
      <c r="G179" s="1" t="str">
        <f t="shared" si="33"/>
        <v>123</v>
      </c>
      <c r="H179" t="str">
        <f t="shared" si="34"/>
        <v>STN1</v>
      </c>
      <c r="I179" s="1" t="str">
        <f t="shared" si="35"/>
        <v>114</v>
      </c>
      <c r="J179" t="str">
        <f t="shared" si="36"/>
        <v>STN1</v>
      </c>
      <c r="K179" s="1" t="str">
        <f t="shared" si="37"/>
        <v>123</v>
      </c>
      <c r="M179" t="str">
        <f t="shared" si="38"/>
        <v>STN1</v>
      </c>
      <c r="N179" t="str">
        <f t="shared" si="39"/>
        <v>STN1</v>
      </c>
      <c r="O179" s="1" t="str">
        <f t="shared" si="40"/>
        <v>114</v>
      </c>
      <c r="P179" s="1" t="str">
        <f t="shared" si="41"/>
        <v>123</v>
      </c>
    </row>
    <row r="180" spans="1:16" x14ac:dyDescent="0.2">
      <c r="A180" t="s">
        <v>179</v>
      </c>
      <c r="B180" t="str">
        <f t="shared" si="28"/>
        <v>His_MBP_POLA1N</v>
      </c>
      <c r="C180" t="str">
        <f t="shared" si="29"/>
        <v>39</v>
      </c>
      <c r="D180" s="1">
        <f t="shared" si="30"/>
        <v>-357</v>
      </c>
      <c r="E180" t="str">
        <f t="shared" si="31"/>
        <v>His_MBP_POLA1N</v>
      </c>
      <c r="F180" t="str">
        <f t="shared" si="32"/>
        <v>309</v>
      </c>
      <c r="G180" s="1">
        <f t="shared" si="33"/>
        <v>-87</v>
      </c>
      <c r="H180" t="str">
        <f t="shared" si="34"/>
        <v>His_MBP_POLA1N</v>
      </c>
      <c r="I180" s="1">
        <f t="shared" si="35"/>
        <v>-357</v>
      </c>
      <c r="J180" t="str">
        <f t="shared" si="36"/>
        <v>His_MBP_POLA1N</v>
      </c>
      <c r="K180" s="1">
        <f t="shared" si="37"/>
        <v>-87</v>
      </c>
      <c r="M180" t="str">
        <f t="shared" si="38"/>
        <v>POLA1N</v>
      </c>
      <c r="N180" t="str">
        <f t="shared" si="39"/>
        <v>POLA1N</v>
      </c>
      <c r="O180" s="1">
        <f t="shared" si="40"/>
        <v>-357</v>
      </c>
      <c r="P180" s="1">
        <f t="shared" si="41"/>
        <v>-87</v>
      </c>
    </row>
    <row r="181" spans="1:16" x14ac:dyDescent="0.2">
      <c r="A181" t="s">
        <v>180</v>
      </c>
      <c r="B181" t="str">
        <f t="shared" si="28"/>
        <v>STN1</v>
      </c>
      <c r="C181" t="str">
        <f t="shared" si="29"/>
        <v>115</v>
      </c>
      <c r="D181" s="1" t="str">
        <f t="shared" si="30"/>
        <v>115</v>
      </c>
      <c r="E181" t="str">
        <f t="shared" si="31"/>
        <v>STN1</v>
      </c>
      <c r="F181" t="str">
        <f t="shared" si="32"/>
        <v>283</v>
      </c>
      <c r="G181" s="1" t="str">
        <f t="shared" si="33"/>
        <v>283</v>
      </c>
      <c r="H181" t="str">
        <f t="shared" si="34"/>
        <v>STN1</v>
      </c>
      <c r="I181" s="1" t="str">
        <f t="shared" si="35"/>
        <v>115</v>
      </c>
      <c r="J181" t="str">
        <f t="shared" si="36"/>
        <v>STN1</v>
      </c>
      <c r="K181" s="1" t="str">
        <f t="shared" si="37"/>
        <v>283</v>
      </c>
      <c r="M181" t="str">
        <f t="shared" si="38"/>
        <v>STN1</v>
      </c>
      <c r="N181" t="str">
        <f t="shared" si="39"/>
        <v>STN1</v>
      </c>
      <c r="O181" s="1" t="str">
        <f t="shared" si="40"/>
        <v>115</v>
      </c>
      <c r="P181" s="1" t="str">
        <f t="shared" si="41"/>
        <v>283</v>
      </c>
    </row>
    <row r="182" spans="1:16" x14ac:dyDescent="0.2">
      <c r="A182" t="s">
        <v>181</v>
      </c>
      <c r="B182" t="str">
        <f t="shared" si="28"/>
        <v>His_MBP_POLA1N</v>
      </c>
      <c r="C182" t="str">
        <f t="shared" si="29"/>
        <v>116</v>
      </c>
      <c r="D182" s="1">
        <f t="shared" si="30"/>
        <v>-280</v>
      </c>
      <c r="E182" t="str">
        <f t="shared" si="31"/>
        <v>His_MBP_POLA1N</v>
      </c>
      <c r="F182" t="str">
        <f t="shared" si="32"/>
        <v>327</v>
      </c>
      <c r="G182" s="1">
        <f t="shared" si="33"/>
        <v>-69</v>
      </c>
      <c r="H182" t="str">
        <f t="shared" si="34"/>
        <v>His_MBP_POLA1N</v>
      </c>
      <c r="I182" s="1">
        <f t="shared" si="35"/>
        <v>-280</v>
      </c>
      <c r="J182" t="str">
        <f t="shared" si="36"/>
        <v>His_MBP_POLA1N</v>
      </c>
      <c r="K182" s="1">
        <f t="shared" si="37"/>
        <v>-69</v>
      </c>
      <c r="M182" t="str">
        <f t="shared" si="38"/>
        <v>POLA1N</v>
      </c>
      <c r="N182" t="str">
        <f t="shared" si="39"/>
        <v>POLA1N</v>
      </c>
      <c r="O182" s="1">
        <f t="shared" si="40"/>
        <v>-280</v>
      </c>
      <c r="P182" s="1">
        <f t="shared" si="41"/>
        <v>-69</v>
      </c>
    </row>
    <row r="183" spans="1:16" x14ac:dyDescent="0.2">
      <c r="A183" t="s">
        <v>182</v>
      </c>
      <c r="B183" t="str">
        <f t="shared" si="28"/>
        <v>STN1</v>
      </c>
      <c r="C183" t="str">
        <f t="shared" si="29"/>
        <v>115</v>
      </c>
      <c r="D183" s="1" t="str">
        <f t="shared" si="30"/>
        <v>115</v>
      </c>
      <c r="E183" t="str">
        <f t="shared" si="31"/>
        <v>STN1</v>
      </c>
      <c r="F183" t="str">
        <f t="shared" si="32"/>
        <v>115</v>
      </c>
      <c r="G183" s="1" t="str">
        <f t="shared" si="33"/>
        <v>115</v>
      </c>
      <c r="H183" t="str">
        <f t="shared" si="34"/>
        <v>STN1</v>
      </c>
      <c r="I183" s="1" t="str">
        <f t="shared" si="35"/>
        <v>115</v>
      </c>
      <c r="J183" t="str">
        <f t="shared" si="36"/>
        <v>STN1</v>
      </c>
      <c r="K183" s="1" t="str">
        <f t="shared" si="37"/>
        <v>115</v>
      </c>
      <c r="M183" t="str">
        <f t="shared" si="38"/>
        <v>STN1</v>
      </c>
      <c r="N183" t="str">
        <f t="shared" si="39"/>
        <v>STN1</v>
      </c>
      <c r="O183" s="1" t="str">
        <f t="shared" si="40"/>
        <v>115</v>
      </c>
      <c r="P183" s="1" t="str">
        <f t="shared" si="41"/>
        <v>115</v>
      </c>
    </row>
    <row r="184" spans="1:16" x14ac:dyDescent="0.2">
      <c r="A184" t="s">
        <v>183</v>
      </c>
      <c r="B184" t="str">
        <f t="shared" si="28"/>
        <v>CTC1</v>
      </c>
      <c r="C184" t="str">
        <f t="shared" si="29"/>
        <v>315</v>
      </c>
      <c r="D184" s="1">
        <f t="shared" si="30"/>
        <v>311</v>
      </c>
      <c r="E184" t="str">
        <f t="shared" si="31"/>
        <v>CTC1</v>
      </c>
      <c r="F184" t="str">
        <f t="shared" si="32"/>
        <v>347</v>
      </c>
      <c r="G184" s="1">
        <f t="shared" si="33"/>
        <v>343</v>
      </c>
      <c r="H184" t="str">
        <f t="shared" si="34"/>
        <v>CTC1</v>
      </c>
      <c r="I184" s="1">
        <f t="shared" si="35"/>
        <v>311</v>
      </c>
      <c r="J184" t="str">
        <f t="shared" si="36"/>
        <v>CTC1</v>
      </c>
      <c r="K184" s="1">
        <f t="shared" si="37"/>
        <v>343</v>
      </c>
      <c r="M184" t="str">
        <f t="shared" si="38"/>
        <v>CTC1</v>
      </c>
      <c r="N184" t="str">
        <f t="shared" si="39"/>
        <v>CTC1</v>
      </c>
      <c r="O184" s="1">
        <f t="shared" si="40"/>
        <v>311</v>
      </c>
      <c r="P184" s="1">
        <f t="shared" si="41"/>
        <v>343</v>
      </c>
    </row>
    <row r="185" spans="1:16" x14ac:dyDescent="0.2">
      <c r="A185" t="s">
        <v>184</v>
      </c>
      <c r="B185" t="str">
        <f t="shared" si="28"/>
        <v>STN1</v>
      </c>
      <c r="C185" t="str">
        <f t="shared" si="29"/>
        <v>115</v>
      </c>
      <c r="D185" s="1" t="str">
        <f t="shared" si="30"/>
        <v>115</v>
      </c>
      <c r="E185" t="str">
        <f t="shared" si="31"/>
        <v>STN1</v>
      </c>
      <c r="F185" t="str">
        <f t="shared" si="32"/>
        <v>314</v>
      </c>
      <c r="G185" s="1" t="str">
        <f t="shared" si="33"/>
        <v>314</v>
      </c>
      <c r="H185" t="str">
        <f t="shared" si="34"/>
        <v>STN1</v>
      </c>
      <c r="I185" s="1" t="str">
        <f t="shared" si="35"/>
        <v>115</v>
      </c>
      <c r="J185" t="str">
        <f t="shared" si="36"/>
        <v>STN1</v>
      </c>
      <c r="K185" s="1" t="str">
        <f t="shared" si="37"/>
        <v>314</v>
      </c>
      <c r="M185" t="str">
        <f t="shared" si="38"/>
        <v>STN1</v>
      </c>
      <c r="N185" t="str">
        <f t="shared" si="39"/>
        <v>STN1</v>
      </c>
      <c r="O185" s="1" t="str">
        <f t="shared" si="40"/>
        <v>115</v>
      </c>
      <c r="P185" s="1" t="str">
        <f t="shared" si="41"/>
        <v>314</v>
      </c>
    </row>
    <row r="186" spans="1:16" x14ac:dyDescent="0.2">
      <c r="A186" t="s">
        <v>185</v>
      </c>
      <c r="B186" t="str">
        <f t="shared" si="28"/>
        <v>CTC1</v>
      </c>
      <c r="C186" t="str">
        <f t="shared" si="29"/>
        <v>51</v>
      </c>
      <c r="D186" s="1">
        <f t="shared" si="30"/>
        <v>47</v>
      </c>
      <c r="E186" t="str">
        <f t="shared" si="31"/>
        <v>His_MBP_POLA1N</v>
      </c>
      <c r="F186" t="str">
        <f t="shared" si="32"/>
        <v>610</v>
      </c>
      <c r="G186" s="1">
        <f t="shared" si="33"/>
        <v>214</v>
      </c>
      <c r="H186" t="str">
        <f t="shared" si="34"/>
        <v>CTC1</v>
      </c>
      <c r="I186" s="1">
        <f t="shared" si="35"/>
        <v>47</v>
      </c>
      <c r="J186" t="str">
        <f t="shared" si="36"/>
        <v>His_MBP_POLA1N</v>
      </c>
      <c r="K186" s="1">
        <f t="shared" si="37"/>
        <v>214</v>
      </c>
      <c r="M186" t="str">
        <f t="shared" si="38"/>
        <v>CTC1</v>
      </c>
      <c r="N186" t="str">
        <f t="shared" si="39"/>
        <v>POLA1N</v>
      </c>
      <c r="O186" s="1">
        <f t="shared" si="40"/>
        <v>47</v>
      </c>
      <c r="P186" s="1">
        <f t="shared" si="41"/>
        <v>214</v>
      </c>
    </row>
    <row r="187" spans="1:16" x14ac:dyDescent="0.2">
      <c r="A187" t="s">
        <v>186</v>
      </c>
      <c r="B187" t="str">
        <f t="shared" si="28"/>
        <v>CTC1</v>
      </c>
      <c r="C187" t="str">
        <f t="shared" si="29"/>
        <v>1</v>
      </c>
      <c r="D187" s="1">
        <f t="shared" si="30"/>
        <v>-3</v>
      </c>
      <c r="E187" t="str">
        <f t="shared" si="31"/>
        <v>His_MBP_POLA1N</v>
      </c>
      <c r="F187" t="str">
        <f t="shared" si="32"/>
        <v>151</v>
      </c>
      <c r="G187" s="1">
        <f t="shared" si="33"/>
        <v>-245</v>
      </c>
      <c r="H187" t="str">
        <f t="shared" si="34"/>
        <v>CTC1</v>
      </c>
      <c r="I187" s="1">
        <f t="shared" si="35"/>
        <v>-3</v>
      </c>
      <c r="J187" t="str">
        <f t="shared" si="36"/>
        <v>His_MBP_POLA1N</v>
      </c>
      <c r="K187" s="1">
        <f t="shared" si="37"/>
        <v>-245</v>
      </c>
      <c r="M187" t="str">
        <f t="shared" si="38"/>
        <v>CTC1</v>
      </c>
      <c r="N187" t="str">
        <f t="shared" si="39"/>
        <v>POLA1N</v>
      </c>
      <c r="O187" s="1">
        <f t="shared" si="40"/>
        <v>-3</v>
      </c>
      <c r="P187" s="1">
        <f t="shared" si="41"/>
        <v>-245</v>
      </c>
    </row>
    <row r="188" spans="1:16" x14ac:dyDescent="0.2">
      <c r="A188" t="s">
        <v>187</v>
      </c>
      <c r="B188" t="str">
        <f t="shared" si="28"/>
        <v>His_MBP_POLA1N</v>
      </c>
      <c r="C188" t="str">
        <f t="shared" si="29"/>
        <v>60</v>
      </c>
      <c r="D188" s="1">
        <f t="shared" si="30"/>
        <v>-336</v>
      </c>
      <c r="E188" t="str">
        <f t="shared" si="31"/>
        <v>His_MBP_POLA1N</v>
      </c>
      <c r="F188" t="str">
        <f t="shared" si="32"/>
        <v>424</v>
      </c>
      <c r="G188" s="1">
        <f t="shared" si="33"/>
        <v>28</v>
      </c>
      <c r="H188" t="str">
        <f t="shared" si="34"/>
        <v>His_MBP_POLA1N</v>
      </c>
      <c r="I188" s="1">
        <f t="shared" si="35"/>
        <v>-336</v>
      </c>
      <c r="J188" t="str">
        <f t="shared" si="36"/>
        <v>His_MBP_POLA1N</v>
      </c>
      <c r="K188" s="1">
        <f t="shared" si="37"/>
        <v>28</v>
      </c>
      <c r="M188" t="str">
        <f t="shared" si="38"/>
        <v>POLA1N</v>
      </c>
      <c r="N188" t="str">
        <f t="shared" si="39"/>
        <v>POLA1N</v>
      </c>
      <c r="O188" s="1">
        <f t="shared" si="40"/>
        <v>-336</v>
      </c>
      <c r="P188" s="1">
        <f t="shared" si="41"/>
        <v>28</v>
      </c>
    </row>
    <row r="189" spans="1:16" x14ac:dyDescent="0.2">
      <c r="A189" t="s">
        <v>188</v>
      </c>
      <c r="B189" t="str">
        <f t="shared" si="28"/>
        <v>CTC1</v>
      </c>
      <c r="C189" t="str">
        <f t="shared" si="29"/>
        <v>1</v>
      </c>
      <c r="D189" s="1">
        <f t="shared" si="30"/>
        <v>-3</v>
      </c>
      <c r="E189" t="str">
        <f t="shared" si="31"/>
        <v>CTC1</v>
      </c>
      <c r="F189" t="str">
        <f t="shared" si="32"/>
        <v>348</v>
      </c>
      <c r="G189" s="1">
        <f t="shared" si="33"/>
        <v>344</v>
      </c>
      <c r="H189" t="str">
        <f t="shared" si="34"/>
        <v>CTC1</v>
      </c>
      <c r="I189" s="1">
        <f t="shared" si="35"/>
        <v>-3</v>
      </c>
      <c r="J189" t="str">
        <f t="shared" si="36"/>
        <v>CTC1</v>
      </c>
      <c r="K189" s="1">
        <f t="shared" si="37"/>
        <v>344</v>
      </c>
      <c r="M189" t="str">
        <f t="shared" si="38"/>
        <v>CTC1</v>
      </c>
      <c r="N189" t="str">
        <f t="shared" si="39"/>
        <v>CTC1</v>
      </c>
      <c r="O189" s="1">
        <f t="shared" si="40"/>
        <v>-3</v>
      </c>
      <c r="P189" s="1">
        <f t="shared" si="41"/>
        <v>344</v>
      </c>
    </row>
    <row r="190" spans="1:16" x14ac:dyDescent="0.2">
      <c r="A190" t="s">
        <v>189</v>
      </c>
      <c r="B190" t="str">
        <f t="shared" si="28"/>
        <v>CTC1</v>
      </c>
      <c r="C190" t="str">
        <f t="shared" si="29"/>
        <v>51</v>
      </c>
      <c r="D190" s="1">
        <f t="shared" si="30"/>
        <v>47</v>
      </c>
      <c r="E190" t="str">
        <f t="shared" si="31"/>
        <v>CTC1</v>
      </c>
      <c r="F190" t="str">
        <f t="shared" si="32"/>
        <v>348</v>
      </c>
      <c r="G190" s="1">
        <f t="shared" si="33"/>
        <v>344</v>
      </c>
      <c r="H190" t="str">
        <f t="shared" si="34"/>
        <v>CTC1</v>
      </c>
      <c r="I190" s="1">
        <f t="shared" si="35"/>
        <v>47</v>
      </c>
      <c r="J190" t="str">
        <f t="shared" si="36"/>
        <v>CTC1</v>
      </c>
      <c r="K190" s="1">
        <f t="shared" si="37"/>
        <v>344</v>
      </c>
      <c r="M190" t="str">
        <f t="shared" si="38"/>
        <v>CTC1</v>
      </c>
      <c r="N190" t="str">
        <f t="shared" si="39"/>
        <v>CTC1</v>
      </c>
      <c r="O190" s="1">
        <f t="shared" si="40"/>
        <v>47</v>
      </c>
      <c r="P190" s="1">
        <f t="shared" si="41"/>
        <v>344</v>
      </c>
    </row>
    <row r="191" spans="1:16" x14ac:dyDescent="0.2">
      <c r="A191" t="s">
        <v>190</v>
      </c>
      <c r="B191" t="str">
        <f t="shared" si="28"/>
        <v>CTC1</v>
      </c>
      <c r="C191" t="str">
        <f t="shared" si="29"/>
        <v>442</v>
      </c>
      <c r="D191" s="1">
        <f t="shared" si="30"/>
        <v>438</v>
      </c>
      <c r="E191" t="str">
        <f t="shared" si="31"/>
        <v>STN1</v>
      </c>
      <c r="F191" t="str">
        <f t="shared" si="32"/>
        <v>283</v>
      </c>
      <c r="G191" s="1" t="str">
        <f t="shared" si="33"/>
        <v>283</v>
      </c>
      <c r="H191" t="str">
        <f t="shared" si="34"/>
        <v>CTC1</v>
      </c>
      <c r="I191" s="1">
        <f t="shared" si="35"/>
        <v>438</v>
      </c>
      <c r="J191" t="str">
        <f t="shared" si="36"/>
        <v>STN1</v>
      </c>
      <c r="K191" s="1" t="str">
        <f t="shared" si="37"/>
        <v>283</v>
      </c>
      <c r="M191" t="str">
        <f t="shared" si="38"/>
        <v>CTC1</v>
      </c>
      <c r="N191" t="str">
        <f t="shared" si="39"/>
        <v>STN1</v>
      </c>
      <c r="O191" s="1">
        <f t="shared" si="40"/>
        <v>438</v>
      </c>
      <c r="P191" s="1" t="str">
        <f t="shared" si="41"/>
        <v>283</v>
      </c>
    </row>
    <row r="192" spans="1:16" x14ac:dyDescent="0.2">
      <c r="A192" t="s">
        <v>191</v>
      </c>
      <c r="B192" t="str">
        <f t="shared" si="28"/>
        <v>STN1</v>
      </c>
      <c r="C192" t="str">
        <f t="shared" si="29"/>
        <v>114</v>
      </c>
      <c r="D192" s="1" t="str">
        <f t="shared" si="30"/>
        <v>114</v>
      </c>
      <c r="E192" t="str">
        <f t="shared" si="31"/>
        <v>STN1</v>
      </c>
      <c r="F192" t="str">
        <f t="shared" si="32"/>
        <v>115</v>
      </c>
      <c r="G192" s="1" t="str">
        <f t="shared" si="33"/>
        <v>115</v>
      </c>
      <c r="H192" t="str">
        <f t="shared" si="34"/>
        <v>STN1</v>
      </c>
      <c r="I192" s="1" t="str">
        <f t="shared" si="35"/>
        <v>114</v>
      </c>
      <c r="J192" t="str">
        <f t="shared" si="36"/>
        <v>STN1</v>
      </c>
      <c r="K192" s="1" t="str">
        <f t="shared" si="37"/>
        <v>115</v>
      </c>
      <c r="M192" t="str">
        <f t="shared" si="38"/>
        <v>STN1</v>
      </c>
      <c r="N192" t="str">
        <f t="shared" si="39"/>
        <v>STN1</v>
      </c>
      <c r="O192" s="1" t="str">
        <f t="shared" si="40"/>
        <v>114</v>
      </c>
      <c r="P192" s="1" t="str">
        <f t="shared" si="41"/>
        <v>115</v>
      </c>
    </row>
    <row r="193" spans="1:16" x14ac:dyDescent="0.2">
      <c r="A193" t="s">
        <v>192</v>
      </c>
      <c r="B193" t="str">
        <f t="shared" si="28"/>
        <v>His_MBP_POLA1N</v>
      </c>
      <c r="C193" t="str">
        <f t="shared" si="29"/>
        <v>158</v>
      </c>
      <c r="D193" s="1">
        <f t="shared" si="30"/>
        <v>-238</v>
      </c>
      <c r="E193" t="str">
        <f t="shared" si="31"/>
        <v>His_MBP_POLA1N</v>
      </c>
      <c r="F193" t="str">
        <f t="shared" si="32"/>
        <v>422</v>
      </c>
      <c r="G193" s="1">
        <f t="shared" si="33"/>
        <v>26</v>
      </c>
      <c r="H193" t="str">
        <f t="shared" si="34"/>
        <v>His_MBP_POLA1N</v>
      </c>
      <c r="I193" s="1">
        <f t="shared" si="35"/>
        <v>-238</v>
      </c>
      <c r="J193" t="str">
        <f t="shared" si="36"/>
        <v>His_MBP_POLA1N</v>
      </c>
      <c r="K193" s="1">
        <f t="shared" si="37"/>
        <v>26</v>
      </c>
      <c r="M193" t="str">
        <f t="shared" si="38"/>
        <v>POLA1N</v>
      </c>
      <c r="N193" t="str">
        <f t="shared" si="39"/>
        <v>POLA1N</v>
      </c>
      <c r="O193" s="1">
        <f t="shared" si="40"/>
        <v>-238</v>
      </c>
      <c r="P193" s="1">
        <f t="shared" si="41"/>
        <v>26</v>
      </c>
    </row>
    <row r="194" spans="1:16" x14ac:dyDescent="0.2">
      <c r="A194" t="s">
        <v>193</v>
      </c>
      <c r="B194" t="str">
        <f t="shared" si="28"/>
        <v>CTC1</v>
      </c>
      <c r="C194" t="str">
        <f t="shared" si="29"/>
        <v>1058</v>
      </c>
      <c r="D194" s="1">
        <f t="shared" si="30"/>
        <v>1054</v>
      </c>
      <c r="E194" t="str">
        <f t="shared" si="31"/>
        <v>STN1</v>
      </c>
      <c r="F194" t="str">
        <f t="shared" si="32"/>
        <v>114</v>
      </c>
      <c r="G194" s="1" t="str">
        <f t="shared" si="33"/>
        <v>114</v>
      </c>
      <c r="H194" t="str">
        <f t="shared" si="34"/>
        <v>CTC1</v>
      </c>
      <c r="I194" s="1">
        <f t="shared" si="35"/>
        <v>1054</v>
      </c>
      <c r="J194" t="str">
        <f t="shared" si="36"/>
        <v>STN1</v>
      </c>
      <c r="K194" s="1" t="str">
        <f t="shared" si="37"/>
        <v>114</v>
      </c>
      <c r="M194" t="str">
        <f t="shared" si="38"/>
        <v>CTC1</v>
      </c>
      <c r="N194" t="str">
        <f t="shared" si="39"/>
        <v>STN1</v>
      </c>
      <c r="O194" s="1">
        <f t="shared" si="40"/>
        <v>1054</v>
      </c>
      <c r="P194" s="1" t="str">
        <f t="shared" si="41"/>
        <v>114</v>
      </c>
    </row>
    <row r="195" spans="1:16" x14ac:dyDescent="0.2">
      <c r="A195" t="s">
        <v>194</v>
      </c>
      <c r="B195" t="str">
        <f t="shared" ref="B195:B251" si="42">LEFT(A195, SEARCH("(",A195,1)-1)</f>
        <v>CTC1</v>
      </c>
      <c r="C195" t="str">
        <f t="shared" ref="C195:C251" si="43">MID(A195,SEARCH("(",A195,1)+1,SEARCH(")",A195,1)-SEARCH("(",A195,1)-1)</f>
        <v>1</v>
      </c>
      <c r="D195" s="1">
        <f t="shared" ref="D195:D251" si="44">IF(B195="CTC1",C195-4,IF(B195="His_MBP_POLA1N",C195-396,C195))</f>
        <v>-3</v>
      </c>
      <c r="E195" t="str">
        <f t="shared" ref="E195:E251" si="45">MID(A195,SEARCH("-",A195,1)+1,SEARCH("(",A195,SEARCH("-",A195,1))-SEARCH("-",A195,1)-1)</f>
        <v>CTC1</v>
      </c>
      <c r="F195" t="str">
        <f t="shared" ref="F195:F251" si="46">MID(A195,SEARCH("(",A195,SEARCH("-",A195,1))+1,SEARCH(")",A195,SEARCH("-",A195,1))-SEARCH("(",A195,SEARCH("-",A195,1))-1)</f>
        <v>476</v>
      </c>
      <c r="G195" s="1">
        <f t="shared" ref="G195:G251" si="47">IF(E195="CTC1",F195-4,IF(E195="His_MBP_POLA1N",F195-396,F195))</f>
        <v>472</v>
      </c>
      <c r="H195" t="str">
        <f t="shared" ref="H195:H251" si="48">B195</f>
        <v>CTC1</v>
      </c>
      <c r="I195" s="1">
        <f t="shared" ref="I195:I251" si="49">D195</f>
        <v>-3</v>
      </c>
      <c r="J195" t="str">
        <f t="shared" ref="J195:J251" si="50">E195</f>
        <v>CTC1</v>
      </c>
      <c r="K195" s="1">
        <f t="shared" ref="K195:K251" si="51">G195</f>
        <v>472</v>
      </c>
      <c r="M195" t="str">
        <f t="shared" ref="M195:M251" si="52">IF(H195="His_MBP_POLA1N","POLA1N",H195)</f>
        <v>CTC1</v>
      </c>
      <c r="N195" t="str">
        <f t="shared" ref="N195:N251" si="53">IF(J195="His_MBP_POLA1N","POLA1N",J195)</f>
        <v>CTC1</v>
      </c>
      <c r="O195" s="1">
        <f t="shared" ref="O195:O251" si="54">I195</f>
        <v>-3</v>
      </c>
      <c r="P195" s="1">
        <f t="shared" ref="P195:P251" si="55">K195</f>
        <v>472</v>
      </c>
    </row>
    <row r="196" spans="1:16" x14ac:dyDescent="0.2">
      <c r="A196" t="s">
        <v>195</v>
      </c>
      <c r="B196" t="str">
        <f t="shared" si="42"/>
        <v>CTC1</v>
      </c>
      <c r="C196" t="str">
        <f t="shared" si="43"/>
        <v>347</v>
      </c>
      <c r="D196" s="1">
        <f t="shared" si="44"/>
        <v>343</v>
      </c>
      <c r="E196" t="str">
        <f t="shared" si="45"/>
        <v>CTC1</v>
      </c>
      <c r="F196" t="str">
        <f t="shared" si="46"/>
        <v>543</v>
      </c>
      <c r="G196" s="1">
        <f t="shared" si="47"/>
        <v>539</v>
      </c>
      <c r="H196" t="str">
        <f t="shared" si="48"/>
        <v>CTC1</v>
      </c>
      <c r="I196" s="1">
        <f t="shared" si="49"/>
        <v>343</v>
      </c>
      <c r="J196" t="str">
        <f t="shared" si="50"/>
        <v>CTC1</v>
      </c>
      <c r="K196" s="1">
        <f t="shared" si="51"/>
        <v>539</v>
      </c>
      <c r="M196" t="str">
        <f t="shared" si="52"/>
        <v>CTC1</v>
      </c>
      <c r="N196" t="str">
        <f t="shared" si="53"/>
        <v>CTC1</v>
      </c>
      <c r="O196" s="1">
        <f t="shared" si="54"/>
        <v>343</v>
      </c>
      <c r="P196" s="1">
        <f t="shared" si="55"/>
        <v>539</v>
      </c>
    </row>
    <row r="197" spans="1:16" x14ac:dyDescent="0.2">
      <c r="A197" t="s">
        <v>196</v>
      </c>
      <c r="B197" t="str">
        <f t="shared" si="42"/>
        <v>CTC1</v>
      </c>
      <c r="C197" t="str">
        <f t="shared" si="43"/>
        <v>476</v>
      </c>
      <c r="D197" s="1">
        <f t="shared" si="44"/>
        <v>472</v>
      </c>
      <c r="E197" t="str">
        <f t="shared" si="45"/>
        <v>STN1</v>
      </c>
      <c r="F197" t="str">
        <f t="shared" si="46"/>
        <v>314</v>
      </c>
      <c r="G197" s="1" t="str">
        <f t="shared" si="47"/>
        <v>314</v>
      </c>
      <c r="H197" t="str">
        <f t="shared" si="48"/>
        <v>CTC1</v>
      </c>
      <c r="I197" s="1">
        <f t="shared" si="49"/>
        <v>472</v>
      </c>
      <c r="J197" t="str">
        <f t="shared" si="50"/>
        <v>STN1</v>
      </c>
      <c r="K197" s="1" t="str">
        <f t="shared" si="51"/>
        <v>314</v>
      </c>
      <c r="M197" t="str">
        <f t="shared" si="52"/>
        <v>CTC1</v>
      </c>
      <c r="N197" t="str">
        <f t="shared" si="53"/>
        <v>STN1</v>
      </c>
      <c r="O197" s="1">
        <f t="shared" si="54"/>
        <v>472</v>
      </c>
      <c r="P197" s="1" t="str">
        <f t="shared" si="55"/>
        <v>314</v>
      </c>
    </row>
    <row r="198" spans="1:16" x14ac:dyDescent="0.2">
      <c r="A198" t="s">
        <v>197</v>
      </c>
      <c r="B198" t="str">
        <f t="shared" si="42"/>
        <v>CTC1</v>
      </c>
      <c r="C198" t="str">
        <f t="shared" si="43"/>
        <v>1171</v>
      </c>
      <c r="D198" s="1">
        <f t="shared" si="44"/>
        <v>1167</v>
      </c>
      <c r="E198" t="str">
        <f t="shared" si="45"/>
        <v>STN1</v>
      </c>
      <c r="F198" t="str">
        <f t="shared" si="46"/>
        <v>176</v>
      </c>
      <c r="G198" s="1" t="str">
        <f t="shared" si="47"/>
        <v>176</v>
      </c>
      <c r="H198" t="str">
        <f t="shared" si="48"/>
        <v>CTC1</v>
      </c>
      <c r="I198" s="1">
        <f t="shared" si="49"/>
        <v>1167</v>
      </c>
      <c r="J198" t="str">
        <f t="shared" si="50"/>
        <v>STN1</v>
      </c>
      <c r="K198" s="1" t="str">
        <f t="shared" si="51"/>
        <v>176</v>
      </c>
      <c r="M198" t="str">
        <f t="shared" si="52"/>
        <v>CTC1</v>
      </c>
      <c r="N198" t="str">
        <f t="shared" si="53"/>
        <v>STN1</v>
      </c>
      <c r="O198" s="1">
        <f t="shared" si="54"/>
        <v>1167</v>
      </c>
      <c r="P198" s="1" t="str">
        <f t="shared" si="55"/>
        <v>176</v>
      </c>
    </row>
    <row r="199" spans="1:16" x14ac:dyDescent="0.2">
      <c r="A199" t="s">
        <v>198</v>
      </c>
      <c r="B199" t="str">
        <f t="shared" si="42"/>
        <v>CTC1</v>
      </c>
      <c r="C199" t="str">
        <f t="shared" si="43"/>
        <v>747</v>
      </c>
      <c r="D199" s="1">
        <f t="shared" si="44"/>
        <v>743</v>
      </c>
      <c r="E199" t="str">
        <f t="shared" si="45"/>
        <v>STN1</v>
      </c>
      <c r="F199" t="str">
        <f t="shared" si="46"/>
        <v>283</v>
      </c>
      <c r="G199" s="1" t="str">
        <f t="shared" si="47"/>
        <v>283</v>
      </c>
      <c r="H199" t="str">
        <f t="shared" si="48"/>
        <v>CTC1</v>
      </c>
      <c r="I199" s="1">
        <f t="shared" si="49"/>
        <v>743</v>
      </c>
      <c r="J199" t="str">
        <f t="shared" si="50"/>
        <v>STN1</v>
      </c>
      <c r="K199" s="1" t="str">
        <f t="shared" si="51"/>
        <v>283</v>
      </c>
      <c r="M199" t="str">
        <f t="shared" si="52"/>
        <v>CTC1</v>
      </c>
      <c r="N199" t="str">
        <f t="shared" si="53"/>
        <v>STN1</v>
      </c>
      <c r="O199" s="1">
        <f t="shared" si="54"/>
        <v>743</v>
      </c>
      <c r="P199" s="1" t="str">
        <f t="shared" si="55"/>
        <v>283</v>
      </c>
    </row>
    <row r="200" spans="1:16" x14ac:dyDescent="0.2">
      <c r="A200" t="s">
        <v>199</v>
      </c>
      <c r="B200" t="str">
        <f t="shared" si="42"/>
        <v>CTC1</v>
      </c>
      <c r="C200" t="str">
        <f t="shared" si="43"/>
        <v>1058</v>
      </c>
      <c r="D200" s="1">
        <f t="shared" si="44"/>
        <v>1054</v>
      </c>
      <c r="E200" t="str">
        <f t="shared" si="45"/>
        <v>STN1</v>
      </c>
      <c r="F200" t="str">
        <f t="shared" si="46"/>
        <v>314</v>
      </c>
      <c r="G200" s="1" t="str">
        <f t="shared" si="47"/>
        <v>314</v>
      </c>
      <c r="H200" t="str">
        <f t="shared" si="48"/>
        <v>CTC1</v>
      </c>
      <c r="I200" s="1">
        <f t="shared" si="49"/>
        <v>1054</v>
      </c>
      <c r="J200" t="str">
        <f t="shared" si="50"/>
        <v>STN1</v>
      </c>
      <c r="K200" s="1" t="str">
        <f t="shared" si="51"/>
        <v>314</v>
      </c>
      <c r="M200" t="str">
        <f t="shared" si="52"/>
        <v>CTC1</v>
      </c>
      <c r="N200" t="str">
        <f t="shared" si="53"/>
        <v>STN1</v>
      </c>
      <c r="O200" s="1">
        <f t="shared" si="54"/>
        <v>1054</v>
      </c>
      <c r="P200" s="1" t="str">
        <f t="shared" si="55"/>
        <v>314</v>
      </c>
    </row>
    <row r="201" spans="1:16" x14ac:dyDescent="0.2">
      <c r="A201" t="s">
        <v>200</v>
      </c>
      <c r="B201" t="str">
        <f t="shared" si="42"/>
        <v>CTC1</v>
      </c>
      <c r="C201" t="str">
        <f t="shared" si="43"/>
        <v>566</v>
      </c>
      <c r="D201" s="1">
        <f t="shared" si="44"/>
        <v>562</v>
      </c>
      <c r="E201" t="str">
        <f t="shared" si="45"/>
        <v>STN1</v>
      </c>
      <c r="F201" t="str">
        <f t="shared" si="46"/>
        <v>255</v>
      </c>
      <c r="G201" s="1" t="str">
        <f t="shared" si="47"/>
        <v>255</v>
      </c>
      <c r="H201" t="str">
        <f t="shared" si="48"/>
        <v>CTC1</v>
      </c>
      <c r="I201" s="1">
        <f t="shared" si="49"/>
        <v>562</v>
      </c>
      <c r="J201" t="str">
        <f t="shared" si="50"/>
        <v>STN1</v>
      </c>
      <c r="K201" s="1" t="str">
        <f t="shared" si="51"/>
        <v>255</v>
      </c>
      <c r="M201" t="str">
        <f t="shared" si="52"/>
        <v>CTC1</v>
      </c>
      <c r="N201" t="str">
        <f t="shared" si="53"/>
        <v>STN1</v>
      </c>
      <c r="O201" s="1">
        <f t="shared" si="54"/>
        <v>562</v>
      </c>
      <c r="P201" s="1" t="str">
        <f t="shared" si="55"/>
        <v>255</v>
      </c>
    </row>
    <row r="202" spans="1:16" x14ac:dyDescent="0.2">
      <c r="A202" t="s">
        <v>201</v>
      </c>
      <c r="B202" t="str">
        <f t="shared" si="42"/>
        <v>CTC1</v>
      </c>
      <c r="C202" t="str">
        <f t="shared" si="43"/>
        <v>687</v>
      </c>
      <c r="D202" s="1">
        <f t="shared" si="44"/>
        <v>683</v>
      </c>
      <c r="E202" t="str">
        <f t="shared" si="45"/>
        <v>CTC1</v>
      </c>
      <c r="F202" t="str">
        <f t="shared" si="46"/>
        <v>687</v>
      </c>
      <c r="G202" s="1">
        <f t="shared" si="47"/>
        <v>683</v>
      </c>
      <c r="H202" t="str">
        <f t="shared" si="48"/>
        <v>CTC1</v>
      </c>
      <c r="I202" s="1">
        <f t="shared" si="49"/>
        <v>683</v>
      </c>
      <c r="J202" t="str">
        <f t="shared" si="50"/>
        <v>CTC1</v>
      </c>
      <c r="K202" s="1">
        <f t="shared" si="51"/>
        <v>683</v>
      </c>
      <c r="M202" t="str">
        <f t="shared" si="52"/>
        <v>CTC1</v>
      </c>
      <c r="N202" t="str">
        <f t="shared" si="53"/>
        <v>CTC1</v>
      </c>
      <c r="O202" s="1">
        <f t="shared" si="54"/>
        <v>683</v>
      </c>
      <c r="P202" s="1">
        <f t="shared" si="55"/>
        <v>683</v>
      </c>
    </row>
    <row r="203" spans="1:16" x14ac:dyDescent="0.2">
      <c r="A203" t="s">
        <v>202</v>
      </c>
      <c r="B203" t="str">
        <f t="shared" si="42"/>
        <v>CTC1</v>
      </c>
      <c r="C203" t="str">
        <f t="shared" si="43"/>
        <v>922</v>
      </c>
      <c r="D203" s="1">
        <f t="shared" si="44"/>
        <v>918</v>
      </c>
      <c r="E203" t="str">
        <f t="shared" si="45"/>
        <v>STN1</v>
      </c>
      <c r="F203" t="str">
        <f t="shared" si="46"/>
        <v>314</v>
      </c>
      <c r="G203" s="1" t="str">
        <f t="shared" si="47"/>
        <v>314</v>
      </c>
      <c r="H203" t="str">
        <f t="shared" si="48"/>
        <v>CTC1</v>
      </c>
      <c r="I203" s="1">
        <f t="shared" si="49"/>
        <v>918</v>
      </c>
      <c r="J203" t="str">
        <f t="shared" si="50"/>
        <v>STN1</v>
      </c>
      <c r="K203" s="1" t="str">
        <f t="shared" si="51"/>
        <v>314</v>
      </c>
      <c r="M203" t="str">
        <f t="shared" si="52"/>
        <v>CTC1</v>
      </c>
      <c r="N203" t="str">
        <f t="shared" si="53"/>
        <v>STN1</v>
      </c>
      <c r="O203" s="1">
        <f t="shared" si="54"/>
        <v>918</v>
      </c>
      <c r="P203" s="1" t="str">
        <f t="shared" si="55"/>
        <v>314</v>
      </c>
    </row>
    <row r="204" spans="1:16" x14ac:dyDescent="0.2">
      <c r="A204" t="s">
        <v>203</v>
      </c>
      <c r="B204" t="str">
        <f t="shared" si="42"/>
        <v>CTC1</v>
      </c>
      <c r="C204" t="str">
        <f t="shared" si="43"/>
        <v>687</v>
      </c>
      <c r="D204" s="1">
        <f t="shared" si="44"/>
        <v>683</v>
      </c>
      <c r="E204" t="str">
        <f t="shared" si="45"/>
        <v>STN1</v>
      </c>
      <c r="F204" t="str">
        <f t="shared" si="46"/>
        <v>314</v>
      </c>
      <c r="G204" s="1" t="str">
        <f t="shared" si="47"/>
        <v>314</v>
      </c>
      <c r="H204" t="str">
        <f t="shared" si="48"/>
        <v>CTC1</v>
      </c>
      <c r="I204" s="1">
        <f t="shared" si="49"/>
        <v>683</v>
      </c>
      <c r="J204" t="str">
        <f t="shared" si="50"/>
        <v>STN1</v>
      </c>
      <c r="K204" s="1" t="str">
        <f t="shared" si="51"/>
        <v>314</v>
      </c>
      <c r="M204" t="str">
        <f t="shared" si="52"/>
        <v>CTC1</v>
      </c>
      <c r="N204" t="str">
        <f t="shared" si="53"/>
        <v>STN1</v>
      </c>
      <c r="O204" s="1">
        <f t="shared" si="54"/>
        <v>683</v>
      </c>
      <c r="P204" s="1" t="str">
        <f t="shared" si="55"/>
        <v>314</v>
      </c>
    </row>
    <row r="205" spans="1:16" x14ac:dyDescent="0.2">
      <c r="A205" t="s">
        <v>204</v>
      </c>
      <c r="B205" t="str">
        <f t="shared" si="42"/>
        <v>CTC1</v>
      </c>
      <c r="C205" t="str">
        <f t="shared" si="43"/>
        <v>442</v>
      </c>
      <c r="D205" s="1">
        <f t="shared" si="44"/>
        <v>438</v>
      </c>
      <c r="E205" t="str">
        <f t="shared" si="45"/>
        <v>STN1</v>
      </c>
      <c r="F205" t="str">
        <f t="shared" si="46"/>
        <v>314</v>
      </c>
      <c r="G205" s="1" t="str">
        <f t="shared" si="47"/>
        <v>314</v>
      </c>
      <c r="H205" t="str">
        <f t="shared" si="48"/>
        <v>CTC1</v>
      </c>
      <c r="I205" s="1">
        <f t="shared" si="49"/>
        <v>438</v>
      </c>
      <c r="J205" t="str">
        <f t="shared" si="50"/>
        <v>STN1</v>
      </c>
      <c r="K205" s="1" t="str">
        <f t="shared" si="51"/>
        <v>314</v>
      </c>
      <c r="M205" t="str">
        <f t="shared" si="52"/>
        <v>CTC1</v>
      </c>
      <c r="N205" t="str">
        <f t="shared" si="53"/>
        <v>STN1</v>
      </c>
      <c r="O205" s="1">
        <f t="shared" si="54"/>
        <v>438</v>
      </c>
      <c r="P205" s="1" t="str">
        <f t="shared" si="55"/>
        <v>314</v>
      </c>
    </row>
    <row r="206" spans="1:16" x14ac:dyDescent="0.2">
      <c r="A206" t="s">
        <v>205</v>
      </c>
      <c r="B206" t="str">
        <f t="shared" si="42"/>
        <v>His_MBP_POLA1N</v>
      </c>
      <c r="C206" t="str">
        <f t="shared" si="43"/>
        <v>39</v>
      </c>
      <c r="D206" s="1">
        <f t="shared" si="44"/>
        <v>-357</v>
      </c>
      <c r="E206" t="str">
        <f t="shared" si="45"/>
        <v>STN1</v>
      </c>
      <c r="F206" t="str">
        <f t="shared" si="46"/>
        <v>255</v>
      </c>
      <c r="G206" s="1" t="str">
        <f t="shared" si="47"/>
        <v>255</v>
      </c>
      <c r="H206" t="str">
        <f t="shared" si="48"/>
        <v>His_MBP_POLA1N</v>
      </c>
      <c r="I206" s="1">
        <f t="shared" si="49"/>
        <v>-357</v>
      </c>
      <c r="J206" t="str">
        <f t="shared" si="50"/>
        <v>STN1</v>
      </c>
      <c r="K206" s="1" t="str">
        <f t="shared" si="51"/>
        <v>255</v>
      </c>
      <c r="M206" t="str">
        <f t="shared" si="52"/>
        <v>POLA1N</v>
      </c>
      <c r="N206" t="str">
        <f t="shared" si="53"/>
        <v>STN1</v>
      </c>
      <c r="O206" s="1">
        <f t="shared" si="54"/>
        <v>-357</v>
      </c>
      <c r="P206" s="1" t="str">
        <f t="shared" si="55"/>
        <v>255</v>
      </c>
    </row>
    <row r="207" spans="1:16" x14ac:dyDescent="0.2">
      <c r="A207" t="s">
        <v>206</v>
      </c>
      <c r="B207" t="str">
        <f t="shared" si="42"/>
        <v>CTC1</v>
      </c>
      <c r="C207" t="str">
        <f t="shared" si="43"/>
        <v>442</v>
      </c>
      <c r="D207" s="1">
        <f t="shared" si="44"/>
        <v>438</v>
      </c>
      <c r="E207" t="str">
        <f t="shared" si="45"/>
        <v>STN1</v>
      </c>
      <c r="F207" t="str">
        <f t="shared" si="46"/>
        <v>91</v>
      </c>
      <c r="G207" s="1" t="str">
        <f t="shared" si="47"/>
        <v>91</v>
      </c>
      <c r="H207" t="str">
        <f t="shared" si="48"/>
        <v>CTC1</v>
      </c>
      <c r="I207" s="1">
        <f t="shared" si="49"/>
        <v>438</v>
      </c>
      <c r="J207" t="str">
        <f t="shared" si="50"/>
        <v>STN1</v>
      </c>
      <c r="K207" s="1" t="str">
        <f t="shared" si="51"/>
        <v>91</v>
      </c>
      <c r="M207" t="str">
        <f t="shared" si="52"/>
        <v>CTC1</v>
      </c>
      <c r="N207" t="str">
        <f t="shared" si="53"/>
        <v>STN1</v>
      </c>
      <c r="O207" s="1">
        <f t="shared" si="54"/>
        <v>438</v>
      </c>
      <c r="P207" s="1" t="str">
        <f t="shared" si="55"/>
        <v>91</v>
      </c>
    </row>
    <row r="208" spans="1:16" x14ac:dyDescent="0.2">
      <c r="A208" t="s">
        <v>207</v>
      </c>
      <c r="B208" t="str">
        <f t="shared" si="42"/>
        <v>CTC1</v>
      </c>
      <c r="C208" t="str">
        <f t="shared" si="43"/>
        <v>922</v>
      </c>
      <c r="D208" s="1">
        <f t="shared" si="44"/>
        <v>918</v>
      </c>
      <c r="E208" t="str">
        <f t="shared" si="45"/>
        <v>TEN1</v>
      </c>
      <c r="F208" t="str">
        <f t="shared" si="46"/>
        <v>4</v>
      </c>
      <c r="G208" s="1" t="str">
        <f t="shared" si="47"/>
        <v>4</v>
      </c>
      <c r="H208" t="str">
        <f t="shared" si="48"/>
        <v>CTC1</v>
      </c>
      <c r="I208" s="1">
        <f t="shared" si="49"/>
        <v>918</v>
      </c>
      <c r="J208" t="str">
        <f t="shared" si="50"/>
        <v>TEN1</v>
      </c>
      <c r="K208" s="1" t="str">
        <f t="shared" si="51"/>
        <v>4</v>
      </c>
      <c r="M208" t="str">
        <f t="shared" si="52"/>
        <v>CTC1</v>
      </c>
      <c r="N208" t="str">
        <f t="shared" si="53"/>
        <v>TEN1</v>
      </c>
      <c r="O208" s="1">
        <f t="shared" si="54"/>
        <v>918</v>
      </c>
      <c r="P208" s="1" t="str">
        <f t="shared" si="55"/>
        <v>4</v>
      </c>
    </row>
    <row r="209" spans="1:16" x14ac:dyDescent="0.2">
      <c r="A209" t="s">
        <v>208</v>
      </c>
      <c r="B209" t="str">
        <f t="shared" si="42"/>
        <v>CTC1</v>
      </c>
      <c r="C209" t="str">
        <f t="shared" si="43"/>
        <v>246</v>
      </c>
      <c r="D209" s="1">
        <f t="shared" si="44"/>
        <v>242</v>
      </c>
      <c r="E209" t="str">
        <f t="shared" si="45"/>
        <v>His_MBP_POLA1N</v>
      </c>
      <c r="F209" t="str">
        <f t="shared" si="46"/>
        <v>610</v>
      </c>
      <c r="G209" s="1">
        <f t="shared" si="47"/>
        <v>214</v>
      </c>
      <c r="H209" t="str">
        <f t="shared" si="48"/>
        <v>CTC1</v>
      </c>
      <c r="I209" s="1">
        <f t="shared" si="49"/>
        <v>242</v>
      </c>
      <c r="J209" t="str">
        <f t="shared" si="50"/>
        <v>His_MBP_POLA1N</v>
      </c>
      <c r="K209" s="1">
        <f t="shared" si="51"/>
        <v>214</v>
      </c>
      <c r="M209" t="str">
        <f t="shared" si="52"/>
        <v>CTC1</v>
      </c>
      <c r="N209" t="str">
        <f t="shared" si="53"/>
        <v>POLA1N</v>
      </c>
      <c r="O209" s="1">
        <f t="shared" si="54"/>
        <v>242</v>
      </c>
      <c r="P209" s="1">
        <f t="shared" si="55"/>
        <v>214</v>
      </c>
    </row>
    <row r="210" spans="1:16" x14ac:dyDescent="0.2">
      <c r="A210" t="s">
        <v>209</v>
      </c>
      <c r="B210" t="str">
        <f t="shared" si="42"/>
        <v>CTC1</v>
      </c>
      <c r="C210" t="str">
        <f t="shared" si="43"/>
        <v>1058</v>
      </c>
      <c r="D210" s="1">
        <f t="shared" si="44"/>
        <v>1054</v>
      </c>
      <c r="E210" t="str">
        <f t="shared" si="45"/>
        <v>His_MBP_POLA1N</v>
      </c>
      <c r="F210" t="str">
        <f t="shared" si="46"/>
        <v>97</v>
      </c>
      <c r="G210" s="1">
        <f t="shared" si="47"/>
        <v>-299</v>
      </c>
      <c r="H210" t="str">
        <f t="shared" si="48"/>
        <v>CTC1</v>
      </c>
      <c r="I210" s="1">
        <f t="shared" si="49"/>
        <v>1054</v>
      </c>
      <c r="J210" t="str">
        <f t="shared" si="50"/>
        <v>His_MBP_POLA1N</v>
      </c>
      <c r="K210" s="1">
        <f t="shared" si="51"/>
        <v>-299</v>
      </c>
      <c r="M210" t="str">
        <f t="shared" si="52"/>
        <v>CTC1</v>
      </c>
      <c r="N210" t="str">
        <f t="shared" si="53"/>
        <v>POLA1N</v>
      </c>
      <c r="O210" s="1">
        <f t="shared" si="54"/>
        <v>1054</v>
      </c>
      <c r="P210" s="1">
        <f t="shared" si="55"/>
        <v>-299</v>
      </c>
    </row>
    <row r="211" spans="1:16" x14ac:dyDescent="0.2">
      <c r="A211" t="s">
        <v>210</v>
      </c>
      <c r="B211" t="str">
        <f t="shared" si="42"/>
        <v>CTC1</v>
      </c>
      <c r="C211" t="str">
        <f t="shared" si="43"/>
        <v>1058</v>
      </c>
      <c r="D211" s="1">
        <f t="shared" si="44"/>
        <v>1054</v>
      </c>
      <c r="E211" t="str">
        <f t="shared" si="45"/>
        <v>STN1</v>
      </c>
      <c r="F211" t="str">
        <f t="shared" si="46"/>
        <v>298</v>
      </c>
      <c r="G211" s="1" t="str">
        <f t="shared" si="47"/>
        <v>298</v>
      </c>
      <c r="H211" t="str">
        <f t="shared" si="48"/>
        <v>CTC1</v>
      </c>
      <c r="I211" s="1">
        <f t="shared" si="49"/>
        <v>1054</v>
      </c>
      <c r="J211" t="str">
        <f t="shared" si="50"/>
        <v>STN1</v>
      </c>
      <c r="K211" s="1" t="str">
        <f t="shared" si="51"/>
        <v>298</v>
      </c>
      <c r="M211" t="str">
        <f t="shared" si="52"/>
        <v>CTC1</v>
      </c>
      <c r="N211" t="str">
        <f t="shared" si="53"/>
        <v>STN1</v>
      </c>
      <c r="O211" s="1">
        <f t="shared" si="54"/>
        <v>1054</v>
      </c>
      <c r="P211" s="1" t="str">
        <f t="shared" si="55"/>
        <v>298</v>
      </c>
    </row>
    <row r="212" spans="1:16" x14ac:dyDescent="0.2">
      <c r="A212" t="s">
        <v>211</v>
      </c>
      <c r="B212" t="str">
        <f t="shared" si="42"/>
        <v>CTC1</v>
      </c>
      <c r="C212" t="str">
        <f t="shared" si="43"/>
        <v>687</v>
      </c>
      <c r="D212" s="1">
        <f t="shared" si="44"/>
        <v>683</v>
      </c>
      <c r="E212" t="str">
        <f t="shared" si="45"/>
        <v>TEN1</v>
      </c>
      <c r="F212" t="str">
        <f t="shared" si="46"/>
        <v>89</v>
      </c>
      <c r="G212" s="1" t="str">
        <f t="shared" si="47"/>
        <v>89</v>
      </c>
      <c r="H212" t="str">
        <f t="shared" si="48"/>
        <v>CTC1</v>
      </c>
      <c r="I212" s="1">
        <f t="shared" si="49"/>
        <v>683</v>
      </c>
      <c r="J212" t="str">
        <f t="shared" si="50"/>
        <v>TEN1</v>
      </c>
      <c r="K212" s="1" t="str">
        <f t="shared" si="51"/>
        <v>89</v>
      </c>
      <c r="M212" t="str">
        <f t="shared" si="52"/>
        <v>CTC1</v>
      </c>
      <c r="N212" t="str">
        <f t="shared" si="53"/>
        <v>TEN1</v>
      </c>
      <c r="O212" s="1">
        <f t="shared" si="54"/>
        <v>683</v>
      </c>
      <c r="P212" s="1" t="str">
        <f t="shared" si="55"/>
        <v>89</v>
      </c>
    </row>
    <row r="213" spans="1:16" x14ac:dyDescent="0.2">
      <c r="A213" t="s">
        <v>212</v>
      </c>
      <c r="B213" t="str">
        <f t="shared" si="42"/>
        <v>CTC1</v>
      </c>
      <c r="C213" t="str">
        <f t="shared" si="43"/>
        <v>348</v>
      </c>
      <c r="D213" s="1">
        <f t="shared" si="44"/>
        <v>344</v>
      </c>
      <c r="E213" t="str">
        <f t="shared" si="45"/>
        <v>STN1</v>
      </c>
      <c r="F213" t="str">
        <f t="shared" si="46"/>
        <v>255</v>
      </c>
      <c r="G213" s="1" t="str">
        <f t="shared" si="47"/>
        <v>255</v>
      </c>
      <c r="H213" t="str">
        <f t="shared" si="48"/>
        <v>CTC1</v>
      </c>
      <c r="I213" s="1">
        <f t="shared" si="49"/>
        <v>344</v>
      </c>
      <c r="J213" t="str">
        <f t="shared" si="50"/>
        <v>STN1</v>
      </c>
      <c r="K213" s="1" t="str">
        <f t="shared" si="51"/>
        <v>255</v>
      </c>
      <c r="M213" t="str">
        <f t="shared" si="52"/>
        <v>CTC1</v>
      </c>
      <c r="N213" t="str">
        <f t="shared" si="53"/>
        <v>STN1</v>
      </c>
      <c r="O213" s="1">
        <f t="shared" si="54"/>
        <v>344</v>
      </c>
      <c r="P213" s="1" t="str">
        <f t="shared" si="55"/>
        <v>255</v>
      </c>
    </row>
    <row r="214" spans="1:16" x14ac:dyDescent="0.2">
      <c r="A214" t="s">
        <v>213</v>
      </c>
      <c r="B214" t="str">
        <f t="shared" si="42"/>
        <v>CTC1</v>
      </c>
      <c r="C214" t="str">
        <f t="shared" si="43"/>
        <v>1168</v>
      </c>
      <c r="D214" s="1">
        <f t="shared" si="44"/>
        <v>1164</v>
      </c>
      <c r="E214" t="str">
        <f t="shared" si="45"/>
        <v>STN1</v>
      </c>
      <c r="F214" t="str">
        <f t="shared" si="46"/>
        <v>189</v>
      </c>
      <c r="G214" s="1" t="str">
        <f t="shared" si="47"/>
        <v>189</v>
      </c>
      <c r="H214" t="str">
        <f t="shared" si="48"/>
        <v>CTC1</v>
      </c>
      <c r="I214" s="1">
        <f t="shared" si="49"/>
        <v>1164</v>
      </c>
      <c r="J214" t="str">
        <f t="shared" si="50"/>
        <v>STN1</v>
      </c>
      <c r="K214" s="1" t="str">
        <f t="shared" si="51"/>
        <v>189</v>
      </c>
      <c r="M214" t="str">
        <f t="shared" si="52"/>
        <v>CTC1</v>
      </c>
      <c r="N214" t="str">
        <f t="shared" si="53"/>
        <v>STN1</v>
      </c>
      <c r="O214" s="1">
        <f t="shared" si="54"/>
        <v>1164</v>
      </c>
      <c r="P214" s="1" t="str">
        <f t="shared" si="55"/>
        <v>189</v>
      </c>
    </row>
    <row r="215" spans="1:16" x14ac:dyDescent="0.2">
      <c r="A215" t="s">
        <v>214</v>
      </c>
      <c r="B215" t="str">
        <f t="shared" si="42"/>
        <v>CTC1</v>
      </c>
      <c r="C215" t="str">
        <f t="shared" si="43"/>
        <v>687</v>
      </c>
      <c r="D215" s="1">
        <f t="shared" si="44"/>
        <v>683</v>
      </c>
      <c r="E215" t="str">
        <f t="shared" si="45"/>
        <v>His_MBP_POLA1N</v>
      </c>
      <c r="F215" t="str">
        <f t="shared" si="46"/>
        <v>442</v>
      </c>
      <c r="G215" s="1">
        <f t="shared" si="47"/>
        <v>46</v>
      </c>
      <c r="H215" t="str">
        <f t="shared" si="48"/>
        <v>CTC1</v>
      </c>
      <c r="I215" s="1">
        <f t="shared" si="49"/>
        <v>683</v>
      </c>
      <c r="J215" t="str">
        <f t="shared" si="50"/>
        <v>His_MBP_POLA1N</v>
      </c>
      <c r="K215" s="1">
        <f t="shared" si="51"/>
        <v>46</v>
      </c>
      <c r="M215" t="str">
        <f t="shared" si="52"/>
        <v>CTC1</v>
      </c>
      <c r="N215" t="str">
        <f t="shared" si="53"/>
        <v>POLA1N</v>
      </c>
      <c r="O215" s="1">
        <f t="shared" si="54"/>
        <v>683</v>
      </c>
      <c r="P215" s="1">
        <f t="shared" si="55"/>
        <v>46</v>
      </c>
    </row>
    <row r="216" spans="1:16" x14ac:dyDescent="0.2">
      <c r="A216" t="s">
        <v>215</v>
      </c>
      <c r="B216" t="str">
        <f t="shared" si="42"/>
        <v>CTC1</v>
      </c>
      <c r="C216" t="str">
        <f t="shared" si="43"/>
        <v>560</v>
      </c>
      <c r="D216" s="1">
        <f t="shared" si="44"/>
        <v>556</v>
      </c>
      <c r="E216" t="str">
        <f t="shared" si="45"/>
        <v>His_MBP_POLA1N</v>
      </c>
      <c r="F216" t="str">
        <f t="shared" si="46"/>
        <v>514</v>
      </c>
      <c r="G216" s="1">
        <f t="shared" si="47"/>
        <v>118</v>
      </c>
      <c r="H216" t="str">
        <f t="shared" si="48"/>
        <v>CTC1</v>
      </c>
      <c r="I216" s="1">
        <f t="shared" si="49"/>
        <v>556</v>
      </c>
      <c r="J216" t="str">
        <f t="shared" si="50"/>
        <v>His_MBP_POLA1N</v>
      </c>
      <c r="K216" s="1">
        <f t="shared" si="51"/>
        <v>118</v>
      </c>
      <c r="M216" t="str">
        <f t="shared" si="52"/>
        <v>CTC1</v>
      </c>
      <c r="N216" t="str">
        <f t="shared" si="53"/>
        <v>POLA1N</v>
      </c>
      <c r="O216" s="1">
        <f t="shared" si="54"/>
        <v>556</v>
      </c>
      <c r="P216" s="1">
        <f t="shared" si="55"/>
        <v>118</v>
      </c>
    </row>
    <row r="217" spans="1:16" x14ac:dyDescent="0.2">
      <c r="A217" t="s">
        <v>216</v>
      </c>
      <c r="B217" t="str">
        <f t="shared" si="42"/>
        <v>CTC1</v>
      </c>
      <c r="C217" t="str">
        <f t="shared" si="43"/>
        <v>1</v>
      </c>
      <c r="D217" s="1">
        <f t="shared" si="44"/>
        <v>-3</v>
      </c>
      <c r="E217" t="str">
        <f t="shared" si="45"/>
        <v>His_MBP_POLA1N</v>
      </c>
      <c r="F217" t="str">
        <f t="shared" si="46"/>
        <v>193</v>
      </c>
      <c r="G217" s="1">
        <f t="shared" si="47"/>
        <v>-203</v>
      </c>
      <c r="H217" t="str">
        <f t="shared" si="48"/>
        <v>CTC1</v>
      </c>
      <c r="I217" s="1">
        <f t="shared" si="49"/>
        <v>-3</v>
      </c>
      <c r="J217" t="str">
        <f t="shared" si="50"/>
        <v>His_MBP_POLA1N</v>
      </c>
      <c r="K217" s="1">
        <f t="shared" si="51"/>
        <v>-203</v>
      </c>
      <c r="M217" t="str">
        <f t="shared" si="52"/>
        <v>CTC1</v>
      </c>
      <c r="N217" t="str">
        <f t="shared" si="53"/>
        <v>POLA1N</v>
      </c>
      <c r="O217" s="1">
        <f t="shared" si="54"/>
        <v>-3</v>
      </c>
      <c r="P217" s="1">
        <f t="shared" si="55"/>
        <v>-203</v>
      </c>
    </row>
    <row r="218" spans="1:16" x14ac:dyDescent="0.2">
      <c r="A218" t="s">
        <v>217</v>
      </c>
      <c r="B218" t="str">
        <f t="shared" si="42"/>
        <v>CTC1</v>
      </c>
      <c r="C218" t="str">
        <f t="shared" si="43"/>
        <v>836</v>
      </c>
      <c r="D218" s="1">
        <f t="shared" si="44"/>
        <v>832</v>
      </c>
      <c r="E218" t="str">
        <f t="shared" si="45"/>
        <v>His_MBP_POLA1N</v>
      </c>
      <c r="F218" t="str">
        <f t="shared" si="46"/>
        <v>516</v>
      </c>
      <c r="G218" s="1">
        <f t="shared" si="47"/>
        <v>120</v>
      </c>
      <c r="H218" t="str">
        <f t="shared" si="48"/>
        <v>CTC1</v>
      </c>
      <c r="I218" s="1">
        <f t="shared" si="49"/>
        <v>832</v>
      </c>
      <c r="J218" t="str">
        <f t="shared" si="50"/>
        <v>His_MBP_POLA1N</v>
      </c>
      <c r="K218" s="1">
        <f t="shared" si="51"/>
        <v>120</v>
      </c>
      <c r="M218" t="str">
        <f t="shared" si="52"/>
        <v>CTC1</v>
      </c>
      <c r="N218" t="str">
        <f t="shared" si="53"/>
        <v>POLA1N</v>
      </c>
      <c r="O218" s="1">
        <f t="shared" si="54"/>
        <v>832</v>
      </c>
      <c r="P218" s="1">
        <f t="shared" si="55"/>
        <v>120</v>
      </c>
    </row>
    <row r="219" spans="1:16" x14ac:dyDescent="0.2">
      <c r="A219" t="s">
        <v>218</v>
      </c>
      <c r="B219" t="str">
        <f t="shared" si="42"/>
        <v>CTC1</v>
      </c>
      <c r="C219" t="str">
        <f t="shared" si="43"/>
        <v>762</v>
      </c>
      <c r="D219" s="1">
        <f t="shared" si="44"/>
        <v>758</v>
      </c>
      <c r="E219" t="str">
        <f t="shared" si="45"/>
        <v>STN1</v>
      </c>
      <c r="F219" t="str">
        <f t="shared" si="46"/>
        <v>261</v>
      </c>
      <c r="G219" s="1" t="str">
        <f t="shared" si="47"/>
        <v>261</v>
      </c>
      <c r="H219" t="str">
        <f t="shared" si="48"/>
        <v>CTC1</v>
      </c>
      <c r="I219" s="1">
        <f t="shared" si="49"/>
        <v>758</v>
      </c>
      <c r="J219" t="str">
        <f t="shared" si="50"/>
        <v>STN1</v>
      </c>
      <c r="K219" s="1" t="str">
        <f t="shared" si="51"/>
        <v>261</v>
      </c>
      <c r="M219" t="str">
        <f t="shared" si="52"/>
        <v>CTC1</v>
      </c>
      <c r="N219" t="str">
        <f t="shared" si="53"/>
        <v>STN1</v>
      </c>
      <c r="O219" s="1">
        <f t="shared" si="54"/>
        <v>758</v>
      </c>
      <c r="P219" s="1" t="str">
        <f t="shared" si="55"/>
        <v>261</v>
      </c>
    </row>
    <row r="220" spans="1:16" x14ac:dyDescent="0.2">
      <c r="A220" t="s">
        <v>219</v>
      </c>
      <c r="B220" t="str">
        <f t="shared" si="42"/>
        <v>His_MBP_POLA1N</v>
      </c>
      <c r="C220" t="str">
        <f t="shared" si="43"/>
        <v>60</v>
      </c>
      <c r="D220" s="1">
        <f t="shared" si="44"/>
        <v>-336</v>
      </c>
      <c r="E220" t="str">
        <f t="shared" si="45"/>
        <v>STN1</v>
      </c>
      <c r="F220" t="str">
        <f t="shared" si="46"/>
        <v>298</v>
      </c>
      <c r="G220" s="1" t="str">
        <f t="shared" si="47"/>
        <v>298</v>
      </c>
      <c r="H220" t="str">
        <f t="shared" si="48"/>
        <v>His_MBP_POLA1N</v>
      </c>
      <c r="I220" s="1">
        <f t="shared" si="49"/>
        <v>-336</v>
      </c>
      <c r="J220" t="str">
        <f t="shared" si="50"/>
        <v>STN1</v>
      </c>
      <c r="K220" s="1" t="str">
        <f t="shared" si="51"/>
        <v>298</v>
      </c>
      <c r="M220" t="str">
        <f t="shared" si="52"/>
        <v>POLA1N</v>
      </c>
      <c r="N220" t="str">
        <f t="shared" si="53"/>
        <v>STN1</v>
      </c>
      <c r="O220" s="1">
        <f t="shared" si="54"/>
        <v>-336</v>
      </c>
      <c r="P220" s="1" t="str">
        <f t="shared" si="55"/>
        <v>298</v>
      </c>
    </row>
    <row r="221" spans="1:16" x14ac:dyDescent="0.2">
      <c r="A221" t="s">
        <v>220</v>
      </c>
      <c r="B221" t="str">
        <f t="shared" si="42"/>
        <v>STN1</v>
      </c>
      <c r="C221" t="str">
        <f t="shared" si="43"/>
        <v>38</v>
      </c>
      <c r="D221" s="1" t="str">
        <f t="shared" si="44"/>
        <v>38</v>
      </c>
      <c r="E221" t="str">
        <f t="shared" si="45"/>
        <v>TEN1</v>
      </c>
      <c r="F221" t="str">
        <f t="shared" si="46"/>
        <v>4</v>
      </c>
      <c r="G221" s="1" t="str">
        <f t="shared" si="47"/>
        <v>4</v>
      </c>
      <c r="H221" t="str">
        <f t="shared" si="48"/>
        <v>STN1</v>
      </c>
      <c r="I221" s="1" t="str">
        <f t="shared" si="49"/>
        <v>38</v>
      </c>
      <c r="J221" t="str">
        <f t="shared" si="50"/>
        <v>TEN1</v>
      </c>
      <c r="K221" s="1" t="str">
        <f t="shared" si="51"/>
        <v>4</v>
      </c>
      <c r="M221" t="str">
        <f t="shared" si="52"/>
        <v>STN1</v>
      </c>
      <c r="N221" t="str">
        <f t="shared" si="53"/>
        <v>TEN1</v>
      </c>
      <c r="O221" s="1" t="str">
        <f t="shared" si="54"/>
        <v>38</v>
      </c>
      <c r="P221" s="1" t="str">
        <f t="shared" si="55"/>
        <v>4</v>
      </c>
    </row>
    <row r="222" spans="1:16" x14ac:dyDescent="0.2">
      <c r="A222" t="s">
        <v>221</v>
      </c>
      <c r="B222" t="str">
        <f t="shared" si="42"/>
        <v>His_MBP_POLA1N</v>
      </c>
      <c r="C222" t="str">
        <f t="shared" si="43"/>
        <v>516</v>
      </c>
      <c r="D222" s="1">
        <f t="shared" si="44"/>
        <v>120</v>
      </c>
      <c r="E222" t="str">
        <f t="shared" si="45"/>
        <v>STN1</v>
      </c>
      <c r="F222" t="str">
        <f t="shared" si="46"/>
        <v>255</v>
      </c>
      <c r="G222" s="1" t="str">
        <f t="shared" si="47"/>
        <v>255</v>
      </c>
      <c r="H222" t="str">
        <f t="shared" si="48"/>
        <v>His_MBP_POLA1N</v>
      </c>
      <c r="I222" s="1">
        <f t="shared" si="49"/>
        <v>120</v>
      </c>
      <c r="J222" t="str">
        <f t="shared" si="50"/>
        <v>STN1</v>
      </c>
      <c r="K222" s="1" t="str">
        <f t="shared" si="51"/>
        <v>255</v>
      </c>
      <c r="M222" t="str">
        <f t="shared" si="52"/>
        <v>POLA1N</v>
      </c>
      <c r="N222" t="str">
        <f t="shared" si="53"/>
        <v>STN1</v>
      </c>
      <c r="O222" s="1">
        <f t="shared" si="54"/>
        <v>120</v>
      </c>
      <c r="P222" s="1" t="str">
        <f t="shared" si="55"/>
        <v>255</v>
      </c>
    </row>
    <row r="223" spans="1:16" x14ac:dyDescent="0.2">
      <c r="A223" t="s">
        <v>222</v>
      </c>
      <c r="B223" t="str">
        <f t="shared" si="42"/>
        <v>CTC1</v>
      </c>
      <c r="C223" t="str">
        <f t="shared" si="43"/>
        <v>747</v>
      </c>
      <c r="D223" s="1">
        <f t="shared" si="44"/>
        <v>743</v>
      </c>
      <c r="E223" t="str">
        <f t="shared" si="45"/>
        <v>His_MBP_POLA1N</v>
      </c>
      <c r="F223" t="str">
        <f t="shared" si="46"/>
        <v>287</v>
      </c>
      <c r="G223" s="1">
        <f t="shared" si="47"/>
        <v>-109</v>
      </c>
      <c r="H223" t="str">
        <f t="shared" si="48"/>
        <v>CTC1</v>
      </c>
      <c r="I223" s="1">
        <f t="shared" si="49"/>
        <v>743</v>
      </c>
      <c r="J223" t="str">
        <f t="shared" si="50"/>
        <v>His_MBP_POLA1N</v>
      </c>
      <c r="K223" s="1">
        <f t="shared" si="51"/>
        <v>-109</v>
      </c>
      <c r="M223" t="str">
        <f t="shared" si="52"/>
        <v>CTC1</v>
      </c>
      <c r="N223" t="str">
        <f t="shared" si="53"/>
        <v>POLA1N</v>
      </c>
      <c r="O223" s="1">
        <f t="shared" si="54"/>
        <v>743</v>
      </c>
      <c r="P223" s="1">
        <f t="shared" si="55"/>
        <v>-109</v>
      </c>
    </row>
    <row r="224" spans="1:16" x14ac:dyDescent="0.2">
      <c r="A224" t="s">
        <v>223</v>
      </c>
      <c r="B224" t="str">
        <f t="shared" si="42"/>
        <v>CTC1</v>
      </c>
      <c r="C224" t="str">
        <f t="shared" si="43"/>
        <v>347</v>
      </c>
      <c r="D224" s="1">
        <f t="shared" si="44"/>
        <v>343</v>
      </c>
      <c r="E224" t="str">
        <f t="shared" si="45"/>
        <v>TEN1</v>
      </c>
      <c r="F224" t="str">
        <f t="shared" si="46"/>
        <v>115</v>
      </c>
      <c r="G224" s="1" t="str">
        <f t="shared" si="47"/>
        <v>115</v>
      </c>
      <c r="H224" t="str">
        <f t="shared" si="48"/>
        <v>CTC1</v>
      </c>
      <c r="I224" s="1">
        <f t="shared" si="49"/>
        <v>343</v>
      </c>
      <c r="J224" t="str">
        <f t="shared" si="50"/>
        <v>TEN1</v>
      </c>
      <c r="K224" s="1" t="str">
        <f t="shared" si="51"/>
        <v>115</v>
      </c>
      <c r="M224" t="str">
        <f t="shared" si="52"/>
        <v>CTC1</v>
      </c>
      <c r="N224" t="str">
        <f t="shared" si="53"/>
        <v>TEN1</v>
      </c>
      <c r="O224" s="1">
        <f t="shared" si="54"/>
        <v>343</v>
      </c>
      <c r="P224" s="1" t="str">
        <f t="shared" si="55"/>
        <v>115</v>
      </c>
    </row>
    <row r="225" spans="1:16" x14ac:dyDescent="0.2">
      <c r="A225" t="s">
        <v>224</v>
      </c>
      <c r="B225" t="str">
        <f t="shared" si="42"/>
        <v>CTC1</v>
      </c>
      <c r="C225" t="str">
        <f t="shared" si="43"/>
        <v>560</v>
      </c>
      <c r="D225" s="1">
        <f t="shared" si="44"/>
        <v>556</v>
      </c>
      <c r="E225" t="str">
        <f t="shared" si="45"/>
        <v>CTC1</v>
      </c>
      <c r="F225" t="str">
        <f t="shared" si="46"/>
        <v>622</v>
      </c>
      <c r="G225" s="1">
        <f t="shared" si="47"/>
        <v>618</v>
      </c>
      <c r="H225" t="str">
        <f t="shared" si="48"/>
        <v>CTC1</v>
      </c>
      <c r="I225" s="1">
        <f t="shared" si="49"/>
        <v>556</v>
      </c>
      <c r="J225" t="str">
        <f t="shared" si="50"/>
        <v>CTC1</v>
      </c>
      <c r="K225" s="1">
        <f t="shared" si="51"/>
        <v>618</v>
      </c>
      <c r="M225" t="str">
        <f t="shared" si="52"/>
        <v>CTC1</v>
      </c>
      <c r="N225" t="str">
        <f t="shared" si="53"/>
        <v>CTC1</v>
      </c>
      <c r="O225" s="1">
        <f t="shared" si="54"/>
        <v>556</v>
      </c>
      <c r="P225" s="1">
        <f t="shared" si="55"/>
        <v>618</v>
      </c>
    </row>
    <row r="226" spans="1:16" x14ac:dyDescent="0.2">
      <c r="A226" t="s">
        <v>225</v>
      </c>
      <c r="B226" t="str">
        <f t="shared" si="42"/>
        <v>CTC1</v>
      </c>
      <c r="C226" t="str">
        <f t="shared" si="43"/>
        <v>560</v>
      </c>
      <c r="D226" s="1">
        <f t="shared" si="44"/>
        <v>556</v>
      </c>
      <c r="E226" t="str">
        <f t="shared" si="45"/>
        <v>CTC1</v>
      </c>
      <c r="F226" t="str">
        <f t="shared" si="46"/>
        <v>747</v>
      </c>
      <c r="G226" s="1">
        <f t="shared" si="47"/>
        <v>743</v>
      </c>
      <c r="H226" t="str">
        <f t="shared" si="48"/>
        <v>CTC1</v>
      </c>
      <c r="I226" s="1">
        <f t="shared" si="49"/>
        <v>556</v>
      </c>
      <c r="J226" t="str">
        <f t="shared" si="50"/>
        <v>CTC1</v>
      </c>
      <c r="K226" s="1">
        <f t="shared" si="51"/>
        <v>743</v>
      </c>
      <c r="M226" t="str">
        <f t="shared" si="52"/>
        <v>CTC1</v>
      </c>
      <c r="N226" t="str">
        <f t="shared" si="53"/>
        <v>CTC1</v>
      </c>
      <c r="O226" s="1">
        <f t="shared" si="54"/>
        <v>556</v>
      </c>
      <c r="P226" s="1">
        <f t="shared" si="55"/>
        <v>743</v>
      </c>
    </row>
    <row r="227" spans="1:16" x14ac:dyDescent="0.2">
      <c r="A227" t="s">
        <v>226</v>
      </c>
      <c r="B227" t="str">
        <f t="shared" si="42"/>
        <v>His_MBP_POLA1N</v>
      </c>
      <c r="C227" t="str">
        <f t="shared" si="43"/>
        <v>214</v>
      </c>
      <c r="D227" s="1">
        <f t="shared" si="44"/>
        <v>-182</v>
      </c>
      <c r="E227" t="str">
        <f t="shared" si="45"/>
        <v>His_MBP_POLA1N</v>
      </c>
      <c r="F227" t="str">
        <f t="shared" si="46"/>
        <v>265</v>
      </c>
      <c r="G227" s="1">
        <f t="shared" si="47"/>
        <v>-131</v>
      </c>
      <c r="H227" t="str">
        <f t="shared" si="48"/>
        <v>His_MBP_POLA1N</v>
      </c>
      <c r="I227" s="1">
        <f t="shared" si="49"/>
        <v>-182</v>
      </c>
      <c r="J227" t="str">
        <f t="shared" si="50"/>
        <v>His_MBP_POLA1N</v>
      </c>
      <c r="K227" s="1">
        <f t="shared" si="51"/>
        <v>-131</v>
      </c>
      <c r="M227" t="str">
        <f t="shared" si="52"/>
        <v>POLA1N</v>
      </c>
      <c r="N227" t="str">
        <f t="shared" si="53"/>
        <v>POLA1N</v>
      </c>
      <c r="O227" s="1">
        <f t="shared" si="54"/>
        <v>-182</v>
      </c>
      <c r="P227" s="1">
        <f t="shared" si="55"/>
        <v>-131</v>
      </c>
    </row>
    <row r="228" spans="1:16" x14ac:dyDescent="0.2">
      <c r="A228" t="s">
        <v>227</v>
      </c>
      <c r="B228" t="str">
        <f t="shared" si="42"/>
        <v>CTC1</v>
      </c>
      <c r="C228" t="str">
        <f t="shared" si="43"/>
        <v>780</v>
      </c>
      <c r="D228" s="1">
        <f t="shared" si="44"/>
        <v>776</v>
      </c>
      <c r="E228" t="str">
        <f t="shared" si="45"/>
        <v>CTC1</v>
      </c>
      <c r="F228" t="str">
        <f t="shared" si="46"/>
        <v>1058</v>
      </c>
      <c r="G228" s="1">
        <f t="shared" si="47"/>
        <v>1054</v>
      </c>
      <c r="H228" t="str">
        <f t="shared" si="48"/>
        <v>CTC1</v>
      </c>
      <c r="I228" s="1">
        <f t="shared" si="49"/>
        <v>776</v>
      </c>
      <c r="J228" t="str">
        <f t="shared" si="50"/>
        <v>CTC1</v>
      </c>
      <c r="K228" s="1">
        <f t="shared" si="51"/>
        <v>1054</v>
      </c>
      <c r="M228" t="str">
        <f t="shared" si="52"/>
        <v>CTC1</v>
      </c>
      <c r="N228" t="str">
        <f t="shared" si="53"/>
        <v>CTC1</v>
      </c>
      <c r="O228" s="1">
        <f t="shared" si="54"/>
        <v>776</v>
      </c>
      <c r="P228" s="1">
        <f t="shared" si="55"/>
        <v>1054</v>
      </c>
    </row>
    <row r="229" spans="1:16" x14ac:dyDescent="0.2">
      <c r="A229" t="s">
        <v>228</v>
      </c>
      <c r="B229" t="str">
        <f t="shared" si="42"/>
        <v>CTC1</v>
      </c>
      <c r="C229" t="str">
        <f t="shared" si="43"/>
        <v>29</v>
      </c>
      <c r="D229" s="1">
        <f t="shared" si="44"/>
        <v>25</v>
      </c>
      <c r="E229" t="str">
        <f t="shared" si="45"/>
        <v>CTC1</v>
      </c>
      <c r="F229" t="str">
        <f t="shared" si="46"/>
        <v>566</v>
      </c>
      <c r="G229" s="1">
        <f t="shared" si="47"/>
        <v>562</v>
      </c>
      <c r="H229" t="str">
        <f t="shared" si="48"/>
        <v>CTC1</v>
      </c>
      <c r="I229" s="1">
        <f t="shared" si="49"/>
        <v>25</v>
      </c>
      <c r="J229" t="str">
        <f t="shared" si="50"/>
        <v>CTC1</v>
      </c>
      <c r="K229" s="1">
        <f t="shared" si="51"/>
        <v>562</v>
      </c>
      <c r="M229" t="str">
        <f t="shared" si="52"/>
        <v>CTC1</v>
      </c>
      <c r="N229" t="str">
        <f t="shared" si="53"/>
        <v>CTC1</v>
      </c>
      <c r="O229" s="1">
        <f t="shared" si="54"/>
        <v>25</v>
      </c>
      <c r="P229" s="1">
        <f t="shared" si="55"/>
        <v>562</v>
      </c>
    </row>
    <row r="230" spans="1:16" x14ac:dyDescent="0.2">
      <c r="A230" t="s">
        <v>229</v>
      </c>
      <c r="B230" t="str">
        <f t="shared" si="42"/>
        <v>TEN1</v>
      </c>
      <c r="C230" t="str">
        <f t="shared" si="43"/>
        <v>4</v>
      </c>
      <c r="D230" s="1" t="str">
        <f t="shared" si="44"/>
        <v>4</v>
      </c>
      <c r="E230" t="str">
        <f t="shared" si="45"/>
        <v>TEN1</v>
      </c>
      <c r="F230" t="str">
        <f t="shared" si="46"/>
        <v>115</v>
      </c>
      <c r="G230" s="1" t="str">
        <f t="shared" si="47"/>
        <v>115</v>
      </c>
      <c r="H230" t="str">
        <f t="shared" si="48"/>
        <v>TEN1</v>
      </c>
      <c r="I230" s="1" t="str">
        <f t="shared" si="49"/>
        <v>4</v>
      </c>
      <c r="J230" t="str">
        <f t="shared" si="50"/>
        <v>TEN1</v>
      </c>
      <c r="K230" s="1" t="str">
        <f t="shared" si="51"/>
        <v>115</v>
      </c>
      <c r="M230" t="str">
        <f t="shared" si="52"/>
        <v>TEN1</v>
      </c>
      <c r="N230" t="str">
        <f t="shared" si="53"/>
        <v>TEN1</v>
      </c>
      <c r="O230" s="1" t="str">
        <f t="shared" si="54"/>
        <v>4</v>
      </c>
      <c r="P230" s="1" t="str">
        <f t="shared" si="55"/>
        <v>115</v>
      </c>
    </row>
    <row r="231" spans="1:16" x14ac:dyDescent="0.2">
      <c r="A231" t="s">
        <v>230</v>
      </c>
      <c r="B231" t="str">
        <f t="shared" si="42"/>
        <v>CTC1</v>
      </c>
      <c r="C231" t="str">
        <f t="shared" si="43"/>
        <v>1</v>
      </c>
      <c r="D231" s="1">
        <f t="shared" si="44"/>
        <v>-3</v>
      </c>
      <c r="E231" t="str">
        <f t="shared" si="45"/>
        <v>CTC1</v>
      </c>
      <c r="F231" t="str">
        <f t="shared" si="46"/>
        <v>978</v>
      </c>
      <c r="G231" s="1">
        <f t="shared" si="47"/>
        <v>974</v>
      </c>
      <c r="H231" t="str">
        <f t="shared" si="48"/>
        <v>CTC1</v>
      </c>
      <c r="I231" s="1">
        <f t="shared" si="49"/>
        <v>-3</v>
      </c>
      <c r="J231" t="str">
        <f t="shared" si="50"/>
        <v>CTC1</v>
      </c>
      <c r="K231" s="1">
        <f t="shared" si="51"/>
        <v>974</v>
      </c>
      <c r="M231" t="str">
        <f t="shared" si="52"/>
        <v>CTC1</v>
      </c>
      <c r="N231" t="str">
        <f t="shared" si="53"/>
        <v>CTC1</v>
      </c>
      <c r="O231" s="1">
        <f t="shared" si="54"/>
        <v>-3</v>
      </c>
      <c r="P231" s="1">
        <f t="shared" si="55"/>
        <v>974</v>
      </c>
    </row>
    <row r="232" spans="1:16" x14ac:dyDescent="0.2">
      <c r="A232" t="s">
        <v>231</v>
      </c>
      <c r="B232" t="str">
        <f t="shared" si="42"/>
        <v>CTC1</v>
      </c>
      <c r="C232" t="str">
        <f t="shared" si="43"/>
        <v>36</v>
      </c>
      <c r="D232" s="1">
        <f t="shared" si="44"/>
        <v>32</v>
      </c>
      <c r="E232" t="str">
        <f t="shared" si="45"/>
        <v>CTC1</v>
      </c>
      <c r="F232" t="str">
        <f t="shared" si="46"/>
        <v>560</v>
      </c>
      <c r="G232" s="1">
        <f t="shared" si="47"/>
        <v>556</v>
      </c>
      <c r="H232" t="str">
        <f t="shared" si="48"/>
        <v>CTC1</v>
      </c>
      <c r="I232" s="1">
        <f t="shared" si="49"/>
        <v>32</v>
      </c>
      <c r="J232" t="str">
        <f t="shared" si="50"/>
        <v>CTC1</v>
      </c>
      <c r="K232" s="1">
        <f t="shared" si="51"/>
        <v>556</v>
      </c>
      <c r="M232" t="str">
        <f t="shared" si="52"/>
        <v>CTC1</v>
      </c>
      <c r="N232" t="str">
        <f t="shared" si="53"/>
        <v>CTC1</v>
      </c>
      <c r="O232" s="1">
        <f t="shared" si="54"/>
        <v>32</v>
      </c>
      <c r="P232" s="1">
        <f t="shared" si="55"/>
        <v>556</v>
      </c>
    </row>
    <row r="233" spans="1:16" x14ac:dyDescent="0.2">
      <c r="A233" t="s">
        <v>232</v>
      </c>
      <c r="B233" t="str">
        <f t="shared" si="42"/>
        <v>CTC1</v>
      </c>
      <c r="C233" t="str">
        <f t="shared" si="43"/>
        <v>442</v>
      </c>
      <c r="D233" s="1">
        <f t="shared" si="44"/>
        <v>438</v>
      </c>
      <c r="E233" t="str">
        <f t="shared" si="45"/>
        <v>CTC1</v>
      </c>
      <c r="F233" t="str">
        <f t="shared" si="46"/>
        <v>836</v>
      </c>
      <c r="G233" s="1">
        <f t="shared" si="47"/>
        <v>832</v>
      </c>
      <c r="H233" t="str">
        <f t="shared" si="48"/>
        <v>CTC1</v>
      </c>
      <c r="I233" s="1">
        <f t="shared" si="49"/>
        <v>438</v>
      </c>
      <c r="J233" t="str">
        <f t="shared" si="50"/>
        <v>CTC1</v>
      </c>
      <c r="K233" s="1">
        <f t="shared" si="51"/>
        <v>832</v>
      </c>
      <c r="M233" t="str">
        <f t="shared" si="52"/>
        <v>CTC1</v>
      </c>
      <c r="N233" t="str">
        <f t="shared" si="53"/>
        <v>CTC1</v>
      </c>
      <c r="O233" s="1">
        <f t="shared" si="54"/>
        <v>438</v>
      </c>
      <c r="P233" s="1">
        <f t="shared" si="55"/>
        <v>832</v>
      </c>
    </row>
    <row r="234" spans="1:16" x14ac:dyDescent="0.2">
      <c r="A234" t="s">
        <v>233</v>
      </c>
      <c r="B234" t="str">
        <f t="shared" si="42"/>
        <v>His_MBP_POLA1N</v>
      </c>
      <c r="C234" t="str">
        <f t="shared" si="43"/>
        <v>116</v>
      </c>
      <c r="D234" s="1">
        <f t="shared" si="44"/>
        <v>-280</v>
      </c>
      <c r="E234" t="str">
        <f t="shared" si="45"/>
        <v>His_MBP_POLA1N</v>
      </c>
      <c r="F234" t="str">
        <f t="shared" si="46"/>
        <v>540</v>
      </c>
      <c r="G234" s="1">
        <f t="shared" si="47"/>
        <v>144</v>
      </c>
      <c r="H234" t="str">
        <f t="shared" si="48"/>
        <v>His_MBP_POLA1N</v>
      </c>
      <c r="I234" s="1">
        <f t="shared" si="49"/>
        <v>-280</v>
      </c>
      <c r="J234" t="str">
        <f t="shared" si="50"/>
        <v>His_MBP_POLA1N</v>
      </c>
      <c r="K234" s="1">
        <f t="shared" si="51"/>
        <v>144</v>
      </c>
      <c r="M234" t="str">
        <f t="shared" si="52"/>
        <v>POLA1N</v>
      </c>
      <c r="N234" t="str">
        <f t="shared" si="53"/>
        <v>POLA1N</v>
      </c>
      <c r="O234" s="1">
        <f t="shared" si="54"/>
        <v>-280</v>
      </c>
      <c r="P234" s="1">
        <f t="shared" si="55"/>
        <v>144</v>
      </c>
    </row>
    <row r="235" spans="1:16" x14ac:dyDescent="0.2">
      <c r="A235" t="s">
        <v>234</v>
      </c>
      <c r="B235" t="str">
        <f t="shared" si="42"/>
        <v>CTC1</v>
      </c>
      <c r="C235" t="str">
        <f t="shared" si="43"/>
        <v>922</v>
      </c>
      <c r="D235" s="1">
        <f t="shared" si="44"/>
        <v>918</v>
      </c>
      <c r="E235" t="str">
        <f t="shared" si="45"/>
        <v>CTC1</v>
      </c>
      <c r="F235" t="str">
        <f t="shared" si="46"/>
        <v>1058</v>
      </c>
      <c r="G235" s="1">
        <f t="shared" si="47"/>
        <v>1054</v>
      </c>
      <c r="H235" t="str">
        <f t="shared" si="48"/>
        <v>CTC1</v>
      </c>
      <c r="I235" s="1">
        <f t="shared" si="49"/>
        <v>918</v>
      </c>
      <c r="J235" t="str">
        <f t="shared" si="50"/>
        <v>CTC1</v>
      </c>
      <c r="K235" s="1">
        <f t="shared" si="51"/>
        <v>1054</v>
      </c>
      <c r="M235" t="str">
        <f t="shared" si="52"/>
        <v>CTC1</v>
      </c>
      <c r="N235" t="str">
        <f t="shared" si="53"/>
        <v>CTC1</v>
      </c>
      <c r="O235" s="1">
        <f t="shared" si="54"/>
        <v>918</v>
      </c>
      <c r="P235" s="1">
        <f t="shared" si="55"/>
        <v>1054</v>
      </c>
    </row>
    <row r="236" spans="1:16" x14ac:dyDescent="0.2">
      <c r="A236" t="s">
        <v>235</v>
      </c>
      <c r="B236" t="str">
        <f t="shared" si="42"/>
        <v>STN1</v>
      </c>
      <c r="C236" t="str">
        <f t="shared" si="43"/>
        <v>213</v>
      </c>
      <c r="D236" s="1" t="str">
        <f t="shared" si="44"/>
        <v>213</v>
      </c>
      <c r="E236" t="str">
        <f t="shared" si="45"/>
        <v>STN1</v>
      </c>
      <c r="F236" t="str">
        <f t="shared" si="46"/>
        <v>320</v>
      </c>
      <c r="G236" s="1" t="str">
        <f t="shared" si="47"/>
        <v>320</v>
      </c>
      <c r="H236" t="str">
        <f t="shared" si="48"/>
        <v>STN1</v>
      </c>
      <c r="I236" s="1" t="str">
        <f t="shared" si="49"/>
        <v>213</v>
      </c>
      <c r="J236" t="str">
        <f t="shared" si="50"/>
        <v>STN1</v>
      </c>
      <c r="K236" s="1" t="str">
        <f t="shared" si="51"/>
        <v>320</v>
      </c>
      <c r="M236" t="str">
        <f t="shared" si="52"/>
        <v>STN1</v>
      </c>
      <c r="N236" t="str">
        <f t="shared" si="53"/>
        <v>STN1</v>
      </c>
      <c r="O236" s="1" t="str">
        <f t="shared" si="54"/>
        <v>213</v>
      </c>
      <c r="P236" s="1" t="str">
        <f t="shared" si="55"/>
        <v>320</v>
      </c>
    </row>
    <row r="237" spans="1:16" x14ac:dyDescent="0.2">
      <c r="A237" t="s">
        <v>236</v>
      </c>
      <c r="B237" t="str">
        <f t="shared" si="42"/>
        <v>His_MBP_POLA1N</v>
      </c>
      <c r="C237" t="str">
        <f t="shared" si="43"/>
        <v>424</v>
      </c>
      <c r="D237" s="1">
        <f t="shared" si="44"/>
        <v>28</v>
      </c>
      <c r="E237" t="str">
        <f t="shared" si="45"/>
        <v>His_MBP_POLA1N</v>
      </c>
      <c r="F237" t="str">
        <f t="shared" si="46"/>
        <v>505</v>
      </c>
      <c r="G237" s="1">
        <f t="shared" si="47"/>
        <v>109</v>
      </c>
      <c r="H237" t="str">
        <f t="shared" si="48"/>
        <v>His_MBP_POLA1N</v>
      </c>
      <c r="I237" s="1">
        <f t="shared" si="49"/>
        <v>28</v>
      </c>
      <c r="J237" t="str">
        <f t="shared" si="50"/>
        <v>His_MBP_POLA1N</v>
      </c>
      <c r="K237" s="1">
        <f t="shared" si="51"/>
        <v>109</v>
      </c>
      <c r="M237" t="str">
        <f t="shared" si="52"/>
        <v>POLA1N</v>
      </c>
      <c r="N237" t="str">
        <f t="shared" si="53"/>
        <v>POLA1N</v>
      </c>
      <c r="O237" s="1">
        <f t="shared" si="54"/>
        <v>28</v>
      </c>
      <c r="P237" s="1">
        <f t="shared" si="55"/>
        <v>109</v>
      </c>
    </row>
    <row r="238" spans="1:16" x14ac:dyDescent="0.2">
      <c r="A238" t="s">
        <v>237</v>
      </c>
      <c r="B238" t="str">
        <f t="shared" si="42"/>
        <v>CTC1</v>
      </c>
      <c r="C238" t="str">
        <f t="shared" si="43"/>
        <v>315</v>
      </c>
      <c r="D238" s="1">
        <f t="shared" si="44"/>
        <v>311</v>
      </c>
      <c r="E238" t="str">
        <f t="shared" si="45"/>
        <v>CTC1</v>
      </c>
      <c r="F238" t="str">
        <f t="shared" si="46"/>
        <v>747</v>
      </c>
      <c r="G238" s="1">
        <f t="shared" si="47"/>
        <v>743</v>
      </c>
      <c r="H238" t="str">
        <f t="shared" si="48"/>
        <v>CTC1</v>
      </c>
      <c r="I238" s="1">
        <f t="shared" si="49"/>
        <v>311</v>
      </c>
      <c r="J238" t="str">
        <f t="shared" si="50"/>
        <v>CTC1</v>
      </c>
      <c r="K238" s="1">
        <f t="shared" si="51"/>
        <v>743</v>
      </c>
      <c r="M238" t="str">
        <f t="shared" si="52"/>
        <v>CTC1</v>
      </c>
      <c r="N238" t="str">
        <f t="shared" si="53"/>
        <v>CTC1</v>
      </c>
      <c r="O238" s="1">
        <f t="shared" si="54"/>
        <v>311</v>
      </c>
      <c r="P238" s="1">
        <f t="shared" si="55"/>
        <v>743</v>
      </c>
    </row>
    <row r="239" spans="1:16" x14ac:dyDescent="0.2">
      <c r="A239" t="s">
        <v>238</v>
      </c>
      <c r="B239" t="str">
        <f t="shared" si="42"/>
        <v>STN1</v>
      </c>
      <c r="C239" t="str">
        <f t="shared" si="43"/>
        <v>38</v>
      </c>
      <c r="D239" s="1" t="str">
        <f t="shared" si="44"/>
        <v>38</v>
      </c>
      <c r="E239" t="str">
        <f t="shared" si="45"/>
        <v>STN1</v>
      </c>
      <c r="F239" t="str">
        <f t="shared" si="46"/>
        <v>55</v>
      </c>
      <c r="G239" s="1" t="str">
        <f t="shared" si="47"/>
        <v>55</v>
      </c>
      <c r="H239" t="str">
        <f t="shared" si="48"/>
        <v>STN1</v>
      </c>
      <c r="I239" s="1" t="str">
        <f t="shared" si="49"/>
        <v>38</v>
      </c>
      <c r="J239" t="str">
        <f t="shared" si="50"/>
        <v>STN1</v>
      </c>
      <c r="K239" s="1" t="str">
        <f t="shared" si="51"/>
        <v>55</v>
      </c>
      <c r="M239" t="str">
        <f t="shared" si="52"/>
        <v>STN1</v>
      </c>
      <c r="N239" t="str">
        <f t="shared" si="53"/>
        <v>STN1</v>
      </c>
      <c r="O239" s="1" t="str">
        <f t="shared" si="54"/>
        <v>38</v>
      </c>
      <c r="P239" s="1" t="str">
        <f t="shared" si="55"/>
        <v>55</v>
      </c>
    </row>
    <row r="240" spans="1:16" x14ac:dyDescent="0.2">
      <c r="A240" t="s">
        <v>239</v>
      </c>
      <c r="B240" t="str">
        <f t="shared" si="42"/>
        <v>CTC1</v>
      </c>
      <c r="C240" t="str">
        <f t="shared" si="43"/>
        <v>836</v>
      </c>
      <c r="D240" s="1">
        <f t="shared" si="44"/>
        <v>832</v>
      </c>
      <c r="E240" t="str">
        <f t="shared" si="45"/>
        <v>CTC1</v>
      </c>
      <c r="F240" t="str">
        <f t="shared" si="46"/>
        <v>978</v>
      </c>
      <c r="G240" s="1">
        <f t="shared" si="47"/>
        <v>974</v>
      </c>
      <c r="H240" t="str">
        <f t="shared" si="48"/>
        <v>CTC1</v>
      </c>
      <c r="I240" s="1">
        <f t="shared" si="49"/>
        <v>832</v>
      </c>
      <c r="J240" t="str">
        <f t="shared" si="50"/>
        <v>CTC1</v>
      </c>
      <c r="K240" s="1">
        <f t="shared" si="51"/>
        <v>974</v>
      </c>
      <c r="M240" t="str">
        <f t="shared" si="52"/>
        <v>CTC1</v>
      </c>
      <c r="N240" t="str">
        <f t="shared" si="53"/>
        <v>CTC1</v>
      </c>
      <c r="O240" s="1">
        <f t="shared" si="54"/>
        <v>832</v>
      </c>
      <c r="P240" s="1">
        <f t="shared" si="55"/>
        <v>974</v>
      </c>
    </row>
    <row r="241" spans="1:16" x14ac:dyDescent="0.2">
      <c r="A241" t="s">
        <v>240</v>
      </c>
      <c r="B241" t="str">
        <f t="shared" si="42"/>
        <v>CTC1</v>
      </c>
      <c r="C241" t="str">
        <f t="shared" si="43"/>
        <v>1</v>
      </c>
      <c r="D241" s="1">
        <f t="shared" si="44"/>
        <v>-3</v>
      </c>
      <c r="E241" t="str">
        <f t="shared" si="45"/>
        <v>CTC1</v>
      </c>
      <c r="F241" t="str">
        <f t="shared" si="46"/>
        <v>566</v>
      </c>
      <c r="G241" s="1">
        <f t="shared" si="47"/>
        <v>562</v>
      </c>
      <c r="H241" t="str">
        <f t="shared" si="48"/>
        <v>CTC1</v>
      </c>
      <c r="I241" s="1">
        <f t="shared" si="49"/>
        <v>-3</v>
      </c>
      <c r="J241" t="str">
        <f t="shared" si="50"/>
        <v>CTC1</v>
      </c>
      <c r="K241" s="1">
        <f t="shared" si="51"/>
        <v>562</v>
      </c>
      <c r="M241" t="str">
        <f t="shared" si="52"/>
        <v>CTC1</v>
      </c>
      <c r="N241" t="str">
        <f t="shared" si="53"/>
        <v>CTC1</v>
      </c>
      <c r="O241" s="1">
        <f t="shared" si="54"/>
        <v>-3</v>
      </c>
      <c r="P241" s="1">
        <f t="shared" si="55"/>
        <v>562</v>
      </c>
    </row>
    <row r="242" spans="1:16" x14ac:dyDescent="0.2">
      <c r="A242" t="s">
        <v>241</v>
      </c>
      <c r="B242" t="str">
        <f t="shared" si="42"/>
        <v>CTC1</v>
      </c>
      <c r="C242" t="str">
        <f t="shared" si="43"/>
        <v>922</v>
      </c>
      <c r="D242" s="1">
        <f t="shared" si="44"/>
        <v>918</v>
      </c>
      <c r="E242" t="str">
        <f t="shared" si="45"/>
        <v>CTC1</v>
      </c>
      <c r="F242" t="str">
        <f t="shared" si="46"/>
        <v>1171</v>
      </c>
      <c r="G242" s="1">
        <f t="shared" si="47"/>
        <v>1167</v>
      </c>
      <c r="H242" t="str">
        <f t="shared" si="48"/>
        <v>CTC1</v>
      </c>
      <c r="I242" s="1">
        <f t="shared" si="49"/>
        <v>918</v>
      </c>
      <c r="J242" t="str">
        <f t="shared" si="50"/>
        <v>CTC1</v>
      </c>
      <c r="K242" s="1">
        <f t="shared" si="51"/>
        <v>1167</v>
      </c>
      <c r="M242" t="str">
        <f t="shared" si="52"/>
        <v>CTC1</v>
      </c>
      <c r="N242" t="str">
        <f t="shared" si="53"/>
        <v>CTC1</v>
      </c>
      <c r="O242" s="1">
        <f t="shared" si="54"/>
        <v>918</v>
      </c>
      <c r="P242" s="1">
        <f t="shared" si="55"/>
        <v>1167</v>
      </c>
    </row>
    <row r="243" spans="1:16" x14ac:dyDescent="0.2">
      <c r="A243" t="s">
        <v>242</v>
      </c>
      <c r="B243" t="str">
        <f t="shared" si="42"/>
        <v>TEN1</v>
      </c>
      <c r="C243" t="str">
        <f t="shared" si="43"/>
        <v>1</v>
      </c>
      <c r="D243" s="1" t="str">
        <f t="shared" si="44"/>
        <v>1</v>
      </c>
      <c r="E243" t="str">
        <f t="shared" si="45"/>
        <v>TEN1</v>
      </c>
      <c r="F243" t="str">
        <f t="shared" si="46"/>
        <v>115</v>
      </c>
      <c r="G243" s="1" t="str">
        <f t="shared" si="47"/>
        <v>115</v>
      </c>
      <c r="H243" t="str">
        <f t="shared" si="48"/>
        <v>TEN1</v>
      </c>
      <c r="I243" s="1" t="str">
        <f t="shared" si="49"/>
        <v>1</v>
      </c>
      <c r="J243" t="str">
        <f t="shared" si="50"/>
        <v>TEN1</v>
      </c>
      <c r="K243" s="1" t="str">
        <f t="shared" si="51"/>
        <v>115</v>
      </c>
      <c r="M243" t="str">
        <f t="shared" si="52"/>
        <v>TEN1</v>
      </c>
      <c r="N243" t="str">
        <f t="shared" si="53"/>
        <v>TEN1</v>
      </c>
      <c r="O243" s="1" t="str">
        <f t="shared" si="54"/>
        <v>1</v>
      </c>
      <c r="P243" s="1" t="str">
        <f t="shared" si="55"/>
        <v>115</v>
      </c>
    </row>
    <row r="244" spans="1:16" x14ac:dyDescent="0.2">
      <c r="A244" t="s">
        <v>243</v>
      </c>
      <c r="B244" t="str">
        <f t="shared" si="42"/>
        <v>CTC1</v>
      </c>
      <c r="C244" t="str">
        <f t="shared" si="43"/>
        <v>1</v>
      </c>
      <c r="D244" s="1">
        <f t="shared" si="44"/>
        <v>-3</v>
      </c>
      <c r="E244" t="str">
        <f t="shared" si="45"/>
        <v>CTC1</v>
      </c>
      <c r="F244" t="str">
        <f t="shared" si="46"/>
        <v>1058</v>
      </c>
      <c r="G244" s="1">
        <f t="shared" si="47"/>
        <v>1054</v>
      </c>
      <c r="H244" t="str">
        <f t="shared" si="48"/>
        <v>CTC1</v>
      </c>
      <c r="I244" s="1">
        <f t="shared" si="49"/>
        <v>-3</v>
      </c>
      <c r="J244" t="str">
        <f t="shared" si="50"/>
        <v>CTC1</v>
      </c>
      <c r="K244" s="1">
        <f t="shared" si="51"/>
        <v>1054</v>
      </c>
      <c r="M244" t="str">
        <f t="shared" si="52"/>
        <v>CTC1</v>
      </c>
      <c r="N244" t="str">
        <f t="shared" si="53"/>
        <v>CTC1</v>
      </c>
      <c r="O244" s="1">
        <f t="shared" si="54"/>
        <v>-3</v>
      </c>
      <c r="P244" s="1">
        <f t="shared" si="55"/>
        <v>1054</v>
      </c>
    </row>
    <row r="245" spans="1:16" x14ac:dyDescent="0.2">
      <c r="A245" t="s">
        <v>244</v>
      </c>
      <c r="B245" t="str">
        <f t="shared" si="42"/>
        <v>TEN1</v>
      </c>
      <c r="C245" t="str">
        <f t="shared" si="43"/>
        <v>59</v>
      </c>
      <c r="D245" s="1" t="str">
        <f t="shared" si="44"/>
        <v>59</v>
      </c>
      <c r="E245" t="str">
        <f t="shared" si="45"/>
        <v>TEN1</v>
      </c>
      <c r="F245" t="str">
        <f t="shared" si="46"/>
        <v>89</v>
      </c>
      <c r="G245" s="1" t="str">
        <f t="shared" si="47"/>
        <v>89</v>
      </c>
      <c r="H245" t="str">
        <f t="shared" si="48"/>
        <v>TEN1</v>
      </c>
      <c r="I245" s="1" t="str">
        <f t="shared" si="49"/>
        <v>59</v>
      </c>
      <c r="J245" t="str">
        <f t="shared" si="50"/>
        <v>TEN1</v>
      </c>
      <c r="K245" s="1" t="str">
        <f t="shared" si="51"/>
        <v>89</v>
      </c>
      <c r="M245" t="str">
        <f t="shared" si="52"/>
        <v>TEN1</v>
      </c>
      <c r="N245" t="str">
        <f t="shared" si="53"/>
        <v>TEN1</v>
      </c>
      <c r="O245" s="1" t="str">
        <f t="shared" si="54"/>
        <v>59</v>
      </c>
      <c r="P245" s="1" t="str">
        <f t="shared" si="55"/>
        <v>89</v>
      </c>
    </row>
    <row r="246" spans="1:16" x14ac:dyDescent="0.2">
      <c r="A246" t="s">
        <v>245</v>
      </c>
      <c r="B246" t="str">
        <f t="shared" si="42"/>
        <v>CTC1</v>
      </c>
      <c r="C246" t="str">
        <f t="shared" si="43"/>
        <v>36</v>
      </c>
      <c r="D246" s="1">
        <f t="shared" si="44"/>
        <v>32</v>
      </c>
      <c r="E246" t="str">
        <f t="shared" si="45"/>
        <v>CTC1</v>
      </c>
      <c r="F246" t="str">
        <f t="shared" si="46"/>
        <v>747</v>
      </c>
      <c r="G246" s="1">
        <f t="shared" si="47"/>
        <v>743</v>
      </c>
      <c r="H246" t="str">
        <f t="shared" si="48"/>
        <v>CTC1</v>
      </c>
      <c r="I246" s="1">
        <f t="shared" si="49"/>
        <v>32</v>
      </c>
      <c r="J246" t="str">
        <f t="shared" si="50"/>
        <v>CTC1</v>
      </c>
      <c r="K246" s="1">
        <f t="shared" si="51"/>
        <v>743</v>
      </c>
      <c r="M246" t="str">
        <f t="shared" si="52"/>
        <v>CTC1</v>
      </c>
      <c r="N246" t="str">
        <f t="shared" si="53"/>
        <v>CTC1</v>
      </c>
      <c r="O246" s="1">
        <f t="shared" si="54"/>
        <v>32</v>
      </c>
      <c r="P246" s="1">
        <f t="shared" si="55"/>
        <v>743</v>
      </c>
    </row>
    <row r="247" spans="1:16" x14ac:dyDescent="0.2">
      <c r="A247" t="s">
        <v>246</v>
      </c>
      <c r="B247" t="str">
        <f t="shared" si="42"/>
        <v>His_MBP_POLA1N</v>
      </c>
      <c r="C247" t="str">
        <f t="shared" si="43"/>
        <v>60</v>
      </c>
      <c r="D247" s="1">
        <f t="shared" si="44"/>
        <v>-336</v>
      </c>
      <c r="E247" t="str">
        <f t="shared" si="45"/>
        <v>His_MBP_POLA1N</v>
      </c>
      <c r="F247" t="str">
        <f t="shared" si="46"/>
        <v>425</v>
      </c>
      <c r="G247" s="1">
        <f t="shared" si="47"/>
        <v>29</v>
      </c>
      <c r="H247" t="str">
        <f t="shared" si="48"/>
        <v>His_MBP_POLA1N</v>
      </c>
      <c r="I247" s="1">
        <f t="shared" si="49"/>
        <v>-336</v>
      </c>
      <c r="J247" t="str">
        <f t="shared" si="50"/>
        <v>His_MBP_POLA1N</v>
      </c>
      <c r="K247" s="1">
        <f t="shared" si="51"/>
        <v>29</v>
      </c>
      <c r="M247" t="str">
        <f t="shared" si="52"/>
        <v>POLA1N</v>
      </c>
      <c r="N247" t="str">
        <f t="shared" si="53"/>
        <v>POLA1N</v>
      </c>
      <c r="O247" s="1">
        <f t="shared" si="54"/>
        <v>-336</v>
      </c>
      <c r="P247" s="1">
        <f t="shared" si="55"/>
        <v>29</v>
      </c>
    </row>
    <row r="248" spans="1:16" x14ac:dyDescent="0.2">
      <c r="A248" t="s">
        <v>247</v>
      </c>
      <c r="B248" t="str">
        <f t="shared" si="42"/>
        <v>His_MBP_POLA1N</v>
      </c>
      <c r="C248" t="str">
        <f t="shared" si="43"/>
        <v>29</v>
      </c>
      <c r="D248" s="1">
        <f t="shared" si="44"/>
        <v>-367</v>
      </c>
      <c r="E248" t="str">
        <f t="shared" si="45"/>
        <v>His_MBP_POLA1N</v>
      </c>
      <c r="F248" t="str">
        <f t="shared" si="46"/>
        <v>56</v>
      </c>
      <c r="G248" s="1">
        <f t="shared" si="47"/>
        <v>-340</v>
      </c>
      <c r="H248" t="str">
        <f t="shared" si="48"/>
        <v>His_MBP_POLA1N</v>
      </c>
      <c r="I248" s="1">
        <f t="shared" si="49"/>
        <v>-367</v>
      </c>
      <c r="J248" t="str">
        <f t="shared" si="50"/>
        <v>His_MBP_POLA1N</v>
      </c>
      <c r="K248" s="1">
        <f t="shared" si="51"/>
        <v>-340</v>
      </c>
      <c r="M248" t="str">
        <f t="shared" si="52"/>
        <v>POLA1N</v>
      </c>
      <c r="N248" t="str">
        <f t="shared" si="53"/>
        <v>POLA1N</v>
      </c>
      <c r="O248" s="1">
        <f t="shared" si="54"/>
        <v>-367</v>
      </c>
      <c r="P248" s="1">
        <f t="shared" si="55"/>
        <v>-340</v>
      </c>
    </row>
    <row r="249" spans="1:16" x14ac:dyDescent="0.2">
      <c r="A249" t="s">
        <v>248</v>
      </c>
      <c r="B249" t="str">
        <f t="shared" si="42"/>
        <v>STN1</v>
      </c>
      <c r="C249" t="str">
        <f t="shared" si="43"/>
        <v>38</v>
      </c>
      <c r="D249" s="1" t="str">
        <f t="shared" si="44"/>
        <v>38</v>
      </c>
      <c r="E249" t="str">
        <f t="shared" si="45"/>
        <v>STN1</v>
      </c>
      <c r="F249" t="str">
        <f t="shared" si="46"/>
        <v>154</v>
      </c>
      <c r="G249" s="1" t="str">
        <f t="shared" si="47"/>
        <v>154</v>
      </c>
      <c r="H249" t="str">
        <f t="shared" si="48"/>
        <v>STN1</v>
      </c>
      <c r="I249" s="1" t="str">
        <f t="shared" si="49"/>
        <v>38</v>
      </c>
      <c r="J249" t="str">
        <f t="shared" si="50"/>
        <v>STN1</v>
      </c>
      <c r="K249" s="1" t="str">
        <f t="shared" si="51"/>
        <v>154</v>
      </c>
      <c r="M249" t="str">
        <f t="shared" si="52"/>
        <v>STN1</v>
      </c>
      <c r="N249" t="str">
        <f t="shared" si="53"/>
        <v>STN1</v>
      </c>
      <c r="O249" s="1" t="str">
        <f t="shared" si="54"/>
        <v>38</v>
      </c>
      <c r="P249" s="1" t="str">
        <f t="shared" si="55"/>
        <v>154</v>
      </c>
    </row>
    <row r="250" spans="1:16" x14ac:dyDescent="0.2">
      <c r="A250" t="s">
        <v>249</v>
      </c>
      <c r="B250" t="str">
        <f t="shared" si="42"/>
        <v>CTC1</v>
      </c>
      <c r="C250" t="str">
        <f t="shared" si="43"/>
        <v>36</v>
      </c>
      <c r="D250" s="1">
        <f t="shared" si="44"/>
        <v>32</v>
      </c>
      <c r="E250" t="str">
        <f t="shared" si="45"/>
        <v>CTC1</v>
      </c>
      <c r="F250" t="str">
        <f t="shared" si="46"/>
        <v>36</v>
      </c>
      <c r="G250" s="1">
        <f t="shared" si="47"/>
        <v>32</v>
      </c>
      <c r="H250" t="str">
        <f t="shared" si="48"/>
        <v>CTC1</v>
      </c>
      <c r="I250" s="1">
        <f t="shared" si="49"/>
        <v>32</v>
      </c>
      <c r="J250" t="str">
        <f t="shared" si="50"/>
        <v>CTC1</v>
      </c>
      <c r="K250" s="1">
        <f t="shared" si="51"/>
        <v>32</v>
      </c>
      <c r="M250" t="str">
        <f t="shared" si="52"/>
        <v>CTC1</v>
      </c>
      <c r="N250" t="str">
        <f t="shared" si="53"/>
        <v>CTC1</v>
      </c>
      <c r="O250" s="1">
        <f t="shared" si="54"/>
        <v>32</v>
      </c>
      <c r="P250" s="1">
        <f t="shared" si="55"/>
        <v>32</v>
      </c>
    </row>
    <row r="251" spans="1:16" x14ac:dyDescent="0.2">
      <c r="A251" t="s">
        <v>250</v>
      </c>
      <c r="B251" t="str">
        <f t="shared" si="42"/>
        <v>CTC1</v>
      </c>
      <c r="C251" t="str">
        <f t="shared" si="43"/>
        <v>442</v>
      </c>
      <c r="D251" s="1">
        <f t="shared" si="44"/>
        <v>438</v>
      </c>
      <c r="E251" t="str">
        <f t="shared" si="45"/>
        <v>His_MBP_POLA1N</v>
      </c>
      <c r="F251" t="str">
        <f t="shared" si="46"/>
        <v>133</v>
      </c>
      <c r="G251" s="1">
        <f t="shared" si="47"/>
        <v>-263</v>
      </c>
      <c r="H251" t="str">
        <f t="shared" si="48"/>
        <v>CTC1</v>
      </c>
      <c r="I251" s="1">
        <f t="shared" si="49"/>
        <v>438</v>
      </c>
      <c r="J251" t="str">
        <f t="shared" si="50"/>
        <v>His_MBP_POLA1N</v>
      </c>
      <c r="K251" s="1">
        <f t="shared" si="51"/>
        <v>-263</v>
      </c>
      <c r="M251" t="str">
        <f t="shared" si="52"/>
        <v>CTC1</v>
      </c>
      <c r="N251" t="str">
        <f t="shared" si="53"/>
        <v>POLA1N</v>
      </c>
      <c r="O251" s="1">
        <f t="shared" si="54"/>
        <v>438</v>
      </c>
      <c r="P251" s="1">
        <f t="shared" si="55"/>
        <v>-263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CST_POLA1N_2021.04.08.filtered_</vt:lpstr>
      <vt:lpstr>Corrected_Residues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cai.sarah.w@gmail.com</dc:creator>
  <cp:lastModifiedBy>cai.sarah.w@gmail.com</cp:lastModifiedBy>
  <dcterms:created xsi:type="dcterms:W3CDTF">2021-04-13T00:44:42Z</dcterms:created>
  <dcterms:modified xsi:type="dcterms:W3CDTF">2022-03-28T19:17:42Z</dcterms:modified>
</cp:coreProperties>
</file>