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13_ncr:1_{82CBC2E0-BDE5-8B4B-AC55-0022B71328F5}" xr6:coauthVersionLast="47" xr6:coauthVersionMax="47" xr10:uidLastSave="{00000000-0000-0000-0000-000000000000}"/>
  <bookViews>
    <workbookView xWindow="0" yWindow="500" windowWidth="33600" windowHeight="20500" xr2:uid="{B0828CB6-CD4D-DA47-9C3C-6DA9DA0214D4}"/>
  </bookViews>
  <sheets>
    <sheet name="Extended Data Fig. 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2" i="1" l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U9" i="1"/>
  <c r="U11" i="1" s="1"/>
  <c r="T9" i="1"/>
  <c r="T11" i="1" s="1"/>
  <c r="S9" i="1"/>
  <c r="S11" i="1" s="1"/>
  <c r="R9" i="1"/>
  <c r="R11" i="1" s="1"/>
  <c r="Q9" i="1"/>
  <c r="P9" i="1"/>
  <c r="P11" i="1" s="1"/>
  <c r="O9" i="1"/>
  <c r="O11" i="1" s="1"/>
  <c r="N9" i="1"/>
  <c r="N11" i="1" s="1"/>
  <c r="M9" i="1"/>
  <c r="M11" i="1" s="1"/>
  <c r="L9" i="1"/>
  <c r="L10" i="1" s="1"/>
  <c r="K9" i="1"/>
  <c r="K11" i="1" s="1"/>
  <c r="J9" i="1"/>
  <c r="J11" i="1" s="1"/>
  <c r="I9" i="1"/>
  <c r="I11" i="1" s="1"/>
  <c r="H9" i="1"/>
  <c r="H11" i="1" s="1"/>
  <c r="G9" i="1"/>
  <c r="G10" i="1" s="1"/>
  <c r="F9" i="1"/>
  <c r="F11" i="1" s="1"/>
  <c r="E9" i="1"/>
  <c r="E11" i="1" s="1"/>
  <c r="D9" i="1"/>
  <c r="D11" i="1" s="1"/>
  <c r="C9" i="1"/>
  <c r="C11" i="1" s="1"/>
  <c r="B9" i="1"/>
  <c r="B10" i="1" s="1"/>
  <c r="Q10" i="1" l="1"/>
  <c r="Q11" i="1" s="1"/>
  <c r="B11" i="1"/>
  <c r="L11" i="1"/>
  <c r="G1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WT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[1]ThT!$B$8:$F$8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[1]ThT!$B$9:$F$9</c:f>
              <c:numCache>
                <c:formatCode>General</c:formatCode>
                <c:ptCount val="5"/>
                <c:pt idx="0">
                  <c:v>110.66666666666667</c:v>
                </c:pt>
                <c:pt idx="1">
                  <c:v>84.666666666666671</c:v>
                </c:pt>
                <c:pt idx="2">
                  <c:v>56</c:v>
                </c:pt>
                <c:pt idx="3">
                  <c:v>48.666666666666664</c:v>
                </c:pt>
                <c:pt idx="4">
                  <c:v>46.666666666666664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7F-0842-96D9-5E01247A7065}"/>
            </c:ext>
          </c:extLst>
        </c:ser>
        <c:ser>
          <c:idx val="1"/>
          <c:order val="1"/>
          <c:tx>
            <c:v>G62C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[1]ThT!$G$8:$K$8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[1]ThT!$G$9:$K$9</c:f>
              <c:numCache>
                <c:formatCode>General</c:formatCode>
                <c:ptCount val="5"/>
                <c:pt idx="0">
                  <c:v>169.33333333333334</c:v>
                </c:pt>
                <c:pt idx="1">
                  <c:v>154</c:v>
                </c:pt>
                <c:pt idx="2">
                  <c:v>107.66666666666667</c:v>
                </c:pt>
                <c:pt idx="3">
                  <c:v>56.333333333333336</c:v>
                </c:pt>
                <c:pt idx="4">
                  <c:v>48.666666666666664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7F-0842-96D9-5E01247A7065}"/>
            </c:ext>
          </c:extLst>
        </c:ser>
        <c:ser>
          <c:idx val="2"/>
          <c:order val="2"/>
          <c:tx>
            <c:v>Y54H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[1]ThT!$L$8:$P$8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[1]ThT!$L$9:$P$9</c:f>
              <c:numCache>
                <c:formatCode>General</c:formatCode>
                <c:ptCount val="5"/>
                <c:pt idx="0">
                  <c:v>195</c:v>
                </c:pt>
                <c:pt idx="1">
                  <c:v>161.33333333333334</c:v>
                </c:pt>
                <c:pt idx="2">
                  <c:v>108</c:v>
                </c:pt>
                <c:pt idx="3">
                  <c:v>75.333333333333329</c:v>
                </c:pt>
                <c:pt idx="4">
                  <c:v>63.666666666666664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07F-0842-96D9-5E01247A7065}"/>
            </c:ext>
          </c:extLst>
        </c:ser>
        <c:ser>
          <c:idx val="3"/>
          <c:order val="3"/>
          <c:tx>
            <c:v>G55A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[1]ThT!$Q$12:$U$12</c:f>
                <c:numCache>
                  <c:formatCode>General</c:formatCode>
                  <c:ptCount val="5"/>
                  <c:pt idx="0">
                    <c:v>12.970050972229146</c:v>
                  </c:pt>
                  <c:pt idx="1">
                    <c:v>9.7979589711327115</c:v>
                  </c:pt>
                  <c:pt idx="2">
                    <c:v>6.1282587702834119</c:v>
                  </c:pt>
                  <c:pt idx="3">
                    <c:v>3.5590260840104371</c:v>
                  </c:pt>
                  <c:pt idx="4">
                    <c:v>2.0548046676563256</c:v>
                  </c:pt>
                </c:numCache>
              </c:numRef>
            </c:plus>
            <c:minus>
              <c:numRef>
                <c:f>[1]ThT!$Q$12:$U$12</c:f>
                <c:numCache>
                  <c:formatCode>General</c:formatCode>
                  <c:ptCount val="5"/>
                  <c:pt idx="0">
                    <c:v>12.970050972229146</c:v>
                  </c:pt>
                  <c:pt idx="1">
                    <c:v>9.7979589711327115</c:v>
                  </c:pt>
                  <c:pt idx="2">
                    <c:v>6.1282587702834119</c:v>
                  </c:pt>
                  <c:pt idx="3">
                    <c:v>3.5590260840104371</c:v>
                  </c:pt>
                  <c:pt idx="4">
                    <c:v>2.0548046676563256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[1]ThT!$Q$8:$U$8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</c:numCache>
            </c:numRef>
          </c:xVal>
          <c:yVal>
            <c:numRef>
              <c:f>[1]ThT!$Q$9:$U$9</c:f>
              <c:numCache>
                <c:formatCode>General</c:formatCode>
                <c:ptCount val="5"/>
                <c:pt idx="0">
                  <c:v>255.66666666666666</c:v>
                </c:pt>
                <c:pt idx="1">
                  <c:v>112</c:v>
                </c:pt>
                <c:pt idx="2">
                  <c:v>58.333333333333336</c:v>
                </c:pt>
                <c:pt idx="3">
                  <c:v>45</c:v>
                </c:pt>
                <c:pt idx="4">
                  <c:v>36.666666666666664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07F-0842-96D9-5E01247A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724320"/>
        <c:axId val="185724712"/>
      </c:scatterChart>
      <c:valAx>
        <c:axId val="185724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SDS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24712"/>
        <c:crosses val="autoZero"/>
        <c:crossBetween val="midCat"/>
      </c:valAx>
      <c:valAx>
        <c:axId val="1857247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ThT fluorescence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724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14</xdr:row>
      <xdr:rowOff>1587</xdr:rowOff>
    </xdr:from>
    <xdr:to>
      <xdr:col>9</xdr:col>
      <xdr:colOff>590550</xdr:colOff>
      <xdr:row>37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16E6A6-FA1A-EB4D-BF47-32AEA4CA5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murray/Desktop/projects/krt8/KRT8-SDS-3m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sorbance"/>
      <sheetName val="ThT"/>
    </sheetNames>
    <sheetDataSet>
      <sheetData sheetId="0" refreshError="1"/>
      <sheetData sheetId="1">
        <row r="8">
          <cell r="B8">
            <v>0</v>
          </cell>
          <cell r="C8">
            <v>0.5</v>
          </cell>
          <cell r="D8">
            <v>1</v>
          </cell>
          <cell r="E8">
            <v>1.5</v>
          </cell>
          <cell r="F8">
            <v>2</v>
          </cell>
          <cell r="G8">
            <v>0</v>
          </cell>
          <cell r="H8">
            <v>0.5</v>
          </cell>
          <cell r="I8">
            <v>1</v>
          </cell>
          <cell r="J8">
            <v>1.5</v>
          </cell>
          <cell r="K8">
            <v>2</v>
          </cell>
          <cell r="L8">
            <v>0</v>
          </cell>
          <cell r="M8">
            <v>0.5</v>
          </cell>
          <cell r="N8">
            <v>1</v>
          </cell>
          <cell r="O8">
            <v>1.5</v>
          </cell>
          <cell r="P8">
            <v>2</v>
          </cell>
          <cell r="Q8">
            <v>0</v>
          </cell>
          <cell r="R8">
            <v>0.5</v>
          </cell>
          <cell r="S8">
            <v>1</v>
          </cell>
          <cell r="T8">
            <v>1.5</v>
          </cell>
          <cell r="U8">
            <v>2</v>
          </cell>
        </row>
        <row r="9">
          <cell r="B9">
            <v>110.66666666666667</v>
          </cell>
          <cell r="C9">
            <v>84.666666666666671</v>
          </cell>
          <cell r="D9">
            <v>56</v>
          </cell>
          <cell r="E9">
            <v>48.666666666666664</v>
          </cell>
          <cell r="F9">
            <v>46.666666666666664</v>
          </cell>
          <cell r="G9">
            <v>169.33333333333334</v>
          </cell>
          <cell r="H9">
            <v>154</v>
          </cell>
          <cell r="I9">
            <v>107.66666666666667</v>
          </cell>
          <cell r="J9">
            <v>56.333333333333336</v>
          </cell>
          <cell r="K9">
            <v>48.666666666666664</v>
          </cell>
          <cell r="L9">
            <v>195</v>
          </cell>
          <cell r="M9">
            <v>161.33333333333334</v>
          </cell>
          <cell r="N9">
            <v>108</v>
          </cell>
          <cell r="O9">
            <v>75.333333333333329</v>
          </cell>
          <cell r="P9">
            <v>63.666666666666664</v>
          </cell>
          <cell r="Q9">
            <v>255.66666666666666</v>
          </cell>
          <cell r="R9">
            <v>112</v>
          </cell>
          <cell r="S9">
            <v>58.333333333333336</v>
          </cell>
          <cell r="T9">
            <v>45</v>
          </cell>
          <cell r="U9">
            <v>36.666666666666664</v>
          </cell>
        </row>
        <row r="12">
          <cell r="Q12">
            <v>12.970050972229146</v>
          </cell>
          <cell r="R12">
            <v>9.7979589711327115</v>
          </cell>
          <cell r="S12">
            <v>6.1282587702834119</v>
          </cell>
          <cell r="T12">
            <v>3.5590260840104371</v>
          </cell>
          <cell r="U12">
            <v>2.0548046676563256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B3BE-09B5-FB49-97C2-BE11551AB8E0}">
  <dimension ref="B4:U12"/>
  <sheetViews>
    <sheetView tabSelected="1" workbookViewId="0">
      <selection activeCell="N17" sqref="N17"/>
    </sheetView>
  </sheetViews>
  <sheetFormatPr baseColWidth="10" defaultColWidth="8.83203125" defaultRowHeight="16" x14ac:dyDescent="0.2"/>
  <sheetData>
    <row r="4" spans="2:21" x14ac:dyDescent="0.2">
      <c r="B4" s="1">
        <v>107</v>
      </c>
      <c r="C4" s="2">
        <v>96</v>
      </c>
      <c r="D4" s="2">
        <v>62</v>
      </c>
      <c r="E4" s="2">
        <v>55</v>
      </c>
      <c r="F4" s="2">
        <v>47</v>
      </c>
      <c r="G4" s="2">
        <v>153</v>
      </c>
      <c r="H4" s="2">
        <v>183</v>
      </c>
      <c r="I4" s="2">
        <v>159</v>
      </c>
      <c r="J4" s="2">
        <v>72</v>
      </c>
      <c r="K4" s="2">
        <v>57</v>
      </c>
      <c r="L4" s="2">
        <v>200</v>
      </c>
      <c r="M4" s="2">
        <v>164</v>
      </c>
      <c r="N4" s="2">
        <v>134</v>
      </c>
      <c r="O4" s="2">
        <v>92</v>
      </c>
      <c r="P4" s="2">
        <v>85</v>
      </c>
      <c r="Q4" s="2">
        <v>274</v>
      </c>
      <c r="R4" s="2">
        <v>124</v>
      </c>
      <c r="S4" s="2">
        <v>66</v>
      </c>
      <c r="T4" s="2">
        <v>48</v>
      </c>
      <c r="U4" s="2">
        <v>39</v>
      </c>
    </row>
    <row r="5" spans="2:21" x14ac:dyDescent="0.2">
      <c r="B5" s="1">
        <v>108</v>
      </c>
      <c r="C5" s="2">
        <v>85</v>
      </c>
      <c r="D5" s="2">
        <v>55</v>
      </c>
      <c r="E5" s="2">
        <v>47</v>
      </c>
      <c r="F5" s="2">
        <v>45</v>
      </c>
      <c r="G5" s="2">
        <v>157</v>
      </c>
      <c r="H5" s="2">
        <v>148</v>
      </c>
      <c r="I5" s="2">
        <v>89</v>
      </c>
      <c r="J5" s="2">
        <v>51</v>
      </c>
      <c r="K5" s="2">
        <v>46</v>
      </c>
      <c r="L5" s="2">
        <v>226</v>
      </c>
      <c r="M5" s="2">
        <v>181</v>
      </c>
      <c r="N5" s="2">
        <v>109</v>
      </c>
      <c r="O5" s="2">
        <v>74</v>
      </c>
      <c r="P5" s="2">
        <v>66</v>
      </c>
      <c r="Q5" s="2">
        <v>247</v>
      </c>
      <c r="R5" s="2">
        <v>112</v>
      </c>
      <c r="S5" s="2">
        <v>58</v>
      </c>
      <c r="T5" s="2">
        <v>47</v>
      </c>
      <c r="U5" s="2">
        <v>34</v>
      </c>
    </row>
    <row r="6" spans="2:21" x14ac:dyDescent="0.2">
      <c r="B6" s="1">
        <v>117</v>
      </c>
      <c r="C6" s="2">
        <v>73</v>
      </c>
      <c r="D6" s="2">
        <v>51</v>
      </c>
      <c r="E6" s="2">
        <v>44</v>
      </c>
      <c r="F6" s="2">
        <v>48</v>
      </c>
      <c r="G6" s="2">
        <v>198</v>
      </c>
      <c r="H6" s="2">
        <v>131</v>
      </c>
      <c r="I6" s="2">
        <v>75</v>
      </c>
      <c r="J6" s="2">
        <v>46</v>
      </c>
      <c r="K6" s="2">
        <v>43</v>
      </c>
      <c r="L6" s="2">
        <v>159</v>
      </c>
      <c r="M6" s="2">
        <v>139</v>
      </c>
      <c r="N6" s="2">
        <v>81</v>
      </c>
      <c r="O6" s="2">
        <v>60</v>
      </c>
      <c r="P6" s="2">
        <v>40</v>
      </c>
      <c r="Q6" s="2">
        <v>246</v>
      </c>
      <c r="R6" s="2">
        <v>100</v>
      </c>
      <c r="S6" s="2">
        <v>51</v>
      </c>
      <c r="T6" s="2">
        <v>40</v>
      </c>
      <c r="U6" s="2">
        <v>37</v>
      </c>
    </row>
    <row r="7" spans="2:21" x14ac:dyDescent="0.2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2:21" x14ac:dyDescent="0.2">
      <c r="B8" s="1">
        <v>0</v>
      </c>
      <c r="C8" s="2">
        <v>0.5</v>
      </c>
      <c r="D8" s="2">
        <v>1</v>
      </c>
      <c r="E8" s="2">
        <v>1.5</v>
      </c>
      <c r="F8" s="2">
        <v>2</v>
      </c>
      <c r="G8" s="1">
        <v>0</v>
      </c>
      <c r="H8" s="2">
        <v>0.5</v>
      </c>
      <c r="I8" s="2">
        <v>1</v>
      </c>
      <c r="J8" s="2">
        <v>1.5</v>
      </c>
      <c r="K8" s="2">
        <v>2</v>
      </c>
      <c r="L8" s="1">
        <v>0</v>
      </c>
      <c r="M8" s="2">
        <v>0.5</v>
      </c>
      <c r="N8" s="2">
        <v>1</v>
      </c>
      <c r="O8" s="2">
        <v>1.5</v>
      </c>
      <c r="P8" s="2">
        <v>2</v>
      </c>
      <c r="Q8" s="1">
        <v>0</v>
      </c>
      <c r="R8" s="2">
        <v>0.5</v>
      </c>
      <c r="S8" s="2">
        <v>1</v>
      </c>
      <c r="T8" s="2">
        <v>1.5</v>
      </c>
      <c r="U8" s="2">
        <v>2</v>
      </c>
    </row>
    <row r="9" spans="2:21" x14ac:dyDescent="0.2">
      <c r="B9" s="1">
        <f t="shared" ref="B9:U9" si="0">AVERAGE(B4:B6)</f>
        <v>110.66666666666667</v>
      </c>
      <c r="C9" s="1">
        <f t="shared" si="0"/>
        <v>84.666666666666671</v>
      </c>
      <c r="D9" s="1">
        <f t="shared" si="0"/>
        <v>56</v>
      </c>
      <c r="E9" s="1">
        <f t="shared" si="0"/>
        <v>48.666666666666664</v>
      </c>
      <c r="F9" s="1">
        <f t="shared" si="0"/>
        <v>46.666666666666664</v>
      </c>
      <c r="G9" s="1">
        <f t="shared" si="0"/>
        <v>169.33333333333334</v>
      </c>
      <c r="H9" s="1">
        <f t="shared" si="0"/>
        <v>154</v>
      </c>
      <c r="I9" s="1">
        <f t="shared" si="0"/>
        <v>107.66666666666667</v>
      </c>
      <c r="J9" s="1">
        <f t="shared" si="0"/>
        <v>56.333333333333336</v>
      </c>
      <c r="K9" s="1">
        <f t="shared" si="0"/>
        <v>48.666666666666664</v>
      </c>
      <c r="L9" s="1">
        <f t="shared" si="0"/>
        <v>195</v>
      </c>
      <c r="M9" s="1">
        <f t="shared" si="0"/>
        <v>161.33333333333334</v>
      </c>
      <c r="N9" s="1">
        <f t="shared" si="0"/>
        <v>108</v>
      </c>
      <c r="O9" s="1">
        <f t="shared" si="0"/>
        <v>75.333333333333329</v>
      </c>
      <c r="P9" s="1">
        <f t="shared" si="0"/>
        <v>63.666666666666664</v>
      </c>
      <c r="Q9" s="1">
        <f t="shared" si="0"/>
        <v>255.66666666666666</v>
      </c>
      <c r="R9" s="1">
        <f t="shared" si="0"/>
        <v>112</v>
      </c>
      <c r="S9" s="1">
        <f t="shared" si="0"/>
        <v>58.333333333333336</v>
      </c>
      <c r="T9" s="1">
        <f t="shared" si="0"/>
        <v>45</v>
      </c>
      <c r="U9" s="1">
        <f t="shared" si="0"/>
        <v>36.666666666666664</v>
      </c>
    </row>
    <row r="10" spans="2:21" x14ac:dyDescent="0.2">
      <c r="B10" s="1">
        <f>1/B9</f>
        <v>9.0361445783132526E-3</v>
      </c>
      <c r="C10" s="1">
        <v>9.0361445783132526E-3</v>
      </c>
      <c r="D10" s="1">
        <v>9.0361445783132526E-3</v>
      </c>
      <c r="E10" s="1">
        <v>9.0361445783132526E-3</v>
      </c>
      <c r="F10" s="1">
        <v>9.0361445783132526E-3</v>
      </c>
      <c r="G10" s="2">
        <f>1/G9</f>
        <v>5.905511811023622E-3</v>
      </c>
      <c r="H10" s="2">
        <v>5.905511811023622E-3</v>
      </c>
      <c r="I10" s="2">
        <v>5.905511811023622E-3</v>
      </c>
      <c r="J10" s="2">
        <v>5.905511811023622E-3</v>
      </c>
      <c r="K10" s="2">
        <v>5.905511811023622E-3</v>
      </c>
      <c r="L10" s="2">
        <f>1/L9</f>
        <v>5.1282051282051282E-3</v>
      </c>
      <c r="M10" s="2">
        <v>5.1282051282051282E-3</v>
      </c>
      <c r="N10" s="2">
        <v>5.1282051282051282E-3</v>
      </c>
      <c r="O10" s="2">
        <v>5.1282051282051282E-3</v>
      </c>
      <c r="P10" s="2">
        <v>5.1282051282051282E-3</v>
      </c>
      <c r="Q10" s="2">
        <f>1/Q9</f>
        <v>3.9113428943937422E-3</v>
      </c>
      <c r="R10" s="2">
        <v>3.9113428943937422E-3</v>
      </c>
      <c r="S10" s="2">
        <v>3.9113428943937422E-3</v>
      </c>
      <c r="T10" s="2">
        <v>3.9113428943937422E-3</v>
      </c>
      <c r="U10" s="2">
        <v>3.9113428943937422E-3</v>
      </c>
    </row>
    <row r="11" spans="2:21" x14ac:dyDescent="0.2">
      <c r="B11" s="1">
        <f t="shared" ref="B11:U11" si="1">B9*B10</f>
        <v>1</v>
      </c>
      <c r="C11" s="1">
        <f t="shared" si="1"/>
        <v>0.76506024096385539</v>
      </c>
      <c r="D11" s="1">
        <f t="shared" si="1"/>
        <v>0.50602409638554213</v>
      </c>
      <c r="E11" s="1">
        <f t="shared" si="1"/>
        <v>0.43975903614457829</v>
      </c>
      <c r="F11" s="1">
        <f t="shared" si="1"/>
        <v>0.42168674698795178</v>
      </c>
      <c r="G11" s="1">
        <f t="shared" si="1"/>
        <v>1</v>
      </c>
      <c r="H11" s="1">
        <f t="shared" si="1"/>
        <v>0.90944881889763773</v>
      </c>
      <c r="I11" s="1">
        <f t="shared" si="1"/>
        <v>0.63582677165354329</v>
      </c>
      <c r="J11" s="1">
        <f t="shared" si="1"/>
        <v>0.33267716535433073</v>
      </c>
      <c r="K11" s="1">
        <f t="shared" si="1"/>
        <v>0.2874015748031496</v>
      </c>
      <c r="L11" s="1">
        <f t="shared" si="1"/>
        <v>1</v>
      </c>
      <c r="M11" s="1">
        <f t="shared" si="1"/>
        <v>0.82735042735042741</v>
      </c>
      <c r="N11" s="1">
        <f t="shared" si="1"/>
        <v>0.55384615384615388</v>
      </c>
      <c r="O11" s="1">
        <f t="shared" si="1"/>
        <v>0.38632478632478628</v>
      </c>
      <c r="P11" s="1">
        <f t="shared" si="1"/>
        <v>0.3264957264957265</v>
      </c>
      <c r="Q11" s="1">
        <f t="shared" si="1"/>
        <v>1</v>
      </c>
      <c r="R11" s="1">
        <f t="shared" si="1"/>
        <v>0.43807040417209914</v>
      </c>
      <c r="S11" s="1">
        <f t="shared" si="1"/>
        <v>0.22816166883963496</v>
      </c>
      <c r="T11" s="1">
        <f t="shared" si="1"/>
        <v>0.1760104302477184</v>
      </c>
      <c r="U11" s="1">
        <f t="shared" si="1"/>
        <v>0.14341590612777053</v>
      </c>
    </row>
    <row r="12" spans="2:21" x14ac:dyDescent="0.2">
      <c r="B12">
        <f t="shared" ref="B12:U12" si="2">_xlfn.STDEV.P(B4:B6)</f>
        <v>4.4969125210773466</v>
      </c>
      <c r="C12">
        <f t="shared" si="2"/>
        <v>9.3926685357369148</v>
      </c>
      <c r="D12">
        <f t="shared" si="2"/>
        <v>4.5460605656619517</v>
      </c>
      <c r="E12">
        <f t="shared" si="2"/>
        <v>4.6427960923947067</v>
      </c>
      <c r="F12">
        <f t="shared" si="2"/>
        <v>1.247219128924647</v>
      </c>
      <c r="G12">
        <f t="shared" si="2"/>
        <v>20.336065390226192</v>
      </c>
      <c r="H12">
        <f t="shared" si="2"/>
        <v>21.648710508172691</v>
      </c>
      <c r="I12">
        <f t="shared" si="2"/>
        <v>36.745370078721784</v>
      </c>
      <c r="J12">
        <f t="shared" si="2"/>
        <v>11.264496832477201</v>
      </c>
      <c r="K12">
        <f t="shared" si="2"/>
        <v>6.0184900284225957</v>
      </c>
      <c r="L12">
        <f t="shared" si="2"/>
        <v>27.58018612458347</v>
      </c>
      <c r="M12">
        <f t="shared" si="2"/>
        <v>17.249798710580816</v>
      </c>
      <c r="N12">
        <f t="shared" si="2"/>
        <v>21.648710508172691</v>
      </c>
      <c r="O12">
        <f t="shared" si="2"/>
        <v>13.097921802925667</v>
      </c>
      <c r="P12">
        <f t="shared" si="2"/>
        <v>18.445113776342563</v>
      </c>
      <c r="Q12">
        <f t="shared" si="2"/>
        <v>12.970050972229146</v>
      </c>
      <c r="R12">
        <f t="shared" si="2"/>
        <v>9.7979589711327115</v>
      </c>
      <c r="S12">
        <f t="shared" si="2"/>
        <v>6.1282587702834119</v>
      </c>
      <c r="T12">
        <f t="shared" si="2"/>
        <v>3.5590260840104371</v>
      </c>
      <c r="U12">
        <f t="shared" si="2"/>
        <v>2.0548046676563256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2022-02-26T01:48:42Z</dcterms:created>
  <dcterms:modified xsi:type="dcterms:W3CDTF">2022-03-12T16:56:01Z</dcterms:modified>
</cp:coreProperties>
</file>