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49miv/Dropbox/Project NSMB Revision/Final (minor) Revision/Source Data/"/>
    </mc:Choice>
  </mc:AlternateContent>
  <xr:revisionPtr revIDLastSave="0" documentId="13_ncr:1_{D3DBEE69-9AFB-D142-A43D-A1D6D22A8894}" xr6:coauthVersionLast="47" xr6:coauthVersionMax="47" xr10:uidLastSave="{00000000-0000-0000-0000-000000000000}"/>
  <bookViews>
    <workbookView xWindow="2300" yWindow="880" windowWidth="28660" windowHeight="19480" activeTab="1" xr2:uid="{DE809AB3-E5D1-5B46-AD32-34A2B652DE46}"/>
  </bookViews>
  <sheets>
    <sheet name="Source data Fig 4b" sheetId="5" r:id="rId1"/>
    <sheet name="Source data Fig 4c (leftl)" sheetId="6" r:id="rId2"/>
    <sheet name="Source data Fig 4c (right)" sheetId="7" r:id="rId3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6" l="1"/>
  <c r="D17" i="6"/>
  <c r="C8" i="6"/>
  <c r="C7" i="6"/>
  <c r="C22" i="7"/>
  <c r="H17" i="6"/>
  <c r="DO20" i="7"/>
  <c r="DP20" i="7"/>
  <c r="DP21" i="7" s="1"/>
  <c r="DQ20" i="7"/>
  <c r="DR20" i="7"/>
  <c r="DR21" i="7" s="1"/>
  <c r="DS20" i="7"/>
  <c r="DS21" i="7" s="1"/>
  <c r="DT20" i="7"/>
  <c r="DT21" i="7" s="1"/>
  <c r="DU20" i="7"/>
  <c r="DU21" i="7" s="1"/>
  <c r="DV20" i="7"/>
  <c r="DV21" i="7" s="1"/>
  <c r="DW20" i="7"/>
  <c r="DX20" i="7"/>
  <c r="DY20" i="7"/>
  <c r="DZ20" i="7"/>
  <c r="DZ21" i="7" s="1"/>
  <c r="EA20" i="7"/>
  <c r="EA21" i="7" s="1"/>
  <c r="EB20" i="7"/>
  <c r="EB21" i="7" s="1"/>
  <c r="EC20" i="7"/>
  <c r="EC21" i="7" s="1"/>
  <c r="ED20" i="7"/>
  <c r="ED21" i="7" s="1"/>
  <c r="EE20" i="7"/>
  <c r="EF20" i="7"/>
  <c r="EF21" i="7" s="1"/>
  <c r="EG20" i="7"/>
  <c r="EG21" i="7" s="1"/>
  <c r="EH20" i="7"/>
  <c r="EH21" i="7" s="1"/>
  <c r="EI20" i="7"/>
  <c r="EI21" i="7" s="1"/>
  <c r="EJ20" i="7"/>
  <c r="EJ21" i="7" s="1"/>
  <c r="EK20" i="7"/>
  <c r="EK21" i="7" s="1"/>
  <c r="EL20" i="7"/>
  <c r="EL21" i="7" s="1"/>
  <c r="EM20" i="7"/>
  <c r="EN20" i="7"/>
  <c r="EN21" i="7" s="1"/>
  <c r="EO20" i="7"/>
  <c r="EP20" i="7"/>
  <c r="EP21" i="7" s="1"/>
  <c r="EQ20" i="7"/>
  <c r="EQ21" i="7" s="1"/>
  <c r="ER20" i="7"/>
  <c r="ER21" i="7" s="1"/>
  <c r="ES20" i="7"/>
  <c r="ET20" i="7"/>
  <c r="ET21" i="7" s="1"/>
  <c r="EU20" i="7"/>
  <c r="EV20" i="7"/>
  <c r="EW20" i="7"/>
  <c r="EX20" i="7"/>
  <c r="EX21" i="7" s="1"/>
  <c r="EY20" i="7"/>
  <c r="EY21" i="7" s="1"/>
  <c r="EZ20" i="7"/>
  <c r="EZ21" i="7" s="1"/>
  <c r="FA20" i="7"/>
  <c r="FA21" i="7" s="1"/>
  <c r="FB20" i="7"/>
  <c r="FB21" i="7" s="1"/>
  <c r="FC20" i="7"/>
  <c r="FD20" i="7"/>
  <c r="FD21" i="7" s="1"/>
  <c r="FE20" i="7"/>
  <c r="FE21" i="7" s="1"/>
  <c r="FF20" i="7"/>
  <c r="FF21" i="7" s="1"/>
  <c r="FG20" i="7"/>
  <c r="FG21" i="7" s="1"/>
  <c r="FH20" i="7"/>
  <c r="FH21" i="7" s="1"/>
  <c r="FI20" i="7"/>
  <c r="FI21" i="7" s="1"/>
  <c r="FJ20" i="7"/>
  <c r="FJ21" i="7" s="1"/>
  <c r="FK20" i="7"/>
  <c r="FL20" i="7"/>
  <c r="FL21" i="7" s="1"/>
  <c r="FM20" i="7"/>
  <c r="FN20" i="7"/>
  <c r="FN21" i="7" s="1"/>
  <c r="FO20" i="7"/>
  <c r="FO21" i="7" s="1"/>
  <c r="FP20" i="7"/>
  <c r="FP21" i="7" s="1"/>
  <c r="FQ20" i="7"/>
  <c r="FQ21" i="7" s="1"/>
  <c r="FR20" i="7"/>
  <c r="FR21" i="7" s="1"/>
  <c r="FS20" i="7"/>
  <c r="FT20" i="7"/>
  <c r="FU20" i="7"/>
  <c r="FV20" i="7"/>
  <c r="FV21" i="7" s="1"/>
  <c r="FW20" i="7"/>
  <c r="FW21" i="7" s="1"/>
  <c r="FX20" i="7"/>
  <c r="FX21" i="7" s="1"/>
  <c r="FY20" i="7"/>
  <c r="FY21" i="7" s="1"/>
  <c r="FZ20" i="7"/>
  <c r="FZ21" i="7" s="1"/>
  <c r="GA20" i="7"/>
  <c r="GB20" i="7"/>
  <c r="GB21" i="7" s="1"/>
  <c r="GC20" i="7"/>
  <c r="GC21" i="7" s="1"/>
  <c r="GD20" i="7"/>
  <c r="GD21" i="7" s="1"/>
  <c r="GE20" i="7"/>
  <c r="GE21" i="7" s="1"/>
  <c r="GF20" i="7"/>
  <c r="GF21" i="7" s="1"/>
  <c r="GG20" i="7"/>
  <c r="GG21" i="7" s="1"/>
  <c r="GH20" i="7"/>
  <c r="GH21" i="7" s="1"/>
  <c r="GI20" i="7"/>
  <c r="GJ20" i="7"/>
  <c r="GJ21" i="7" s="1"/>
  <c r="GK20" i="7"/>
  <c r="GL20" i="7"/>
  <c r="GL21" i="7" s="1"/>
  <c r="GM20" i="7"/>
  <c r="GM21" i="7" s="1"/>
  <c r="GN20" i="7"/>
  <c r="GN21" i="7" s="1"/>
  <c r="GO20" i="7"/>
  <c r="GO21" i="7" s="1"/>
  <c r="GP20" i="7"/>
  <c r="GP21" i="7" s="1"/>
  <c r="GQ20" i="7"/>
  <c r="GR20" i="7"/>
  <c r="GR21" i="7" s="1"/>
  <c r="GS20" i="7"/>
  <c r="GS21" i="7" s="1"/>
  <c r="GT20" i="7"/>
  <c r="GT21" i="7" s="1"/>
  <c r="GU20" i="7"/>
  <c r="GU21" i="7" s="1"/>
  <c r="GV20" i="7"/>
  <c r="GV21" i="7" s="1"/>
  <c r="GW20" i="7"/>
  <c r="GW21" i="7" s="1"/>
  <c r="GX20" i="7"/>
  <c r="GX21" i="7" s="1"/>
  <c r="GY20" i="7"/>
  <c r="GZ20" i="7"/>
  <c r="GZ21" i="7" s="1"/>
  <c r="HA20" i="7"/>
  <c r="HA21" i="7" s="1"/>
  <c r="HB20" i="7"/>
  <c r="HB21" i="7" s="1"/>
  <c r="HC20" i="7"/>
  <c r="HC21" i="7" s="1"/>
  <c r="HD20" i="7"/>
  <c r="HD21" i="7" s="1"/>
  <c r="HE20" i="7"/>
  <c r="HF20" i="7"/>
  <c r="HF21" i="7" s="1"/>
  <c r="HG20" i="7"/>
  <c r="HH20" i="7"/>
  <c r="HH21" i="7" s="1"/>
  <c r="HI20" i="7"/>
  <c r="HJ20" i="7"/>
  <c r="HJ21" i="7" s="1"/>
  <c r="HK20" i="7"/>
  <c r="HK21" i="7" s="1"/>
  <c r="HL20" i="7"/>
  <c r="HL21" i="7" s="1"/>
  <c r="HM20" i="7"/>
  <c r="HM21" i="7" s="1"/>
  <c r="HN20" i="7"/>
  <c r="HN21" i="7" s="1"/>
  <c r="HO20" i="7"/>
  <c r="HP20" i="7"/>
  <c r="HP21" i="7" s="1"/>
  <c r="HQ20" i="7"/>
  <c r="HQ21" i="7" s="1"/>
  <c r="HR20" i="7"/>
  <c r="HR21" i="7" s="1"/>
  <c r="HS20" i="7"/>
  <c r="HS21" i="7" s="1"/>
  <c r="HT20" i="7"/>
  <c r="HT21" i="7" s="1"/>
  <c r="HU20" i="7"/>
  <c r="HU21" i="7" s="1"/>
  <c r="HV20" i="7"/>
  <c r="HV21" i="7" s="1"/>
  <c r="HW20" i="7"/>
  <c r="HX20" i="7"/>
  <c r="HX21" i="7" s="1"/>
  <c r="HY20" i="7"/>
  <c r="HY21" i="7" s="1"/>
  <c r="HZ20" i="7"/>
  <c r="HZ21" i="7" s="1"/>
  <c r="IA20" i="7"/>
  <c r="IA21" i="7" s="1"/>
  <c r="IB20" i="7"/>
  <c r="IB21" i="7" s="1"/>
  <c r="IC20" i="7"/>
  <c r="IC21" i="7" s="1"/>
  <c r="ID20" i="7"/>
  <c r="ID21" i="7" s="1"/>
  <c r="IE20" i="7"/>
  <c r="IF20" i="7"/>
  <c r="IF21" i="7" s="1"/>
  <c r="IG20" i="7"/>
  <c r="IG21" i="7" s="1"/>
  <c r="IH20" i="7"/>
  <c r="IH21" i="7" s="1"/>
  <c r="II20" i="7"/>
  <c r="II21" i="7" s="1"/>
  <c r="IJ20" i="7"/>
  <c r="IJ21" i="7" s="1"/>
  <c r="IK20" i="7"/>
  <c r="IK21" i="7" s="1"/>
  <c r="IL20" i="7"/>
  <c r="IL21" i="7" s="1"/>
  <c r="IM20" i="7"/>
  <c r="IN20" i="7"/>
  <c r="IN21" i="7" s="1"/>
  <c r="IO20" i="7"/>
  <c r="IO21" i="7" s="1"/>
  <c r="IP20" i="7"/>
  <c r="IP21" i="7" s="1"/>
  <c r="IQ20" i="7"/>
  <c r="IQ21" i="7" s="1"/>
  <c r="IR20" i="7"/>
  <c r="IR21" i="7" s="1"/>
  <c r="IS20" i="7"/>
  <c r="IS21" i="7" s="1"/>
  <c r="IT20" i="7"/>
  <c r="IT21" i="7" s="1"/>
  <c r="IU20" i="7"/>
  <c r="IU21" i="7" s="1"/>
  <c r="IV20" i="7"/>
  <c r="IV21" i="7" s="1"/>
  <c r="IW20" i="7"/>
  <c r="IW21" i="7" s="1"/>
  <c r="IX20" i="7"/>
  <c r="IX21" i="7" s="1"/>
  <c r="IY20" i="7"/>
  <c r="IY21" i="7" s="1"/>
  <c r="IZ20" i="7"/>
  <c r="IZ21" i="7" s="1"/>
  <c r="JA20" i="7"/>
  <c r="JA21" i="7" s="1"/>
  <c r="JB20" i="7"/>
  <c r="JB21" i="7" s="1"/>
  <c r="JC20" i="7"/>
  <c r="JD20" i="7"/>
  <c r="JD21" i="7" s="1"/>
  <c r="JE20" i="7"/>
  <c r="JE21" i="7" s="1"/>
  <c r="JF20" i="7"/>
  <c r="JF21" i="7" s="1"/>
  <c r="JG20" i="7"/>
  <c r="JG21" i="7" s="1"/>
  <c r="JH20" i="7"/>
  <c r="JH21" i="7" s="1"/>
  <c r="JI20" i="7"/>
  <c r="JI21" i="7" s="1"/>
  <c r="JJ20" i="7"/>
  <c r="JJ21" i="7" s="1"/>
  <c r="JK20" i="7"/>
  <c r="JL20" i="7"/>
  <c r="JL21" i="7" s="1"/>
  <c r="JM20" i="7"/>
  <c r="JM21" i="7" s="1"/>
  <c r="JN20" i="7"/>
  <c r="JN21" i="7" s="1"/>
  <c r="JO20" i="7"/>
  <c r="JO21" i="7" s="1"/>
  <c r="JP20" i="7"/>
  <c r="JP21" i="7" s="1"/>
  <c r="JQ20" i="7"/>
  <c r="JQ21" i="7" s="1"/>
  <c r="JR20" i="7"/>
  <c r="JR21" i="7" s="1"/>
  <c r="JS20" i="7"/>
  <c r="JS21" i="7" s="1"/>
  <c r="JT20" i="7"/>
  <c r="JT21" i="7" s="1"/>
  <c r="JU20" i="7"/>
  <c r="JU21" i="7" s="1"/>
  <c r="JV20" i="7"/>
  <c r="JV21" i="7" s="1"/>
  <c r="JW20" i="7"/>
  <c r="JW21" i="7" s="1"/>
  <c r="JX20" i="7"/>
  <c r="JX21" i="7" s="1"/>
  <c r="JY20" i="7"/>
  <c r="JY21" i="7" s="1"/>
  <c r="JZ20" i="7"/>
  <c r="JZ21" i="7" s="1"/>
  <c r="KA20" i="7"/>
  <c r="KB20" i="7"/>
  <c r="KB21" i="7" s="1"/>
  <c r="KC20" i="7"/>
  <c r="KC21" i="7" s="1"/>
  <c r="KD20" i="7"/>
  <c r="KD21" i="7" s="1"/>
  <c r="KE20" i="7"/>
  <c r="KE21" i="7" s="1"/>
  <c r="KF20" i="7"/>
  <c r="KF21" i="7" s="1"/>
  <c r="KG20" i="7"/>
  <c r="KG21" i="7" s="1"/>
  <c r="KH20" i="7"/>
  <c r="KH21" i="7" s="1"/>
  <c r="KI20" i="7"/>
  <c r="KJ20" i="7"/>
  <c r="KJ21" i="7" s="1"/>
  <c r="KK20" i="7"/>
  <c r="KK21" i="7" s="1"/>
  <c r="KL20" i="7"/>
  <c r="KL21" i="7" s="1"/>
  <c r="KM20" i="7"/>
  <c r="KM21" i="7" s="1"/>
  <c r="KN20" i="7"/>
  <c r="KN21" i="7" s="1"/>
  <c r="KO20" i="7"/>
  <c r="KO21" i="7" s="1"/>
  <c r="KP20" i="7"/>
  <c r="KP21" i="7" s="1"/>
  <c r="KQ20" i="7"/>
  <c r="KQ21" i="7" s="1"/>
  <c r="KR20" i="7"/>
  <c r="KR21" i="7" s="1"/>
  <c r="KS20" i="7"/>
  <c r="KS21" i="7" s="1"/>
  <c r="KT20" i="7"/>
  <c r="KT21" i="7" s="1"/>
  <c r="KU20" i="7"/>
  <c r="KU21" i="7" s="1"/>
  <c r="KV20" i="7"/>
  <c r="KV21" i="7" s="1"/>
  <c r="KW20" i="7"/>
  <c r="KW21" i="7" s="1"/>
  <c r="KX20" i="7"/>
  <c r="KX21" i="7" s="1"/>
  <c r="KY20" i="7"/>
  <c r="KZ20" i="7"/>
  <c r="KZ21" i="7" s="1"/>
  <c r="LA20" i="7"/>
  <c r="LA21" i="7" s="1"/>
  <c r="LB20" i="7"/>
  <c r="LB21" i="7" s="1"/>
  <c r="LC20" i="7"/>
  <c r="LC21" i="7" s="1"/>
  <c r="LD20" i="7"/>
  <c r="LD21" i="7" s="1"/>
  <c r="LE20" i="7"/>
  <c r="LE21" i="7" s="1"/>
  <c r="LF20" i="7"/>
  <c r="LF21" i="7" s="1"/>
  <c r="LG20" i="7"/>
  <c r="LH20" i="7"/>
  <c r="LH21" i="7" s="1"/>
  <c r="LI20" i="7"/>
  <c r="LI21" i="7" s="1"/>
  <c r="LJ20" i="7"/>
  <c r="LJ21" i="7" s="1"/>
  <c r="LK20" i="7"/>
  <c r="LK21" i="7" s="1"/>
  <c r="DO21" i="7"/>
  <c r="DQ21" i="7"/>
  <c r="DW21" i="7"/>
  <c r="DX21" i="7"/>
  <c r="DY21" i="7"/>
  <c r="EE21" i="7"/>
  <c r="EM21" i="7"/>
  <c r="EO21" i="7"/>
  <c r="ES21" i="7"/>
  <c r="EU21" i="7"/>
  <c r="EV21" i="7"/>
  <c r="EW21" i="7"/>
  <c r="FC21" i="7"/>
  <c r="FK21" i="7"/>
  <c r="FM21" i="7"/>
  <c r="FS21" i="7"/>
  <c r="FT21" i="7"/>
  <c r="FU21" i="7"/>
  <c r="GA21" i="7"/>
  <c r="GI21" i="7"/>
  <c r="GK21" i="7"/>
  <c r="GQ21" i="7"/>
  <c r="GY21" i="7"/>
  <c r="HE21" i="7"/>
  <c r="HG21" i="7"/>
  <c r="HI21" i="7"/>
  <c r="HO21" i="7"/>
  <c r="HW21" i="7"/>
  <c r="IE21" i="7"/>
  <c r="IM21" i="7"/>
  <c r="JC21" i="7"/>
  <c r="JK21" i="7"/>
  <c r="KA21" i="7"/>
  <c r="KI21" i="7"/>
  <c r="KY21" i="7"/>
  <c r="LG21" i="7"/>
  <c r="H17" i="7"/>
  <c r="H7" i="7"/>
  <c r="DX10" i="7" s="1"/>
  <c r="DX11" i="7" s="1"/>
  <c r="DU10" i="7"/>
  <c r="DV10" i="7"/>
  <c r="DW10" i="7"/>
  <c r="DY10" i="7"/>
  <c r="EC10" i="7"/>
  <c r="ED10" i="7"/>
  <c r="EE10" i="7"/>
  <c r="EG10" i="7"/>
  <c r="EK10" i="7"/>
  <c r="EL10" i="7"/>
  <c r="EM10" i="7"/>
  <c r="EO10" i="7"/>
  <c r="ES10" i="7"/>
  <c r="ET10" i="7"/>
  <c r="EU10" i="7"/>
  <c r="EW10" i="7"/>
  <c r="EZ10" i="7"/>
  <c r="FA10" i="7"/>
  <c r="FB10" i="7"/>
  <c r="FC10" i="7"/>
  <c r="FE10" i="7"/>
  <c r="FH10" i="7"/>
  <c r="FI10" i="7"/>
  <c r="FJ10" i="7"/>
  <c r="FK10" i="7"/>
  <c r="FM10" i="7"/>
  <c r="FP10" i="7"/>
  <c r="FQ10" i="7"/>
  <c r="FR10" i="7"/>
  <c r="FS10" i="7"/>
  <c r="FU10" i="7"/>
  <c r="FX10" i="7"/>
  <c r="FY10" i="7"/>
  <c r="FZ10" i="7"/>
  <c r="GA10" i="7"/>
  <c r="GB10" i="7"/>
  <c r="GC10" i="7"/>
  <c r="GD10" i="7"/>
  <c r="GE10" i="7"/>
  <c r="GF10" i="7"/>
  <c r="GG10" i="7"/>
  <c r="GH10" i="7"/>
  <c r="GI10" i="7"/>
  <c r="GJ10" i="7"/>
  <c r="GK10" i="7"/>
  <c r="GL10" i="7"/>
  <c r="GM10" i="7"/>
  <c r="GN10" i="7"/>
  <c r="GO10" i="7"/>
  <c r="GP10" i="7"/>
  <c r="GQ10" i="7"/>
  <c r="GR10" i="7"/>
  <c r="GS10" i="7"/>
  <c r="GT10" i="7"/>
  <c r="GU10" i="7"/>
  <c r="GV10" i="7"/>
  <c r="GW10" i="7"/>
  <c r="GX10" i="7"/>
  <c r="GY10" i="7"/>
  <c r="GZ10" i="7"/>
  <c r="HA10" i="7"/>
  <c r="HB10" i="7"/>
  <c r="HC10" i="7"/>
  <c r="HD10" i="7"/>
  <c r="HE10" i="7"/>
  <c r="HF10" i="7"/>
  <c r="HG10" i="7"/>
  <c r="HH10" i="7"/>
  <c r="HI10" i="7"/>
  <c r="HJ10" i="7"/>
  <c r="HK10" i="7"/>
  <c r="HL10" i="7"/>
  <c r="HM10" i="7"/>
  <c r="HN10" i="7"/>
  <c r="HO10" i="7"/>
  <c r="HP10" i="7"/>
  <c r="HQ10" i="7"/>
  <c r="HR10" i="7"/>
  <c r="HS10" i="7"/>
  <c r="HT10" i="7"/>
  <c r="HU10" i="7"/>
  <c r="HV10" i="7"/>
  <c r="HW10" i="7"/>
  <c r="HX10" i="7"/>
  <c r="HY10" i="7"/>
  <c r="HZ10" i="7"/>
  <c r="IA10" i="7"/>
  <c r="IB10" i="7"/>
  <c r="IC10" i="7"/>
  <c r="ID10" i="7"/>
  <c r="IE10" i="7"/>
  <c r="IF10" i="7"/>
  <c r="IG10" i="7"/>
  <c r="IH10" i="7"/>
  <c r="II10" i="7"/>
  <c r="IJ10" i="7"/>
  <c r="IK10" i="7"/>
  <c r="IL10" i="7"/>
  <c r="IM10" i="7"/>
  <c r="IN10" i="7"/>
  <c r="IO10" i="7"/>
  <c r="IP10" i="7"/>
  <c r="IQ10" i="7"/>
  <c r="IR10" i="7"/>
  <c r="IS10" i="7"/>
  <c r="IT10" i="7"/>
  <c r="IU10" i="7"/>
  <c r="IV10" i="7"/>
  <c r="IW10" i="7"/>
  <c r="IX10" i="7"/>
  <c r="IY10" i="7"/>
  <c r="IZ10" i="7"/>
  <c r="JA10" i="7"/>
  <c r="JB10" i="7"/>
  <c r="JC10" i="7"/>
  <c r="JD10" i="7"/>
  <c r="JE10" i="7"/>
  <c r="JF10" i="7"/>
  <c r="JG10" i="7"/>
  <c r="JH10" i="7"/>
  <c r="JI10" i="7"/>
  <c r="JJ10" i="7"/>
  <c r="JK10" i="7"/>
  <c r="JL10" i="7"/>
  <c r="JM10" i="7"/>
  <c r="JN10" i="7"/>
  <c r="JO10" i="7"/>
  <c r="JP10" i="7"/>
  <c r="JQ10" i="7"/>
  <c r="JR10" i="7"/>
  <c r="JS10" i="7"/>
  <c r="JT10" i="7"/>
  <c r="JU10" i="7"/>
  <c r="JV10" i="7"/>
  <c r="JW10" i="7"/>
  <c r="JX10" i="7"/>
  <c r="JY10" i="7"/>
  <c r="JZ10" i="7"/>
  <c r="KA10" i="7"/>
  <c r="KB10" i="7"/>
  <c r="KC10" i="7"/>
  <c r="KD10" i="7"/>
  <c r="KE10" i="7"/>
  <c r="KF10" i="7"/>
  <c r="KG10" i="7"/>
  <c r="KH10" i="7"/>
  <c r="KI10" i="7"/>
  <c r="KJ10" i="7"/>
  <c r="KK10" i="7"/>
  <c r="DU11" i="7"/>
  <c r="DV11" i="7"/>
  <c r="DW11" i="7"/>
  <c r="DY11" i="7"/>
  <c r="EC11" i="7"/>
  <c r="ED11" i="7"/>
  <c r="EE11" i="7"/>
  <c r="EG11" i="7"/>
  <c r="EK11" i="7"/>
  <c r="EL11" i="7"/>
  <c r="EM11" i="7"/>
  <c r="EO11" i="7"/>
  <c r="ES11" i="7"/>
  <c r="ET11" i="7"/>
  <c r="EU11" i="7"/>
  <c r="EW11" i="7"/>
  <c r="EZ11" i="7"/>
  <c r="FA11" i="7"/>
  <c r="FB11" i="7"/>
  <c r="FC11" i="7"/>
  <c r="FE11" i="7"/>
  <c r="FH11" i="7"/>
  <c r="FI11" i="7"/>
  <c r="FJ11" i="7"/>
  <c r="FK11" i="7"/>
  <c r="FM11" i="7"/>
  <c r="FP11" i="7"/>
  <c r="FQ11" i="7"/>
  <c r="FR11" i="7"/>
  <c r="FS11" i="7"/>
  <c r="FU11" i="7"/>
  <c r="FX11" i="7"/>
  <c r="FY11" i="7"/>
  <c r="FZ11" i="7"/>
  <c r="GA11" i="7"/>
  <c r="GB11" i="7"/>
  <c r="GC11" i="7"/>
  <c r="GD11" i="7"/>
  <c r="GE11" i="7"/>
  <c r="GF11" i="7"/>
  <c r="GG11" i="7"/>
  <c r="GH11" i="7"/>
  <c r="GI11" i="7"/>
  <c r="GJ11" i="7"/>
  <c r="GK11" i="7"/>
  <c r="GL11" i="7"/>
  <c r="GM11" i="7"/>
  <c r="GN11" i="7"/>
  <c r="GO11" i="7"/>
  <c r="GP11" i="7"/>
  <c r="GQ11" i="7"/>
  <c r="GR11" i="7"/>
  <c r="GS11" i="7"/>
  <c r="GT11" i="7"/>
  <c r="GU11" i="7"/>
  <c r="GV11" i="7"/>
  <c r="GW11" i="7"/>
  <c r="GX11" i="7"/>
  <c r="GY11" i="7"/>
  <c r="GZ11" i="7"/>
  <c r="HA11" i="7"/>
  <c r="HB11" i="7"/>
  <c r="HC11" i="7"/>
  <c r="HD11" i="7"/>
  <c r="HE11" i="7"/>
  <c r="HF11" i="7"/>
  <c r="HG11" i="7"/>
  <c r="HH11" i="7"/>
  <c r="HI11" i="7"/>
  <c r="HJ11" i="7"/>
  <c r="HK11" i="7"/>
  <c r="HL11" i="7"/>
  <c r="HM11" i="7"/>
  <c r="HN11" i="7"/>
  <c r="HO11" i="7"/>
  <c r="HP11" i="7"/>
  <c r="HQ11" i="7"/>
  <c r="HR11" i="7"/>
  <c r="HS11" i="7"/>
  <c r="HT11" i="7"/>
  <c r="HU11" i="7"/>
  <c r="HV11" i="7"/>
  <c r="HW11" i="7"/>
  <c r="HX11" i="7"/>
  <c r="HY11" i="7"/>
  <c r="HZ11" i="7"/>
  <c r="IA11" i="7"/>
  <c r="IB11" i="7"/>
  <c r="IC11" i="7"/>
  <c r="ID11" i="7"/>
  <c r="IE11" i="7"/>
  <c r="IF11" i="7"/>
  <c r="IG11" i="7"/>
  <c r="IH11" i="7"/>
  <c r="II11" i="7"/>
  <c r="IJ11" i="7"/>
  <c r="IK11" i="7"/>
  <c r="IL11" i="7"/>
  <c r="IM11" i="7"/>
  <c r="IN11" i="7"/>
  <c r="IO11" i="7"/>
  <c r="IP11" i="7"/>
  <c r="IQ11" i="7"/>
  <c r="IR11" i="7"/>
  <c r="IS11" i="7"/>
  <c r="IT11" i="7"/>
  <c r="IU11" i="7"/>
  <c r="IV11" i="7"/>
  <c r="IW11" i="7"/>
  <c r="IX11" i="7"/>
  <c r="IY11" i="7"/>
  <c r="IZ11" i="7"/>
  <c r="JA11" i="7"/>
  <c r="JB11" i="7"/>
  <c r="JC11" i="7"/>
  <c r="JD11" i="7"/>
  <c r="JE11" i="7"/>
  <c r="JF11" i="7"/>
  <c r="JG11" i="7"/>
  <c r="JH11" i="7"/>
  <c r="JI11" i="7"/>
  <c r="JJ11" i="7"/>
  <c r="JK11" i="7"/>
  <c r="JL11" i="7"/>
  <c r="JM11" i="7"/>
  <c r="JN11" i="7"/>
  <c r="JO11" i="7"/>
  <c r="JP11" i="7"/>
  <c r="JQ11" i="7"/>
  <c r="JR11" i="7"/>
  <c r="JS11" i="7"/>
  <c r="JT11" i="7"/>
  <c r="JU11" i="7"/>
  <c r="JV11" i="7"/>
  <c r="JW11" i="7"/>
  <c r="JX11" i="7"/>
  <c r="JY11" i="7"/>
  <c r="JZ11" i="7"/>
  <c r="KA11" i="7"/>
  <c r="KB11" i="7"/>
  <c r="KC11" i="7"/>
  <c r="KD11" i="7"/>
  <c r="KE11" i="7"/>
  <c r="KF11" i="7"/>
  <c r="KG11" i="7"/>
  <c r="KH11" i="7"/>
  <c r="KI11" i="7"/>
  <c r="KJ11" i="7"/>
  <c r="KK11" i="7"/>
  <c r="C12" i="7"/>
  <c r="DJ20" i="7"/>
  <c r="DJ21" i="7" s="1"/>
  <c r="DH20" i="7"/>
  <c r="DH21" i="7" s="1"/>
  <c r="CQ20" i="7"/>
  <c r="CQ21" i="7" s="1"/>
  <c r="BV20" i="7"/>
  <c r="BV21" i="7" s="1"/>
  <c r="DN20" i="7"/>
  <c r="DN21" i="7" s="1"/>
  <c r="CR10" i="7"/>
  <c r="CR11" i="7" s="1"/>
  <c r="CQ10" i="7"/>
  <c r="CQ11" i="7" s="1"/>
  <c r="CK10" i="7"/>
  <c r="CK11" i="7" s="1"/>
  <c r="BZ10" i="7"/>
  <c r="BZ11" i="7" s="1"/>
  <c r="DQ10" i="7"/>
  <c r="DQ11" i="7" s="1"/>
  <c r="C22" i="6"/>
  <c r="DL20" i="6"/>
  <c r="DL21" i="6" s="1"/>
  <c r="H7" i="6"/>
  <c r="I10" i="6" s="1"/>
  <c r="C12" i="6"/>
  <c r="E8" i="5"/>
  <c r="ER10" i="7" l="1"/>
  <c r="ER11" i="7" s="1"/>
  <c r="EJ10" i="7"/>
  <c r="EJ11" i="7" s="1"/>
  <c r="EB10" i="7"/>
  <c r="EB11" i="7" s="1"/>
  <c r="DT10" i="7"/>
  <c r="DT11" i="7" s="1"/>
  <c r="I10" i="7"/>
  <c r="FW10" i="7"/>
  <c r="FW11" i="7" s="1"/>
  <c r="FO10" i="7"/>
  <c r="FO11" i="7" s="1"/>
  <c r="FG10" i="7"/>
  <c r="FG11" i="7" s="1"/>
  <c r="EY10" i="7"/>
  <c r="EY11" i="7" s="1"/>
  <c r="EQ10" i="7"/>
  <c r="EQ11" i="7" s="1"/>
  <c r="EI10" i="7"/>
  <c r="EI11" i="7" s="1"/>
  <c r="EA10" i="7"/>
  <c r="EA11" i="7" s="1"/>
  <c r="DS10" i="7"/>
  <c r="DS11" i="7" s="1"/>
  <c r="FV10" i="7"/>
  <c r="FV11" i="7" s="1"/>
  <c r="FN10" i="7"/>
  <c r="FN11" i="7" s="1"/>
  <c r="FF10" i="7"/>
  <c r="FF11" i="7" s="1"/>
  <c r="EX10" i="7"/>
  <c r="EX11" i="7" s="1"/>
  <c r="EP10" i="7"/>
  <c r="EP11" i="7" s="1"/>
  <c r="EH10" i="7"/>
  <c r="EH11" i="7" s="1"/>
  <c r="DZ10" i="7"/>
  <c r="DZ11" i="7" s="1"/>
  <c r="DR10" i="7"/>
  <c r="DR11" i="7" s="1"/>
  <c r="FT10" i="7"/>
  <c r="FT11" i="7" s="1"/>
  <c r="FL10" i="7"/>
  <c r="FL11" i="7" s="1"/>
  <c r="FD10" i="7"/>
  <c r="FD11" i="7" s="1"/>
  <c r="EV10" i="7"/>
  <c r="EV11" i="7" s="1"/>
  <c r="EN10" i="7"/>
  <c r="EN11" i="7" s="1"/>
  <c r="EF10" i="7"/>
  <c r="EF11" i="7" s="1"/>
  <c r="AV20" i="7"/>
  <c r="AV21" i="7" s="1"/>
  <c r="AX20" i="7"/>
  <c r="AX21" i="7" s="1"/>
  <c r="X20" i="7"/>
  <c r="X21" i="7" s="1"/>
  <c r="AQ20" i="7"/>
  <c r="AQ21" i="7" s="1"/>
  <c r="BL20" i="7"/>
  <c r="BL21" i="7" s="1"/>
  <c r="CJ20" i="7"/>
  <c r="CJ21" i="7" s="1"/>
  <c r="DC20" i="7"/>
  <c r="DC21" i="7" s="1"/>
  <c r="Z20" i="7"/>
  <c r="Z21" i="7" s="1"/>
  <c r="AU20" i="7"/>
  <c r="AU21" i="7" s="1"/>
  <c r="BN20" i="7"/>
  <c r="BN21" i="7" s="1"/>
  <c r="CL20" i="7"/>
  <c r="CL21" i="7" s="1"/>
  <c r="DG20" i="7"/>
  <c r="DG21" i="7" s="1"/>
  <c r="H20" i="7"/>
  <c r="H21" i="7" s="1"/>
  <c r="BT20" i="7"/>
  <c r="BT21" i="7" s="1"/>
  <c r="J20" i="7"/>
  <c r="J21" i="7" s="1"/>
  <c r="K20" i="7"/>
  <c r="K21" i="7" s="1"/>
  <c r="BD20" i="7"/>
  <c r="BD21" i="7" s="1"/>
  <c r="BW20" i="7"/>
  <c r="BW21" i="7" s="1"/>
  <c r="CR20" i="7"/>
  <c r="CR21" i="7" s="1"/>
  <c r="O20" i="7"/>
  <c r="O21" i="7" s="1"/>
  <c r="AH20" i="7"/>
  <c r="AH21" i="7" s="1"/>
  <c r="BF20" i="7"/>
  <c r="BF21" i="7" s="1"/>
  <c r="CA20" i="7"/>
  <c r="CA21" i="7" s="1"/>
  <c r="CT20" i="7"/>
  <c r="CT21" i="7" s="1"/>
  <c r="AN20" i="7"/>
  <c r="AN21" i="7" s="1"/>
  <c r="CB20" i="7"/>
  <c r="CB21" i="7" s="1"/>
  <c r="CZ20" i="7"/>
  <c r="CZ21" i="7" s="1"/>
  <c r="AA20" i="7"/>
  <c r="AA21" i="7" s="1"/>
  <c r="CM20" i="7"/>
  <c r="CM21" i="7" s="1"/>
  <c r="AE20" i="7"/>
  <c r="AE21" i="7" s="1"/>
  <c r="AF20" i="7"/>
  <c r="AF21" i="7" s="1"/>
  <c r="P20" i="7"/>
  <c r="P21" i="7" s="1"/>
  <c r="BG20" i="7"/>
  <c r="BG21" i="7" s="1"/>
  <c r="R20" i="7"/>
  <c r="R21" i="7" s="1"/>
  <c r="AP20" i="7"/>
  <c r="AP21" i="7" s="1"/>
  <c r="BK20" i="7"/>
  <c r="BK21" i="7" s="1"/>
  <c r="CD20" i="7"/>
  <c r="CD21" i="7" s="1"/>
  <c r="DB20" i="7"/>
  <c r="DB21" i="7" s="1"/>
  <c r="S20" i="7"/>
  <c r="S21" i="7" s="1"/>
  <c r="AI20" i="7"/>
  <c r="AI21" i="7" s="1"/>
  <c r="AY20" i="7"/>
  <c r="AY21" i="7" s="1"/>
  <c r="BO20" i="7"/>
  <c r="BO21" i="7" s="1"/>
  <c r="CE20" i="7"/>
  <c r="CE21" i="7" s="1"/>
  <c r="CU20" i="7"/>
  <c r="CU21" i="7" s="1"/>
  <c r="DK20" i="7"/>
  <c r="DK21" i="7" s="1"/>
  <c r="W20" i="7"/>
  <c r="W21" i="7" s="1"/>
  <c r="AM20" i="7"/>
  <c r="AM21" i="7" s="1"/>
  <c r="BC20" i="7"/>
  <c r="BC21" i="7" s="1"/>
  <c r="BS20" i="7"/>
  <c r="BS21" i="7" s="1"/>
  <c r="CI20" i="7"/>
  <c r="CI21" i="7" s="1"/>
  <c r="CY20" i="7"/>
  <c r="CY21" i="7" s="1"/>
  <c r="AB10" i="7"/>
  <c r="AB11" i="7" s="1"/>
  <c r="BY10" i="7"/>
  <c r="BY11" i="7" s="1"/>
  <c r="BE10" i="7"/>
  <c r="BE11" i="7" s="1"/>
  <c r="I11" i="7"/>
  <c r="AS10" i="7"/>
  <c r="AS11" i="7" s="1"/>
  <c r="BD10" i="7"/>
  <c r="BD11" i="7" s="1"/>
  <c r="P10" i="7"/>
  <c r="P11" i="7" s="1"/>
  <c r="DF10" i="7"/>
  <c r="DF11" i="7" s="1"/>
  <c r="AO10" i="7"/>
  <c r="AO11" i="7" s="1"/>
  <c r="AR10" i="7"/>
  <c r="AR11" i="7" s="1"/>
  <c r="N10" i="7"/>
  <c r="N11" i="7" s="1"/>
  <c r="O10" i="7"/>
  <c r="O11" i="7" s="1"/>
  <c r="DE10" i="7"/>
  <c r="DE11" i="7" s="1"/>
  <c r="Y10" i="7"/>
  <c r="Y11" i="7" s="1"/>
  <c r="BK10" i="7"/>
  <c r="BK11" i="7" s="1"/>
  <c r="Z10" i="7"/>
  <c r="Z11" i="7" s="1"/>
  <c r="BX10" i="7"/>
  <c r="BX11" i="7" s="1"/>
  <c r="DG10" i="7"/>
  <c r="DG11" i="7" s="1"/>
  <c r="BM10" i="7"/>
  <c r="BM11" i="7" s="1"/>
  <c r="AF10" i="7"/>
  <c r="AF11" i="7" s="1"/>
  <c r="BL10" i="7"/>
  <c r="BL11" i="7" s="1"/>
  <c r="CS10" i="7"/>
  <c r="CS11" i="7" s="1"/>
  <c r="AG10" i="7"/>
  <c r="AG11" i="7" s="1"/>
  <c r="CV10" i="7"/>
  <c r="CV11" i="7" s="1"/>
  <c r="R10" i="7"/>
  <c r="R11" i="7" s="1"/>
  <c r="AH10" i="7"/>
  <c r="AH11" i="7" s="1"/>
  <c r="BA10" i="7"/>
  <c r="BA11" i="7" s="1"/>
  <c r="BP10" i="7"/>
  <c r="BP11" i="7" s="1"/>
  <c r="CH10" i="7"/>
  <c r="CH11" i="7" s="1"/>
  <c r="CW10" i="7"/>
  <c r="CW11" i="7" s="1"/>
  <c r="DO10" i="7"/>
  <c r="DO11" i="7" s="1"/>
  <c r="W10" i="7"/>
  <c r="W11" i="7" s="1"/>
  <c r="AJ10" i="7"/>
  <c r="AJ11" i="7" s="1"/>
  <c r="BB10" i="7"/>
  <c r="BB11" i="7" s="1"/>
  <c r="BQ10" i="7"/>
  <c r="BQ11" i="7" s="1"/>
  <c r="CI10" i="7"/>
  <c r="CI11" i="7" s="1"/>
  <c r="DA10" i="7"/>
  <c r="DA11" i="7" s="1"/>
  <c r="DP10" i="7"/>
  <c r="DP11" i="7" s="1"/>
  <c r="AT10" i="7"/>
  <c r="AT11" i="7" s="1"/>
  <c r="CA10" i="7"/>
  <c r="CA11" i="7" s="1"/>
  <c r="DM10" i="7"/>
  <c r="DM11" i="7" s="1"/>
  <c r="Q10" i="7"/>
  <c r="Q11" i="7" s="1"/>
  <c r="AU10" i="7"/>
  <c r="AU11" i="7" s="1"/>
  <c r="CG10" i="7"/>
  <c r="CG11" i="7" s="1"/>
  <c r="DN10" i="7"/>
  <c r="DN11" i="7" s="1"/>
  <c r="H10" i="7"/>
  <c r="H11" i="7" s="1"/>
  <c r="X10" i="7"/>
  <c r="X11" i="7" s="1"/>
  <c r="AK10" i="7"/>
  <c r="AK11" i="7" s="1"/>
  <c r="BC10" i="7"/>
  <c r="BC11" i="7" s="1"/>
  <c r="BU10" i="7"/>
  <c r="BU11" i="7" s="1"/>
  <c r="CJ10" i="7"/>
  <c r="CJ11" i="7" s="1"/>
  <c r="DD10" i="7"/>
  <c r="DD11" i="7" s="1"/>
  <c r="DK10" i="7"/>
  <c r="DK11" i="7" s="1"/>
  <c r="DC10" i="7"/>
  <c r="DC11" i="7" s="1"/>
  <c r="CU10" i="7"/>
  <c r="CU11" i="7" s="1"/>
  <c r="CM10" i="7"/>
  <c r="CM11" i="7" s="1"/>
  <c r="CE10" i="7"/>
  <c r="CE11" i="7" s="1"/>
  <c r="BW10" i="7"/>
  <c r="BW11" i="7" s="1"/>
  <c r="BO10" i="7"/>
  <c r="BO11" i="7" s="1"/>
  <c r="BG10" i="7"/>
  <c r="BG11" i="7" s="1"/>
  <c r="AY10" i="7"/>
  <c r="AY11" i="7" s="1"/>
  <c r="AQ10" i="7"/>
  <c r="AQ11" i="7" s="1"/>
  <c r="AI10" i="7"/>
  <c r="AI11" i="7" s="1"/>
  <c r="AA10" i="7"/>
  <c r="AA11" i="7" s="1"/>
  <c r="S10" i="7"/>
  <c r="S11" i="7" s="1"/>
  <c r="K10" i="7"/>
  <c r="K11" i="7" s="1"/>
  <c r="DJ10" i="7"/>
  <c r="DJ11" i="7" s="1"/>
  <c r="DB10" i="7"/>
  <c r="DB11" i="7" s="1"/>
  <c r="CT10" i="7"/>
  <c r="CT11" i="7" s="1"/>
  <c r="CL10" i="7"/>
  <c r="CL11" i="7" s="1"/>
  <c r="CD10" i="7"/>
  <c r="CD11" i="7" s="1"/>
  <c r="BV10" i="7"/>
  <c r="BV11" i="7" s="1"/>
  <c r="BN10" i="7"/>
  <c r="BN11" i="7" s="1"/>
  <c r="BF10" i="7"/>
  <c r="BF11" i="7" s="1"/>
  <c r="AX10" i="7"/>
  <c r="AX11" i="7" s="1"/>
  <c r="AP10" i="7"/>
  <c r="AP11" i="7" s="1"/>
  <c r="J10" i="7"/>
  <c r="J11" i="7" s="1"/>
  <c r="T10" i="7"/>
  <c r="T11" i="7" s="1"/>
  <c r="AC10" i="7"/>
  <c r="AC11" i="7" s="1"/>
  <c r="AL10" i="7"/>
  <c r="AL11" i="7" s="1"/>
  <c r="AV10" i="7"/>
  <c r="AV11" i="7" s="1"/>
  <c r="BH10" i="7"/>
  <c r="BH11" i="7" s="1"/>
  <c r="BR10" i="7"/>
  <c r="BR11" i="7" s="1"/>
  <c r="CB10" i="7"/>
  <c r="CB11" i="7" s="1"/>
  <c r="CN10" i="7"/>
  <c r="CN11" i="7" s="1"/>
  <c r="CX10" i="7"/>
  <c r="CX11" i="7" s="1"/>
  <c r="DH10" i="7"/>
  <c r="DH11" i="7" s="1"/>
  <c r="L10" i="7"/>
  <c r="L11" i="7" s="1"/>
  <c r="U10" i="7"/>
  <c r="U11" i="7" s="1"/>
  <c r="AD10" i="7"/>
  <c r="AD11" i="7" s="1"/>
  <c r="AM10" i="7"/>
  <c r="AM11" i="7" s="1"/>
  <c r="AW10" i="7"/>
  <c r="AW11" i="7" s="1"/>
  <c r="BI10" i="7"/>
  <c r="BI11" i="7" s="1"/>
  <c r="BS10" i="7"/>
  <c r="BS11" i="7" s="1"/>
  <c r="CC10" i="7"/>
  <c r="CC11" i="7" s="1"/>
  <c r="CO10" i="7"/>
  <c r="CO11" i="7" s="1"/>
  <c r="CY10" i="7"/>
  <c r="CY11" i="7" s="1"/>
  <c r="DI10" i="7"/>
  <c r="DI11" i="7" s="1"/>
  <c r="M10" i="7"/>
  <c r="M11" i="7" s="1"/>
  <c r="V10" i="7"/>
  <c r="V11" i="7" s="1"/>
  <c r="AE10" i="7"/>
  <c r="AE11" i="7" s="1"/>
  <c r="AN10" i="7"/>
  <c r="AN11" i="7" s="1"/>
  <c r="AZ10" i="7"/>
  <c r="AZ11" i="7" s="1"/>
  <c r="BJ10" i="7"/>
  <c r="BJ11" i="7" s="1"/>
  <c r="BT10" i="7"/>
  <c r="BT11" i="7" s="1"/>
  <c r="CF10" i="7"/>
  <c r="CF11" i="7" s="1"/>
  <c r="CP10" i="7"/>
  <c r="CP11" i="7" s="1"/>
  <c r="CZ10" i="7"/>
  <c r="CZ11" i="7" s="1"/>
  <c r="DL10" i="7"/>
  <c r="DL11" i="7" s="1"/>
  <c r="I20" i="7"/>
  <c r="I21" i="7" s="1"/>
  <c r="Q20" i="7"/>
  <c r="Q21" i="7" s="1"/>
  <c r="Y20" i="7"/>
  <c r="Y21" i="7" s="1"/>
  <c r="AG20" i="7"/>
  <c r="AG21" i="7" s="1"/>
  <c r="AO20" i="7"/>
  <c r="AO21" i="7" s="1"/>
  <c r="AW20" i="7"/>
  <c r="AW21" i="7" s="1"/>
  <c r="BE20" i="7"/>
  <c r="BE21" i="7" s="1"/>
  <c r="BM20" i="7"/>
  <c r="BM21" i="7" s="1"/>
  <c r="BU20" i="7"/>
  <c r="BU21" i="7" s="1"/>
  <c r="CC20" i="7"/>
  <c r="CC21" i="7" s="1"/>
  <c r="CK20" i="7"/>
  <c r="CK21" i="7" s="1"/>
  <c r="CS20" i="7"/>
  <c r="CS21" i="7" s="1"/>
  <c r="DA20" i="7"/>
  <c r="DA21" i="7" s="1"/>
  <c r="DI20" i="7"/>
  <c r="DI21" i="7" s="1"/>
  <c r="L20" i="7"/>
  <c r="L21" i="7" s="1"/>
  <c r="T20" i="7"/>
  <c r="T21" i="7" s="1"/>
  <c r="AB20" i="7"/>
  <c r="AB21" i="7" s="1"/>
  <c r="AJ20" i="7"/>
  <c r="AJ21" i="7" s="1"/>
  <c r="AR20" i="7"/>
  <c r="AR21" i="7" s="1"/>
  <c r="AZ20" i="7"/>
  <c r="AZ21" i="7" s="1"/>
  <c r="BH20" i="7"/>
  <c r="BH21" i="7" s="1"/>
  <c r="BP20" i="7"/>
  <c r="BP21" i="7" s="1"/>
  <c r="BX20" i="7"/>
  <c r="BX21" i="7" s="1"/>
  <c r="CF20" i="7"/>
  <c r="CF21" i="7" s="1"/>
  <c r="CN20" i="7"/>
  <c r="CN21" i="7" s="1"/>
  <c r="DD20" i="7"/>
  <c r="DD21" i="7" s="1"/>
  <c r="DL20" i="7"/>
  <c r="DL21" i="7" s="1"/>
  <c r="CV20" i="7"/>
  <c r="CV21" i="7" s="1"/>
  <c r="M20" i="7"/>
  <c r="M21" i="7" s="1"/>
  <c r="U20" i="7"/>
  <c r="U21" i="7" s="1"/>
  <c r="AC20" i="7"/>
  <c r="AC21" i="7" s="1"/>
  <c r="AK20" i="7"/>
  <c r="AK21" i="7" s="1"/>
  <c r="AS20" i="7"/>
  <c r="AS21" i="7" s="1"/>
  <c r="BA20" i="7"/>
  <c r="BA21" i="7" s="1"/>
  <c r="BI20" i="7"/>
  <c r="BI21" i="7" s="1"/>
  <c r="BQ20" i="7"/>
  <c r="BQ21" i="7" s="1"/>
  <c r="BY20" i="7"/>
  <c r="BY21" i="7" s="1"/>
  <c r="CG20" i="7"/>
  <c r="CG21" i="7" s="1"/>
  <c r="CO20" i="7"/>
  <c r="CO21" i="7" s="1"/>
  <c r="CW20" i="7"/>
  <c r="CW21" i="7" s="1"/>
  <c r="DE20" i="7"/>
  <c r="DE21" i="7" s="1"/>
  <c r="DM20" i="7"/>
  <c r="DM21" i="7" s="1"/>
  <c r="N20" i="7"/>
  <c r="N21" i="7" s="1"/>
  <c r="V20" i="7"/>
  <c r="V21" i="7" s="1"/>
  <c r="AD20" i="7"/>
  <c r="AD21" i="7" s="1"/>
  <c r="AL20" i="7"/>
  <c r="AL21" i="7" s="1"/>
  <c r="AT20" i="7"/>
  <c r="AT21" i="7" s="1"/>
  <c r="BB20" i="7"/>
  <c r="BB21" i="7" s="1"/>
  <c r="BJ20" i="7"/>
  <c r="BJ21" i="7" s="1"/>
  <c r="BR20" i="7"/>
  <c r="BR21" i="7" s="1"/>
  <c r="BZ20" i="7"/>
  <c r="BZ21" i="7" s="1"/>
  <c r="CH20" i="7"/>
  <c r="CH21" i="7" s="1"/>
  <c r="CP20" i="7"/>
  <c r="CP21" i="7" s="1"/>
  <c r="CX20" i="7"/>
  <c r="CX21" i="7" s="1"/>
  <c r="DF20" i="7"/>
  <c r="DF21" i="7" s="1"/>
  <c r="AU20" i="6"/>
  <c r="AU21" i="6" s="1"/>
  <c r="BC20" i="6"/>
  <c r="BC21" i="6" s="1"/>
  <c r="BD20" i="6"/>
  <c r="BD21" i="6" s="1"/>
  <c r="BK20" i="6"/>
  <c r="BK21" i="6" s="1"/>
  <c r="CA20" i="6"/>
  <c r="CA21" i="6" s="1"/>
  <c r="W20" i="6"/>
  <c r="W21" i="6" s="1"/>
  <c r="X20" i="6"/>
  <c r="X21" i="6" s="1"/>
  <c r="CQ20" i="6"/>
  <c r="CQ21" i="6" s="1"/>
  <c r="O20" i="6"/>
  <c r="O21" i="6" s="1"/>
  <c r="P20" i="6"/>
  <c r="P21" i="6" s="1"/>
  <c r="CI20" i="6"/>
  <c r="CI21" i="6" s="1"/>
  <c r="AE20" i="6"/>
  <c r="AE21" i="6" s="1"/>
  <c r="AV20" i="6"/>
  <c r="AV21" i="6" s="1"/>
  <c r="CB20" i="6"/>
  <c r="CB21" i="6" s="1"/>
  <c r="AM20" i="6"/>
  <c r="AM21" i="6" s="1"/>
  <c r="BS20" i="6"/>
  <c r="BS21" i="6" s="1"/>
  <c r="CY20" i="6"/>
  <c r="CY21" i="6" s="1"/>
  <c r="AF20" i="6"/>
  <c r="AF21" i="6" s="1"/>
  <c r="BL20" i="6"/>
  <c r="BL21" i="6" s="1"/>
  <c r="DG20" i="6"/>
  <c r="DG21" i="6" s="1"/>
  <c r="H21" i="6"/>
  <c r="AN20" i="6"/>
  <c r="AN21" i="6" s="1"/>
  <c r="BT20" i="6"/>
  <c r="BT21" i="6" s="1"/>
  <c r="AV10" i="6"/>
  <c r="AV11" i="6" s="1"/>
  <c r="AL10" i="6"/>
  <c r="AK10" i="6"/>
  <c r="BX10" i="6"/>
  <c r="BL10" i="6"/>
  <c r="BL11" i="6" s="1"/>
  <c r="DH10" i="6"/>
  <c r="CX10" i="6"/>
  <c r="BZ10" i="6"/>
  <c r="BZ11" i="6" s="1"/>
  <c r="DL10" i="6"/>
  <c r="DL11" i="6" s="1"/>
  <c r="AM10" i="6"/>
  <c r="CY10" i="6"/>
  <c r="BY10" i="6"/>
  <c r="CJ10" i="6"/>
  <c r="BA10" i="6"/>
  <c r="BA11" i="6" s="1"/>
  <c r="CW10" i="6"/>
  <c r="CW11" i="6" s="1"/>
  <c r="BK10" i="6"/>
  <c r="BK11" i="6" s="1"/>
  <c r="X10" i="6"/>
  <c r="X11" i="6" s="1"/>
  <c r="CN10" i="6"/>
  <c r="BJ10" i="6"/>
  <c r="W10" i="6"/>
  <c r="DM10" i="6"/>
  <c r="DM11" i="6" s="1"/>
  <c r="CI10" i="6"/>
  <c r="AZ10" i="6"/>
  <c r="AZ11" i="6" s="1"/>
  <c r="CZ20" i="6"/>
  <c r="CZ21" i="6" s="1"/>
  <c r="Y20" i="6"/>
  <c r="Y21" i="6" s="1"/>
  <c r="BE20" i="6"/>
  <c r="BE21" i="6" s="1"/>
  <c r="BU20" i="6"/>
  <c r="BU21" i="6" s="1"/>
  <c r="CK20" i="6"/>
  <c r="CK21" i="6" s="1"/>
  <c r="DI20" i="6"/>
  <c r="DI21" i="6" s="1"/>
  <c r="M20" i="6"/>
  <c r="M21" i="6" s="1"/>
  <c r="U20" i="6"/>
  <c r="U21" i="6" s="1"/>
  <c r="AC20" i="6"/>
  <c r="AC21" i="6" s="1"/>
  <c r="AK20" i="6"/>
  <c r="AK21" i="6" s="1"/>
  <c r="AS20" i="6"/>
  <c r="AS21" i="6" s="1"/>
  <c r="BA20" i="6"/>
  <c r="BA21" i="6" s="1"/>
  <c r="BI20" i="6"/>
  <c r="BI21" i="6" s="1"/>
  <c r="BQ20" i="6"/>
  <c r="BQ21" i="6" s="1"/>
  <c r="BY20" i="6"/>
  <c r="BY21" i="6" s="1"/>
  <c r="CG20" i="6"/>
  <c r="CG21" i="6" s="1"/>
  <c r="CO20" i="6"/>
  <c r="CO21" i="6" s="1"/>
  <c r="CW20" i="6"/>
  <c r="CW21" i="6" s="1"/>
  <c r="DE20" i="6"/>
  <c r="DE21" i="6" s="1"/>
  <c r="DM20" i="6"/>
  <c r="DM21" i="6" s="1"/>
  <c r="CJ20" i="6"/>
  <c r="CJ21" i="6" s="1"/>
  <c r="DH20" i="6"/>
  <c r="DH21" i="6" s="1"/>
  <c r="Q20" i="6"/>
  <c r="Q21" i="6" s="1"/>
  <c r="AO20" i="6"/>
  <c r="AO21" i="6" s="1"/>
  <c r="BM20" i="6"/>
  <c r="BM21" i="6" s="1"/>
  <c r="CC20" i="6"/>
  <c r="CC21" i="6" s="1"/>
  <c r="DA20" i="6"/>
  <c r="DA21" i="6" s="1"/>
  <c r="N20" i="6"/>
  <c r="N21" i="6" s="1"/>
  <c r="V20" i="6"/>
  <c r="V21" i="6" s="1"/>
  <c r="AD20" i="6"/>
  <c r="AD21" i="6" s="1"/>
  <c r="AL20" i="6"/>
  <c r="AL21" i="6" s="1"/>
  <c r="AT20" i="6"/>
  <c r="AT21" i="6" s="1"/>
  <c r="BB20" i="6"/>
  <c r="BB21" i="6" s="1"/>
  <c r="BJ20" i="6"/>
  <c r="BJ21" i="6" s="1"/>
  <c r="BR20" i="6"/>
  <c r="BR21" i="6" s="1"/>
  <c r="BZ20" i="6"/>
  <c r="BZ21" i="6" s="1"/>
  <c r="CH20" i="6"/>
  <c r="CH21" i="6" s="1"/>
  <c r="CP20" i="6"/>
  <c r="CP21" i="6" s="1"/>
  <c r="CX20" i="6"/>
  <c r="CX21" i="6" s="1"/>
  <c r="DF20" i="6"/>
  <c r="DF21" i="6" s="1"/>
  <c r="DN20" i="6"/>
  <c r="DN21" i="6" s="1"/>
  <c r="CR20" i="6"/>
  <c r="CR21" i="6" s="1"/>
  <c r="I20" i="6"/>
  <c r="I21" i="6" s="1"/>
  <c r="AW20" i="6"/>
  <c r="AW21" i="6" s="1"/>
  <c r="J20" i="6"/>
  <c r="J21" i="6" s="1"/>
  <c r="R20" i="6"/>
  <c r="R21" i="6" s="1"/>
  <c r="Z20" i="6"/>
  <c r="Z21" i="6" s="1"/>
  <c r="AH20" i="6"/>
  <c r="AH21" i="6" s="1"/>
  <c r="AP20" i="6"/>
  <c r="AP21" i="6" s="1"/>
  <c r="AX20" i="6"/>
  <c r="AX21" i="6" s="1"/>
  <c r="BF20" i="6"/>
  <c r="BF21" i="6" s="1"/>
  <c r="BN20" i="6"/>
  <c r="BN21" i="6" s="1"/>
  <c r="BV20" i="6"/>
  <c r="BV21" i="6" s="1"/>
  <c r="CD20" i="6"/>
  <c r="CD21" i="6" s="1"/>
  <c r="CL20" i="6"/>
  <c r="CL21" i="6" s="1"/>
  <c r="CT20" i="6"/>
  <c r="CT21" i="6" s="1"/>
  <c r="DB20" i="6"/>
  <c r="DB21" i="6" s="1"/>
  <c r="DJ20" i="6"/>
  <c r="DJ21" i="6" s="1"/>
  <c r="K20" i="6"/>
  <c r="K21" i="6" s="1"/>
  <c r="S20" i="6"/>
  <c r="S21" i="6" s="1"/>
  <c r="AA20" i="6"/>
  <c r="AA21" i="6" s="1"/>
  <c r="AI20" i="6"/>
  <c r="AI21" i="6" s="1"/>
  <c r="AQ20" i="6"/>
  <c r="AQ21" i="6" s="1"/>
  <c r="AY20" i="6"/>
  <c r="AY21" i="6" s="1"/>
  <c r="BG20" i="6"/>
  <c r="BG21" i="6" s="1"/>
  <c r="BO20" i="6"/>
  <c r="BO21" i="6" s="1"/>
  <c r="BW20" i="6"/>
  <c r="BW21" i="6" s="1"/>
  <c r="CE20" i="6"/>
  <c r="CE21" i="6" s="1"/>
  <c r="CM20" i="6"/>
  <c r="CM21" i="6" s="1"/>
  <c r="CU20" i="6"/>
  <c r="CU21" i="6" s="1"/>
  <c r="DC20" i="6"/>
  <c r="DC21" i="6" s="1"/>
  <c r="DK20" i="6"/>
  <c r="DK21" i="6" s="1"/>
  <c r="AG20" i="6"/>
  <c r="AG21" i="6" s="1"/>
  <c r="CS20" i="6"/>
  <c r="CS21" i="6" s="1"/>
  <c r="L20" i="6"/>
  <c r="L21" i="6" s="1"/>
  <c r="T20" i="6"/>
  <c r="T21" i="6" s="1"/>
  <c r="AB20" i="6"/>
  <c r="AB21" i="6" s="1"/>
  <c r="AJ20" i="6"/>
  <c r="AJ21" i="6" s="1"/>
  <c r="AR20" i="6"/>
  <c r="AR21" i="6" s="1"/>
  <c r="AZ20" i="6"/>
  <c r="AZ21" i="6" s="1"/>
  <c r="BH20" i="6"/>
  <c r="BH21" i="6" s="1"/>
  <c r="BP20" i="6"/>
  <c r="BP21" i="6" s="1"/>
  <c r="BX20" i="6"/>
  <c r="BX21" i="6" s="1"/>
  <c r="CF20" i="6"/>
  <c r="CF21" i="6" s="1"/>
  <c r="CN20" i="6"/>
  <c r="CN21" i="6" s="1"/>
  <c r="CV20" i="6"/>
  <c r="CV21" i="6" s="1"/>
  <c r="DD20" i="6"/>
  <c r="DD21" i="6" s="1"/>
  <c r="DF10" i="6"/>
  <c r="DF11" i="6" s="1"/>
  <c r="CR10" i="6"/>
  <c r="CR11" i="6" s="1"/>
  <c r="CG10" i="6"/>
  <c r="CG11" i="6" s="1"/>
  <c r="BS10" i="6"/>
  <c r="BS11" i="6" s="1"/>
  <c r="BH10" i="6"/>
  <c r="BH11" i="6" s="1"/>
  <c r="AT10" i="6"/>
  <c r="AF10" i="6"/>
  <c r="AF11" i="6" s="1"/>
  <c r="P10" i="6"/>
  <c r="P11" i="6" s="1"/>
  <c r="DP10" i="6"/>
  <c r="DP11" i="6" s="1"/>
  <c r="DE10" i="6"/>
  <c r="DE11" i="6" s="1"/>
  <c r="CQ10" i="6"/>
  <c r="CQ11" i="6" s="1"/>
  <c r="CF10" i="6"/>
  <c r="BR10" i="6"/>
  <c r="BR11" i="6" s="1"/>
  <c r="BD10" i="6"/>
  <c r="BD11" i="6" s="1"/>
  <c r="AS10" i="6"/>
  <c r="AS11" i="6" s="1"/>
  <c r="AE10" i="6"/>
  <c r="AE11" i="6" s="1"/>
  <c r="O10" i="6"/>
  <c r="DO10" i="6"/>
  <c r="DO11" i="6" s="1"/>
  <c r="DD10" i="6"/>
  <c r="DD11" i="6" s="1"/>
  <c r="CP10" i="6"/>
  <c r="CP11" i="6" s="1"/>
  <c r="CB10" i="6"/>
  <c r="BQ10" i="6"/>
  <c r="BC10" i="6"/>
  <c r="BC11" i="6" s="1"/>
  <c r="AR10" i="6"/>
  <c r="AR11" i="6" s="1"/>
  <c r="AD10" i="6"/>
  <c r="AD11" i="6" s="1"/>
  <c r="N10" i="6"/>
  <c r="N11" i="6" s="1"/>
  <c r="V10" i="6"/>
  <c r="V11" i="6" s="1"/>
  <c r="DG10" i="6"/>
  <c r="CV10" i="6"/>
  <c r="CH10" i="6"/>
  <c r="CH11" i="6" s="1"/>
  <c r="BT10" i="6"/>
  <c r="BT11" i="6" s="1"/>
  <c r="BI10" i="6"/>
  <c r="BI11" i="6" s="1"/>
  <c r="AU10" i="6"/>
  <c r="AU11" i="6" s="1"/>
  <c r="AJ10" i="6"/>
  <c r="AJ11" i="6" s="1"/>
  <c r="U10" i="6"/>
  <c r="U11" i="6" s="1"/>
  <c r="DN10" i="6"/>
  <c r="DN11" i="6" s="1"/>
  <c r="CZ10" i="6"/>
  <c r="CZ11" i="6" s="1"/>
  <c r="CO10" i="6"/>
  <c r="CO11" i="6" s="1"/>
  <c r="CA10" i="6"/>
  <c r="CA11" i="6" s="1"/>
  <c r="BP10" i="6"/>
  <c r="BP11" i="6" s="1"/>
  <c r="BB10" i="6"/>
  <c r="BB11" i="6" s="1"/>
  <c r="AN10" i="6"/>
  <c r="AN11" i="6" s="1"/>
  <c r="AC10" i="6"/>
  <c r="AC11" i="6" s="1"/>
  <c r="M10" i="6"/>
  <c r="M11" i="6" s="1"/>
  <c r="AB10" i="6"/>
  <c r="T10" i="6"/>
  <c r="L10" i="6"/>
  <c r="L11" i="6" s="1"/>
  <c r="DJ10" i="6"/>
  <c r="DJ11" i="6" s="1"/>
  <c r="CT10" i="6"/>
  <c r="CT11" i="6" s="1"/>
  <c r="CL10" i="6"/>
  <c r="CL11" i="6" s="1"/>
  <c r="BV10" i="6"/>
  <c r="BV11" i="6" s="1"/>
  <c r="BN10" i="6"/>
  <c r="AX10" i="6"/>
  <c r="AP10" i="6"/>
  <c r="AH10" i="6"/>
  <c r="AH11" i="6" s="1"/>
  <c r="Z10" i="6"/>
  <c r="Z11" i="6" s="1"/>
  <c r="R10" i="6"/>
  <c r="R11" i="6" s="1"/>
  <c r="J10" i="6"/>
  <c r="J11" i="6" s="1"/>
  <c r="DK10" i="6"/>
  <c r="DK11" i="6" s="1"/>
  <c r="DC10" i="6"/>
  <c r="DC11" i="6" s="1"/>
  <c r="CU10" i="6"/>
  <c r="CU11" i="6" s="1"/>
  <c r="CM10" i="6"/>
  <c r="CE10" i="6"/>
  <c r="CE11" i="6" s="1"/>
  <c r="BW10" i="6"/>
  <c r="BW11" i="6" s="1"/>
  <c r="BO10" i="6"/>
  <c r="BO11" i="6" s="1"/>
  <c r="BG10" i="6"/>
  <c r="BG11" i="6" s="1"/>
  <c r="AY10" i="6"/>
  <c r="AY11" i="6" s="1"/>
  <c r="AQ10" i="6"/>
  <c r="AI10" i="6"/>
  <c r="AA10" i="6"/>
  <c r="AA11" i="6" s="1"/>
  <c r="S10" i="6"/>
  <c r="S11" i="6" s="1"/>
  <c r="K10" i="6"/>
  <c r="K11" i="6" s="1"/>
  <c r="H10" i="6"/>
  <c r="H11" i="6" s="1"/>
  <c r="DB10" i="6"/>
  <c r="DB11" i="6" s="1"/>
  <c r="CD10" i="6"/>
  <c r="CD11" i="6" s="1"/>
  <c r="BF10" i="6"/>
  <c r="DQ10" i="6"/>
  <c r="DI10" i="6"/>
  <c r="DI11" i="6" s="1"/>
  <c r="DA10" i="6"/>
  <c r="DA11" i="6" s="1"/>
  <c r="CS10" i="6"/>
  <c r="CS11" i="6" s="1"/>
  <c r="CK10" i="6"/>
  <c r="CK11" i="6" s="1"/>
  <c r="CC10" i="6"/>
  <c r="CC11" i="6" s="1"/>
  <c r="BU10" i="6"/>
  <c r="BU11" i="6" s="1"/>
  <c r="BM10" i="6"/>
  <c r="BM11" i="6" s="1"/>
  <c r="BE10" i="6"/>
  <c r="BE11" i="6" s="1"/>
  <c r="AW10" i="6"/>
  <c r="AW11" i="6" s="1"/>
  <c r="AO10" i="6"/>
  <c r="AO11" i="6" s="1"/>
  <c r="AG10" i="6"/>
  <c r="AG11" i="6" s="1"/>
  <c r="Y10" i="6"/>
  <c r="Y11" i="6" s="1"/>
  <c r="Q10" i="6"/>
  <c r="Q11" i="6" s="1"/>
  <c r="AQ11" i="6"/>
  <c r="T11" i="6"/>
  <c r="CY11" i="6"/>
  <c r="AM11" i="6"/>
  <c r="CF11" i="6"/>
  <c r="BJ11" i="6"/>
  <c r="BX11" i="6"/>
  <c r="CM11" i="6"/>
  <c r="CV11" i="6"/>
  <c r="CJ11" i="6"/>
  <c r="AT11" i="6"/>
  <c r="CX11" i="6"/>
  <c r="DG11" i="6"/>
  <c r="CI11" i="6"/>
  <c r="BY11" i="6"/>
  <c r="AI11" i="6"/>
  <c r="W11" i="6"/>
  <c r="DH11" i="6"/>
  <c r="CN11" i="6"/>
  <c r="CB11" i="6"/>
  <c r="AL11" i="6"/>
  <c r="AB11" i="6"/>
  <c r="O11" i="6"/>
  <c r="BQ11" i="6"/>
  <c r="AK11" i="6"/>
  <c r="BN11" i="6"/>
  <c r="BF11" i="6"/>
  <c r="AX11" i="6"/>
  <c r="AP11" i="6"/>
  <c r="DQ11" i="6"/>
  <c r="I11" i="6"/>
  <c r="G19" i="5"/>
  <c r="F19" i="5"/>
  <c r="E19" i="5"/>
  <c r="G18" i="5"/>
  <c r="F18" i="5"/>
  <c r="E18" i="5"/>
  <c r="G17" i="5"/>
  <c r="F17" i="5"/>
  <c r="E17" i="5"/>
  <c r="G16" i="5"/>
  <c r="F16" i="5"/>
  <c r="E16" i="5"/>
  <c r="F8" i="5"/>
  <c r="G8" i="5"/>
  <c r="E9" i="5"/>
  <c r="F9" i="5"/>
  <c r="G9" i="5"/>
  <c r="E10" i="5"/>
  <c r="F10" i="5"/>
  <c r="G10" i="5"/>
  <c r="G7" i="5"/>
  <c r="F7" i="5"/>
  <c r="E7" i="5"/>
  <c r="C17" i="7" l="1"/>
  <c r="C20" i="7" s="1"/>
  <c r="D17" i="7" s="1"/>
  <c r="C19" i="7"/>
  <c r="D19" i="7" s="1"/>
  <c r="C18" i="7"/>
  <c r="D18" i="7" s="1"/>
  <c r="C17" i="6"/>
  <c r="C19" i="6"/>
  <c r="C18" i="6"/>
  <c r="C9" i="7"/>
  <c r="C8" i="7"/>
  <c r="C7" i="7"/>
  <c r="C9" i="6"/>
  <c r="C10" i="6"/>
  <c r="D7" i="6" s="1"/>
  <c r="D20" i="7" l="1"/>
  <c r="C10" i="7"/>
  <c r="D9" i="7" s="1"/>
  <c r="C20" i="6"/>
  <c r="D19" i="6" s="1"/>
  <c r="D8" i="6"/>
  <c r="D9" i="6"/>
  <c r="D8" i="7" l="1"/>
  <c r="D7" i="7"/>
  <c r="D18" i="6"/>
  <c r="D10" i="6"/>
  <c r="D20" i="6" l="1"/>
  <c r="D10" i="7"/>
</calcChain>
</file>

<file path=xl/sharedStrings.xml><?xml version="1.0" encoding="utf-8"?>
<sst xmlns="http://schemas.openxmlformats.org/spreadsheetml/2006/main" count="92" uniqueCount="38">
  <si>
    <t>mean</t>
  </si>
  <si>
    <t>n</t>
  </si>
  <si>
    <t>Stdev</t>
  </si>
  <si>
    <t xml:space="preserve">Figure 4b: RT-qPCR data </t>
  </si>
  <si>
    <t>luciferase transcript levels</t>
  </si>
  <si>
    <t>tef3 transcript levels</t>
  </si>
  <si>
    <t>RT-34</t>
  </si>
  <si>
    <t>RT-35</t>
  </si>
  <si>
    <t>RT-36</t>
  </si>
  <si>
    <t>transcripts are normalized to act1 and shown relative to the mean value of WT samples containing the DSR reporter after group normalization for each independent experiment</t>
  </si>
  <si>
    <t>0xDSR</t>
  </si>
  <si>
    <t>14xDSR</t>
  </si>
  <si>
    <t>14xDSR cut11-mCherry</t>
  </si>
  <si>
    <t>14xDSR cut11-mCherry lem2∆</t>
  </si>
  <si>
    <t>Figure 4c (left panel): quantitative microscopy data</t>
  </si>
  <si>
    <t>% of total</t>
  </si>
  <si>
    <t>I</t>
  </si>
  <si>
    <t>II</t>
  </si>
  <si>
    <t>cell count</t>
  </si>
  <si>
    <t>III</t>
  </si>
  <si>
    <t>Zone</t>
  </si>
  <si>
    <t>dots count</t>
  </si>
  <si>
    <t>avg diameters</t>
  </si>
  <si>
    <t>zones</t>
  </si>
  <si>
    <t>WT</t>
  </si>
  <si>
    <t>lem2∆</t>
  </si>
  <si>
    <t>Position calculation</t>
  </si>
  <si>
    <t xml:space="preserve">Quantification of Mmi1 dots that colocalize with DSR relative to the nuclear envelope, shown as percentage. </t>
  </si>
  <si>
    <t>Position of a dot was calculated by dividing the dot-NE distance by the average of nucleus ratio. Internal dots were classified in zone I (p&lt;0.184), intermediate in zone II (0.184&lt;p&lt;0.422) and all internal in zone III (p&gt;0.422).</t>
  </si>
  <si>
    <t>Figure 4c (right panel): quantitative microscopy data</t>
  </si>
  <si>
    <t xml:space="preserve">Quantification of all Mmi1 dots relative to the nuclear envelope, shown as percentage. </t>
  </si>
  <si>
    <t>nuclear diameter</t>
  </si>
  <si>
    <t>dot-NE distance</t>
  </si>
  <si>
    <t>CFP-Mmi dots overlapping w/ DSR</t>
  </si>
  <si>
    <t>Position of the dot was calculated by dividing the dot-NE distance by the average of nucleus ratio. Internal dots were classified in zone I (p&lt;0.184), intermediate in zone II (0.184&lt;p&lt;0.422) and all internal in zone III (p&gt;0.422).</t>
  </si>
  <si>
    <t>dots counted</t>
  </si>
  <si>
    <t>note: There are multiple CFP-Mmi1 dots per cell, hence the number of counted CFP dots is &gt;&gt; number of cells/nuclear diameter measurements</t>
  </si>
  <si>
    <t>all CFP-Mmi dots per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</si>
</sst>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  <font>
      <sz val="12"/>
      <color theme="1"/>
      <name val="Calibri"/>
      <family val="2"/>
    </font>
    <font>
      <sz val="12"/>
      <name val="Calibri"/>
      <family val="2"/>
    </font>
    <font>
      <i/>
      <sz val="12"/>
      <name val="Calibri"/>
      <family val="2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rgb="FFFF0000"/>
      </top>
      <bottom style="double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/>
      <top/>
      <bottom style="thick">
        <color rgb="FFFF0000"/>
      </bottom>
      <diagonal/>
    </border>
    <border>
      <left/>
      <right/>
      <top style="thin">
        <color rgb="FFFF0000"/>
      </top>
      <bottom style="thick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2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0" fontId="3" fillId="0" borderId="0" xfId="0" applyFont="1"/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  <xf numFmtId="2" fontId="1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2" fontId="7" fillId="0" borderId="0" xfId="0" applyNumberFormat="1" applyFont="1"/>
    <xf numFmtId="0" fontId="7" fillId="0" borderId="0" xfId="0" applyFont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right"/>
    </xf>
    <xf numFmtId="2" fontId="0" fillId="0" borderId="0" xfId="0" applyNumberFormat="1" applyFont="1"/>
    <xf numFmtId="0" fontId="0" fillId="0" borderId="0" xfId="0" applyBorder="1"/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right"/>
    </xf>
    <xf numFmtId="2" fontId="7" fillId="0" borderId="0" xfId="0" applyNumberFormat="1" applyFont="1" applyBorder="1"/>
    <xf numFmtId="0" fontId="0" fillId="0" borderId="0" xfId="0" applyFill="1"/>
    <xf numFmtId="2" fontId="6" fillId="0" borderId="0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2" fontId="7" fillId="0" borderId="0" xfId="0" applyNumberFormat="1" applyFont="1" applyFill="1" applyBorder="1"/>
    <xf numFmtId="164" fontId="0" fillId="0" borderId="0" xfId="0" applyNumberFormat="1" applyAlignment="1">
      <alignment horizontal="center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0" fillId="0" borderId="0" xfId="0" applyFill="1" applyBorder="1"/>
    <xf numFmtId="2" fontId="0" fillId="0" borderId="0" xfId="0" applyNumberFormat="1" applyFill="1" applyBorder="1"/>
    <xf numFmtId="0" fontId="0" fillId="0" borderId="3" xfId="0" applyFill="1" applyBorder="1"/>
    <xf numFmtId="0" fontId="0" fillId="0" borderId="6" xfId="0" applyFill="1" applyBorder="1"/>
    <xf numFmtId="0" fontId="0" fillId="0" borderId="2" xfId="0" applyBorder="1"/>
    <xf numFmtId="164" fontId="0" fillId="0" borderId="2" xfId="0" applyNumberFormat="1" applyBorder="1" applyAlignment="1">
      <alignment horizontal="center"/>
    </xf>
    <xf numFmtId="0" fontId="0" fillId="0" borderId="7" xfId="0" applyBorder="1"/>
    <xf numFmtId="164" fontId="0" fillId="0" borderId="7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10" fillId="0" borderId="0" xfId="0" applyFont="1" applyFill="1" applyBorder="1"/>
    <xf numFmtId="2" fontId="4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9" fillId="0" borderId="2" xfId="0" applyNumberFormat="1" applyFon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5" fillId="0" borderId="0" xfId="0" applyNumberFormat="1" applyFont="1" applyAlignment="1">
      <alignment horizontal="center"/>
    </xf>
    <xf numFmtId="2" fontId="7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EFAE8-E3FD-5B40-AF5B-D9706F9EB531}">
  <dimension ref="A1:Q19"/>
  <sheetViews>
    <sheetView workbookViewId="0">
      <selection activeCell="B25" sqref="B25"/>
    </sheetView>
  </sheetViews>
  <sheetFormatPr baseColWidth="10" defaultRowHeight="16" x14ac:dyDescent="0.2"/>
  <cols>
    <col min="1" max="1" width="26.33203125" customWidth="1"/>
  </cols>
  <sheetData>
    <row r="1" spans="1:17" x14ac:dyDescent="0.2">
      <c r="A1" s="2" t="s">
        <v>3</v>
      </c>
    </row>
    <row r="2" spans="1:17" x14ac:dyDescent="0.2">
      <c r="A2" t="s">
        <v>9</v>
      </c>
    </row>
    <row r="4" spans="1:17" x14ac:dyDescent="0.2">
      <c r="A4" s="2" t="s">
        <v>4</v>
      </c>
    </row>
    <row r="6" spans="1:17" ht="17" thickBot="1" x14ac:dyDescent="0.25">
      <c r="B6" s="5" t="s">
        <v>6</v>
      </c>
      <c r="C6" s="5" t="s">
        <v>7</v>
      </c>
      <c r="D6" s="5" t="s">
        <v>8</v>
      </c>
      <c r="E6" s="15" t="s">
        <v>0</v>
      </c>
      <c r="F6" s="5" t="s">
        <v>2</v>
      </c>
      <c r="G6" s="5" t="s">
        <v>1</v>
      </c>
      <c r="J6" s="14"/>
      <c r="K6" s="14"/>
      <c r="L6" s="14"/>
      <c r="M6" s="14"/>
      <c r="N6" s="14"/>
      <c r="O6" s="14"/>
      <c r="P6" s="13"/>
      <c r="Q6" s="13"/>
    </row>
    <row r="7" spans="1:17" ht="17" thickTop="1" x14ac:dyDescent="0.2">
      <c r="A7" t="s">
        <v>10</v>
      </c>
      <c r="B7" s="11">
        <v>56.846885810000003</v>
      </c>
      <c r="C7" s="11">
        <v>56.956310629999997</v>
      </c>
      <c r="D7" s="11">
        <v>59.224032029999996</v>
      </c>
      <c r="E7" s="16">
        <f>AVERAGE(B7:D7)</f>
        <v>57.67574282333333</v>
      </c>
      <c r="F7" s="1">
        <f>STDEV(B7:D7)</f>
        <v>1.3419735647241244</v>
      </c>
      <c r="G7">
        <f>COUNT(B7:D7)</f>
        <v>3</v>
      </c>
      <c r="J7" s="8"/>
      <c r="K7" s="8"/>
      <c r="L7" s="8"/>
      <c r="M7" s="8"/>
      <c r="N7" s="8"/>
      <c r="O7" s="8"/>
      <c r="P7" s="12"/>
      <c r="Q7" s="12"/>
    </row>
    <row r="8" spans="1:17" x14ac:dyDescent="0.2">
      <c r="A8" t="s">
        <v>11</v>
      </c>
      <c r="B8" s="11">
        <v>0.90930076999999998</v>
      </c>
      <c r="C8" s="11">
        <v>1.15511268</v>
      </c>
      <c r="D8" s="11">
        <v>0.93558655099999999</v>
      </c>
      <c r="E8" s="7">
        <f>AVERAGE(B8:D8)</f>
        <v>1.0000000003333334</v>
      </c>
      <c r="F8" s="1">
        <f>STDEV(B8:D8)</f>
        <v>0.1349729347525836</v>
      </c>
      <c r="G8">
        <f>COUNT(B8:D8)</f>
        <v>3</v>
      </c>
      <c r="J8" s="8"/>
      <c r="K8" s="8"/>
      <c r="L8" s="8"/>
      <c r="M8" s="8"/>
      <c r="N8" s="8"/>
      <c r="O8" s="8"/>
      <c r="P8" s="12"/>
      <c r="Q8" s="12"/>
    </row>
    <row r="9" spans="1:17" x14ac:dyDescent="0.2">
      <c r="A9" t="s">
        <v>12</v>
      </c>
      <c r="B9" s="11">
        <v>0.85814010399999996</v>
      </c>
      <c r="C9" s="11">
        <v>1.217170818</v>
      </c>
      <c r="D9" s="11">
        <v>0.884901253</v>
      </c>
      <c r="E9" s="1">
        <f>AVERAGE(B9:D9)</f>
        <v>0.98673739166666652</v>
      </c>
      <c r="F9" s="1">
        <f>STDEV(B9:D9)</f>
        <v>0.20000928166647711</v>
      </c>
      <c r="G9">
        <f>COUNT(B9:D9)</f>
        <v>3</v>
      </c>
      <c r="J9" s="8"/>
      <c r="K9" s="8"/>
      <c r="L9" s="8"/>
      <c r="M9" s="8"/>
      <c r="N9" s="8"/>
      <c r="O9" s="8"/>
      <c r="P9" s="12"/>
      <c r="Q9" s="12"/>
    </row>
    <row r="10" spans="1:17" x14ac:dyDescent="0.2">
      <c r="A10" t="s">
        <v>13</v>
      </c>
      <c r="B10" s="11">
        <v>0.47641233399999999</v>
      </c>
      <c r="C10" s="11">
        <v>0.70043872900000004</v>
      </c>
      <c r="D10" s="11">
        <v>0.49363526600000002</v>
      </c>
      <c r="E10" s="1">
        <f>AVERAGE(B10:D10)</f>
        <v>0.55682877633333339</v>
      </c>
      <c r="F10" s="1">
        <f>STDEV(B10:D10)</f>
        <v>0.12466764305689268</v>
      </c>
      <c r="G10">
        <f>COUNT(B10:D10)</f>
        <v>3</v>
      </c>
      <c r="J10" s="14"/>
      <c r="K10" s="14"/>
      <c r="L10" s="14"/>
      <c r="M10" s="14"/>
      <c r="N10" s="12"/>
      <c r="O10" s="12"/>
      <c r="P10" s="12"/>
      <c r="Q10" s="12"/>
    </row>
    <row r="11" spans="1:17" x14ac:dyDescent="0.2">
      <c r="A11" s="17"/>
      <c r="B11" s="1"/>
      <c r="C11" s="1"/>
      <c r="D11" s="1"/>
      <c r="E11" s="1"/>
      <c r="F11" s="1"/>
      <c r="J11" s="8"/>
      <c r="K11" s="8"/>
      <c r="L11" s="8"/>
      <c r="M11" s="8"/>
    </row>
    <row r="12" spans="1:17" x14ac:dyDescent="0.2">
      <c r="B12" s="1"/>
      <c r="C12" s="1"/>
      <c r="D12" s="1"/>
      <c r="E12" s="1"/>
      <c r="F12" s="1"/>
      <c r="J12" s="8"/>
      <c r="K12" s="8"/>
      <c r="L12" s="8"/>
      <c r="M12" s="8"/>
    </row>
    <row r="13" spans="1:17" x14ac:dyDescent="0.2">
      <c r="A13" s="2" t="s">
        <v>5</v>
      </c>
      <c r="B13" s="1"/>
      <c r="C13" s="1"/>
      <c r="D13" s="1"/>
      <c r="E13" s="1"/>
      <c r="F13" s="1"/>
      <c r="J13" s="8"/>
      <c r="K13" s="8"/>
      <c r="L13" s="8"/>
      <c r="M13" s="8"/>
    </row>
    <row r="14" spans="1:17" x14ac:dyDescent="0.2">
      <c r="B14" s="1"/>
      <c r="C14" s="1"/>
      <c r="D14" s="1"/>
      <c r="E14" s="1"/>
      <c r="F14" s="1"/>
      <c r="J14" s="14"/>
      <c r="K14" s="8"/>
      <c r="L14" s="8"/>
      <c r="M14" s="8"/>
    </row>
    <row r="15" spans="1:17" ht="17" thickBot="1" x14ac:dyDescent="0.25">
      <c r="B15" s="5" t="s">
        <v>6</v>
      </c>
      <c r="C15" s="5" t="s">
        <v>7</v>
      </c>
      <c r="D15" s="5" t="s">
        <v>8</v>
      </c>
      <c r="E15" s="6" t="s">
        <v>0</v>
      </c>
      <c r="F15" s="6" t="s">
        <v>2</v>
      </c>
      <c r="G15" s="5" t="s">
        <v>1</v>
      </c>
      <c r="J15" s="14"/>
      <c r="K15" s="8"/>
      <c r="L15" s="8"/>
      <c r="M15" s="8"/>
    </row>
    <row r="16" spans="1:17" ht="17" thickTop="1" x14ac:dyDescent="0.2">
      <c r="A16" t="s">
        <v>10</v>
      </c>
      <c r="B16" s="11">
        <v>0.87722266999999998</v>
      </c>
      <c r="C16" s="11">
        <v>0.87138254199999998</v>
      </c>
      <c r="D16" s="11">
        <v>1.0892970529999999</v>
      </c>
      <c r="E16" s="16">
        <f>AVERAGE(B16:D16)</f>
        <v>0.94596742166666659</v>
      </c>
      <c r="F16" s="1">
        <f>STDEV(B16:D16)</f>
        <v>0.12416144404514613</v>
      </c>
      <c r="G16">
        <f>COUNT(B16:D16)</f>
        <v>3</v>
      </c>
      <c r="J16" s="14"/>
      <c r="K16" s="8"/>
      <c r="L16" s="8"/>
      <c r="M16" s="8"/>
    </row>
    <row r="17" spans="1:13" x14ac:dyDescent="0.2">
      <c r="A17" t="s">
        <v>11</v>
      </c>
      <c r="B17" s="11">
        <v>1.015911878</v>
      </c>
      <c r="C17" s="11">
        <v>0.97334430100000002</v>
      </c>
      <c r="D17" s="11">
        <v>1.0107438209999999</v>
      </c>
      <c r="E17" s="7">
        <f>AVERAGE(B17:D17)</f>
        <v>1</v>
      </c>
      <c r="F17" s="1">
        <f>STDEV(B17:D17)</f>
        <v>2.3228687439731981E-2</v>
      </c>
      <c r="G17">
        <f>COUNT(B17:D17)</f>
        <v>3</v>
      </c>
      <c r="J17" s="14"/>
      <c r="K17" s="8"/>
      <c r="L17" s="8"/>
      <c r="M17" s="8"/>
    </row>
    <row r="18" spans="1:13" x14ac:dyDescent="0.2">
      <c r="A18" t="s">
        <v>12</v>
      </c>
      <c r="B18" s="11">
        <v>0.943868865</v>
      </c>
      <c r="C18" s="11">
        <v>1.1344132769999999</v>
      </c>
      <c r="D18" s="11">
        <v>0.95552944900000003</v>
      </c>
      <c r="E18" s="1">
        <f>AVERAGE(B18:D18)</f>
        <v>1.0112705303333334</v>
      </c>
      <c r="F18" s="1">
        <f>STDEV(B18:D18)</f>
        <v>0.10680399967821144</v>
      </c>
      <c r="G18">
        <f>COUNT(B18:D18)</f>
        <v>3</v>
      </c>
      <c r="J18" s="14"/>
      <c r="K18" s="8"/>
      <c r="L18" s="8"/>
      <c r="M18" s="8"/>
    </row>
    <row r="19" spans="1:13" x14ac:dyDescent="0.2">
      <c r="A19" t="s">
        <v>13</v>
      </c>
      <c r="B19" s="11">
        <v>1.0997015189999999</v>
      </c>
      <c r="C19" s="11">
        <v>0.99898017400000005</v>
      </c>
      <c r="D19" s="11">
        <v>0.99744250599999995</v>
      </c>
      <c r="E19" s="1">
        <f>AVERAGE(B19:D19)</f>
        <v>1.0320413996666666</v>
      </c>
      <c r="F19" s="1">
        <f>STDEV(B19:D19)</f>
        <v>5.8600425910314252E-2</v>
      </c>
      <c r="G19">
        <f>COUNT(B19:D19)</f>
        <v>3</v>
      </c>
      <c r="J19" s="14"/>
      <c r="K19" s="8"/>
      <c r="L19" s="8"/>
      <c r="M19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94368-30F7-9E4F-88E1-606DD4241ED2}">
  <dimension ref="A1:DQ33"/>
  <sheetViews>
    <sheetView tabSelected="1" zoomScale="131" zoomScaleNormal="131" workbookViewId="0">
      <selection activeCell="E4" sqref="E4"/>
    </sheetView>
  </sheetViews>
  <sheetFormatPr baseColWidth="10" defaultRowHeight="16" x14ac:dyDescent="0.2"/>
  <cols>
    <col min="2" max="2" width="10.83203125" style="10"/>
    <col min="3" max="3" width="14.6640625" bestFit="1" customWidth="1"/>
    <col min="7" max="7" width="17.1640625" bestFit="1" customWidth="1"/>
    <col min="8" max="121" width="6.83203125" customWidth="1"/>
  </cols>
  <sheetData>
    <row r="1" spans="1:121" x14ac:dyDescent="0.2">
      <c r="A1" s="2" t="s">
        <v>14</v>
      </c>
      <c r="B1" s="11"/>
      <c r="C1" s="3"/>
      <c r="E1" s="8"/>
      <c r="F1" s="8"/>
      <c r="G1" s="8"/>
      <c r="H1" s="8"/>
      <c r="I1" s="8"/>
      <c r="J1" s="8"/>
      <c r="K1" s="8"/>
      <c r="L1" s="8"/>
    </row>
    <row r="2" spans="1:121" x14ac:dyDescent="0.2">
      <c r="A2" t="s">
        <v>27</v>
      </c>
      <c r="B2" s="11"/>
      <c r="C2" s="3"/>
      <c r="E2" s="8"/>
      <c r="F2" s="8"/>
      <c r="G2" s="8"/>
      <c r="H2" s="8"/>
      <c r="I2" s="8"/>
      <c r="J2" s="8"/>
      <c r="K2" s="8"/>
      <c r="L2" s="8"/>
    </row>
    <row r="3" spans="1:121" x14ac:dyDescent="0.2">
      <c r="A3" t="s">
        <v>34</v>
      </c>
      <c r="B3" s="11"/>
      <c r="C3" s="3"/>
    </row>
    <row r="4" spans="1:121" ht="17" thickBot="1" x14ac:dyDescent="0.25">
      <c r="B4" s="11"/>
      <c r="C4" s="3"/>
    </row>
    <row r="5" spans="1:121" ht="17" thickTop="1" x14ac:dyDescent="0.2">
      <c r="A5" s="47" t="s">
        <v>24</v>
      </c>
      <c r="B5" s="46" t="s">
        <v>33</v>
      </c>
      <c r="C5" s="46"/>
      <c r="D5" s="46"/>
    </row>
    <row r="6" spans="1:121" x14ac:dyDescent="0.2">
      <c r="A6" s="48"/>
      <c r="B6" s="30" t="s">
        <v>23</v>
      </c>
      <c r="C6" s="50" t="s">
        <v>35</v>
      </c>
      <c r="D6" s="50" t="s">
        <v>15</v>
      </c>
      <c r="G6" s="32" t="s">
        <v>31</v>
      </c>
      <c r="H6" s="33">
        <v>2.8279999999999998</v>
      </c>
      <c r="I6" s="33">
        <v>2.819</v>
      </c>
      <c r="J6" s="33">
        <v>2.8039999999999998</v>
      </c>
      <c r="K6" s="33">
        <v>2.7730000000000001</v>
      </c>
      <c r="L6" s="33">
        <v>2.6829999999999998</v>
      </c>
      <c r="M6" s="33">
        <v>2.6720000000000002</v>
      </c>
      <c r="N6" s="33">
        <v>2.63</v>
      </c>
      <c r="O6" s="33">
        <v>2.6269999999999998</v>
      </c>
      <c r="P6" s="33">
        <v>2.6219999999999999</v>
      </c>
      <c r="Q6" s="33">
        <v>2.6150000000000002</v>
      </c>
      <c r="R6" s="33">
        <v>2.5760000000000001</v>
      </c>
      <c r="S6" s="33">
        <v>2.5680000000000001</v>
      </c>
      <c r="T6" s="33">
        <v>2.5680000000000001</v>
      </c>
      <c r="U6" s="33">
        <v>2.5579999999999998</v>
      </c>
      <c r="V6" s="33">
        <v>2.5529999999999999</v>
      </c>
      <c r="W6" s="33">
        <v>2.5459999999999998</v>
      </c>
      <c r="X6" s="33">
        <v>2.5339999999999998</v>
      </c>
      <c r="Y6" s="33">
        <v>2.5270000000000001</v>
      </c>
      <c r="Z6" s="33">
        <v>2.516</v>
      </c>
      <c r="AA6" s="33">
        <v>2.508</v>
      </c>
      <c r="AB6" s="33">
        <v>2.504</v>
      </c>
      <c r="AC6" s="33">
        <v>2.4990000000000001</v>
      </c>
      <c r="AD6" s="33">
        <v>2.4990000000000001</v>
      </c>
      <c r="AE6" s="33">
        <v>2.4710000000000001</v>
      </c>
      <c r="AF6" s="33">
        <v>2.4689999999999999</v>
      </c>
      <c r="AG6" s="33">
        <v>2.468</v>
      </c>
      <c r="AH6" s="33">
        <v>2.464</v>
      </c>
      <c r="AI6" s="33">
        <v>2.452</v>
      </c>
      <c r="AJ6" s="33">
        <v>2.452</v>
      </c>
      <c r="AK6" s="33">
        <v>2.4409999999999998</v>
      </c>
      <c r="AL6" s="33">
        <v>2.4359999999999999</v>
      </c>
      <c r="AM6" s="33">
        <v>2.4249999999999998</v>
      </c>
      <c r="AN6" s="33">
        <v>2.4239999999999999</v>
      </c>
      <c r="AO6" s="33">
        <v>2.4089999999999998</v>
      </c>
      <c r="AP6" s="33">
        <v>2.4079999999999999</v>
      </c>
      <c r="AQ6" s="33">
        <v>2.4049999999999998</v>
      </c>
      <c r="AR6" s="33">
        <v>2.4049999999999998</v>
      </c>
      <c r="AS6" s="33">
        <v>2.4009999999999998</v>
      </c>
      <c r="AT6" s="33">
        <v>2.399</v>
      </c>
      <c r="AU6" s="33">
        <v>2.3929999999999998</v>
      </c>
      <c r="AV6" s="33">
        <v>2.3879999999999999</v>
      </c>
      <c r="AW6" s="33">
        <v>2.387</v>
      </c>
      <c r="AX6" s="33">
        <v>2.3849999999999998</v>
      </c>
      <c r="AY6" s="33">
        <v>2.379</v>
      </c>
      <c r="AZ6" s="33">
        <v>2.3780000000000001</v>
      </c>
      <c r="BA6" s="33">
        <v>2.3769999999999998</v>
      </c>
      <c r="BB6" s="33">
        <v>2.3740000000000001</v>
      </c>
      <c r="BC6" s="33">
        <v>2.371</v>
      </c>
      <c r="BD6" s="33">
        <v>2.371</v>
      </c>
      <c r="BE6" s="33">
        <v>2.359</v>
      </c>
      <c r="BF6" s="33">
        <v>2.351</v>
      </c>
      <c r="BG6" s="33">
        <v>2.3410000000000002</v>
      </c>
      <c r="BH6" s="33">
        <v>2.3380000000000001</v>
      </c>
      <c r="BI6" s="33">
        <v>2.3279999999999998</v>
      </c>
      <c r="BJ6" s="33">
        <v>2.319</v>
      </c>
      <c r="BK6" s="33">
        <v>2.3119999999999998</v>
      </c>
      <c r="BL6" s="33">
        <v>2.2989999999999999</v>
      </c>
      <c r="BM6" s="33">
        <v>2.2970000000000002</v>
      </c>
      <c r="BN6" s="33">
        <v>2.2949999999999999</v>
      </c>
      <c r="BO6" s="33">
        <v>2.2919999999999998</v>
      </c>
      <c r="BP6" s="33">
        <v>2.2909999999999999</v>
      </c>
      <c r="BQ6" s="33">
        <v>2.2869999999999999</v>
      </c>
      <c r="BR6" s="33">
        <v>2.2770000000000001</v>
      </c>
      <c r="BS6" s="33">
        <v>2.2770000000000001</v>
      </c>
      <c r="BT6" s="33">
        <v>2.2749999999999999</v>
      </c>
      <c r="BU6" s="33">
        <v>2.2730000000000001</v>
      </c>
      <c r="BV6" s="33">
        <v>2.27</v>
      </c>
      <c r="BW6" s="33">
        <v>2.262</v>
      </c>
      <c r="BX6" s="33">
        <v>2.2519999999999998</v>
      </c>
      <c r="BY6" s="33">
        <v>2.2400000000000002</v>
      </c>
      <c r="BZ6" s="33">
        <v>2.2349999999999999</v>
      </c>
      <c r="CA6" s="33">
        <v>2.2309999999999999</v>
      </c>
      <c r="CB6" s="33">
        <v>2.2290000000000001</v>
      </c>
      <c r="CC6" s="33">
        <v>2.2269999999999999</v>
      </c>
      <c r="CD6" s="33">
        <v>2.226</v>
      </c>
      <c r="CE6" s="33">
        <v>2.2189999999999999</v>
      </c>
      <c r="CF6" s="33">
        <v>2.2130000000000001</v>
      </c>
      <c r="CG6" s="33">
        <v>2.2109999999999999</v>
      </c>
      <c r="CH6" s="33">
        <v>2.2069999999999999</v>
      </c>
      <c r="CI6" s="33">
        <v>2.206</v>
      </c>
      <c r="CJ6" s="33">
        <v>2.2010000000000001</v>
      </c>
      <c r="CK6" s="33">
        <v>2.1869999999999998</v>
      </c>
      <c r="CL6" s="33">
        <v>2.1779999999999999</v>
      </c>
      <c r="CM6" s="33">
        <v>2.169</v>
      </c>
      <c r="CN6" s="33">
        <v>2.161</v>
      </c>
      <c r="CO6" s="33">
        <v>2.157</v>
      </c>
      <c r="CP6" s="33">
        <v>2.1539999999999999</v>
      </c>
      <c r="CQ6" s="33">
        <v>2.1509999999999998</v>
      </c>
      <c r="CR6" s="33">
        <v>2.1429999999999998</v>
      </c>
      <c r="CS6" s="33">
        <v>2.1419999999999999</v>
      </c>
      <c r="CT6" s="33">
        <v>2.1360000000000001</v>
      </c>
      <c r="CU6" s="33">
        <v>2.1320000000000001</v>
      </c>
      <c r="CV6" s="33">
        <v>2.1150000000000002</v>
      </c>
      <c r="CW6" s="33">
        <v>2.11</v>
      </c>
      <c r="CX6" s="33">
        <v>2.109</v>
      </c>
      <c r="CY6" s="33">
        <v>2.1059999999999999</v>
      </c>
      <c r="CZ6" s="33">
        <v>2.0950000000000002</v>
      </c>
      <c r="DA6" s="33">
        <v>2.0870000000000002</v>
      </c>
      <c r="DB6" s="33">
        <v>2.0840000000000001</v>
      </c>
      <c r="DC6" s="33">
        <v>2.0819999999999999</v>
      </c>
      <c r="DD6" s="33">
        <v>2.0779999999999998</v>
      </c>
      <c r="DE6" s="33">
        <v>2.0649999999999999</v>
      </c>
      <c r="DF6" s="33">
        <v>2.0499999999999998</v>
      </c>
      <c r="DG6" s="33">
        <v>2.0470000000000002</v>
      </c>
      <c r="DH6" s="33">
        <v>2.0249999999999999</v>
      </c>
      <c r="DI6" s="33">
        <v>2.0089999999999999</v>
      </c>
      <c r="DJ6" s="33">
        <v>2.008</v>
      </c>
      <c r="DK6" s="33">
        <v>1.9910000000000001</v>
      </c>
      <c r="DL6" s="33">
        <v>1.984</v>
      </c>
      <c r="DM6" s="33">
        <v>1.9690000000000001</v>
      </c>
      <c r="DN6" s="33">
        <v>1.9610000000000001</v>
      </c>
      <c r="DO6" s="33">
        <v>1.9530000000000001</v>
      </c>
      <c r="DP6" s="33">
        <v>1.944</v>
      </c>
      <c r="DQ6" s="33">
        <v>1.841</v>
      </c>
    </row>
    <row r="7" spans="1:121" x14ac:dyDescent="0.2">
      <c r="A7" s="48"/>
      <c r="B7" s="28" t="s">
        <v>16</v>
      </c>
      <c r="C7" s="28">
        <f>COUNTIF(H11:DQ11,"I")</f>
        <v>49</v>
      </c>
      <c r="D7" s="29">
        <f>C7/C10*100</f>
        <v>42.982456140350877</v>
      </c>
      <c r="G7" s="34" t="s">
        <v>22</v>
      </c>
      <c r="H7" s="37">
        <f>AVERAGE(H6:DQ6)</f>
        <v>2.3142456140350882</v>
      </c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</row>
    <row r="8" spans="1:121" x14ac:dyDescent="0.2">
      <c r="A8" s="48"/>
      <c r="B8" s="28" t="s">
        <v>17</v>
      </c>
      <c r="C8" s="28">
        <f>COUNTIF(H11:DQ11,"II")</f>
        <v>39</v>
      </c>
      <c r="D8" s="29">
        <f>C8/C10*100</f>
        <v>34.210526315789473</v>
      </c>
    </row>
    <row r="9" spans="1:121" x14ac:dyDescent="0.2">
      <c r="A9" s="48"/>
      <c r="B9" s="28" t="s">
        <v>19</v>
      </c>
      <c r="C9" s="28">
        <f>COUNTIF(H11:DQ11,"III")</f>
        <v>26</v>
      </c>
      <c r="D9" s="29">
        <f>C9/C10*100</f>
        <v>22.807017543859647</v>
      </c>
      <c r="G9" s="32" t="s">
        <v>32</v>
      </c>
      <c r="H9" s="33">
        <v>1.1299999999999999</v>
      </c>
      <c r="I9" s="33">
        <v>1.0009999999999999</v>
      </c>
      <c r="J9" s="33">
        <v>0.97899999999999998</v>
      </c>
      <c r="K9" s="33">
        <v>0.96199999999999997</v>
      </c>
      <c r="L9" s="33">
        <v>0.90700000000000003</v>
      </c>
      <c r="M9" s="33">
        <v>0.88400000000000001</v>
      </c>
      <c r="N9" s="33">
        <v>0.85299999999999998</v>
      </c>
      <c r="O9" s="33">
        <v>0.80800000000000005</v>
      </c>
      <c r="P9" s="33">
        <v>0.77</v>
      </c>
      <c r="Q9" s="33">
        <v>0.75</v>
      </c>
      <c r="R9" s="33">
        <v>0.73599999999999999</v>
      </c>
      <c r="S9" s="33">
        <v>0.65800000000000003</v>
      </c>
      <c r="T9" s="33">
        <v>0.629</v>
      </c>
      <c r="U9" s="33">
        <v>0.61699999999999999</v>
      </c>
      <c r="V9" s="33">
        <v>0.61599999999999999</v>
      </c>
      <c r="W9" s="33">
        <v>0.60499999999999998</v>
      </c>
      <c r="X9" s="33">
        <v>0.58599999999999997</v>
      </c>
      <c r="Y9" s="33">
        <v>0.58499999999999996</v>
      </c>
      <c r="Z9" s="33">
        <v>0.57999999999999996</v>
      </c>
      <c r="AA9" s="33">
        <v>0.57699999999999996</v>
      </c>
      <c r="AB9" s="33">
        <v>0.56399999999999995</v>
      </c>
      <c r="AC9" s="33">
        <v>0.53500000000000003</v>
      </c>
      <c r="AD9" s="33">
        <v>0.52300000000000002</v>
      </c>
      <c r="AE9" s="33">
        <v>0.50800000000000001</v>
      </c>
      <c r="AF9" s="33">
        <v>0.50700000000000001</v>
      </c>
      <c r="AG9" s="33">
        <v>0.501</v>
      </c>
      <c r="AH9" s="33">
        <v>0.48299999999999998</v>
      </c>
      <c r="AI9" s="33">
        <v>0.48199999999999998</v>
      </c>
      <c r="AJ9" s="33">
        <v>0.47599999999999998</v>
      </c>
      <c r="AK9" s="33">
        <v>0.46400000000000002</v>
      </c>
      <c r="AL9" s="33">
        <v>0.46200000000000002</v>
      </c>
      <c r="AM9" s="33">
        <v>0.46</v>
      </c>
      <c r="AN9" s="33">
        <v>0.45900000000000002</v>
      </c>
      <c r="AO9" s="33">
        <v>0.45900000000000002</v>
      </c>
      <c r="AP9" s="33">
        <v>0.45500000000000002</v>
      </c>
      <c r="AQ9" s="33">
        <v>0.45200000000000001</v>
      </c>
      <c r="AR9" s="33">
        <v>0.438</v>
      </c>
      <c r="AS9" s="33">
        <v>0.438</v>
      </c>
      <c r="AT9" s="33">
        <v>0.433</v>
      </c>
      <c r="AU9" s="33">
        <v>0.42</v>
      </c>
      <c r="AV9" s="33">
        <v>0.39500000000000002</v>
      </c>
      <c r="AW9" s="33">
        <v>0.36199999999999999</v>
      </c>
      <c r="AX9" s="33">
        <v>0.34599999999999997</v>
      </c>
      <c r="AY9" s="33">
        <v>0.33300000000000002</v>
      </c>
      <c r="AZ9" s="33">
        <v>0.32500000000000001</v>
      </c>
      <c r="BA9" s="33">
        <v>0.317</v>
      </c>
      <c r="BB9" s="33">
        <v>0.314</v>
      </c>
      <c r="BC9" s="33">
        <v>0.312</v>
      </c>
      <c r="BD9" s="33">
        <v>0.30599999999999999</v>
      </c>
      <c r="BE9" s="33">
        <v>0.30299999999999999</v>
      </c>
      <c r="BF9" s="33">
        <v>0.30299999999999999</v>
      </c>
      <c r="BG9" s="33">
        <v>0.29799999999999999</v>
      </c>
      <c r="BH9" s="33">
        <v>0.29599999999999999</v>
      </c>
      <c r="BI9" s="33">
        <v>0.28799999999999998</v>
      </c>
      <c r="BJ9" s="33">
        <v>0.27800000000000002</v>
      </c>
      <c r="BK9" s="33">
        <v>0.27400000000000002</v>
      </c>
      <c r="BL9" s="33">
        <v>0.25600000000000001</v>
      </c>
      <c r="BM9" s="33">
        <v>0.254</v>
      </c>
      <c r="BN9" s="33">
        <v>0.248</v>
      </c>
      <c r="BO9" s="33">
        <v>0.245</v>
      </c>
      <c r="BP9" s="33">
        <v>0.24199999999999999</v>
      </c>
      <c r="BQ9" s="33">
        <v>0.23499999999999999</v>
      </c>
      <c r="BR9" s="33">
        <v>0.23300000000000001</v>
      </c>
      <c r="BS9" s="33">
        <v>0.22800000000000001</v>
      </c>
      <c r="BT9" s="33">
        <v>0.217</v>
      </c>
      <c r="BU9" s="33">
        <v>0.20399999999999999</v>
      </c>
      <c r="BV9" s="33">
        <v>0.20399999999999999</v>
      </c>
      <c r="BW9" s="33">
        <v>0.2</v>
      </c>
      <c r="BX9" s="33">
        <v>0.19600000000000001</v>
      </c>
      <c r="BY9" s="33">
        <v>0.193</v>
      </c>
      <c r="BZ9" s="33">
        <v>0.192</v>
      </c>
      <c r="CA9" s="33">
        <v>0.191</v>
      </c>
      <c r="CB9" s="33">
        <v>0.187</v>
      </c>
      <c r="CC9" s="33">
        <v>0.184</v>
      </c>
      <c r="CD9" s="33">
        <v>0.184</v>
      </c>
      <c r="CE9" s="33">
        <v>0.183</v>
      </c>
      <c r="CF9" s="33">
        <v>0.183</v>
      </c>
      <c r="CG9" s="33">
        <v>0.16800000000000001</v>
      </c>
      <c r="CH9" s="33">
        <v>0.16400000000000001</v>
      </c>
      <c r="CI9" s="33">
        <v>0.16400000000000001</v>
      </c>
      <c r="CJ9" s="33">
        <v>0.158</v>
      </c>
      <c r="CK9" s="33">
        <v>0.156</v>
      </c>
      <c r="CL9" s="33">
        <v>0.154</v>
      </c>
      <c r="CM9" s="33">
        <v>0.153</v>
      </c>
      <c r="CN9" s="33">
        <v>0.153</v>
      </c>
      <c r="CO9" s="33">
        <v>0.14699999999999999</v>
      </c>
      <c r="CP9" s="33">
        <v>0.14499999999999999</v>
      </c>
      <c r="CQ9" s="33">
        <v>0.14499999999999999</v>
      </c>
      <c r="CR9" s="33">
        <v>0.14099999999999999</v>
      </c>
      <c r="CS9" s="33">
        <v>0.13400000000000001</v>
      </c>
      <c r="CT9" s="33">
        <v>0.13200000000000001</v>
      </c>
      <c r="CU9" s="33">
        <v>0.124</v>
      </c>
      <c r="CV9" s="33">
        <v>0.123</v>
      </c>
      <c r="CW9" s="33">
        <v>0.112</v>
      </c>
      <c r="CX9" s="33">
        <v>0.11</v>
      </c>
      <c r="CY9" s="33">
        <v>0.107</v>
      </c>
      <c r="CZ9" s="33">
        <v>0.105</v>
      </c>
      <c r="DA9" s="33">
        <v>0.10199999999999999</v>
      </c>
      <c r="DB9" s="33">
        <v>9.6000000000000002E-2</v>
      </c>
      <c r="DC9" s="33">
        <v>9.0999999999999998E-2</v>
      </c>
      <c r="DD9" s="33">
        <v>9.0999999999999998E-2</v>
      </c>
      <c r="DE9" s="33">
        <v>8.7999999999999995E-2</v>
      </c>
      <c r="DF9" s="33">
        <v>8.5999999999999993E-2</v>
      </c>
      <c r="DG9" s="33">
        <v>8.4000000000000005E-2</v>
      </c>
      <c r="DH9" s="33">
        <v>8.4000000000000005E-2</v>
      </c>
      <c r="DI9" s="33">
        <v>7.2999999999999995E-2</v>
      </c>
      <c r="DJ9" s="33">
        <v>5.1999999999999998E-2</v>
      </c>
      <c r="DK9" s="33">
        <v>5.0999999999999997E-2</v>
      </c>
      <c r="DL9" s="33">
        <v>5.0999999999999997E-2</v>
      </c>
      <c r="DM9" s="33">
        <v>4.8000000000000001E-2</v>
      </c>
      <c r="DN9" s="33">
        <v>3.2000000000000001E-2</v>
      </c>
      <c r="DO9" s="33">
        <v>3.2000000000000001E-2</v>
      </c>
      <c r="DP9" s="33">
        <v>3.1E-2</v>
      </c>
      <c r="DQ9" s="33">
        <v>2.3E-2</v>
      </c>
    </row>
    <row r="10" spans="1:121" x14ac:dyDescent="0.2">
      <c r="A10" s="48"/>
      <c r="B10" s="28" t="s">
        <v>21</v>
      </c>
      <c r="C10" s="28">
        <f>SUM(C7:C9)</f>
        <v>114</v>
      </c>
      <c r="D10" s="29">
        <f>SUM(D7:D9)</f>
        <v>100</v>
      </c>
      <c r="G10" s="17" t="s">
        <v>26</v>
      </c>
      <c r="H10" s="36">
        <f t="shared" ref="H10:AM10" si="0">(2*H9)/$H7</f>
        <v>0.97656013099642158</v>
      </c>
      <c r="I10" s="36">
        <f t="shared" si="0"/>
        <v>0.86507671781187434</v>
      </c>
      <c r="J10" s="36">
        <f t="shared" si="0"/>
        <v>0.84606404269512991</v>
      </c>
      <c r="K10" s="36">
        <f t="shared" si="0"/>
        <v>0.83137243010491824</v>
      </c>
      <c r="L10" s="36">
        <f t="shared" si="0"/>
        <v>0.783840742313057</v>
      </c>
      <c r="M10" s="36">
        <f t="shared" si="0"/>
        <v>0.76396385469100592</v>
      </c>
      <c r="N10" s="36">
        <f t="shared" si="0"/>
        <v>0.73717326702650232</v>
      </c>
      <c r="O10" s="36">
        <f t="shared" si="0"/>
        <v>0.69828370428770681</v>
      </c>
      <c r="P10" s="36">
        <f t="shared" si="0"/>
        <v>0.66544362908605725</v>
      </c>
      <c r="Q10" s="36">
        <f t="shared" si="0"/>
        <v>0.64815937897992593</v>
      </c>
      <c r="R10" s="36">
        <f t="shared" si="0"/>
        <v>0.6360604039056339</v>
      </c>
      <c r="S10" s="36">
        <f t="shared" si="0"/>
        <v>0.56865182849172169</v>
      </c>
      <c r="T10" s="36">
        <f t="shared" si="0"/>
        <v>0.54358966583783119</v>
      </c>
      <c r="U10" s="36">
        <f t="shared" si="0"/>
        <v>0.53321911577415237</v>
      </c>
      <c r="V10" s="36">
        <f t="shared" si="0"/>
        <v>0.53235490326884582</v>
      </c>
      <c r="W10" s="36">
        <f t="shared" si="0"/>
        <v>0.52284856571047356</v>
      </c>
      <c r="X10" s="36">
        <f t="shared" si="0"/>
        <v>0.50642852810964867</v>
      </c>
      <c r="Y10" s="36">
        <f t="shared" si="0"/>
        <v>0.50556431560434212</v>
      </c>
      <c r="Z10" s="36">
        <f t="shared" si="0"/>
        <v>0.50124325307780926</v>
      </c>
      <c r="AA10" s="36">
        <f t="shared" si="0"/>
        <v>0.49865061556188961</v>
      </c>
      <c r="AB10" s="36">
        <f t="shared" si="0"/>
        <v>0.48741585299290419</v>
      </c>
      <c r="AC10" s="36">
        <f t="shared" si="0"/>
        <v>0.4623536903390138</v>
      </c>
      <c r="AD10" s="36">
        <f t="shared" si="0"/>
        <v>0.45198314027533498</v>
      </c>
      <c r="AE10" s="36">
        <f t="shared" si="0"/>
        <v>0.43901995269573646</v>
      </c>
      <c r="AF10" s="36">
        <f t="shared" si="0"/>
        <v>0.43815574019042991</v>
      </c>
      <c r="AG10" s="36">
        <f t="shared" si="0"/>
        <v>0.4329704651585905</v>
      </c>
      <c r="AH10" s="36">
        <f t="shared" si="0"/>
        <v>0.41741464006307227</v>
      </c>
      <c r="AI10" s="36">
        <f t="shared" si="0"/>
        <v>0.41655042755776567</v>
      </c>
      <c r="AJ10" s="36">
        <f t="shared" si="0"/>
        <v>0.41136515252592626</v>
      </c>
      <c r="AK10" s="36">
        <f t="shared" si="0"/>
        <v>0.4009946024622475</v>
      </c>
      <c r="AL10" s="36">
        <f t="shared" si="0"/>
        <v>0.39926617745163434</v>
      </c>
      <c r="AM10" s="36">
        <f t="shared" si="0"/>
        <v>0.39753775244102124</v>
      </c>
      <c r="AN10" s="36">
        <f t="shared" ref="AN10:BS10" si="1">(2*AN9)/$H7</f>
        <v>0.39667353993571464</v>
      </c>
      <c r="AO10" s="36">
        <f t="shared" si="1"/>
        <v>0.39667353993571464</v>
      </c>
      <c r="AP10" s="36">
        <f t="shared" si="1"/>
        <v>0.39321668991448838</v>
      </c>
      <c r="AQ10" s="36">
        <f t="shared" si="1"/>
        <v>0.39062405239856868</v>
      </c>
      <c r="AR10" s="36">
        <f t="shared" si="1"/>
        <v>0.3785250773242767</v>
      </c>
      <c r="AS10" s="36">
        <f t="shared" si="1"/>
        <v>0.3785250773242767</v>
      </c>
      <c r="AT10" s="36">
        <f t="shared" si="1"/>
        <v>0.37420401479774384</v>
      </c>
      <c r="AU10" s="36">
        <f t="shared" si="1"/>
        <v>0.36296925222875848</v>
      </c>
      <c r="AV10" s="36">
        <f t="shared" si="1"/>
        <v>0.34136393959609429</v>
      </c>
      <c r="AW10" s="36">
        <f t="shared" si="1"/>
        <v>0.31284492692097754</v>
      </c>
      <c r="AX10" s="36">
        <f t="shared" si="1"/>
        <v>0.29901752683607247</v>
      </c>
      <c r="AY10" s="36">
        <f t="shared" si="1"/>
        <v>0.2877827642670871</v>
      </c>
      <c r="AZ10" s="36">
        <f t="shared" si="1"/>
        <v>0.28086906422463453</v>
      </c>
      <c r="BA10" s="36">
        <f t="shared" si="1"/>
        <v>0.27395536418218203</v>
      </c>
      <c r="BB10" s="36">
        <f t="shared" si="1"/>
        <v>0.27136272666626232</v>
      </c>
      <c r="BC10" s="36">
        <f t="shared" si="1"/>
        <v>0.26963430165564917</v>
      </c>
      <c r="BD10" s="36">
        <f t="shared" si="1"/>
        <v>0.26444902662380976</v>
      </c>
      <c r="BE10" s="36">
        <f t="shared" si="1"/>
        <v>0.26185638910789005</v>
      </c>
      <c r="BF10" s="36">
        <f t="shared" si="1"/>
        <v>0.26185638910789005</v>
      </c>
      <c r="BG10" s="36">
        <f t="shared" si="1"/>
        <v>0.25753532658135719</v>
      </c>
      <c r="BH10" s="36">
        <f t="shared" si="1"/>
        <v>0.25580690157074404</v>
      </c>
      <c r="BI10" s="36">
        <f t="shared" si="1"/>
        <v>0.2488932015282915</v>
      </c>
      <c r="BJ10" s="36">
        <f t="shared" si="1"/>
        <v>0.24025107647522587</v>
      </c>
      <c r="BK10" s="36">
        <f t="shared" si="1"/>
        <v>0.23679422645399961</v>
      </c>
      <c r="BL10" s="36">
        <f t="shared" si="1"/>
        <v>0.22123840135848136</v>
      </c>
      <c r="BM10" s="36">
        <f t="shared" si="1"/>
        <v>0.21950997634786823</v>
      </c>
      <c r="BN10" s="36">
        <f t="shared" si="1"/>
        <v>0.21432470131602882</v>
      </c>
      <c r="BO10" s="36">
        <f t="shared" si="1"/>
        <v>0.21173206380010912</v>
      </c>
      <c r="BP10" s="36">
        <f t="shared" si="1"/>
        <v>0.20913942628418941</v>
      </c>
      <c r="BQ10" s="36">
        <f t="shared" si="1"/>
        <v>0.20308993874704342</v>
      </c>
      <c r="BR10" s="36">
        <f t="shared" si="1"/>
        <v>0.20136151373643033</v>
      </c>
      <c r="BS10" s="36">
        <f t="shared" si="1"/>
        <v>0.19704045120989747</v>
      </c>
      <c r="BT10" s="36">
        <f t="shared" ref="BT10:CY10" si="2">(2*BT9)/$H7</f>
        <v>0.18753411365152522</v>
      </c>
      <c r="BU10" s="36">
        <f t="shared" si="2"/>
        <v>0.17629935108253983</v>
      </c>
      <c r="BV10" s="36">
        <f t="shared" si="2"/>
        <v>0.17629935108253983</v>
      </c>
      <c r="BW10" s="36">
        <f t="shared" si="2"/>
        <v>0.17284250106131357</v>
      </c>
      <c r="BX10" s="36">
        <f t="shared" si="2"/>
        <v>0.16938565104008729</v>
      </c>
      <c r="BY10" s="36">
        <f t="shared" si="2"/>
        <v>0.16679301352416759</v>
      </c>
      <c r="BZ10" s="36">
        <f t="shared" si="2"/>
        <v>0.16592880101886104</v>
      </c>
      <c r="CA10" s="36">
        <f t="shared" si="2"/>
        <v>0.16506458851355446</v>
      </c>
      <c r="CB10" s="36">
        <f t="shared" si="2"/>
        <v>0.16160773849232818</v>
      </c>
      <c r="CC10" s="36">
        <f t="shared" si="2"/>
        <v>0.15901510097640847</v>
      </c>
      <c r="CD10" s="36">
        <f t="shared" si="2"/>
        <v>0.15901510097640847</v>
      </c>
      <c r="CE10" s="36">
        <f t="shared" si="2"/>
        <v>0.1581508884711019</v>
      </c>
      <c r="CF10" s="36">
        <f t="shared" si="2"/>
        <v>0.1581508884711019</v>
      </c>
      <c r="CG10" s="36">
        <f t="shared" si="2"/>
        <v>0.1451877008915034</v>
      </c>
      <c r="CH10" s="36">
        <f t="shared" si="2"/>
        <v>0.14173085087027712</v>
      </c>
      <c r="CI10" s="36">
        <f t="shared" si="2"/>
        <v>0.14173085087027712</v>
      </c>
      <c r="CJ10" s="36">
        <f t="shared" si="2"/>
        <v>0.13654557583843771</v>
      </c>
      <c r="CK10" s="36">
        <f t="shared" si="2"/>
        <v>0.13481715082782458</v>
      </c>
      <c r="CL10" s="36">
        <f t="shared" si="2"/>
        <v>0.13308872581721146</v>
      </c>
      <c r="CM10" s="36">
        <f t="shared" si="2"/>
        <v>0.13222451331190488</v>
      </c>
      <c r="CN10" s="36">
        <f t="shared" si="2"/>
        <v>0.13222451331190488</v>
      </c>
      <c r="CO10" s="36">
        <f t="shared" si="2"/>
        <v>0.12703923828006547</v>
      </c>
      <c r="CP10" s="36">
        <f t="shared" si="2"/>
        <v>0.12531081326945231</v>
      </c>
      <c r="CQ10" s="36">
        <f t="shared" si="2"/>
        <v>0.12531081326945231</v>
      </c>
      <c r="CR10" s="36">
        <f t="shared" si="2"/>
        <v>0.12185396324822605</v>
      </c>
      <c r="CS10" s="36">
        <f t="shared" si="2"/>
        <v>0.1158044757110801</v>
      </c>
      <c r="CT10" s="36">
        <f t="shared" si="2"/>
        <v>0.11407605070046696</v>
      </c>
      <c r="CU10" s="36">
        <f t="shared" si="2"/>
        <v>0.10716235065801441</v>
      </c>
      <c r="CV10" s="36">
        <f t="shared" si="2"/>
        <v>0.10629813815270785</v>
      </c>
      <c r="CW10" s="36">
        <f t="shared" si="2"/>
        <v>9.6791800594335606E-2</v>
      </c>
      <c r="CX10" s="36">
        <f t="shared" si="2"/>
        <v>9.5063375583722465E-2</v>
      </c>
      <c r="CY10" s="36">
        <f t="shared" si="2"/>
        <v>9.247073806780276E-2</v>
      </c>
      <c r="CZ10" s="36">
        <f t="shared" ref="CZ10:EE10" si="3">(2*CZ9)/$H7</f>
        <v>9.0742313057189619E-2</v>
      </c>
      <c r="DA10" s="36">
        <f t="shared" si="3"/>
        <v>8.8149675541269915E-2</v>
      </c>
      <c r="DB10" s="36">
        <f t="shared" si="3"/>
        <v>8.2964400509430519E-2</v>
      </c>
      <c r="DC10" s="36">
        <f t="shared" si="3"/>
        <v>7.8643337982897674E-2</v>
      </c>
      <c r="DD10" s="36">
        <f t="shared" si="3"/>
        <v>7.8643337982897674E-2</v>
      </c>
      <c r="DE10" s="36">
        <f t="shared" si="3"/>
        <v>7.6050700466977969E-2</v>
      </c>
      <c r="DF10" s="36">
        <f t="shared" si="3"/>
        <v>7.4322275456364828E-2</v>
      </c>
      <c r="DG10" s="36">
        <f t="shared" si="3"/>
        <v>7.2593850445751701E-2</v>
      </c>
      <c r="DH10" s="36">
        <f t="shared" si="3"/>
        <v>7.2593850445751701E-2</v>
      </c>
      <c r="DI10" s="36">
        <f t="shared" si="3"/>
        <v>6.3087512887379446E-2</v>
      </c>
      <c r="DJ10" s="36">
        <f t="shared" si="3"/>
        <v>4.4939050275941528E-2</v>
      </c>
      <c r="DK10" s="36">
        <f t="shared" si="3"/>
        <v>4.4074837770634957E-2</v>
      </c>
      <c r="DL10" s="36">
        <f t="shared" si="3"/>
        <v>4.4074837770634957E-2</v>
      </c>
      <c r="DM10" s="36">
        <f t="shared" si="3"/>
        <v>4.148220025471526E-2</v>
      </c>
      <c r="DN10" s="36">
        <f t="shared" si="3"/>
        <v>2.765480016981017E-2</v>
      </c>
      <c r="DO10" s="36">
        <f t="shared" si="3"/>
        <v>2.765480016981017E-2</v>
      </c>
      <c r="DP10" s="36">
        <f t="shared" si="3"/>
        <v>2.6790587664503603E-2</v>
      </c>
      <c r="DQ10" s="36">
        <f t="shared" si="3"/>
        <v>1.9876887622051059E-2</v>
      </c>
    </row>
    <row r="11" spans="1:121" x14ac:dyDescent="0.2">
      <c r="A11" s="48"/>
      <c r="B11" s="22"/>
      <c r="C11" s="23"/>
      <c r="D11" s="28"/>
      <c r="G11" s="34" t="s">
        <v>20</v>
      </c>
      <c r="H11" s="35" t="str">
        <f>IF(H10&lt;0.184,"I",IF(H10&gt;0.422,"III","II"))</f>
        <v>III</v>
      </c>
      <c r="I11" s="35" t="str">
        <f t="shared" ref="I11:BT11" si="4">IF(I10&lt;0.184,"I",IF(I10&gt;0.422,"III","II"))</f>
        <v>III</v>
      </c>
      <c r="J11" s="35" t="str">
        <f t="shared" si="4"/>
        <v>III</v>
      </c>
      <c r="K11" s="35" t="str">
        <f t="shared" si="4"/>
        <v>III</v>
      </c>
      <c r="L11" s="35" t="str">
        <f t="shared" si="4"/>
        <v>III</v>
      </c>
      <c r="M11" s="35" t="str">
        <f t="shared" si="4"/>
        <v>III</v>
      </c>
      <c r="N11" s="35" t="str">
        <f t="shared" si="4"/>
        <v>III</v>
      </c>
      <c r="O11" s="35" t="str">
        <f t="shared" si="4"/>
        <v>III</v>
      </c>
      <c r="P11" s="35" t="str">
        <f t="shared" si="4"/>
        <v>III</v>
      </c>
      <c r="Q11" s="35" t="str">
        <f t="shared" si="4"/>
        <v>III</v>
      </c>
      <c r="R11" s="35" t="str">
        <f t="shared" si="4"/>
        <v>III</v>
      </c>
      <c r="S11" s="35" t="str">
        <f t="shared" si="4"/>
        <v>III</v>
      </c>
      <c r="T11" s="35" t="str">
        <f t="shared" si="4"/>
        <v>III</v>
      </c>
      <c r="U11" s="35" t="str">
        <f t="shared" si="4"/>
        <v>III</v>
      </c>
      <c r="V11" s="35" t="str">
        <f t="shared" si="4"/>
        <v>III</v>
      </c>
      <c r="W11" s="35" t="str">
        <f t="shared" si="4"/>
        <v>III</v>
      </c>
      <c r="X11" s="35" t="str">
        <f t="shared" si="4"/>
        <v>III</v>
      </c>
      <c r="Y11" s="35" t="str">
        <f t="shared" si="4"/>
        <v>III</v>
      </c>
      <c r="Z11" s="35" t="str">
        <f t="shared" si="4"/>
        <v>III</v>
      </c>
      <c r="AA11" s="35" t="str">
        <f t="shared" si="4"/>
        <v>III</v>
      </c>
      <c r="AB11" s="35" t="str">
        <f t="shared" si="4"/>
        <v>III</v>
      </c>
      <c r="AC11" s="35" t="str">
        <f t="shared" si="4"/>
        <v>III</v>
      </c>
      <c r="AD11" s="35" t="str">
        <f t="shared" si="4"/>
        <v>III</v>
      </c>
      <c r="AE11" s="35" t="str">
        <f t="shared" si="4"/>
        <v>III</v>
      </c>
      <c r="AF11" s="35" t="str">
        <f t="shared" si="4"/>
        <v>III</v>
      </c>
      <c r="AG11" s="35" t="str">
        <f t="shared" si="4"/>
        <v>III</v>
      </c>
      <c r="AH11" s="35" t="str">
        <f t="shared" si="4"/>
        <v>II</v>
      </c>
      <c r="AI11" s="35" t="str">
        <f t="shared" si="4"/>
        <v>II</v>
      </c>
      <c r="AJ11" s="35" t="str">
        <f t="shared" si="4"/>
        <v>II</v>
      </c>
      <c r="AK11" s="35" t="str">
        <f t="shared" si="4"/>
        <v>II</v>
      </c>
      <c r="AL11" s="35" t="str">
        <f t="shared" si="4"/>
        <v>II</v>
      </c>
      <c r="AM11" s="35" t="str">
        <f t="shared" si="4"/>
        <v>II</v>
      </c>
      <c r="AN11" s="35" t="str">
        <f t="shared" si="4"/>
        <v>II</v>
      </c>
      <c r="AO11" s="35" t="str">
        <f t="shared" si="4"/>
        <v>II</v>
      </c>
      <c r="AP11" s="35" t="str">
        <f t="shared" si="4"/>
        <v>II</v>
      </c>
      <c r="AQ11" s="35" t="str">
        <f t="shared" si="4"/>
        <v>II</v>
      </c>
      <c r="AR11" s="35" t="str">
        <f t="shared" si="4"/>
        <v>II</v>
      </c>
      <c r="AS11" s="35" t="str">
        <f t="shared" si="4"/>
        <v>II</v>
      </c>
      <c r="AT11" s="35" t="str">
        <f t="shared" si="4"/>
        <v>II</v>
      </c>
      <c r="AU11" s="35" t="str">
        <f t="shared" si="4"/>
        <v>II</v>
      </c>
      <c r="AV11" s="35" t="str">
        <f t="shared" si="4"/>
        <v>II</v>
      </c>
      <c r="AW11" s="35" t="str">
        <f t="shared" si="4"/>
        <v>II</v>
      </c>
      <c r="AX11" s="35" t="str">
        <f t="shared" si="4"/>
        <v>II</v>
      </c>
      <c r="AY11" s="35" t="str">
        <f t="shared" si="4"/>
        <v>II</v>
      </c>
      <c r="AZ11" s="35" t="str">
        <f t="shared" si="4"/>
        <v>II</v>
      </c>
      <c r="BA11" s="35" t="str">
        <f t="shared" si="4"/>
        <v>II</v>
      </c>
      <c r="BB11" s="35" t="str">
        <f t="shared" si="4"/>
        <v>II</v>
      </c>
      <c r="BC11" s="35" t="str">
        <f t="shared" si="4"/>
        <v>II</v>
      </c>
      <c r="BD11" s="35" t="str">
        <f t="shared" si="4"/>
        <v>II</v>
      </c>
      <c r="BE11" s="35" t="str">
        <f t="shared" si="4"/>
        <v>II</v>
      </c>
      <c r="BF11" s="35" t="str">
        <f t="shared" si="4"/>
        <v>II</v>
      </c>
      <c r="BG11" s="35" t="str">
        <f t="shared" si="4"/>
        <v>II</v>
      </c>
      <c r="BH11" s="35" t="str">
        <f t="shared" si="4"/>
        <v>II</v>
      </c>
      <c r="BI11" s="35" t="str">
        <f t="shared" si="4"/>
        <v>II</v>
      </c>
      <c r="BJ11" s="35" t="str">
        <f t="shared" si="4"/>
        <v>II</v>
      </c>
      <c r="BK11" s="35" t="str">
        <f t="shared" si="4"/>
        <v>II</v>
      </c>
      <c r="BL11" s="35" t="str">
        <f t="shared" si="4"/>
        <v>II</v>
      </c>
      <c r="BM11" s="35" t="str">
        <f t="shared" si="4"/>
        <v>II</v>
      </c>
      <c r="BN11" s="35" t="str">
        <f t="shared" si="4"/>
        <v>II</v>
      </c>
      <c r="BO11" s="35" t="str">
        <f t="shared" si="4"/>
        <v>II</v>
      </c>
      <c r="BP11" s="35" t="str">
        <f t="shared" si="4"/>
        <v>II</v>
      </c>
      <c r="BQ11" s="35" t="str">
        <f t="shared" si="4"/>
        <v>II</v>
      </c>
      <c r="BR11" s="35" t="str">
        <f t="shared" si="4"/>
        <v>II</v>
      </c>
      <c r="BS11" s="35" t="str">
        <f t="shared" si="4"/>
        <v>II</v>
      </c>
      <c r="BT11" s="35" t="str">
        <f t="shared" si="4"/>
        <v>II</v>
      </c>
      <c r="BU11" s="35" t="str">
        <f t="shared" ref="BU11:DQ11" si="5">IF(BU10&lt;0.184,"I",IF(BU10&gt;0.422,"III","II"))</f>
        <v>I</v>
      </c>
      <c r="BV11" s="35" t="str">
        <f t="shared" si="5"/>
        <v>I</v>
      </c>
      <c r="BW11" s="35" t="str">
        <f t="shared" si="5"/>
        <v>I</v>
      </c>
      <c r="BX11" s="35" t="str">
        <f t="shared" si="5"/>
        <v>I</v>
      </c>
      <c r="BY11" s="35" t="str">
        <f t="shared" si="5"/>
        <v>I</v>
      </c>
      <c r="BZ11" s="35" t="str">
        <f t="shared" si="5"/>
        <v>I</v>
      </c>
      <c r="CA11" s="35" t="str">
        <f t="shared" si="5"/>
        <v>I</v>
      </c>
      <c r="CB11" s="35" t="str">
        <f t="shared" si="5"/>
        <v>I</v>
      </c>
      <c r="CC11" s="35" t="str">
        <f t="shared" si="5"/>
        <v>I</v>
      </c>
      <c r="CD11" s="35" t="str">
        <f t="shared" si="5"/>
        <v>I</v>
      </c>
      <c r="CE11" s="35" t="str">
        <f t="shared" si="5"/>
        <v>I</v>
      </c>
      <c r="CF11" s="35" t="str">
        <f t="shared" si="5"/>
        <v>I</v>
      </c>
      <c r="CG11" s="35" t="str">
        <f t="shared" si="5"/>
        <v>I</v>
      </c>
      <c r="CH11" s="35" t="str">
        <f t="shared" si="5"/>
        <v>I</v>
      </c>
      <c r="CI11" s="35" t="str">
        <f t="shared" si="5"/>
        <v>I</v>
      </c>
      <c r="CJ11" s="35" t="str">
        <f t="shared" si="5"/>
        <v>I</v>
      </c>
      <c r="CK11" s="35" t="str">
        <f t="shared" si="5"/>
        <v>I</v>
      </c>
      <c r="CL11" s="35" t="str">
        <f t="shared" si="5"/>
        <v>I</v>
      </c>
      <c r="CM11" s="35" t="str">
        <f t="shared" si="5"/>
        <v>I</v>
      </c>
      <c r="CN11" s="35" t="str">
        <f t="shared" si="5"/>
        <v>I</v>
      </c>
      <c r="CO11" s="35" t="str">
        <f t="shared" si="5"/>
        <v>I</v>
      </c>
      <c r="CP11" s="35" t="str">
        <f t="shared" si="5"/>
        <v>I</v>
      </c>
      <c r="CQ11" s="35" t="str">
        <f t="shared" si="5"/>
        <v>I</v>
      </c>
      <c r="CR11" s="35" t="str">
        <f t="shared" si="5"/>
        <v>I</v>
      </c>
      <c r="CS11" s="35" t="str">
        <f t="shared" si="5"/>
        <v>I</v>
      </c>
      <c r="CT11" s="35" t="str">
        <f t="shared" si="5"/>
        <v>I</v>
      </c>
      <c r="CU11" s="35" t="str">
        <f t="shared" si="5"/>
        <v>I</v>
      </c>
      <c r="CV11" s="35" t="str">
        <f t="shared" si="5"/>
        <v>I</v>
      </c>
      <c r="CW11" s="35" t="str">
        <f t="shared" si="5"/>
        <v>I</v>
      </c>
      <c r="CX11" s="35" t="str">
        <f t="shared" si="5"/>
        <v>I</v>
      </c>
      <c r="CY11" s="35" t="str">
        <f t="shared" si="5"/>
        <v>I</v>
      </c>
      <c r="CZ11" s="35" t="str">
        <f t="shared" si="5"/>
        <v>I</v>
      </c>
      <c r="DA11" s="35" t="str">
        <f t="shared" si="5"/>
        <v>I</v>
      </c>
      <c r="DB11" s="35" t="str">
        <f t="shared" si="5"/>
        <v>I</v>
      </c>
      <c r="DC11" s="35" t="str">
        <f t="shared" si="5"/>
        <v>I</v>
      </c>
      <c r="DD11" s="35" t="str">
        <f t="shared" si="5"/>
        <v>I</v>
      </c>
      <c r="DE11" s="35" t="str">
        <f t="shared" si="5"/>
        <v>I</v>
      </c>
      <c r="DF11" s="35" t="str">
        <f t="shared" si="5"/>
        <v>I</v>
      </c>
      <c r="DG11" s="35" t="str">
        <f t="shared" si="5"/>
        <v>I</v>
      </c>
      <c r="DH11" s="35" t="str">
        <f t="shared" si="5"/>
        <v>I</v>
      </c>
      <c r="DI11" s="35" t="str">
        <f t="shared" si="5"/>
        <v>I</v>
      </c>
      <c r="DJ11" s="35" t="str">
        <f t="shared" si="5"/>
        <v>I</v>
      </c>
      <c r="DK11" s="35" t="str">
        <f t="shared" si="5"/>
        <v>I</v>
      </c>
      <c r="DL11" s="35" t="str">
        <f t="shared" si="5"/>
        <v>I</v>
      </c>
      <c r="DM11" s="35" t="str">
        <f t="shared" si="5"/>
        <v>I</v>
      </c>
      <c r="DN11" s="35" t="str">
        <f t="shared" si="5"/>
        <v>I</v>
      </c>
      <c r="DO11" s="35" t="str">
        <f t="shared" si="5"/>
        <v>I</v>
      </c>
      <c r="DP11" s="35" t="str">
        <f t="shared" si="5"/>
        <v>I</v>
      </c>
      <c r="DQ11" s="35" t="str">
        <f t="shared" si="5"/>
        <v>I</v>
      </c>
    </row>
    <row r="12" spans="1:121" ht="17" thickBot="1" x14ac:dyDescent="0.25">
      <c r="A12" s="49"/>
      <c r="B12" s="31" t="s">
        <v>18</v>
      </c>
      <c r="C12" s="31">
        <f>COUNT(H6:DQ6)</f>
        <v>114</v>
      </c>
      <c r="D12" s="31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</row>
    <row r="13" spans="1:121" ht="17" thickTop="1" x14ac:dyDescent="0.2">
      <c r="B13" s="24"/>
      <c r="C13" s="23"/>
      <c r="D13" s="21"/>
      <c r="E13" s="8"/>
      <c r="F13" s="8"/>
      <c r="G13" s="8"/>
      <c r="H13" s="26"/>
      <c r="I13" s="26"/>
      <c r="J13" s="26"/>
      <c r="K13" s="27"/>
      <c r="L13" s="27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</row>
    <row r="14" spans="1:121" ht="17" thickBot="1" x14ac:dyDescent="0.25">
      <c r="B14" s="24"/>
      <c r="C14" s="23"/>
      <c r="D14" s="21"/>
      <c r="E14" s="8"/>
      <c r="F14" s="8"/>
      <c r="G14" s="8"/>
      <c r="H14" s="26"/>
      <c r="I14" s="26"/>
      <c r="J14" s="26"/>
      <c r="K14" s="26"/>
      <c r="L14" s="26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</row>
    <row r="15" spans="1:121" ht="17" thickTop="1" x14ac:dyDescent="0.2">
      <c r="A15" s="47" t="s">
        <v>25</v>
      </c>
      <c r="B15" s="46" t="s">
        <v>33</v>
      </c>
      <c r="C15" s="46"/>
      <c r="D15" s="46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</row>
    <row r="16" spans="1:121" x14ac:dyDescent="0.2">
      <c r="A16" s="48"/>
      <c r="B16" s="30" t="s">
        <v>23</v>
      </c>
      <c r="C16" s="50" t="s">
        <v>35</v>
      </c>
      <c r="D16" s="50" t="s">
        <v>15</v>
      </c>
      <c r="G16" s="32" t="s">
        <v>31</v>
      </c>
      <c r="H16" s="33">
        <v>3.1890000000000001</v>
      </c>
      <c r="I16" s="33">
        <v>3.0830000000000002</v>
      </c>
      <c r="J16" s="33">
        <v>3.0430000000000001</v>
      </c>
      <c r="K16" s="33">
        <v>2.8450000000000002</v>
      </c>
      <c r="L16" s="33">
        <v>2.8439999999999999</v>
      </c>
      <c r="M16" s="33">
        <v>2.8210000000000002</v>
      </c>
      <c r="N16" s="33">
        <v>2.8180000000000001</v>
      </c>
      <c r="O16" s="33">
        <v>2.7709999999999999</v>
      </c>
      <c r="P16" s="33">
        <v>2.7530000000000001</v>
      </c>
      <c r="Q16" s="33">
        <v>2.7450000000000001</v>
      </c>
      <c r="R16" s="33">
        <v>2.7440000000000002</v>
      </c>
      <c r="S16" s="33">
        <v>2.7240000000000002</v>
      </c>
      <c r="T16" s="33">
        <v>2.7149999999999999</v>
      </c>
      <c r="U16" s="33">
        <v>2.7010000000000001</v>
      </c>
      <c r="V16" s="33">
        <v>2.6920000000000002</v>
      </c>
      <c r="W16" s="33">
        <v>2.6579999999999999</v>
      </c>
      <c r="X16" s="33">
        <v>2.6549999999999998</v>
      </c>
      <c r="Y16" s="33">
        <v>2.6520000000000001</v>
      </c>
      <c r="Z16" s="33">
        <v>2.6469999999999998</v>
      </c>
      <c r="AA16" s="33">
        <v>2.6269999999999998</v>
      </c>
      <c r="AB16" s="33">
        <v>2.6240000000000001</v>
      </c>
      <c r="AC16" s="33">
        <v>2.6240000000000001</v>
      </c>
      <c r="AD16" s="33">
        <v>2.597</v>
      </c>
      <c r="AE16" s="33">
        <v>2.5950000000000002</v>
      </c>
      <c r="AF16" s="33">
        <v>2.5910000000000002</v>
      </c>
      <c r="AG16" s="33">
        <v>2.5819999999999999</v>
      </c>
      <c r="AH16" s="33">
        <v>2.569</v>
      </c>
      <c r="AI16" s="33">
        <v>2.5640000000000001</v>
      </c>
      <c r="AJ16" s="33">
        <v>2.5630000000000002</v>
      </c>
      <c r="AK16" s="33">
        <v>2.5619999999999998</v>
      </c>
      <c r="AL16" s="33">
        <v>2.552</v>
      </c>
      <c r="AM16" s="33">
        <v>2.548</v>
      </c>
      <c r="AN16" s="33">
        <v>2.5459999999999998</v>
      </c>
      <c r="AO16" s="33">
        <v>2.5369999999999999</v>
      </c>
      <c r="AP16" s="33">
        <v>2.5190000000000001</v>
      </c>
      <c r="AQ16" s="33">
        <v>2.5150000000000001</v>
      </c>
      <c r="AR16" s="33">
        <v>2.5070000000000001</v>
      </c>
      <c r="AS16" s="33">
        <v>2.5019999999999998</v>
      </c>
      <c r="AT16" s="33">
        <v>2.5009999999999999</v>
      </c>
      <c r="AU16" s="33">
        <v>2.4969999999999999</v>
      </c>
      <c r="AV16" s="33">
        <v>2.4950000000000001</v>
      </c>
      <c r="AW16" s="33">
        <v>2.4870000000000001</v>
      </c>
      <c r="AX16" s="33">
        <v>2.4750000000000001</v>
      </c>
      <c r="AY16" s="33">
        <v>2.4569999999999999</v>
      </c>
      <c r="AZ16" s="33">
        <v>2.4569999999999999</v>
      </c>
      <c r="BA16" s="33">
        <v>2.4529999999999998</v>
      </c>
      <c r="BB16" s="33">
        <v>2.452</v>
      </c>
      <c r="BC16" s="33">
        <v>2.4489999999999998</v>
      </c>
      <c r="BD16" s="33">
        <v>2.4380000000000002</v>
      </c>
      <c r="BE16" s="33">
        <v>2.4340000000000002</v>
      </c>
      <c r="BF16" s="33">
        <v>2.4279999999999999</v>
      </c>
      <c r="BG16" s="33">
        <v>2.42</v>
      </c>
      <c r="BH16" s="33">
        <v>2.4169999999999998</v>
      </c>
      <c r="BI16" s="33">
        <v>2.41</v>
      </c>
      <c r="BJ16" s="33">
        <v>2.4089999999999998</v>
      </c>
      <c r="BK16" s="33">
        <v>2.4049999999999998</v>
      </c>
      <c r="BL16" s="33">
        <v>2.403</v>
      </c>
      <c r="BM16" s="33">
        <v>2.4009999999999998</v>
      </c>
      <c r="BN16" s="33">
        <v>2.399</v>
      </c>
      <c r="BO16" s="33">
        <v>2.395</v>
      </c>
      <c r="BP16" s="33">
        <v>2.39</v>
      </c>
      <c r="BQ16" s="33">
        <v>2.387</v>
      </c>
      <c r="BR16" s="33">
        <v>2.383</v>
      </c>
      <c r="BS16" s="33">
        <v>2.38</v>
      </c>
      <c r="BT16" s="33">
        <v>2.3740000000000001</v>
      </c>
      <c r="BU16" s="33">
        <v>2.3730000000000002</v>
      </c>
      <c r="BV16" s="33">
        <v>2.3679999999999999</v>
      </c>
      <c r="BW16" s="33">
        <v>2.3559999999999999</v>
      </c>
      <c r="BX16" s="33">
        <v>2.35</v>
      </c>
      <c r="BY16" s="33">
        <v>2.35</v>
      </c>
      <c r="BZ16" s="33">
        <v>2.339</v>
      </c>
      <c r="CA16" s="33">
        <v>2.3340000000000001</v>
      </c>
      <c r="CB16" s="33">
        <v>2.33</v>
      </c>
      <c r="CC16" s="33">
        <v>2.3260000000000001</v>
      </c>
      <c r="CD16" s="33">
        <v>2.2999999999999998</v>
      </c>
      <c r="CE16" s="33">
        <v>2.2949999999999999</v>
      </c>
      <c r="CF16" s="33">
        <v>2.2829999999999999</v>
      </c>
      <c r="CG16" s="33">
        <v>2.2559999999999998</v>
      </c>
      <c r="CH16" s="33">
        <v>2.254</v>
      </c>
      <c r="CI16" s="33">
        <v>2.2490000000000001</v>
      </c>
      <c r="CJ16" s="33">
        <v>2.246</v>
      </c>
      <c r="CK16" s="33">
        <v>2.242</v>
      </c>
      <c r="CL16" s="33">
        <v>2.2400000000000002</v>
      </c>
      <c r="CM16" s="33">
        <v>2.218</v>
      </c>
      <c r="CN16" s="33">
        <v>2.218</v>
      </c>
      <c r="CO16" s="33">
        <v>2.206</v>
      </c>
      <c r="CP16" s="33">
        <v>2.1949999999999998</v>
      </c>
      <c r="CQ16" s="33">
        <v>2.1829999999999998</v>
      </c>
      <c r="CR16" s="33">
        <v>2.1819999999999999</v>
      </c>
      <c r="CS16" s="33">
        <v>2.181</v>
      </c>
      <c r="CT16" s="33">
        <v>2.1709999999999998</v>
      </c>
      <c r="CU16" s="33">
        <v>2.1640000000000001</v>
      </c>
      <c r="CV16" s="33">
        <v>2.1629999999999998</v>
      </c>
      <c r="CW16" s="33">
        <v>2.1629999999999998</v>
      </c>
      <c r="CX16" s="33">
        <v>2.1560000000000001</v>
      </c>
      <c r="CY16" s="33">
        <v>2.149</v>
      </c>
      <c r="CZ16" s="33">
        <v>2.1419999999999999</v>
      </c>
      <c r="DA16" s="33">
        <v>2.1269999999999998</v>
      </c>
      <c r="DB16" s="33">
        <v>2.11</v>
      </c>
      <c r="DC16" s="33">
        <v>2.09</v>
      </c>
      <c r="DD16" s="33">
        <v>2.073</v>
      </c>
      <c r="DE16" s="33">
        <v>2.069</v>
      </c>
      <c r="DF16" s="33">
        <v>2.0680000000000001</v>
      </c>
      <c r="DG16" s="33">
        <v>2.0499999999999998</v>
      </c>
      <c r="DH16" s="33">
        <v>2.0390000000000001</v>
      </c>
      <c r="DI16" s="33">
        <v>2.0030000000000001</v>
      </c>
      <c r="DJ16" s="33">
        <v>1.992</v>
      </c>
      <c r="DK16" s="33">
        <v>1.9139999999999999</v>
      </c>
      <c r="DL16" s="33">
        <v>1.841</v>
      </c>
      <c r="DM16" s="33">
        <v>1.637</v>
      </c>
      <c r="DN16" s="33"/>
      <c r="DO16" s="33"/>
      <c r="DP16" s="33"/>
      <c r="DQ16" s="33"/>
    </row>
    <row r="17" spans="1:121" x14ac:dyDescent="0.2">
      <c r="A17" s="48"/>
      <c r="B17" s="28" t="s">
        <v>16</v>
      </c>
      <c r="C17" s="28">
        <f>COUNTIF(H21:DN21,"I")</f>
        <v>25</v>
      </c>
      <c r="D17" s="29">
        <f>C17/C20*100</f>
        <v>22.522522522522522</v>
      </c>
      <c r="G17" s="34" t="s">
        <v>22</v>
      </c>
      <c r="H17" s="37">
        <f>AVERAGE(H16:DM16)</f>
        <v>2.4128636363636362</v>
      </c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</row>
    <row r="18" spans="1:121" x14ac:dyDescent="0.2">
      <c r="A18" s="48"/>
      <c r="B18" s="28" t="s">
        <v>17</v>
      </c>
      <c r="C18" s="28">
        <f>COUNTIF(H21:DN21,"II")</f>
        <v>51</v>
      </c>
      <c r="D18" s="29">
        <f>C18/C20*100</f>
        <v>45.945945945945951</v>
      </c>
      <c r="DO18" s="25"/>
      <c r="DP18" s="25"/>
      <c r="DQ18" s="25"/>
    </row>
    <row r="19" spans="1:121" x14ac:dyDescent="0.2">
      <c r="A19" s="48"/>
      <c r="B19" s="28" t="s">
        <v>19</v>
      </c>
      <c r="C19" s="28">
        <f>COUNTIF(H21:DN21,"III")</f>
        <v>35</v>
      </c>
      <c r="D19" s="29">
        <f>C19/C20*100</f>
        <v>31.531531531531531</v>
      </c>
      <c r="G19" s="32" t="s">
        <v>32</v>
      </c>
      <c r="H19" s="33">
        <v>1.149</v>
      </c>
      <c r="I19" s="33">
        <v>1.069</v>
      </c>
      <c r="J19" s="33">
        <v>1</v>
      </c>
      <c r="K19" s="33">
        <v>0.96599999999999997</v>
      </c>
      <c r="L19" s="33">
        <v>0.95399999999999996</v>
      </c>
      <c r="M19" s="33">
        <v>0.879</v>
      </c>
      <c r="N19" s="33">
        <v>0.85899999999999999</v>
      </c>
      <c r="O19" s="33">
        <v>0.85</v>
      </c>
      <c r="P19" s="33">
        <v>0.82599999999999996</v>
      </c>
      <c r="Q19" s="33">
        <v>0.82</v>
      </c>
      <c r="R19" s="33">
        <v>0.79600000000000004</v>
      </c>
      <c r="S19" s="33">
        <v>0.79300000000000004</v>
      </c>
      <c r="T19" s="33">
        <v>0.77700000000000002</v>
      </c>
      <c r="U19" s="33">
        <v>0.754</v>
      </c>
      <c r="V19" s="33">
        <v>0.73199999999999998</v>
      </c>
      <c r="W19" s="33">
        <v>0.70299999999999996</v>
      </c>
      <c r="X19" s="33">
        <v>0.66100000000000003</v>
      </c>
      <c r="Y19" s="33">
        <v>0.65300000000000002</v>
      </c>
      <c r="Z19" s="33">
        <v>0.65</v>
      </c>
      <c r="AA19" s="33">
        <v>0.63400000000000001</v>
      </c>
      <c r="AB19" s="33">
        <v>0.61599999999999999</v>
      </c>
      <c r="AC19" s="33">
        <v>0.61</v>
      </c>
      <c r="AD19" s="33">
        <v>0.60799999999999998</v>
      </c>
      <c r="AE19" s="33">
        <v>0.60599999999999998</v>
      </c>
      <c r="AF19" s="33">
        <v>0.60499999999999998</v>
      </c>
      <c r="AG19" s="33">
        <v>0.59499999999999997</v>
      </c>
      <c r="AH19" s="33">
        <v>0.58099999999999996</v>
      </c>
      <c r="AI19" s="33">
        <v>0.56999999999999995</v>
      </c>
      <c r="AJ19" s="33">
        <v>0.56799999999999995</v>
      </c>
      <c r="AK19" s="33">
        <v>0.56399999999999995</v>
      </c>
      <c r="AL19" s="33">
        <v>0.54300000000000004</v>
      </c>
      <c r="AM19" s="33">
        <v>0.53700000000000003</v>
      </c>
      <c r="AN19" s="33">
        <v>0.53500000000000003</v>
      </c>
      <c r="AO19" s="33">
        <v>0.51400000000000001</v>
      </c>
      <c r="AP19" s="33">
        <v>0.51400000000000001</v>
      </c>
      <c r="AQ19" s="33">
        <v>0.50700000000000001</v>
      </c>
      <c r="AR19" s="33">
        <v>0.48599999999999999</v>
      </c>
      <c r="AS19" s="33">
        <v>0.48299999999999998</v>
      </c>
      <c r="AT19" s="33">
        <v>0.48</v>
      </c>
      <c r="AU19" s="33">
        <v>0.47599999999999998</v>
      </c>
      <c r="AV19" s="33">
        <v>0.46100000000000002</v>
      </c>
      <c r="AW19" s="33">
        <v>0.45900000000000002</v>
      </c>
      <c r="AX19" s="33">
        <v>0.44700000000000001</v>
      </c>
      <c r="AY19" s="33">
        <v>0.432</v>
      </c>
      <c r="AZ19" s="33">
        <v>0.42299999999999999</v>
      </c>
      <c r="BA19" s="33">
        <v>0.42</v>
      </c>
      <c r="BB19" s="33">
        <v>0.42</v>
      </c>
      <c r="BC19" s="33">
        <v>0.40500000000000003</v>
      </c>
      <c r="BD19" s="33">
        <v>0.40100000000000002</v>
      </c>
      <c r="BE19" s="33">
        <v>0.39900000000000002</v>
      </c>
      <c r="BF19" s="33">
        <v>0.39700000000000002</v>
      </c>
      <c r="BG19" s="33">
        <v>0.38500000000000001</v>
      </c>
      <c r="BH19" s="33">
        <v>0.38300000000000001</v>
      </c>
      <c r="BI19" s="33">
        <v>0.378</v>
      </c>
      <c r="BJ19" s="33">
        <v>0.35799999999999998</v>
      </c>
      <c r="BK19" s="33">
        <v>0.35799999999999998</v>
      </c>
      <c r="BL19" s="33">
        <v>0.35799999999999998</v>
      </c>
      <c r="BM19" s="33">
        <v>0.35699999999999998</v>
      </c>
      <c r="BN19" s="33">
        <v>0.35199999999999998</v>
      </c>
      <c r="BO19" s="33">
        <v>0.34699999999999998</v>
      </c>
      <c r="BP19" s="33">
        <v>0.34399999999999997</v>
      </c>
      <c r="BQ19" s="33">
        <v>0.34200000000000003</v>
      </c>
      <c r="BR19" s="33">
        <v>0.33200000000000002</v>
      </c>
      <c r="BS19" s="33">
        <v>0.32200000000000001</v>
      </c>
      <c r="BT19" s="33">
        <v>0.32</v>
      </c>
      <c r="BU19" s="33">
        <v>0.312</v>
      </c>
      <c r="BV19" s="33">
        <v>0.307</v>
      </c>
      <c r="BW19" s="33">
        <v>0.3</v>
      </c>
      <c r="BX19" s="33">
        <v>0.29599999999999999</v>
      </c>
      <c r="BY19" s="33">
        <v>0.29199999999999998</v>
      </c>
      <c r="BZ19" s="33">
        <v>0.29199999999999998</v>
      </c>
      <c r="CA19" s="33">
        <v>0.28899999999999998</v>
      </c>
      <c r="CB19" s="33">
        <v>0.28799999999999998</v>
      </c>
      <c r="CC19" s="33">
        <v>0.27700000000000002</v>
      </c>
      <c r="CD19" s="33">
        <v>0.27</v>
      </c>
      <c r="CE19" s="33">
        <v>0.26600000000000001</v>
      </c>
      <c r="CF19" s="33">
        <v>0.26600000000000001</v>
      </c>
      <c r="CG19" s="33">
        <v>0.26200000000000001</v>
      </c>
      <c r="CH19" s="33">
        <v>0.26</v>
      </c>
      <c r="CI19" s="33">
        <v>0.25900000000000001</v>
      </c>
      <c r="CJ19" s="33">
        <v>0.25900000000000001</v>
      </c>
      <c r="CK19" s="33">
        <v>0.254</v>
      </c>
      <c r="CL19" s="33">
        <v>0.252</v>
      </c>
      <c r="CM19" s="33">
        <v>0.23200000000000001</v>
      </c>
      <c r="CN19" s="33">
        <v>0.22600000000000001</v>
      </c>
      <c r="CO19" s="33">
        <v>0.224</v>
      </c>
      <c r="CP19" s="33">
        <v>0.219</v>
      </c>
      <c r="CQ19" s="33">
        <v>0.217</v>
      </c>
      <c r="CR19" s="33">
        <v>0.215</v>
      </c>
      <c r="CS19" s="33">
        <v>0.20599999999999999</v>
      </c>
      <c r="CT19" s="33">
        <v>0.20399999999999999</v>
      </c>
      <c r="CU19" s="33">
        <v>0.192</v>
      </c>
      <c r="CV19" s="33">
        <v>0.184</v>
      </c>
      <c r="CW19" s="33">
        <v>0.184</v>
      </c>
      <c r="CX19" s="33">
        <v>0.183</v>
      </c>
      <c r="CY19" s="33">
        <v>0.16500000000000001</v>
      </c>
      <c r="CZ19" s="33">
        <v>0.16300000000000001</v>
      </c>
      <c r="DA19" s="33">
        <v>0.16300000000000001</v>
      </c>
      <c r="DB19" s="33">
        <v>0.159</v>
      </c>
      <c r="DC19" s="33">
        <v>0.14699999999999999</v>
      </c>
      <c r="DD19" s="33">
        <v>0.14399999999999999</v>
      </c>
      <c r="DE19" s="33">
        <v>0.14299999999999999</v>
      </c>
      <c r="DF19" s="33">
        <v>0.11600000000000001</v>
      </c>
      <c r="DG19" s="33">
        <v>9.8000000000000004E-2</v>
      </c>
      <c r="DH19" s="33">
        <v>9.1999999999999998E-2</v>
      </c>
      <c r="DI19" s="33">
        <v>9.1999999999999998E-2</v>
      </c>
      <c r="DJ19" s="33">
        <v>9.0999999999999998E-2</v>
      </c>
      <c r="DK19" s="33">
        <v>7.5999999999999998E-2</v>
      </c>
      <c r="DL19" s="33">
        <v>6.8000000000000005E-2</v>
      </c>
      <c r="DM19" s="33">
        <v>6.8000000000000005E-2</v>
      </c>
      <c r="DN19" s="33">
        <v>5.0999999999999997E-2</v>
      </c>
      <c r="DO19" s="33"/>
      <c r="DP19" s="33"/>
      <c r="DQ19" s="33"/>
    </row>
    <row r="20" spans="1:121" x14ac:dyDescent="0.2">
      <c r="A20" s="48"/>
      <c r="B20" s="28" t="s">
        <v>21</v>
      </c>
      <c r="C20" s="28">
        <f>SUM(C17:C19)</f>
        <v>111</v>
      </c>
      <c r="D20" s="29">
        <f>SUM(D17:D19)</f>
        <v>100</v>
      </c>
      <c r="G20" s="17" t="s">
        <v>26</v>
      </c>
      <c r="H20" s="36">
        <f t="shared" ref="H20:AM20" si="6">(2*H19)/$H17</f>
        <v>0.9523953054650266</v>
      </c>
      <c r="I20" s="36">
        <f t="shared" si="6"/>
        <v>0.8860840570427444</v>
      </c>
      <c r="J20" s="36">
        <f t="shared" si="6"/>
        <v>0.82889060527852609</v>
      </c>
      <c r="K20" s="36">
        <f t="shared" si="6"/>
        <v>0.80070832469905617</v>
      </c>
      <c r="L20" s="36">
        <f t="shared" si="6"/>
        <v>0.79076163743571393</v>
      </c>
      <c r="M20" s="36">
        <f t="shared" si="6"/>
        <v>0.7285948420398245</v>
      </c>
      <c r="N20" s="36">
        <f t="shared" si="6"/>
        <v>0.71201702993425398</v>
      </c>
      <c r="O20" s="36">
        <f t="shared" si="6"/>
        <v>0.70455701448674724</v>
      </c>
      <c r="P20" s="36">
        <f t="shared" si="6"/>
        <v>0.68466363996006252</v>
      </c>
      <c r="Q20" s="36">
        <f t="shared" si="6"/>
        <v>0.6796902963283914</v>
      </c>
      <c r="R20" s="36">
        <f t="shared" si="6"/>
        <v>0.65979692180170679</v>
      </c>
      <c r="S20" s="36">
        <f t="shared" si="6"/>
        <v>0.65731024998587129</v>
      </c>
      <c r="T20" s="36">
        <f t="shared" si="6"/>
        <v>0.64404800030141485</v>
      </c>
      <c r="U20" s="36">
        <f t="shared" si="6"/>
        <v>0.62498351638000871</v>
      </c>
      <c r="V20" s="36">
        <f t="shared" si="6"/>
        <v>0.60674792306388114</v>
      </c>
      <c r="W20" s="36">
        <f t="shared" si="6"/>
        <v>0.58271009551080388</v>
      </c>
      <c r="X20" s="36">
        <f t="shared" si="6"/>
        <v>0.5478966900891058</v>
      </c>
      <c r="Y20" s="36">
        <f t="shared" si="6"/>
        <v>0.54126556524687763</v>
      </c>
      <c r="Z20" s="36">
        <f t="shared" si="6"/>
        <v>0.53877889343104202</v>
      </c>
      <c r="AA20" s="36">
        <f t="shared" si="6"/>
        <v>0.52551664374658558</v>
      </c>
      <c r="AB20" s="36">
        <f t="shared" si="6"/>
        <v>0.5105966128515721</v>
      </c>
      <c r="AC20" s="36">
        <f t="shared" si="6"/>
        <v>0.50562326921990097</v>
      </c>
      <c r="AD20" s="36">
        <f t="shared" si="6"/>
        <v>0.50396548800934393</v>
      </c>
      <c r="AE20" s="36">
        <f t="shared" si="6"/>
        <v>0.50230770679878678</v>
      </c>
      <c r="AF20" s="36">
        <f t="shared" si="6"/>
        <v>0.50147881619350831</v>
      </c>
      <c r="AG20" s="36">
        <f t="shared" si="6"/>
        <v>0.49318991014072305</v>
      </c>
      <c r="AH20" s="36">
        <f t="shared" si="6"/>
        <v>0.48158544166682365</v>
      </c>
      <c r="AI20" s="36">
        <f t="shared" si="6"/>
        <v>0.47246764500875987</v>
      </c>
      <c r="AJ20" s="36">
        <f t="shared" si="6"/>
        <v>0.47080986379820278</v>
      </c>
      <c r="AK20" s="36">
        <f t="shared" si="6"/>
        <v>0.46749430137708869</v>
      </c>
      <c r="AL20" s="36">
        <f t="shared" si="6"/>
        <v>0.45008759866623971</v>
      </c>
      <c r="AM20" s="36">
        <f t="shared" si="6"/>
        <v>0.44511425503456858</v>
      </c>
      <c r="AN20" s="36">
        <f t="shared" ref="AN20:BS20" si="7">(2*AN19)/$H17</f>
        <v>0.44345647382401149</v>
      </c>
      <c r="AO20" s="36">
        <f t="shared" si="7"/>
        <v>0.42604977111316245</v>
      </c>
      <c r="AP20" s="36">
        <f t="shared" si="7"/>
        <v>0.42604977111316245</v>
      </c>
      <c r="AQ20" s="36">
        <f t="shared" si="7"/>
        <v>0.42024753687621275</v>
      </c>
      <c r="AR20" s="36">
        <f t="shared" si="7"/>
        <v>0.4028408341653637</v>
      </c>
      <c r="AS20" s="36">
        <f t="shared" si="7"/>
        <v>0.40035416234952809</v>
      </c>
      <c r="AT20" s="36">
        <f t="shared" si="7"/>
        <v>0.39786749053369252</v>
      </c>
      <c r="AU20" s="36">
        <f t="shared" si="7"/>
        <v>0.39455192811257844</v>
      </c>
      <c r="AV20" s="36">
        <f t="shared" si="7"/>
        <v>0.38211856903340058</v>
      </c>
      <c r="AW20" s="36">
        <f t="shared" si="7"/>
        <v>0.38046078782284354</v>
      </c>
      <c r="AX20" s="36">
        <f t="shared" si="7"/>
        <v>0.37051410055950118</v>
      </c>
      <c r="AY20" s="36">
        <f t="shared" si="7"/>
        <v>0.35808074148032326</v>
      </c>
      <c r="AZ20" s="36">
        <f t="shared" si="7"/>
        <v>0.35062072603281652</v>
      </c>
      <c r="BA20" s="36">
        <f t="shared" si="7"/>
        <v>0.34813405421698096</v>
      </c>
      <c r="BB20" s="36">
        <f t="shared" si="7"/>
        <v>0.34813405421698096</v>
      </c>
      <c r="BC20" s="36">
        <f t="shared" si="7"/>
        <v>0.3357006951378031</v>
      </c>
      <c r="BD20" s="36">
        <f t="shared" si="7"/>
        <v>0.33238513271668901</v>
      </c>
      <c r="BE20" s="36">
        <f t="shared" si="7"/>
        <v>0.33072735150613197</v>
      </c>
      <c r="BF20" s="36">
        <f t="shared" si="7"/>
        <v>0.32906957029557488</v>
      </c>
      <c r="BG20" s="36">
        <f t="shared" si="7"/>
        <v>0.31912288303223257</v>
      </c>
      <c r="BH20" s="36">
        <f t="shared" si="7"/>
        <v>0.31746510182167553</v>
      </c>
      <c r="BI20" s="36">
        <f t="shared" si="7"/>
        <v>0.31332064879528287</v>
      </c>
      <c r="BJ20" s="36">
        <f t="shared" si="7"/>
        <v>0.29674283668971235</v>
      </c>
      <c r="BK20" s="36">
        <f t="shared" si="7"/>
        <v>0.29674283668971235</v>
      </c>
      <c r="BL20" s="36">
        <f t="shared" si="7"/>
        <v>0.29674283668971235</v>
      </c>
      <c r="BM20" s="36">
        <f t="shared" si="7"/>
        <v>0.29591394608443383</v>
      </c>
      <c r="BN20" s="36">
        <f t="shared" si="7"/>
        <v>0.29176949305804117</v>
      </c>
      <c r="BO20" s="36">
        <f t="shared" si="7"/>
        <v>0.28762504003164857</v>
      </c>
      <c r="BP20" s="36">
        <f t="shared" si="7"/>
        <v>0.28513836821581295</v>
      </c>
      <c r="BQ20" s="36">
        <f t="shared" si="7"/>
        <v>0.28348058700525597</v>
      </c>
      <c r="BR20" s="36">
        <f t="shared" si="7"/>
        <v>0.27519168095247071</v>
      </c>
      <c r="BS20" s="36">
        <f t="shared" si="7"/>
        <v>0.26690277489968545</v>
      </c>
      <c r="BT20" s="36">
        <f t="shared" ref="BT20:CY20" si="8">(2*BT19)/$H17</f>
        <v>0.26524499368912835</v>
      </c>
      <c r="BU20" s="36">
        <f t="shared" si="8"/>
        <v>0.25861386884690013</v>
      </c>
      <c r="BV20" s="36">
        <f t="shared" si="8"/>
        <v>0.25446941582050753</v>
      </c>
      <c r="BW20" s="36">
        <f t="shared" si="8"/>
        <v>0.24866718158355783</v>
      </c>
      <c r="BX20" s="36">
        <f t="shared" si="8"/>
        <v>0.24535161916244372</v>
      </c>
      <c r="BY20" s="36">
        <f t="shared" si="8"/>
        <v>0.24203605674132961</v>
      </c>
      <c r="BZ20" s="36">
        <f t="shared" si="8"/>
        <v>0.24203605674132961</v>
      </c>
      <c r="CA20" s="36">
        <f t="shared" si="8"/>
        <v>0.23954938492549405</v>
      </c>
      <c r="CB20" s="36">
        <f t="shared" si="8"/>
        <v>0.2387204943202155</v>
      </c>
      <c r="CC20" s="36">
        <f t="shared" si="8"/>
        <v>0.22960269766215177</v>
      </c>
      <c r="CD20" s="36">
        <f t="shared" si="8"/>
        <v>0.22380046342520207</v>
      </c>
      <c r="CE20" s="36">
        <f t="shared" si="8"/>
        <v>0.22048490100408796</v>
      </c>
      <c r="CF20" s="36">
        <f t="shared" si="8"/>
        <v>0.22048490100408796</v>
      </c>
      <c r="CG20" s="36">
        <f t="shared" si="8"/>
        <v>0.21716933858297385</v>
      </c>
      <c r="CH20" s="36">
        <f t="shared" si="8"/>
        <v>0.21551155737241681</v>
      </c>
      <c r="CI20" s="36">
        <f t="shared" si="8"/>
        <v>0.21468266676713826</v>
      </c>
      <c r="CJ20" s="36">
        <f t="shared" si="8"/>
        <v>0.21468266676713826</v>
      </c>
      <c r="CK20" s="36">
        <f t="shared" si="8"/>
        <v>0.21053821374074563</v>
      </c>
      <c r="CL20" s="36">
        <f t="shared" si="8"/>
        <v>0.20888043253018859</v>
      </c>
      <c r="CM20" s="36">
        <f t="shared" si="8"/>
        <v>0.19230262042461807</v>
      </c>
      <c r="CN20" s="36">
        <f t="shared" si="8"/>
        <v>0.18732927679294692</v>
      </c>
      <c r="CO20" s="36">
        <f t="shared" si="8"/>
        <v>0.18567149558238985</v>
      </c>
      <c r="CP20" s="36">
        <f t="shared" si="8"/>
        <v>0.18152704255599722</v>
      </c>
      <c r="CQ20" s="36">
        <f t="shared" si="8"/>
        <v>0.17986926134544018</v>
      </c>
      <c r="CR20" s="36">
        <f t="shared" si="8"/>
        <v>0.17821148013488311</v>
      </c>
      <c r="CS20" s="36">
        <f t="shared" si="8"/>
        <v>0.17075146468737637</v>
      </c>
      <c r="CT20" s="36">
        <f t="shared" si="8"/>
        <v>0.16909368347681933</v>
      </c>
      <c r="CU20" s="36">
        <f t="shared" si="8"/>
        <v>0.15914699621347703</v>
      </c>
      <c r="CV20" s="36">
        <f t="shared" si="8"/>
        <v>0.15251587137124881</v>
      </c>
      <c r="CW20" s="36">
        <f t="shared" si="8"/>
        <v>0.15251587137124881</v>
      </c>
      <c r="CX20" s="36">
        <f t="shared" si="8"/>
        <v>0.15168698076597029</v>
      </c>
      <c r="CY20" s="36">
        <f t="shared" si="8"/>
        <v>0.13676694987095681</v>
      </c>
      <c r="CZ20" s="36">
        <f t="shared" ref="CZ20:EE20" si="9">(2*CZ19)/$H17</f>
        <v>0.13510916866039976</v>
      </c>
      <c r="DA20" s="36">
        <f t="shared" si="9"/>
        <v>0.13510916866039976</v>
      </c>
      <c r="DB20" s="36">
        <f t="shared" si="9"/>
        <v>0.13179360623928565</v>
      </c>
      <c r="DC20" s="36">
        <f t="shared" si="9"/>
        <v>0.12184691897594334</v>
      </c>
      <c r="DD20" s="36">
        <f t="shared" si="9"/>
        <v>0.11936024716010775</v>
      </c>
      <c r="DE20" s="36">
        <f t="shared" si="9"/>
        <v>0.11853135655482923</v>
      </c>
      <c r="DF20" s="36">
        <f t="shared" si="9"/>
        <v>9.6151310212309035E-2</v>
      </c>
      <c r="DG20" s="36">
        <f t="shared" si="9"/>
        <v>8.1231279317295568E-2</v>
      </c>
      <c r="DH20" s="36">
        <f t="shared" si="9"/>
        <v>7.6257935685624403E-2</v>
      </c>
      <c r="DI20" s="36">
        <f t="shared" si="9"/>
        <v>7.6257935685624403E-2</v>
      </c>
      <c r="DJ20" s="36">
        <f t="shared" si="9"/>
        <v>7.5429045080345883E-2</v>
      </c>
      <c r="DK20" s="36">
        <f t="shared" si="9"/>
        <v>6.2995686001167991E-2</v>
      </c>
      <c r="DL20" s="36">
        <f t="shared" si="9"/>
        <v>5.6364561158939779E-2</v>
      </c>
      <c r="DM20" s="36">
        <f t="shared" si="9"/>
        <v>5.6364561158939779E-2</v>
      </c>
      <c r="DN20" s="36">
        <f t="shared" si="9"/>
        <v>4.2273420869204832E-2</v>
      </c>
      <c r="DO20" s="36"/>
      <c r="DP20" s="36"/>
      <c r="DQ20" s="36"/>
    </row>
    <row r="21" spans="1:121" x14ac:dyDescent="0.2">
      <c r="A21" s="48"/>
      <c r="B21" s="22"/>
      <c r="C21" s="23"/>
      <c r="D21" s="28"/>
      <c r="G21" s="34" t="s">
        <v>20</v>
      </c>
      <c r="H21" s="35" t="str">
        <f>IF(H20&lt;0.184,"I",IF(H20&gt;0.422,"III","II"))</f>
        <v>III</v>
      </c>
      <c r="I21" s="35" t="str">
        <f t="shared" ref="I21" si="10">IF(I20&lt;0.184,"I",IF(I20&gt;0.422,"III","II"))</f>
        <v>III</v>
      </c>
      <c r="J21" s="35" t="str">
        <f t="shared" ref="J21" si="11">IF(J20&lt;0.184,"I",IF(J20&gt;0.422,"III","II"))</f>
        <v>III</v>
      </c>
      <c r="K21" s="35" t="str">
        <f t="shared" ref="K21" si="12">IF(K20&lt;0.184,"I",IF(K20&gt;0.422,"III","II"))</f>
        <v>III</v>
      </c>
      <c r="L21" s="35" t="str">
        <f t="shared" ref="L21" si="13">IF(L20&lt;0.184,"I",IF(L20&gt;0.422,"III","II"))</f>
        <v>III</v>
      </c>
      <c r="M21" s="35" t="str">
        <f t="shared" ref="M21" si="14">IF(M20&lt;0.184,"I",IF(M20&gt;0.422,"III","II"))</f>
        <v>III</v>
      </c>
      <c r="N21" s="35" t="str">
        <f t="shared" ref="N21" si="15">IF(N20&lt;0.184,"I",IF(N20&gt;0.422,"III","II"))</f>
        <v>III</v>
      </c>
      <c r="O21" s="35" t="str">
        <f t="shared" ref="O21" si="16">IF(O20&lt;0.184,"I",IF(O20&gt;0.422,"III","II"))</f>
        <v>III</v>
      </c>
      <c r="P21" s="35" t="str">
        <f t="shared" ref="P21" si="17">IF(P20&lt;0.184,"I",IF(P20&gt;0.422,"III","II"))</f>
        <v>III</v>
      </c>
      <c r="Q21" s="35" t="str">
        <f t="shared" ref="Q21" si="18">IF(Q20&lt;0.184,"I",IF(Q20&gt;0.422,"III","II"))</f>
        <v>III</v>
      </c>
      <c r="R21" s="35" t="str">
        <f t="shared" ref="R21" si="19">IF(R20&lt;0.184,"I",IF(R20&gt;0.422,"III","II"))</f>
        <v>III</v>
      </c>
      <c r="S21" s="35" t="str">
        <f t="shared" ref="S21" si="20">IF(S20&lt;0.184,"I",IF(S20&gt;0.422,"III","II"))</f>
        <v>III</v>
      </c>
      <c r="T21" s="35" t="str">
        <f t="shared" ref="T21" si="21">IF(T20&lt;0.184,"I",IF(T20&gt;0.422,"III","II"))</f>
        <v>III</v>
      </c>
      <c r="U21" s="35" t="str">
        <f t="shared" ref="U21" si="22">IF(U20&lt;0.184,"I",IF(U20&gt;0.422,"III","II"))</f>
        <v>III</v>
      </c>
      <c r="V21" s="35" t="str">
        <f t="shared" ref="V21" si="23">IF(V20&lt;0.184,"I",IF(V20&gt;0.422,"III","II"))</f>
        <v>III</v>
      </c>
      <c r="W21" s="35" t="str">
        <f t="shared" ref="W21" si="24">IF(W20&lt;0.184,"I",IF(W20&gt;0.422,"III","II"))</f>
        <v>III</v>
      </c>
      <c r="X21" s="35" t="str">
        <f t="shared" ref="X21" si="25">IF(X20&lt;0.184,"I",IF(X20&gt;0.422,"III","II"))</f>
        <v>III</v>
      </c>
      <c r="Y21" s="35" t="str">
        <f t="shared" ref="Y21" si="26">IF(Y20&lt;0.184,"I",IF(Y20&gt;0.422,"III","II"))</f>
        <v>III</v>
      </c>
      <c r="Z21" s="35" t="str">
        <f t="shared" ref="Z21" si="27">IF(Z20&lt;0.184,"I",IF(Z20&gt;0.422,"III","II"))</f>
        <v>III</v>
      </c>
      <c r="AA21" s="35" t="str">
        <f t="shared" ref="AA21" si="28">IF(AA20&lt;0.184,"I",IF(AA20&gt;0.422,"III","II"))</f>
        <v>III</v>
      </c>
      <c r="AB21" s="35" t="str">
        <f t="shared" ref="AB21" si="29">IF(AB20&lt;0.184,"I",IF(AB20&gt;0.422,"III","II"))</f>
        <v>III</v>
      </c>
      <c r="AC21" s="35" t="str">
        <f t="shared" ref="AC21" si="30">IF(AC20&lt;0.184,"I",IF(AC20&gt;0.422,"III","II"))</f>
        <v>III</v>
      </c>
      <c r="AD21" s="35" t="str">
        <f t="shared" ref="AD21" si="31">IF(AD20&lt;0.184,"I",IF(AD20&gt;0.422,"III","II"))</f>
        <v>III</v>
      </c>
      <c r="AE21" s="35" t="str">
        <f t="shared" ref="AE21" si="32">IF(AE20&lt;0.184,"I",IF(AE20&gt;0.422,"III","II"))</f>
        <v>III</v>
      </c>
      <c r="AF21" s="35" t="str">
        <f t="shared" ref="AF21" si="33">IF(AF20&lt;0.184,"I",IF(AF20&gt;0.422,"III","II"))</f>
        <v>III</v>
      </c>
      <c r="AG21" s="35" t="str">
        <f t="shared" ref="AG21" si="34">IF(AG20&lt;0.184,"I",IF(AG20&gt;0.422,"III","II"))</f>
        <v>III</v>
      </c>
      <c r="AH21" s="35" t="str">
        <f t="shared" ref="AH21" si="35">IF(AH20&lt;0.184,"I",IF(AH20&gt;0.422,"III","II"))</f>
        <v>III</v>
      </c>
      <c r="AI21" s="35" t="str">
        <f t="shared" ref="AI21" si="36">IF(AI20&lt;0.184,"I",IF(AI20&gt;0.422,"III","II"))</f>
        <v>III</v>
      </c>
      <c r="AJ21" s="35" t="str">
        <f t="shared" ref="AJ21" si="37">IF(AJ20&lt;0.184,"I",IF(AJ20&gt;0.422,"III","II"))</f>
        <v>III</v>
      </c>
      <c r="AK21" s="35" t="str">
        <f t="shared" ref="AK21" si="38">IF(AK20&lt;0.184,"I",IF(AK20&gt;0.422,"III","II"))</f>
        <v>III</v>
      </c>
      <c r="AL21" s="35" t="str">
        <f t="shared" ref="AL21" si="39">IF(AL20&lt;0.184,"I",IF(AL20&gt;0.422,"III","II"))</f>
        <v>III</v>
      </c>
      <c r="AM21" s="35" t="str">
        <f t="shared" ref="AM21" si="40">IF(AM20&lt;0.184,"I",IF(AM20&gt;0.422,"III","II"))</f>
        <v>III</v>
      </c>
      <c r="AN21" s="35" t="str">
        <f t="shared" ref="AN21" si="41">IF(AN20&lt;0.184,"I",IF(AN20&gt;0.422,"III","II"))</f>
        <v>III</v>
      </c>
      <c r="AO21" s="35" t="str">
        <f t="shared" ref="AO21" si="42">IF(AO20&lt;0.184,"I",IF(AO20&gt;0.422,"III","II"))</f>
        <v>III</v>
      </c>
      <c r="AP21" s="35" t="str">
        <f t="shared" ref="AP21" si="43">IF(AP20&lt;0.184,"I",IF(AP20&gt;0.422,"III","II"))</f>
        <v>III</v>
      </c>
      <c r="AQ21" s="35" t="str">
        <f t="shared" ref="AQ21" si="44">IF(AQ20&lt;0.184,"I",IF(AQ20&gt;0.422,"III","II"))</f>
        <v>II</v>
      </c>
      <c r="AR21" s="35" t="str">
        <f t="shared" ref="AR21" si="45">IF(AR20&lt;0.184,"I",IF(AR20&gt;0.422,"III","II"))</f>
        <v>II</v>
      </c>
      <c r="AS21" s="35" t="str">
        <f t="shared" ref="AS21" si="46">IF(AS20&lt;0.184,"I",IF(AS20&gt;0.422,"III","II"))</f>
        <v>II</v>
      </c>
      <c r="AT21" s="35" t="str">
        <f t="shared" ref="AT21" si="47">IF(AT20&lt;0.184,"I",IF(AT20&gt;0.422,"III","II"))</f>
        <v>II</v>
      </c>
      <c r="AU21" s="35" t="str">
        <f t="shared" ref="AU21" si="48">IF(AU20&lt;0.184,"I",IF(AU20&gt;0.422,"III","II"))</f>
        <v>II</v>
      </c>
      <c r="AV21" s="35" t="str">
        <f t="shared" ref="AV21" si="49">IF(AV20&lt;0.184,"I",IF(AV20&gt;0.422,"III","II"))</f>
        <v>II</v>
      </c>
      <c r="AW21" s="35" t="str">
        <f t="shared" ref="AW21" si="50">IF(AW20&lt;0.184,"I",IF(AW20&gt;0.422,"III","II"))</f>
        <v>II</v>
      </c>
      <c r="AX21" s="35" t="str">
        <f t="shared" ref="AX21" si="51">IF(AX20&lt;0.184,"I",IF(AX20&gt;0.422,"III","II"))</f>
        <v>II</v>
      </c>
      <c r="AY21" s="35" t="str">
        <f t="shared" ref="AY21" si="52">IF(AY20&lt;0.184,"I",IF(AY20&gt;0.422,"III","II"))</f>
        <v>II</v>
      </c>
      <c r="AZ21" s="35" t="str">
        <f t="shared" ref="AZ21" si="53">IF(AZ20&lt;0.184,"I",IF(AZ20&gt;0.422,"III","II"))</f>
        <v>II</v>
      </c>
      <c r="BA21" s="35" t="str">
        <f t="shared" ref="BA21" si="54">IF(BA20&lt;0.184,"I",IF(BA20&gt;0.422,"III","II"))</f>
        <v>II</v>
      </c>
      <c r="BB21" s="35" t="str">
        <f t="shared" ref="BB21" si="55">IF(BB20&lt;0.184,"I",IF(BB20&gt;0.422,"III","II"))</f>
        <v>II</v>
      </c>
      <c r="BC21" s="35" t="str">
        <f t="shared" ref="BC21" si="56">IF(BC20&lt;0.184,"I",IF(BC20&gt;0.422,"III","II"))</f>
        <v>II</v>
      </c>
      <c r="BD21" s="35" t="str">
        <f t="shared" ref="BD21" si="57">IF(BD20&lt;0.184,"I",IF(BD20&gt;0.422,"III","II"))</f>
        <v>II</v>
      </c>
      <c r="BE21" s="35" t="str">
        <f t="shared" ref="BE21" si="58">IF(BE20&lt;0.184,"I",IF(BE20&gt;0.422,"III","II"))</f>
        <v>II</v>
      </c>
      <c r="BF21" s="35" t="str">
        <f t="shared" ref="BF21" si="59">IF(BF20&lt;0.184,"I",IF(BF20&gt;0.422,"III","II"))</f>
        <v>II</v>
      </c>
      <c r="BG21" s="35" t="str">
        <f t="shared" ref="BG21" si="60">IF(BG20&lt;0.184,"I",IF(BG20&gt;0.422,"III","II"))</f>
        <v>II</v>
      </c>
      <c r="BH21" s="35" t="str">
        <f t="shared" ref="BH21" si="61">IF(BH20&lt;0.184,"I",IF(BH20&gt;0.422,"III","II"))</f>
        <v>II</v>
      </c>
      <c r="BI21" s="35" t="str">
        <f t="shared" ref="BI21" si="62">IF(BI20&lt;0.184,"I",IF(BI20&gt;0.422,"III","II"))</f>
        <v>II</v>
      </c>
      <c r="BJ21" s="35" t="str">
        <f t="shared" ref="BJ21" si="63">IF(BJ20&lt;0.184,"I",IF(BJ20&gt;0.422,"III","II"))</f>
        <v>II</v>
      </c>
      <c r="BK21" s="35" t="str">
        <f t="shared" ref="BK21" si="64">IF(BK20&lt;0.184,"I",IF(BK20&gt;0.422,"III","II"))</f>
        <v>II</v>
      </c>
      <c r="BL21" s="35" t="str">
        <f t="shared" ref="BL21" si="65">IF(BL20&lt;0.184,"I",IF(BL20&gt;0.422,"III","II"))</f>
        <v>II</v>
      </c>
      <c r="BM21" s="35" t="str">
        <f t="shared" ref="BM21" si="66">IF(BM20&lt;0.184,"I",IF(BM20&gt;0.422,"III","II"))</f>
        <v>II</v>
      </c>
      <c r="BN21" s="35" t="str">
        <f t="shared" ref="BN21" si="67">IF(BN20&lt;0.184,"I",IF(BN20&gt;0.422,"III","II"))</f>
        <v>II</v>
      </c>
      <c r="BO21" s="35" t="str">
        <f t="shared" ref="BO21" si="68">IF(BO20&lt;0.184,"I",IF(BO20&gt;0.422,"III","II"))</f>
        <v>II</v>
      </c>
      <c r="BP21" s="35" t="str">
        <f t="shared" ref="BP21" si="69">IF(BP20&lt;0.184,"I",IF(BP20&gt;0.422,"III","II"))</f>
        <v>II</v>
      </c>
      <c r="BQ21" s="35" t="str">
        <f t="shared" ref="BQ21" si="70">IF(BQ20&lt;0.184,"I",IF(BQ20&gt;0.422,"III","II"))</f>
        <v>II</v>
      </c>
      <c r="BR21" s="35" t="str">
        <f t="shared" ref="BR21" si="71">IF(BR20&lt;0.184,"I",IF(BR20&gt;0.422,"III","II"))</f>
        <v>II</v>
      </c>
      <c r="BS21" s="35" t="str">
        <f t="shared" ref="BS21" si="72">IF(BS20&lt;0.184,"I",IF(BS20&gt;0.422,"III","II"))</f>
        <v>II</v>
      </c>
      <c r="BT21" s="35" t="str">
        <f t="shared" ref="BT21" si="73">IF(BT20&lt;0.184,"I",IF(BT20&gt;0.422,"III","II"))</f>
        <v>II</v>
      </c>
      <c r="BU21" s="35" t="str">
        <f t="shared" ref="BU21" si="74">IF(BU20&lt;0.184,"I",IF(BU20&gt;0.422,"III","II"))</f>
        <v>II</v>
      </c>
      <c r="BV21" s="35" t="str">
        <f t="shared" ref="BV21" si="75">IF(BV20&lt;0.184,"I",IF(BV20&gt;0.422,"III","II"))</f>
        <v>II</v>
      </c>
      <c r="BW21" s="35" t="str">
        <f t="shared" ref="BW21" si="76">IF(BW20&lt;0.184,"I",IF(BW20&gt;0.422,"III","II"))</f>
        <v>II</v>
      </c>
      <c r="BX21" s="35" t="str">
        <f t="shared" ref="BX21" si="77">IF(BX20&lt;0.184,"I",IF(BX20&gt;0.422,"III","II"))</f>
        <v>II</v>
      </c>
      <c r="BY21" s="35" t="str">
        <f t="shared" ref="BY21" si="78">IF(BY20&lt;0.184,"I",IF(BY20&gt;0.422,"III","II"))</f>
        <v>II</v>
      </c>
      <c r="BZ21" s="35" t="str">
        <f t="shared" ref="BZ21" si="79">IF(BZ20&lt;0.184,"I",IF(BZ20&gt;0.422,"III","II"))</f>
        <v>II</v>
      </c>
      <c r="CA21" s="35" t="str">
        <f t="shared" ref="CA21" si="80">IF(CA20&lt;0.184,"I",IF(CA20&gt;0.422,"III","II"))</f>
        <v>II</v>
      </c>
      <c r="CB21" s="35" t="str">
        <f t="shared" ref="CB21" si="81">IF(CB20&lt;0.184,"I",IF(CB20&gt;0.422,"III","II"))</f>
        <v>II</v>
      </c>
      <c r="CC21" s="35" t="str">
        <f t="shared" ref="CC21" si="82">IF(CC20&lt;0.184,"I",IF(CC20&gt;0.422,"III","II"))</f>
        <v>II</v>
      </c>
      <c r="CD21" s="35" t="str">
        <f t="shared" ref="CD21" si="83">IF(CD20&lt;0.184,"I",IF(CD20&gt;0.422,"III","II"))</f>
        <v>II</v>
      </c>
      <c r="CE21" s="35" t="str">
        <f t="shared" ref="CE21" si="84">IF(CE20&lt;0.184,"I",IF(CE20&gt;0.422,"III","II"))</f>
        <v>II</v>
      </c>
      <c r="CF21" s="35" t="str">
        <f t="shared" ref="CF21" si="85">IF(CF20&lt;0.184,"I",IF(CF20&gt;0.422,"III","II"))</f>
        <v>II</v>
      </c>
      <c r="CG21" s="35" t="str">
        <f t="shared" ref="CG21" si="86">IF(CG20&lt;0.184,"I",IF(CG20&gt;0.422,"III","II"))</f>
        <v>II</v>
      </c>
      <c r="CH21" s="35" t="str">
        <f t="shared" ref="CH21" si="87">IF(CH20&lt;0.184,"I",IF(CH20&gt;0.422,"III","II"))</f>
        <v>II</v>
      </c>
      <c r="CI21" s="35" t="str">
        <f t="shared" ref="CI21" si="88">IF(CI20&lt;0.184,"I",IF(CI20&gt;0.422,"III","II"))</f>
        <v>II</v>
      </c>
      <c r="CJ21" s="35" t="str">
        <f t="shared" ref="CJ21" si="89">IF(CJ20&lt;0.184,"I",IF(CJ20&gt;0.422,"III","II"))</f>
        <v>II</v>
      </c>
      <c r="CK21" s="35" t="str">
        <f t="shared" ref="CK21" si="90">IF(CK20&lt;0.184,"I",IF(CK20&gt;0.422,"III","II"))</f>
        <v>II</v>
      </c>
      <c r="CL21" s="35" t="str">
        <f t="shared" ref="CL21" si="91">IF(CL20&lt;0.184,"I",IF(CL20&gt;0.422,"III","II"))</f>
        <v>II</v>
      </c>
      <c r="CM21" s="35" t="str">
        <f t="shared" ref="CM21" si="92">IF(CM20&lt;0.184,"I",IF(CM20&gt;0.422,"III","II"))</f>
        <v>II</v>
      </c>
      <c r="CN21" s="35" t="str">
        <f t="shared" ref="CN21" si="93">IF(CN20&lt;0.184,"I",IF(CN20&gt;0.422,"III","II"))</f>
        <v>II</v>
      </c>
      <c r="CO21" s="35" t="str">
        <f t="shared" ref="CO21" si="94">IF(CO20&lt;0.184,"I",IF(CO20&gt;0.422,"III","II"))</f>
        <v>II</v>
      </c>
      <c r="CP21" s="35" t="str">
        <f t="shared" ref="CP21" si="95">IF(CP20&lt;0.184,"I",IF(CP20&gt;0.422,"III","II"))</f>
        <v>I</v>
      </c>
      <c r="CQ21" s="35" t="str">
        <f t="shared" ref="CQ21" si="96">IF(CQ20&lt;0.184,"I",IF(CQ20&gt;0.422,"III","II"))</f>
        <v>I</v>
      </c>
      <c r="CR21" s="35" t="str">
        <f t="shared" ref="CR21" si="97">IF(CR20&lt;0.184,"I",IF(CR20&gt;0.422,"III","II"))</f>
        <v>I</v>
      </c>
      <c r="CS21" s="35" t="str">
        <f t="shared" ref="CS21" si="98">IF(CS20&lt;0.184,"I",IF(CS20&gt;0.422,"III","II"))</f>
        <v>I</v>
      </c>
      <c r="CT21" s="35" t="str">
        <f t="shared" ref="CT21" si="99">IF(CT20&lt;0.184,"I",IF(CT20&gt;0.422,"III","II"))</f>
        <v>I</v>
      </c>
      <c r="CU21" s="35" t="str">
        <f t="shared" ref="CU21" si="100">IF(CU20&lt;0.184,"I",IF(CU20&gt;0.422,"III","II"))</f>
        <v>I</v>
      </c>
      <c r="CV21" s="35" t="str">
        <f t="shared" ref="CV21" si="101">IF(CV20&lt;0.184,"I",IF(CV20&gt;0.422,"III","II"))</f>
        <v>I</v>
      </c>
      <c r="CW21" s="35" t="str">
        <f t="shared" ref="CW21" si="102">IF(CW20&lt;0.184,"I",IF(CW20&gt;0.422,"III","II"))</f>
        <v>I</v>
      </c>
      <c r="CX21" s="35" t="str">
        <f t="shared" ref="CX21" si="103">IF(CX20&lt;0.184,"I",IF(CX20&gt;0.422,"III","II"))</f>
        <v>I</v>
      </c>
      <c r="CY21" s="35" t="str">
        <f t="shared" ref="CY21" si="104">IF(CY20&lt;0.184,"I",IF(CY20&gt;0.422,"III","II"))</f>
        <v>I</v>
      </c>
      <c r="CZ21" s="35" t="str">
        <f t="shared" ref="CZ21" si="105">IF(CZ20&lt;0.184,"I",IF(CZ20&gt;0.422,"III","II"))</f>
        <v>I</v>
      </c>
      <c r="DA21" s="35" t="str">
        <f t="shared" ref="DA21" si="106">IF(DA20&lt;0.184,"I",IF(DA20&gt;0.422,"III","II"))</f>
        <v>I</v>
      </c>
      <c r="DB21" s="35" t="str">
        <f t="shared" ref="DB21" si="107">IF(DB20&lt;0.184,"I",IF(DB20&gt;0.422,"III","II"))</f>
        <v>I</v>
      </c>
      <c r="DC21" s="35" t="str">
        <f t="shared" ref="DC21" si="108">IF(DC20&lt;0.184,"I",IF(DC20&gt;0.422,"III","II"))</f>
        <v>I</v>
      </c>
      <c r="DD21" s="35" t="str">
        <f t="shared" ref="DD21" si="109">IF(DD20&lt;0.184,"I",IF(DD20&gt;0.422,"III","II"))</f>
        <v>I</v>
      </c>
      <c r="DE21" s="35" t="str">
        <f t="shared" ref="DE21" si="110">IF(DE20&lt;0.184,"I",IF(DE20&gt;0.422,"III","II"))</f>
        <v>I</v>
      </c>
      <c r="DF21" s="35" t="str">
        <f t="shared" ref="DF21" si="111">IF(DF20&lt;0.184,"I",IF(DF20&gt;0.422,"III","II"))</f>
        <v>I</v>
      </c>
      <c r="DG21" s="35" t="str">
        <f t="shared" ref="DG21" si="112">IF(DG20&lt;0.184,"I",IF(DG20&gt;0.422,"III","II"))</f>
        <v>I</v>
      </c>
      <c r="DH21" s="35" t="str">
        <f t="shared" ref="DH21" si="113">IF(DH20&lt;0.184,"I",IF(DH20&gt;0.422,"III","II"))</f>
        <v>I</v>
      </c>
      <c r="DI21" s="35" t="str">
        <f t="shared" ref="DI21" si="114">IF(DI20&lt;0.184,"I",IF(DI20&gt;0.422,"III","II"))</f>
        <v>I</v>
      </c>
      <c r="DJ21" s="35" t="str">
        <f t="shared" ref="DJ21" si="115">IF(DJ20&lt;0.184,"I",IF(DJ20&gt;0.422,"III","II"))</f>
        <v>I</v>
      </c>
      <c r="DK21" s="35" t="str">
        <f t="shared" ref="DK21" si="116">IF(DK20&lt;0.184,"I",IF(DK20&gt;0.422,"III","II"))</f>
        <v>I</v>
      </c>
      <c r="DL21" s="35" t="str">
        <f t="shared" ref="DL21" si="117">IF(DL20&lt;0.184,"I",IF(DL20&gt;0.422,"III","II"))</f>
        <v>I</v>
      </c>
      <c r="DM21" s="35" t="str">
        <f t="shared" ref="DM21" si="118">IF(DM20&lt;0.184,"I",IF(DM20&gt;0.422,"III","II"))</f>
        <v>I</v>
      </c>
      <c r="DN21" s="35" t="str">
        <f t="shared" ref="DN21" si="119">IF(DN20&lt;0.184,"I",IF(DN20&gt;0.422,"III","II"))</f>
        <v>I</v>
      </c>
      <c r="DO21" s="35"/>
      <c r="DP21" s="35"/>
      <c r="DQ21" s="35"/>
    </row>
    <row r="22" spans="1:121" ht="17" thickBot="1" x14ac:dyDescent="0.25">
      <c r="A22" s="49"/>
      <c r="B22" s="31" t="s">
        <v>18</v>
      </c>
      <c r="C22" s="31">
        <f>COUNT(H16:DM16)</f>
        <v>110</v>
      </c>
      <c r="D22" s="31"/>
    </row>
    <row r="23" spans="1:121" ht="17" thickTop="1" x14ac:dyDescent="0.2">
      <c r="A23" s="4"/>
      <c r="B23" s="18"/>
      <c r="C23" s="19"/>
    </row>
    <row r="24" spans="1:121" x14ac:dyDescent="0.2">
      <c r="B24" s="18"/>
      <c r="C24" s="19"/>
    </row>
    <row r="25" spans="1:121" x14ac:dyDescent="0.2">
      <c r="B25" s="18"/>
      <c r="C25" s="19"/>
    </row>
    <row r="26" spans="1:121" x14ac:dyDescent="0.2">
      <c r="B26" s="20"/>
      <c r="C26" s="19"/>
      <c r="E26" s="8"/>
      <c r="F26" s="8"/>
      <c r="G26" s="8"/>
      <c r="H26" s="8"/>
      <c r="I26" s="8"/>
      <c r="J26" s="8"/>
      <c r="K26" s="9"/>
      <c r="L26" s="8"/>
    </row>
    <row r="27" spans="1:121" x14ac:dyDescent="0.2">
      <c r="B27" s="11"/>
      <c r="C27" s="3"/>
      <c r="E27" s="8"/>
      <c r="F27" s="8"/>
      <c r="G27" s="8"/>
      <c r="H27" s="8"/>
      <c r="I27" s="8"/>
      <c r="J27" s="8"/>
      <c r="K27" s="8"/>
      <c r="L27" s="8"/>
    </row>
    <row r="28" spans="1:121" x14ac:dyDescent="0.2">
      <c r="B28" s="11"/>
      <c r="C28" s="3"/>
      <c r="E28" s="8"/>
      <c r="F28" s="8"/>
      <c r="G28" s="8"/>
      <c r="H28" s="8"/>
      <c r="I28" s="8"/>
      <c r="J28" s="8"/>
      <c r="K28" s="8"/>
      <c r="L28" s="8"/>
    </row>
    <row r="29" spans="1:121" x14ac:dyDescent="0.2">
      <c r="B29" s="11"/>
      <c r="C29" s="3"/>
      <c r="E29" s="8"/>
      <c r="F29" s="8"/>
      <c r="G29" s="8"/>
      <c r="H29" s="8"/>
      <c r="I29" s="8"/>
      <c r="J29" s="8"/>
      <c r="K29" s="8"/>
      <c r="L29" s="8"/>
    </row>
    <row r="30" spans="1:121" x14ac:dyDescent="0.2">
      <c r="B30" s="11"/>
      <c r="C30" s="3"/>
    </row>
    <row r="31" spans="1:121" x14ac:dyDescent="0.2">
      <c r="B31" s="11"/>
      <c r="C31" s="3"/>
    </row>
    <row r="32" spans="1:121" x14ac:dyDescent="0.2">
      <c r="B32" s="11"/>
      <c r="C32" s="3"/>
    </row>
    <row r="33" spans="2:3" x14ac:dyDescent="0.2">
      <c r="B33" s="11"/>
      <c r="C33" s="3"/>
    </row>
  </sheetData>
  <mergeCells count="4">
    <mergeCell ref="B5:D5"/>
    <mergeCell ref="A5:A12"/>
    <mergeCell ref="A15:A22"/>
    <mergeCell ref="B15:D15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0CB11-D070-6A43-976B-499A2098D4AA}">
  <dimension ref="A1:LK33"/>
  <sheetViews>
    <sheetView workbookViewId="0">
      <selection activeCell="C8" sqref="C8"/>
    </sheetView>
  </sheetViews>
  <sheetFormatPr baseColWidth="10" defaultRowHeight="16" x14ac:dyDescent="0.2"/>
  <cols>
    <col min="2" max="2" width="10.83203125" style="10"/>
    <col min="3" max="3" width="14.6640625" bestFit="1" customWidth="1"/>
    <col min="7" max="7" width="17.1640625" bestFit="1" customWidth="1"/>
    <col min="8" max="323" width="6.83203125" style="40" customWidth="1"/>
  </cols>
  <sheetData>
    <row r="1" spans="1:297" x14ac:dyDescent="0.2">
      <c r="A1" s="2" t="s">
        <v>29</v>
      </c>
      <c r="B1" s="11"/>
      <c r="C1" s="3"/>
      <c r="E1" s="8"/>
      <c r="F1" s="8"/>
      <c r="G1" s="8"/>
      <c r="H1" s="39"/>
      <c r="I1" s="39"/>
      <c r="J1" s="39"/>
      <c r="K1" s="39"/>
      <c r="L1" s="39"/>
    </row>
    <row r="2" spans="1:297" x14ac:dyDescent="0.2">
      <c r="A2" t="s">
        <v>30</v>
      </c>
      <c r="B2" s="11"/>
      <c r="C2" s="3"/>
      <c r="E2" s="8"/>
      <c r="F2" s="8"/>
      <c r="G2" s="8"/>
      <c r="H2" s="39"/>
      <c r="I2" s="39"/>
      <c r="J2" s="39"/>
      <c r="K2" s="39"/>
      <c r="L2" s="39"/>
    </row>
    <row r="3" spans="1:297" x14ac:dyDescent="0.2">
      <c r="A3" t="s">
        <v>28</v>
      </c>
      <c r="B3" s="11"/>
      <c r="C3" s="3"/>
    </row>
    <row r="4" spans="1:297" ht="17" thickBot="1" x14ac:dyDescent="0.25">
      <c r="B4" s="11"/>
      <c r="C4" s="3"/>
    </row>
    <row r="5" spans="1:297" ht="17" thickTop="1" x14ac:dyDescent="0.2">
      <c r="A5" s="47" t="s">
        <v>24</v>
      </c>
      <c r="B5" s="46" t="s">
        <v>37</v>
      </c>
      <c r="C5" s="46"/>
      <c r="D5" s="46"/>
    </row>
    <row r="6" spans="1:297" x14ac:dyDescent="0.2">
      <c r="A6" s="48"/>
      <c r="B6" s="30" t="s">
        <v>23</v>
      </c>
      <c r="C6" s="50" t="s">
        <v>35</v>
      </c>
      <c r="D6" s="50" t="s">
        <v>15</v>
      </c>
      <c r="G6" s="32" t="s">
        <v>31</v>
      </c>
      <c r="H6" s="41">
        <v>2.895</v>
      </c>
      <c r="I6" s="41">
        <v>2.8159999999999998</v>
      </c>
      <c r="J6" s="41">
        <v>2.7879999999999998</v>
      </c>
      <c r="K6" s="41">
        <v>2.7770000000000001</v>
      </c>
      <c r="L6" s="41">
        <v>2.7679999999999998</v>
      </c>
      <c r="M6" s="41">
        <v>2.6709999999999998</v>
      </c>
      <c r="N6" s="41">
        <v>2.6709999999999998</v>
      </c>
      <c r="O6" s="41">
        <v>2.653</v>
      </c>
      <c r="P6" s="41">
        <v>2.6419999999999999</v>
      </c>
      <c r="Q6" s="41">
        <v>2.64</v>
      </c>
      <c r="R6" s="41">
        <v>2.625</v>
      </c>
      <c r="S6" s="41">
        <v>2.6179999999999999</v>
      </c>
      <c r="T6" s="41">
        <v>2.609</v>
      </c>
      <c r="U6" s="41">
        <v>2.5750000000000002</v>
      </c>
      <c r="V6" s="41">
        <v>2.5470000000000002</v>
      </c>
      <c r="W6" s="41">
        <v>2.544</v>
      </c>
      <c r="X6" s="41">
        <v>2.54</v>
      </c>
      <c r="Y6" s="41">
        <v>2.536</v>
      </c>
      <c r="Z6" s="41">
        <v>2.5329999999999999</v>
      </c>
      <c r="AA6" s="41">
        <v>2.5299999999999998</v>
      </c>
      <c r="AB6" s="41">
        <v>2.5289999999999999</v>
      </c>
      <c r="AC6" s="41">
        <v>2.5270000000000001</v>
      </c>
      <c r="AD6" s="41">
        <v>2.516</v>
      </c>
      <c r="AE6" s="41">
        <v>2.512</v>
      </c>
      <c r="AF6" s="41">
        <v>2.5059999999999998</v>
      </c>
      <c r="AG6" s="41">
        <v>2.5009999999999999</v>
      </c>
      <c r="AH6" s="41">
        <v>2.4969999999999999</v>
      </c>
      <c r="AI6" s="41">
        <v>2.4889999999999999</v>
      </c>
      <c r="AJ6" s="41">
        <v>2.4820000000000002</v>
      </c>
      <c r="AK6" s="41">
        <v>2.4809999999999999</v>
      </c>
      <c r="AL6" s="41">
        <v>2.4790000000000001</v>
      </c>
      <c r="AM6" s="41">
        <v>2.472</v>
      </c>
      <c r="AN6" s="41">
        <v>2.4529999999999998</v>
      </c>
      <c r="AO6" s="41">
        <v>2.4500000000000002</v>
      </c>
      <c r="AP6" s="41">
        <v>2.4500000000000002</v>
      </c>
      <c r="AQ6" s="41">
        <v>2.4500000000000002</v>
      </c>
      <c r="AR6" s="41">
        <v>2.4500000000000002</v>
      </c>
      <c r="AS6" s="41">
        <v>2.4279999999999999</v>
      </c>
      <c r="AT6" s="41">
        <v>2.4260000000000002</v>
      </c>
      <c r="AU6" s="41">
        <v>2.4249999999999998</v>
      </c>
      <c r="AV6" s="41">
        <v>2.423</v>
      </c>
      <c r="AW6" s="41">
        <v>2.4209999999999998</v>
      </c>
      <c r="AX6" s="41">
        <v>2.42</v>
      </c>
      <c r="AY6" s="41">
        <v>2.415</v>
      </c>
      <c r="AZ6" s="41">
        <v>2.4140000000000001</v>
      </c>
      <c r="BA6" s="41">
        <v>2.4049999999999998</v>
      </c>
      <c r="BB6" s="41">
        <v>2.399</v>
      </c>
      <c r="BC6" s="41">
        <v>2.3980000000000001</v>
      </c>
      <c r="BD6" s="41">
        <v>2.3980000000000001</v>
      </c>
      <c r="BE6" s="41">
        <v>2.3959999999999999</v>
      </c>
      <c r="BF6" s="41">
        <v>2.3959999999999999</v>
      </c>
      <c r="BG6" s="41">
        <v>2.387</v>
      </c>
      <c r="BH6" s="41">
        <v>2.3740000000000001</v>
      </c>
      <c r="BI6" s="41">
        <v>2.371</v>
      </c>
      <c r="BJ6" s="41">
        <v>2.3559999999999999</v>
      </c>
      <c r="BK6" s="41">
        <v>2.3540000000000001</v>
      </c>
      <c r="BL6" s="41">
        <v>2.339</v>
      </c>
      <c r="BM6" s="41">
        <v>2.331</v>
      </c>
      <c r="BN6" s="41">
        <v>2.3260000000000001</v>
      </c>
      <c r="BO6" s="41">
        <v>2.3250000000000002</v>
      </c>
      <c r="BP6" s="41">
        <v>2.3170000000000002</v>
      </c>
      <c r="BQ6" s="41">
        <v>2.3090000000000002</v>
      </c>
      <c r="BR6" s="41">
        <v>2.2999999999999998</v>
      </c>
      <c r="BS6" s="41">
        <v>2.2970000000000002</v>
      </c>
      <c r="BT6" s="41">
        <v>2.2970000000000002</v>
      </c>
      <c r="BU6" s="41">
        <v>2.2949999999999999</v>
      </c>
      <c r="BV6" s="41">
        <v>2.274</v>
      </c>
      <c r="BW6" s="41">
        <v>2.274</v>
      </c>
      <c r="BX6" s="41">
        <v>2.27</v>
      </c>
      <c r="BY6" s="41">
        <v>2.266</v>
      </c>
      <c r="BZ6" s="41">
        <v>2.2639999999999998</v>
      </c>
      <c r="CA6" s="41">
        <v>2.2589999999999999</v>
      </c>
      <c r="CB6" s="41">
        <v>2.2570000000000001</v>
      </c>
      <c r="CC6" s="41">
        <v>2.2389999999999999</v>
      </c>
      <c r="CD6" s="41">
        <v>2.2360000000000002</v>
      </c>
      <c r="CE6" s="41">
        <v>2.2280000000000002</v>
      </c>
      <c r="CF6" s="41">
        <v>2.222</v>
      </c>
      <c r="CG6" s="41">
        <v>2.2189999999999999</v>
      </c>
      <c r="CH6" s="41">
        <v>2.214</v>
      </c>
      <c r="CI6" s="41">
        <v>2.2130000000000001</v>
      </c>
      <c r="CJ6" s="41">
        <v>2.2120000000000002</v>
      </c>
      <c r="CK6" s="41">
        <v>2.2109999999999999</v>
      </c>
      <c r="CL6" s="41">
        <v>2.2069999999999999</v>
      </c>
      <c r="CM6" s="41">
        <v>2.1930000000000001</v>
      </c>
      <c r="CN6" s="41">
        <v>2.1890000000000001</v>
      </c>
      <c r="CO6" s="41">
        <v>2.1840000000000002</v>
      </c>
      <c r="CP6" s="41">
        <v>2.1760000000000002</v>
      </c>
      <c r="CQ6" s="41">
        <v>2.1760000000000002</v>
      </c>
      <c r="CR6" s="41">
        <v>2.173</v>
      </c>
      <c r="CS6" s="41">
        <v>2.1709999999999998</v>
      </c>
      <c r="CT6" s="41">
        <v>2.1640000000000001</v>
      </c>
      <c r="CU6" s="41">
        <v>2.153</v>
      </c>
      <c r="CV6" s="41">
        <v>2.1320000000000001</v>
      </c>
      <c r="CW6" s="41">
        <v>2.1309999999999998</v>
      </c>
      <c r="CX6" s="41">
        <v>2.1309999999999998</v>
      </c>
      <c r="CY6" s="41">
        <v>2.13</v>
      </c>
      <c r="CZ6" s="41">
        <v>2.1120000000000001</v>
      </c>
      <c r="DA6" s="41">
        <v>2.1030000000000002</v>
      </c>
      <c r="DB6" s="41">
        <v>2.0950000000000002</v>
      </c>
      <c r="DC6" s="41">
        <v>2.0880000000000001</v>
      </c>
      <c r="DD6" s="41">
        <v>2.0870000000000002</v>
      </c>
      <c r="DE6" s="41">
        <v>2.0830000000000002</v>
      </c>
      <c r="DF6" s="41">
        <v>2.0830000000000002</v>
      </c>
      <c r="DG6" s="41">
        <v>2.0819999999999999</v>
      </c>
      <c r="DH6" s="41">
        <v>2.0790000000000002</v>
      </c>
      <c r="DI6" s="41">
        <v>2.0739999999999998</v>
      </c>
      <c r="DJ6" s="41">
        <v>2.0710000000000002</v>
      </c>
      <c r="DK6" s="41">
        <v>2.056</v>
      </c>
      <c r="DL6" s="41">
        <v>2.052</v>
      </c>
      <c r="DM6" s="41">
        <v>2.0299999999999998</v>
      </c>
      <c r="DN6" s="41">
        <v>2.0179999999999998</v>
      </c>
      <c r="DO6" s="41">
        <v>1.9750000000000001</v>
      </c>
      <c r="DP6" s="41">
        <v>1.9650000000000001</v>
      </c>
      <c r="DQ6" s="41">
        <v>1.9319999999999999</v>
      </c>
      <c r="DR6" s="41">
        <v>1.9319999999999999</v>
      </c>
      <c r="DS6" s="41">
        <v>1.9179999999999999</v>
      </c>
    </row>
    <row r="7" spans="1:297" x14ac:dyDescent="0.2">
      <c r="A7" s="48"/>
      <c r="B7" s="28" t="s">
        <v>16</v>
      </c>
      <c r="C7" s="28">
        <f>COUNTIF(H11:KK11,"I")</f>
        <v>84</v>
      </c>
      <c r="D7" s="29">
        <f>C7/C10*100</f>
        <v>28.965517241379313</v>
      </c>
      <c r="G7" s="34" t="s">
        <v>22</v>
      </c>
      <c r="H7" s="42">
        <f>AVERAGE(H6:DS6)</f>
        <v>2.3359224137931029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</row>
    <row r="8" spans="1:297" x14ac:dyDescent="0.2">
      <c r="A8" s="48"/>
      <c r="B8" s="28" t="s">
        <v>17</v>
      </c>
      <c r="C8" s="28">
        <f>COUNTIF(H11:KK11,"II")</f>
        <v>107</v>
      </c>
      <c r="D8" s="29">
        <f>C8/C10*100</f>
        <v>36.896551724137936</v>
      </c>
    </row>
    <row r="9" spans="1:297" x14ac:dyDescent="0.2">
      <c r="A9" s="48"/>
      <c r="B9" s="28" t="s">
        <v>19</v>
      </c>
      <c r="C9" s="28">
        <f>COUNTIF(H11:KK11,"III")</f>
        <v>99</v>
      </c>
      <c r="D9" s="29">
        <f>C9/C10*100</f>
        <v>34.137931034482762</v>
      </c>
      <c r="G9" s="32" t="s">
        <v>32</v>
      </c>
      <c r="H9" s="43">
        <v>1.175</v>
      </c>
      <c r="I9" s="43">
        <v>1.1180000000000001</v>
      </c>
      <c r="J9" s="43">
        <v>1.115</v>
      </c>
      <c r="K9" s="43">
        <v>1.115</v>
      </c>
      <c r="L9" s="43">
        <v>1.0900000000000001</v>
      </c>
      <c r="M9" s="43">
        <v>1.081</v>
      </c>
      <c r="N9" s="43">
        <v>1.014</v>
      </c>
      <c r="O9" s="43">
        <v>1.002</v>
      </c>
      <c r="P9" s="43">
        <v>0.97599999999999998</v>
      </c>
      <c r="Q9" s="43">
        <v>0.97399999999999998</v>
      </c>
      <c r="R9" s="43">
        <v>0.96899999999999997</v>
      </c>
      <c r="S9" s="43">
        <v>0.95799999999999996</v>
      </c>
      <c r="T9" s="43">
        <v>0.95499999999999996</v>
      </c>
      <c r="U9" s="43">
        <v>0.95399999999999996</v>
      </c>
      <c r="V9" s="43">
        <v>0.94799999999999995</v>
      </c>
      <c r="W9" s="43">
        <v>0.93100000000000005</v>
      </c>
      <c r="X9" s="43">
        <v>0.92800000000000005</v>
      </c>
      <c r="Y9" s="43">
        <v>0.91</v>
      </c>
      <c r="Z9" s="43">
        <v>0.90700000000000003</v>
      </c>
      <c r="AA9" s="43">
        <v>0.90500000000000003</v>
      </c>
      <c r="AB9" s="43">
        <v>0.90300000000000002</v>
      </c>
      <c r="AC9" s="43">
        <v>0.90200000000000002</v>
      </c>
      <c r="AD9" s="43">
        <v>0.89500000000000002</v>
      </c>
      <c r="AE9" s="43">
        <v>0.89</v>
      </c>
      <c r="AF9" s="43">
        <v>0.88700000000000001</v>
      </c>
      <c r="AG9" s="43">
        <v>0.88500000000000001</v>
      </c>
      <c r="AH9" s="43">
        <v>0.88200000000000001</v>
      </c>
      <c r="AI9" s="43">
        <v>0.879</v>
      </c>
      <c r="AJ9" s="43">
        <v>0.879</v>
      </c>
      <c r="AK9" s="43">
        <v>0.878</v>
      </c>
      <c r="AL9" s="43">
        <v>0.876</v>
      </c>
      <c r="AM9" s="43">
        <v>0.86899999999999999</v>
      </c>
      <c r="AN9" s="43">
        <v>0.86</v>
      </c>
      <c r="AO9" s="43">
        <v>0.85099999999999998</v>
      </c>
      <c r="AP9" s="43">
        <v>0.85099999999999998</v>
      </c>
      <c r="AQ9" s="43">
        <v>0.84899999999999998</v>
      </c>
      <c r="AR9" s="43">
        <v>0.83099999999999996</v>
      </c>
      <c r="AS9" s="43">
        <v>0.83</v>
      </c>
      <c r="AT9" s="43">
        <v>0.82599999999999996</v>
      </c>
      <c r="AU9" s="43">
        <v>0.82499999999999996</v>
      </c>
      <c r="AV9" s="43">
        <v>0.81100000000000005</v>
      </c>
      <c r="AW9" s="43">
        <v>0.79800000000000004</v>
      </c>
      <c r="AX9" s="43">
        <v>0.78900000000000003</v>
      </c>
      <c r="AY9" s="43">
        <v>0.77500000000000002</v>
      </c>
      <c r="AZ9" s="43">
        <v>0.76800000000000002</v>
      </c>
      <c r="BA9" s="43">
        <v>0.76</v>
      </c>
      <c r="BB9" s="43">
        <v>0.746</v>
      </c>
      <c r="BC9" s="43">
        <v>0.746</v>
      </c>
      <c r="BD9" s="43">
        <v>0.73899999999999999</v>
      </c>
      <c r="BE9" s="43">
        <v>0.73399999999999999</v>
      </c>
      <c r="BF9" s="43">
        <v>0.72799999999999998</v>
      </c>
      <c r="BG9" s="43">
        <v>0.72299999999999998</v>
      </c>
      <c r="BH9" s="43">
        <v>0.71599999999999997</v>
      </c>
      <c r="BI9" s="43">
        <v>0.71099999999999997</v>
      </c>
      <c r="BJ9" s="43">
        <v>0.70799999999999996</v>
      </c>
      <c r="BK9" s="43">
        <v>0.68700000000000006</v>
      </c>
      <c r="BL9" s="43">
        <v>0.68100000000000005</v>
      </c>
      <c r="BM9" s="43">
        <v>0.67900000000000005</v>
      </c>
      <c r="BN9" s="43">
        <v>0.67900000000000005</v>
      </c>
      <c r="BO9" s="43">
        <v>0.67700000000000005</v>
      </c>
      <c r="BP9" s="43">
        <v>0.67500000000000004</v>
      </c>
      <c r="BQ9" s="43">
        <v>0.67100000000000004</v>
      </c>
      <c r="BR9" s="43">
        <v>0.66700000000000004</v>
      </c>
      <c r="BS9" s="43">
        <v>0.66400000000000003</v>
      </c>
      <c r="BT9" s="43">
        <v>0.66200000000000003</v>
      </c>
      <c r="BU9" s="43">
        <v>0.66100000000000003</v>
      </c>
      <c r="BV9" s="43">
        <v>0.66</v>
      </c>
      <c r="BW9" s="43">
        <v>0.65700000000000003</v>
      </c>
      <c r="BX9" s="43">
        <v>0.63200000000000001</v>
      </c>
      <c r="BY9" s="43">
        <v>0.627</v>
      </c>
      <c r="BZ9" s="43">
        <v>0.623</v>
      </c>
      <c r="CA9" s="43">
        <v>0.623</v>
      </c>
      <c r="CB9" s="43">
        <v>0.621</v>
      </c>
      <c r="CC9" s="43">
        <v>0.61899999999999999</v>
      </c>
      <c r="CD9" s="43">
        <v>0.61899999999999999</v>
      </c>
      <c r="CE9" s="43">
        <v>0.61399999999999999</v>
      </c>
      <c r="CF9" s="43">
        <v>0.61299999999999999</v>
      </c>
      <c r="CG9" s="43">
        <v>0.61299999999999999</v>
      </c>
      <c r="CH9" s="43">
        <v>0.61099999999999999</v>
      </c>
      <c r="CI9" s="43">
        <v>0.60799999999999998</v>
      </c>
      <c r="CJ9" s="43">
        <v>0.60399999999999998</v>
      </c>
      <c r="CK9" s="43">
        <v>0.59899999999999998</v>
      </c>
      <c r="CL9" s="43">
        <v>0.59099999999999997</v>
      </c>
      <c r="CM9" s="43">
        <v>0.59099999999999997</v>
      </c>
      <c r="CN9" s="43">
        <v>0.59099999999999997</v>
      </c>
      <c r="CO9" s="43">
        <v>0.57799999999999996</v>
      </c>
      <c r="CP9" s="43">
        <v>0.57199999999999995</v>
      </c>
      <c r="CQ9" s="43">
        <v>0.57099999999999995</v>
      </c>
      <c r="CR9" s="43">
        <v>0.55800000000000005</v>
      </c>
      <c r="CS9" s="43">
        <v>0.55700000000000005</v>
      </c>
      <c r="CT9" s="43">
        <v>0.55500000000000005</v>
      </c>
      <c r="CU9" s="43">
        <v>0.55200000000000005</v>
      </c>
      <c r="CV9" s="43">
        <v>0.54300000000000004</v>
      </c>
      <c r="CW9" s="43">
        <v>0.54200000000000004</v>
      </c>
      <c r="CX9" s="43">
        <v>0.53100000000000003</v>
      </c>
      <c r="CY9" s="43">
        <v>0.51900000000000002</v>
      </c>
      <c r="CZ9" s="43">
        <v>0.51700000000000002</v>
      </c>
      <c r="DA9" s="43">
        <v>0.51600000000000001</v>
      </c>
      <c r="DB9" s="43">
        <v>0.496</v>
      </c>
      <c r="DC9" s="43">
        <v>0.48699999999999999</v>
      </c>
      <c r="DD9" s="43">
        <v>0.48</v>
      </c>
      <c r="DE9" s="43">
        <v>0.47899999999999998</v>
      </c>
      <c r="DF9" s="43">
        <v>0.47499999999999998</v>
      </c>
      <c r="DG9" s="43">
        <v>0.47399999999999998</v>
      </c>
      <c r="DH9" s="43">
        <v>0.46800000000000003</v>
      </c>
      <c r="DI9" s="43">
        <v>0.46</v>
      </c>
      <c r="DJ9" s="43">
        <v>0.45900000000000002</v>
      </c>
      <c r="DK9" s="43">
        <v>0.45900000000000002</v>
      </c>
      <c r="DL9" s="43">
        <v>0.45800000000000002</v>
      </c>
      <c r="DM9" s="43">
        <v>0.45500000000000002</v>
      </c>
      <c r="DN9" s="43">
        <v>0.45500000000000002</v>
      </c>
      <c r="DO9" s="43">
        <v>0.44800000000000001</v>
      </c>
      <c r="DP9" s="43">
        <v>0.44500000000000001</v>
      </c>
      <c r="DQ9" s="43">
        <v>0.44400000000000001</v>
      </c>
      <c r="DR9" s="43">
        <v>0.437</v>
      </c>
      <c r="DS9" s="43">
        <v>0.42799999999999999</v>
      </c>
      <c r="DT9" s="43">
        <v>0.42499999999999999</v>
      </c>
      <c r="DU9" s="43">
        <v>0.42399999999999999</v>
      </c>
      <c r="DV9" s="43">
        <v>0.42399999999999999</v>
      </c>
      <c r="DW9" s="43">
        <v>0.42299999999999999</v>
      </c>
      <c r="DX9" s="43">
        <v>0.42199999999999999</v>
      </c>
      <c r="DY9" s="43">
        <v>0.42099999999999999</v>
      </c>
      <c r="DZ9" s="43">
        <v>0.41599999999999998</v>
      </c>
      <c r="EA9" s="43">
        <v>0.41299999999999998</v>
      </c>
      <c r="EB9" s="43">
        <v>0.41099999999999998</v>
      </c>
      <c r="EC9" s="43">
        <v>0.40899999999999997</v>
      </c>
      <c r="ED9" s="43">
        <v>0.40899999999999997</v>
      </c>
      <c r="EE9" s="43">
        <v>0.40699999999999997</v>
      </c>
      <c r="EF9" s="43">
        <v>0.39600000000000002</v>
      </c>
      <c r="EG9" s="43">
        <v>0.38800000000000001</v>
      </c>
      <c r="EH9" s="43">
        <v>0.38500000000000001</v>
      </c>
      <c r="EI9" s="43">
        <v>0.379</v>
      </c>
      <c r="EJ9" s="43">
        <v>0.374</v>
      </c>
      <c r="EK9" s="43">
        <v>0.371</v>
      </c>
      <c r="EL9" s="43">
        <v>0.36699999999999999</v>
      </c>
      <c r="EM9" s="43">
        <v>0.36199999999999999</v>
      </c>
      <c r="EN9" s="43">
        <v>0.35899999999999999</v>
      </c>
      <c r="EO9" s="43">
        <v>0.35699999999999998</v>
      </c>
      <c r="EP9" s="43">
        <v>0.35499999999999998</v>
      </c>
      <c r="EQ9" s="43">
        <v>0.34899999999999998</v>
      </c>
      <c r="ER9" s="43">
        <v>0.34100000000000003</v>
      </c>
      <c r="ES9" s="43">
        <v>0.33900000000000002</v>
      </c>
      <c r="ET9" s="43">
        <v>0.33900000000000002</v>
      </c>
      <c r="EU9" s="43">
        <v>0.32800000000000001</v>
      </c>
      <c r="EV9" s="43">
        <v>0.32700000000000001</v>
      </c>
      <c r="EW9" s="43">
        <v>0.32400000000000001</v>
      </c>
      <c r="EX9" s="43">
        <v>0.32300000000000001</v>
      </c>
      <c r="EY9" s="43">
        <v>0.318</v>
      </c>
      <c r="EZ9" s="43">
        <v>0.316</v>
      </c>
      <c r="FA9" s="43">
        <v>0.315</v>
      </c>
      <c r="FB9" s="43">
        <v>0.315</v>
      </c>
      <c r="FC9" s="43">
        <v>0.314</v>
      </c>
      <c r="FD9" s="43">
        <v>0.312</v>
      </c>
      <c r="FE9" s="43">
        <v>0.311</v>
      </c>
      <c r="FF9" s="43">
        <v>0.311</v>
      </c>
      <c r="FG9" s="43">
        <v>0.31</v>
      </c>
      <c r="FH9" s="43">
        <v>0.31</v>
      </c>
      <c r="FI9" s="43">
        <v>0.31</v>
      </c>
      <c r="FJ9" s="43">
        <v>0.307</v>
      </c>
      <c r="FK9" s="43">
        <v>0.3</v>
      </c>
      <c r="FL9" s="43">
        <v>0.29799999999999999</v>
      </c>
      <c r="FM9" s="43">
        <v>0.29699999999999999</v>
      </c>
      <c r="FN9" s="43">
        <v>0.29599999999999999</v>
      </c>
      <c r="FO9" s="43">
        <v>0.29599999999999999</v>
      </c>
      <c r="FP9" s="43">
        <v>0.29099999999999998</v>
      </c>
      <c r="FQ9" s="43">
        <v>0.29099999999999998</v>
      </c>
      <c r="FR9" s="43">
        <v>0.28999999999999998</v>
      </c>
      <c r="FS9" s="43">
        <v>0.28699999999999998</v>
      </c>
      <c r="FT9" s="43">
        <v>0.28299999999999997</v>
      </c>
      <c r="FU9" s="43">
        <v>0.27800000000000002</v>
      </c>
      <c r="FV9" s="43">
        <v>0.27500000000000002</v>
      </c>
      <c r="FW9" s="43">
        <v>0.27400000000000002</v>
      </c>
      <c r="FX9" s="43">
        <v>0.27400000000000002</v>
      </c>
      <c r="FY9" s="43">
        <v>0.26700000000000002</v>
      </c>
      <c r="FZ9" s="43">
        <v>0.26</v>
      </c>
      <c r="GA9" s="43">
        <v>0.26</v>
      </c>
      <c r="GB9" s="43">
        <v>0.26</v>
      </c>
      <c r="GC9" s="43">
        <v>0.25800000000000001</v>
      </c>
      <c r="GD9" s="43">
        <v>0.25800000000000001</v>
      </c>
      <c r="GE9" s="43">
        <v>0.254</v>
      </c>
      <c r="GF9" s="43">
        <v>0.252</v>
      </c>
      <c r="GG9" s="43">
        <v>0.249</v>
      </c>
      <c r="GH9" s="43">
        <v>0.248</v>
      </c>
      <c r="GI9" s="43">
        <v>0.248</v>
      </c>
      <c r="GJ9" s="43">
        <v>0.245</v>
      </c>
      <c r="GK9" s="43">
        <v>0.245</v>
      </c>
      <c r="GL9" s="43">
        <v>0.24199999999999999</v>
      </c>
      <c r="GM9" s="43">
        <v>0.23899999999999999</v>
      </c>
      <c r="GN9" s="43">
        <v>0.23799999999999999</v>
      </c>
      <c r="GO9" s="43">
        <v>0.23599999999999999</v>
      </c>
      <c r="GP9" s="43">
        <v>0.23499999999999999</v>
      </c>
      <c r="GQ9" s="43">
        <v>0.23499999999999999</v>
      </c>
      <c r="GR9" s="43">
        <v>0.23300000000000001</v>
      </c>
      <c r="GS9" s="43">
        <v>0.23200000000000001</v>
      </c>
      <c r="GT9" s="43">
        <v>0.23100000000000001</v>
      </c>
      <c r="GU9" s="43">
        <v>0.23100000000000001</v>
      </c>
      <c r="GV9" s="43">
        <v>0.22600000000000001</v>
      </c>
      <c r="GW9" s="43">
        <v>0.22500000000000001</v>
      </c>
      <c r="GX9" s="43">
        <v>0.22</v>
      </c>
      <c r="GY9" s="43">
        <v>0.219</v>
      </c>
      <c r="GZ9" s="43">
        <v>0.219</v>
      </c>
      <c r="HA9" s="43">
        <v>0.217</v>
      </c>
      <c r="HB9" s="43">
        <v>0.217</v>
      </c>
      <c r="HC9" s="43">
        <v>0.216</v>
      </c>
      <c r="HD9" s="43">
        <v>0.216</v>
      </c>
      <c r="HE9" s="43">
        <v>0.216</v>
      </c>
      <c r="HF9" s="43">
        <v>0.214</v>
      </c>
      <c r="HG9" s="43">
        <v>0.21299999999999999</v>
      </c>
      <c r="HH9" s="43">
        <v>0.21199999999999999</v>
      </c>
      <c r="HI9" s="43">
        <v>0.21</v>
      </c>
      <c r="HJ9" s="43">
        <v>0.21</v>
      </c>
      <c r="HK9" s="43">
        <v>0.20799999999999999</v>
      </c>
      <c r="HL9" s="43">
        <v>0.20799999999999999</v>
      </c>
      <c r="HM9" s="43">
        <v>0.20599999999999999</v>
      </c>
      <c r="HN9" s="43">
        <v>0.20599999999999999</v>
      </c>
      <c r="HO9" s="43">
        <v>0.20399999999999999</v>
      </c>
      <c r="HP9" s="43">
        <v>0.20399999999999999</v>
      </c>
      <c r="HQ9" s="43">
        <v>0.20300000000000001</v>
      </c>
      <c r="HR9" s="43">
        <v>0.2</v>
      </c>
      <c r="HS9" s="43">
        <v>0.19900000000000001</v>
      </c>
      <c r="HT9" s="43">
        <v>0.19800000000000001</v>
      </c>
      <c r="HU9" s="43">
        <v>0.19800000000000001</v>
      </c>
      <c r="HV9" s="43">
        <v>0.19700000000000001</v>
      </c>
      <c r="HW9" s="43">
        <v>0.19700000000000001</v>
      </c>
      <c r="HX9" s="43">
        <v>0.19600000000000001</v>
      </c>
      <c r="HY9" s="43">
        <v>0.19500000000000001</v>
      </c>
      <c r="HZ9" s="43">
        <v>0.192</v>
      </c>
      <c r="IA9" s="43">
        <v>0.19</v>
      </c>
      <c r="IB9" s="43">
        <v>0.19</v>
      </c>
      <c r="IC9" s="43">
        <v>0.189</v>
      </c>
      <c r="ID9" s="43">
        <v>0.188</v>
      </c>
      <c r="IE9" s="43">
        <v>0.187</v>
      </c>
      <c r="IF9" s="43">
        <v>0.182</v>
      </c>
      <c r="IG9" s="43">
        <v>0.18</v>
      </c>
      <c r="IH9" s="43">
        <v>0.17799999999999999</v>
      </c>
      <c r="II9" s="43">
        <v>0.17799999999999999</v>
      </c>
      <c r="IJ9" s="43">
        <v>0.17799999999999999</v>
      </c>
      <c r="IK9" s="43">
        <v>0.17499999999999999</v>
      </c>
      <c r="IL9" s="43">
        <v>0.17399999999999999</v>
      </c>
      <c r="IM9" s="43">
        <v>0.17</v>
      </c>
      <c r="IN9" s="43">
        <v>0.16900000000000001</v>
      </c>
      <c r="IO9" s="43">
        <v>0.16700000000000001</v>
      </c>
      <c r="IP9" s="43">
        <v>0.16500000000000001</v>
      </c>
      <c r="IQ9" s="43">
        <v>0.16200000000000001</v>
      </c>
      <c r="IR9" s="43">
        <v>0.161</v>
      </c>
      <c r="IS9" s="43">
        <v>0.161</v>
      </c>
      <c r="IT9" s="43">
        <v>0.161</v>
      </c>
      <c r="IU9" s="43">
        <v>0.159</v>
      </c>
      <c r="IV9" s="43">
        <v>0.157</v>
      </c>
      <c r="IW9" s="43">
        <v>0.156</v>
      </c>
      <c r="IX9" s="43">
        <v>0.156</v>
      </c>
      <c r="IY9" s="43">
        <v>0.153</v>
      </c>
      <c r="IZ9" s="43">
        <v>0.152</v>
      </c>
      <c r="JA9" s="43">
        <v>0.14299999999999999</v>
      </c>
      <c r="JB9" s="43">
        <v>0.14299999999999999</v>
      </c>
      <c r="JC9" s="43">
        <v>0.14299999999999999</v>
      </c>
      <c r="JD9" s="43">
        <v>0.13700000000000001</v>
      </c>
      <c r="JE9" s="43">
        <v>0.13600000000000001</v>
      </c>
      <c r="JF9" s="43">
        <v>0.13600000000000001</v>
      </c>
      <c r="JG9" s="43">
        <v>0.13600000000000001</v>
      </c>
      <c r="JH9" s="43">
        <v>0.124</v>
      </c>
      <c r="JI9" s="43">
        <v>0.124</v>
      </c>
      <c r="JJ9" s="43">
        <v>0.123</v>
      </c>
      <c r="JK9" s="43">
        <v>0.123</v>
      </c>
      <c r="JL9" s="43">
        <v>0.122</v>
      </c>
      <c r="JM9" s="43">
        <v>0.11899999999999999</v>
      </c>
      <c r="JN9" s="43">
        <v>0.11600000000000001</v>
      </c>
      <c r="JO9" s="43">
        <v>0.114</v>
      </c>
      <c r="JP9" s="43">
        <v>0.109</v>
      </c>
      <c r="JQ9" s="43">
        <v>0.108</v>
      </c>
      <c r="JR9" s="43">
        <v>0.104</v>
      </c>
      <c r="JS9" s="43">
        <v>9.7000000000000003E-2</v>
      </c>
      <c r="JT9" s="43">
        <v>8.8999999999999996E-2</v>
      </c>
      <c r="JU9" s="43">
        <v>8.4000000000000005E-2</v>
      </c>
      <c r="JV9" s="43">
        <v>8.2000000000000003E-2</v>
      </c>
      <c r="JW9" s="43">
        <v>7.6999999999999999E-2</v>
      </c>
      <c r="JX9" s="43">
        <v>6.5000000000000002E-2</v>
      </c>
      <c r="JY9" s="43">
        <v>6.3E-2</v>
      </c>
      <c r="JZ9" s="43">
        <v>6.0999999999999999E-2</v>
      </c>
      <c r="KA9" s="43">
        <v>5.8999999999999997E-2</v>
      </c>
      <c r="KB9" s="43">
        <v>5.8999999999999997E-2</v>
      </c>
      <c r="KC9" s="43">
        <v>5.0999999999999997E-2</v>
      </c>
      <c r="KD9" s="43">
        <v>5.0999999999999997E-2</v>
      </c>
      <c r="KE9" s="43">
        <v>4.4999999999999998E-2</v>
      </c>
      <c r="KF9" s="43">
        <v>4.4999999999999998E-2</v>
      </c>
      <c r="KG9" s="43">
        <v>4.2000000000000003E-2</v>
      </c>
      <c r="KH9" s="43">
        <v>3.7999999999999999E-2</v>
      </c>
      <c r="KI9" s="43">
        <v>3.1E-2</v>
      </c>
      <c r="KJ9" s="43">
        <v>0.02</v>
      </c>
      <c r="KK9" s="43">
        <v>0.02</v>
      </c>
    </row>
    <row r="10" spans="1:297" x14ac:dyDescent="0.2">
      <c r="A10" s="48"/>
      <c r="B10" s="28" t="s">
        <v>21</v>
      </c>
      <c r="C10" s="28">
        <f>SUM(C7:C9)</f>
        <v>290</v>
      </c>
      <c r="D10" s="29">
        <f>SUM(D7:D9)</f>
        <v>100.00000000000001</v>
      </c>
      <c r="G10" s="17" t="s">
        <v>26</v>
      </c>
      <c r="H10" s="44">
        <f t="shared" ref="H10:BS10" si="0">(2*H9)/$H7</f>
        <v>1.0060265641203543</v>
      </c>
      <c r="I10" s="44">
        <f t="shared" si="0"/>
        <v>0.95722357335026065</v>
      </c>
      <c r="J10" s="44">
        <f t="shared" si="0"/>
        <v>0.95465499488867667</v>
      </c>
      <c r="K10" s="44">
        <f t="shared" si="0"/>
        <v>0.95465499488867667</v>
      </c>
      <c r="L10" s="44">
        <f t="shared" si="0"/>
        <v>0.93325017437547775</v>
      </c>
      <c r="M10" s="44">
        <f t="shared" si="0"/>
        <v>0.92554443899072603</v>
      </c>
      <c r="N10" s="44">
        <f t="shared" si="0"/>
        <v>0.86817952001535259</v>
      </c>
      <c r="O10" s="44">
        <f t="shared" si="0"/>
        <v>0.85790520616901711</v>
      </c>
      <c r="P10" s="44">
        <f t="shared" si="0"/>
        <v>0.83564419283529001</v>
      </c>
      <c r="Q10" s="44">
        <f t="shared" si="0"/>
        <v>0.8339318071942341</v>
      </c>
      <c r="R10" s="44">
        <f t="shared" si="0"/>
        <v>0.82965084309159431</v>
      </c>
      <c r="S10" s="44">
        <f t="shared" si="0"/>
        <v>0.82023272206578679</v>
      </c>
      <c r="T10" s="44">
        <f t="shared" si="0"/>
        <v>0.81766414360420292</v>
      </c>
      <c r="U10" s="44">
        <f t="shared" si="0"/>
        <v>0.81680795078367485</v>
      </c>
      <c r="V10" s="44">
        <f t="shared" si="0"/>
        <v>0.81167079386050711</v>
      </c>
      <c r="W10" s="44">
        <f t="shared" si="0"/>
        <v>0.79711551591153185</v>
      </c>
      <c r="X10" s="44">
        <f t="shared" si="0"/>
        <v>0.79454693744994798</v>
      </c>
      <c r="Y10" s="44">
        <f t="shared" si="0"/>
        <v>0.77913546668044464</v>
      </c>
      <c r="Z10" s="44">
        <f t="shared" si="0"/>
        <v>0.77656688821886077</v>
      </c>
      <c r="AA10" s="44">
        <f t="shared" si="0"/>
        <v>0.77485450257780486</v>
      </c>
      <c r="AB10" s="44">
        <f t="shared" si="0"/>
        <v>0.77314211693674895</v>
      </c>
      <c r="AC10" s="44">
        <f t="shared" si="0"/>
        <v>0.77228592411622099</v>
      </c>
      <c r="AD10" s="44">
        <f t="shared" si="0"/>
        <v>0.76629257437252529</v>
      </c>
      <c r="AE10" s="44">
        <f t="shared" si="0"/>
        <v>0.7620116102698854</v>
      </c>
      <c r="AF10" s="44">
        <f t="shared" si="0"/>
        <v>0.75944303180830153</v>
      </c>
      <c r="AG10" s="44">
        <f t="shared" si="0"/>
        <v>0.75773064616724561</v>
      </c>
      <c r="AH10" s="44">
        <f t="shared" si="0"/>
        <v>0.75516206770566174</v>
      </c>
      <c r="AI10" s="44">
        <f t="shared" si="0"/>
        <v>0.75259348924407787</v>
      </c>
      <c r="AJ10" s="44">
        <f t="shared" si="0"/>
        <v>0.75259348924407787</v>
      </c>
      <c r="AK10" s="44">
        <f t="shared" si="0"/>
        <v>0.75173729642354992</v>
      </c>
      <c r="AL10" s="44">
        <f t="shared" si="0"/>
        <v>0.750024910782494</v>
      </c>
      <c r="AM10" s="44">
        <f t="shared" si="0"/>
        <v>0.74403156103879819</v>
      </c>
      <c r="AN10" s="44">
        <f t="shared" si="0"/>
        <v>0.73632582565404658</v>
      </c>
      <c r="AO10" s="44">
        <f t="shared" si="0"/>
        <v>0.72862009026929497</v>
      </c>
      <c r="AP10" s="44">
        <f t="shared" si="0"/>
        <v>0.72862009026929497</v>
      </c>
      <c r="AQ10" s="44">
        <f t="shared" si="0"/>
        <v>0.72690770462823895</v>
      </c>
      <c r="AR10" s="44">
        <f t="shared" si="0"/>
        <v>0.71149623385873573</v>
      </c>
      <c r="AS10" s="44">
        <f t="shared" si="0"/>
        <v>0.71064004103820777</v>
      </c>
      <c r="AT10" s="44">
        <f t="shared" si="0"/>
        <v>0.70721526975609583</v>
      </c>
      <c r="AU10" s="44">
        <f t="shared" si="0"/>
        <v>0.70635907693556788</v>
      </c>
      <c r="AV10" s="44">
        <f t="shared" si="0"/>
        <v>0.69437237744817659</v>
      </c>
      <c r="AW10" s="44">
        <f t="shared" si="0"/>
        <v>0.68324187078131304</v>
      </c>
      <c r="AX10" s="44">
        <f t="shared" si="0"/>
        <v>0.67553613539656143</v>
      </c>
      <c r="AY10" s="44">
        <f t="shared" si="0"/>
        <v>0.66354943590916993</v>
      </c>
      <c r="AZ10" s="44">
        <f t="shared" si="0"/>
        <v>0.65755608616547423</v>
      </c>
      <c r="BA10" s="44">
        <f t="shared" si="0"/>
        <v>0.65070654360125046</v>
      </c>
      <c r="BB10" s="44">
        <f t="shared" si="0"/>
        <v>0.63871984411385907</v>
      </c>
      <c r="BC10" s="44">
        <f t="shared" si="0"/>
        <v>0.63871984411385907</v>
      </c>
      <c r="BD10" s="44">
        <f t="shared" si="0"/>
        <v>0.63272649437016326</v>
      </c>
      <c r="BE10" s="44">
        <f t="shared" si="0"/>
        <v>0.62844553026752348</v>
      </c>
      <c r="BF10" s="44">
        <f t="shared" si="0"/>
        <v>0.62330837334435574</v>
      </c>
      <c r="BG10" s="44">
        <f t="shared" si="0"/>
        <v>0.61902740924171584</v>
      </c>
      <c r="BH10" s="44">
        <f t="shared" si="0"/>
        <v>0.61303405949802015</v>
      </c>
      <c r="BI10" s="44">
        <f t="shared" si="0"/>
        <v>0.60875309539538036</v>
      </c>
      <c r="BJ10" s="44">
        <f t="shared" si="0"/>
        <v>0.60618451693379649</v>
      </c>
      <c r="BK10" s="44">
        <f t="shared" si="0"/>
        <v>0.5882044677027094</v>
      </c>
      <c r="BL10" s="44">
        <f t="shared" si="0"/>
        <v>0.58306731077954155</v>
      </c>
      <c r="BM10" s="44">
        <f t="shared" si="0"/>
        <v>0.58135492513848563</v>
      </c>
      <c r="BN10" s="44">
        <f t="shared" si="0"/>
        <v>0.58135492513848563</v>
      </c>
      <c r="BO10" s="44">
        <f t="shared" si="0"/>
        <v>0.57964253949742972</v>
      </c>
      <c r="BP10" s="44">
        <f t="shared" si="0"/>
        <v>0.57793015385637381</v>
      </c>
      <c r="BQ10" s="44">
        <f t="shared" si="0"/>
        <v>0.57450538257426198</v>
      </c>
      <c r="BR10" s="44">
        <f t="shared" si="0"/>
        <v>0.57108061129215015</v>
      </c>
      <c r="BS10" s="44">
        <f t="shared" si="0"/>
        <v>0.56851203283056628</v>
      </c>
      <c r="BT10" s="44">
        <f t="shared" ref="BT10:EE10" si="1">(2*BT9)/$H7</f>
        <v>0.56679964718951026</v>
      </c>
      <c r="BU10" s="44">
        <f t="shared" si="1"/>
        <v>0.5659434543689823</v>
      </c>
      <c r="BV10" s="44">
        <f t="shared" si="1"/>
        <v>0.56508726154845434</v>
      </c>
      <c r="BW10" s="44">
        <f t="shared" si="1"/>
        <v>0.56251868308687047</v>
      </c>
      <c r="BX10" s="44">
        <f t="shared" si="1"/>
        <v>0.54111386257367144</v>
      </c>
      <c r="BY10" s="44">
        <f t="shared" si="1"/>
        <v>0.53683289847103166</v>
      </c>
      <c r="BZ10" s="44">
        <f t="shared" si="1"/>
        <v>0.53340812718891983</v>
      </c>
      <c r="CA10" s="44">
        <f t="shared" si="1"/>
        <v>0.53340812718891983</v>
      </c>
      <c r="CB10" s="44">
        <f t="shared" si="1"/>
        <v>0.53169574154786392</v>
      </c>
      <c r="CC10" s="44">
        <f t="shared" si="1"/>
        <v>0.5299833559068079</v>
      </c>
      <c r="CD10" s="44">
        <f t="shared" si="1"/>
        <v>0.5299833559068079</v>
      </c>
      <c r="CE10" s="44">
        <f t="shared" si="1"/>
        <v>0.52570239180416811</v>
      </c>
      <c r="CF10" s="44">
        <f t="shared" si="1"/>
        <v>0.52484619898364016</v>
      </c>
      <c r="CG10" s="44">
        <f t="shared" si="1"/>
        <v>0.52484619898364016</v>
      </c>
      <c r="CH10" s="44">
        <f t="shared" si="1"/>
        <v>0.52313381334258424</v>
      </c>
      <c r="CI10" s="44">
        <f t="shared" si="1"/>
        <v>0.52056523488100037</v>
      </c>
      <c r="CJ10" s="44">
        <f t="shared" si="1"/>
        <v>0.51714046359888854</v>
      </c>
      <c r="CK10" s="44">
        <f t="shared" si="1"/>
        <v>0.51285949949624876</v>
      </c>
      <c r="CL10" s="44">
        <f t="shared" si="1"/>
        <v>0.506009956932025</v>
      </c>
      <c r="CM10" s="44">
        <f t="shared" si="1"/>
        <v>0.506009956932025</v>
      </c>
      <c r="CN10" s="44">
        <f t="shared" si="1"/>
        <v>0.506009956932025</v>
      </c>
      <c r="CO10" s="44">
        <f t="shared" si="1"/>
        <v>0.4948794502651615</v>
      </c>
      <c r="CP10" s="44">
        <f t="shared" si="1"/>
        <v>0.48974229334199376</v>
      </c>
      <c r="CQ10" s="44">
        <f t="shared" si="1"/>
        <v>0.48888610052146575</v>
      </c>
      <c r="CR10" s="44">
        <f t="shared" si="1"/>
        <v>0.47775559385460237</v>
      </c>
      <c r="CS10" s="44">
        <f t="shared" si="1"/>
        <v>0.47689940103407441</v>
      </c>
      <c r="CT10" s="44">
        <f t="shared" si="1"/>
        <v>0.4751870153930185</v>
      </c>
      <c r="CU10" s="44">
        <f t="shared" si="1"/>
        <v>0.47261843693143457</v>
      </c>
      <c r="CV10" s="44">
        <f t="shared" si="1"/>
        <v>0.46491270154668296</v>
      </c>
      <c r="CW10" s="44">
        <f t="shared" si="1"/>
        <v>0.464056508726155</v>
      </c>
      <c r="CX10" s="44">
        <f t="shared" si="1"/>
        <v>0.45463838770034737</v>
      </c>
      <c r="CY10" s="44">
        <f t="shared" si="1"/>
        <v>0.44436407385401183</v>
      </c>
      <c r="CZ10" s="44">
        <f t="shared" si="1"/>
        <v>0.44265168821295592</v>
      </c>
      <c r="DA10" s="44">
        <f t="shared" si="1"/>
        <v>0.44179549539242796</v>
      </c>
      <c r="DB10" s="44">
        <f t="shared" si="1"/>
        <v>0.42467163898186872</v>
      </c>
      <c r="DC10" s="44">
        <f t="shared" si="1"/>
        <v>0.41696590359711705</v>
      </c>
      <c r="DD10" s="44">
        <f t="shared" si="1"/>
        <v>0.41097255385342135</v>
      </c>
      <c r="DE10" s="44">
        <f t="shared" si="1"/>
        <v>0.4101163610328934</v>
      </c>
      <c r="DF10" s="44">
        <f t="shared" si="1"/>
        <v>0.40669158975078151</v>
      </c>
      <c r="DG10" s="44">
        <f t="shared" si="1"/>
        <v>0.40583539693025356</v>
      </c>
      <c r="DH10" s="44">
        <f t="shared" si="1"/>
        <v>0.40069824000708582</v>
      </c>
      <c r="DI10" s="44">
        <f t="shared" si="1"/>
        <v>0.39384869744286216</v>
      </c>
      <c r="DJ10" s="44">
        <f t="shared" si="1"/>
        <v>0.3929925046223342</v>
      </c>
      <c r="DK10" s="44">
        <f t="shared" si="1"/>
        <v>0.3929925046223342</v>
      </c>
      <c r="DL10" s="44">
        <f t="shared" si="1"/>
        <v>0.39213631180180625</v>
      </c>
      <c r="DM10" s="44">
        <f t="shared" si="1"/>
        <v>0.38956773334022232</v>
      </c>
      <c r="DN10" s="44">
        <f t="shared" si="1"/>
        <v>0.38956773334022232</v>
      </c>
      <c r="DO10" s="44">
        <f t="shared" si="1"/>
        <v>0.38357438359652662</v>
      </c>
      <c r="DP10" s="44">
        <f t="shared" si="1"/>
        <v>0.3810058051349427</v>
      </c>
      <c r="DQ10" s="44">
        <f t="shared" si="1"/>
        <v>0.38014961231441474</v>
      </c>
      <c r="DR10" s="44">
        <f t="shared" si="1"/>
        <v>0.37415626257071904</v>
      </c>
      <c r="DS10" s="44">
        <f t="shared" si="1"/>
        <v>0.36645052718596738</v>
      </c>
      <c r="DT10" s="44">
        <f t="shared" si="1"/>
        <v>0.36388194872438351</v>
      </c>
      <c r="DU10" s="44">
        <f t="shared" si="1"/>
        <v>0.3630257559038555</v>
      </c>
      <c r="DV10" s="44">
        <f t="shared" si="1"/>
        <v>0.3630257559038555</v>
      </c>
      <c r="DW10" s="44">
        <f t="shared" si="1"/>
        <v>0.36216956308332754</v>
      </c>
      <c r="DX10" s="44">
        <f t="shared" si="1"/>
        <v>0.36131337026279958</v>
      </c>
      <c r="DY10" s="44">
        <f t="shared" si="1"/>
        <v>0.36045717744227163</v>
      </c>
      <c r="DZ10" s="44">
        <f t="shared" si="1"/>
        <v>0.35617621333963184</v>
      </c>
      <c r="EA10" s="44">
        <f t="shared" si="1"/>
        <v>0.35360763487804792</v>
      </c>
      <c r="EB10" s="44">
        <f t="shared" si="1"/>
        <v>0.351895249236992</v>
      </c>
      <c r="EC10" s="44">
        <f t="shared" si="1"/>
        <v>0.35018286359593609</v>
      </c>
      <c r="ED10" s="44">
        <f t="shared" si="1"/>
        <v>0.35018286359593609</v>
      </c>
      <c r="EE10" s="44">
        <f t="shared" si="1"/>
        <v>0.34847047795488018</v>
      </c>
      <c r="EF10" s="44">
        <f t="shared" ref="EF10:GQ10" si="2">(2*EF9)/$H7</f>
        <v>0.33905235692907265</v>
      </c>
      <c r="EG10" s="44">
        <f t="shared" si="2"/>
        <v>0.33220281436484894</v>
      </c>
      <c r="EH10" s="44">
        <f t="shared" si="2"/>
        <v>0.32963423590326507</v>
      </c>
      <c r="EI10" s="44">
        <f t="shared" si="2"/>
        <v>0.32449707898009728</v>
      </c>
      <c r="EJ10" s="44">
        <f t="shared" si="2"/>
        <v>0.32021611487745749</v>
      </c>
      <c r="EK10" s="44">
        <f t="shared" si="2"/>
        <v>0.31764753641587357</v>
      </c>
      <c r="EL10" s="44">
        <f t="shared" si="2"/>
        <v>0.31422276513376174</v>
      </c>
      <c r="EM10" s="44">
        <f t="shared" si="2"/>
        <v>0.30994180103112196</v>
      </c>
      <c r="EN10" s="44">
        <f t="shared" si="2"/>
        <v>0.30737322256953803</v>
      </c>
      <c r="EO10" s="44">
        <f t="shared" si="2"/>
        <v>0.30566083692848212</v>
      </c>
      <c r="EP10" s="44">
        <f t="shared" si="2"/>
        <v>0.3039484512874262</v>
      </c>
      <c r="EQ10" s="44">
        <f t="shared" si="2"/>
        <v>0.29881129436425841</v>
      </c>
      <c r="ER10" s="44">
        <f t="shared" si="2"/>
        <v>0.29196175180003475</v>
      </c>
      <c r="ES10" s="44">
        <f t="shared" si="2"/>
        <v>0.29024936615897884</v>
      </c>
      <c r="ET10" s="44">
        <f t="shared" si="2"/>
        <v>0.29024936615897884</v>
      </c>
      <c r="EU10" s="44">
        <f t="shared" si="2"/>
        <v>0.28083124513317126</v>
      </c>
      <c r="EV10" s="44">
        <f t="shared" si="2"/>
        <v>0.2799750523126433</v>
      </c>
      <c r="EW10" s="44">
        <f t="shared" si="2"/>
        <v>0.27740647385105943</v>
      </c>
      <c r="EX10" s="44">
        <f t="shared" si="2"/>
        <v>0.27655028103053148</v>
      </c>
      <c r="EY10" s="44">
        <f t="shared" si="2"/>
        <v>0.27226931692789164</v>
      </c>
      <c r="EZ10" s="44">
        <f t="shared" si="2"/>
        <v>0.27055693128683572</v>
      </c>
      <c r="FA10" s="44">
        <f t="shared" si="2"/>
        <v>0.26970073846630777</v>
      </c>
      <c r="FB10" s="44">
        <f t="shared" si="2"/>
        <v>0.26970073846630777</v>
      </c>
      <c r="FC10" s="44">
        <f t="shared" si="2"/>
        <v>0.26884454564577981</v>
      </c>
      <c r="FD10" s="44">
        <f t="shared" si="2"/>
        <v>0.2671321600047239</v>
      </c>
      <c r="FE10" s="44">
        <f t="shared" si="2"/>
        <v>0.26627596718419594</v>
      </c>
      <c r="FF10" s="44">
        <f t="shared" si="2"/>
        <v>0.26627596718419594</v>
      </c>
      <c r="FG10" s="44">
        <f t="shared" si="2"/>
        <v>0.26541977436366798</v>
      </c>
      <c r="FH10" s="44">
        <f t="shared" si="2"/>
        <v>0.26541977436366798</v>
      </c>
      <c r="FI10" s="44">
        <f t="shared" si="2"/>
        <v>0.26541977436366798</v>
      </c>
      <c r="FJ10" s="44">
        <f t="shared" si="2"/>
        <v>0.26285119590208406</v>
      </c>
      <c r="FK10" s="44">
        <f t="shared" si="2"/>
        <v>0.25685784615838836</v>
      </c>
      <c r="FL10" s="44">
        <f t="shared" si="2"/>
        <v>0.25514546051733239</v>
      </c>
      <c r="FM10" s="44">
        <f t="shared" si="2"/>
        <v>0.25428926769680443</v>
      </c>
      <c r="FN10" s="44">
        <f t="shared" si="2"/>
        <v>0.25343307487627648</v>
      </c>
      <c r="FO10" s="44">
        <f t="shared" si="2"/>
        <v>0.25343307487627648</v>
      </c>
      <c r="FP10" s="44">
        <f t="shared" si="2"/>
        <v>0.24915211077363669</v>
      </c>
      <c r="FQ10" s="44">
        <f t="shared" si="2"/>
        <v>0.24915211077363669</v>
      </c>
      <c r="FR10" s="44">
        <f t="shared" si="2"/>
        <v>0.24829591795310871</v>
      </c>
      <c r="FS10" s="44">
        <f t="shared" si="2"/>
        <v>0.24572733949152484</v>
      </c>
      <c r="FT10" s="44">
        <f t="shared" si="2"/>
        <v>0.24230256820941298</v>
      </c>
      <c r="FU10" s="44">
        <f t="shared" si="2"/>
        <v>0.23802160410677323</v>
      </c>
      <c r="FV10" s="44">
        <f t="shared" si="2"/>
        <v>0.23545302564518933</v>
      </c>
      <c r="FW10" s="44">
        <f t="shared" si="2"/>
        <v>0.23459683282466137</v>
      </c>
      <c r="FX10" s="44">
        <f t="shared" si="2"/>
        <v>0.23459683282466137</v>
      </c>
      <c r="FY10" s="44">
        <f t="shared" si="2"/>
        <v>0.22860348308096565</v>
      </c>
      <c r="FZ10" s="44">
        <f t="shared" si="2"/>
        <v>0.22261013333726989</v>
      </c>
      <c r="GA10" s="44">
        <f t="shared" si="2"/>
        <v>0.22261013333726989</v>
      </c>
      <c r="GB10" s="44">
        <f t="shared" si="2"/>
        <v>0.22261013333726989</v>
      </c>
      <c r="GC10" s="44">
        <f t="shared" si="2"/>
        <v>0.22089774769621398</v>
      </c>
      <c r="GD10" s="44">
        <f t="shared" si="2"/>
        <v>0.22089774769621398</v>
      </c>
      <c r="GE10" s="44">
        <f t="shared" si="2"/>
        <v>0.21747297641410213</v>
      </c>
      <c r="GF10" s="44">
        <f t="shared" si="2"/>
        <v>0.21576059077304621</v>
      </c>
      <c r="GG10" s="44">
        <f t="shared" si="2"/>
        <v>0.21319201231146231</v>
      </c>
      <c r="GH10" s="44">
        <f t="shared" si="2"/>
        <v>0.21233581949093436</v>
      </c>
      <c r="GI10" s="44">
        <f t="shared" si="2"/>
        <v>0.21233581949093436</v>
      </c>
      <c r="GJ10" s="44">
        <f t="shared" si="2"/>
        <v>0.20976724102935049</v>
      </c>
      <c r="GK10" s="44">
        <f t="shared" si="2"/>
        <v>0.20976724102935049</v>
      </c>
      <c r="GL10" s="44">
        <f t="shared" si="2"/>
        <v>0.20719866256776659</v>
      </c>
      <c r="GM10" s="44">
        <f t="shared" si="2"/>
        <v>0.20463008410618272</v>
      </c>
      <c r="GN10" s="44">
        <f t="shared" si="2"/>
        <v>0.20377389128565473</v>
      </c>
      <c r="GO10" s="44">
        <f t="shared" si="2"/>
        <v>0.20206150564459882</v>
      </c>
      <c r="GP10" s="44">
        <f t="shared" si="2"/>
        <v>0.20120531282407086</v>
      </c>
      <c r="GQ10" s="44">
        <f t="shared" si="2"/>
        <v>0.20120531282407086</v>
      </c>
      <c r="GR10" s="44">
        <f t="shared" ref="GR10:JC10" si="3">(2*GR9)/$H7</f>
        <v>0.19949292718301495</v>
      </c>
      <c r="GS10" s="44">
        <f t="shared" si="3"/>
        <v>0.19863673436248699</v>
      </c>
      <c r="GT10" s="44">
        <f t="shared" si="3"/>
        <v>0.19778054154195904</v>
      </c>
      <c r="GU10" s="44">
        <f t="shared" si="3"/>
        <v>0.19778054154195904</v>
      </c>
      <c r="GV10" s="44">
        <f t="shared" si="3"/>
        <v>0.19349957743931923</v>
      </c>
      <c r="GW10" s="44">
        <f t="shared" si="3"/>
        <v>0.19264338461879127</v>
      </c>
      <c r="GX10" s="44">
        <f t="shared" si="3"/>
        <v>0.18836242051615146</v>
      </c>
      <c r="GY10" s="44">
        <f t="shared" si="3"/>
        <v>0.1875062276956235</v>
      </c>
      <c r="GZ10" s="44">
        <f t="shared" si="3"/>
        <v>0.1875062276956235</v>
      </c>
      <c r="HA10" s="44">
        <f t="shared" si="3"/>
        <v>0.18579384205456756</v>
      </c>
      <c r="HB10" s="44">
        <f t="shared" si="3"/>
        <v>0.18579384205456756</v>
      </c>
      <c r="HC10" s="44">
        <f t="shared" si="3"/>
        <v>0.1849376492340396</v>
      </c>
      <c r="HD10" s="44">
        <f t="shared" si="3"/>
        <v>0.1849376492340396</v>
      </c>
      <c r="HE10" s="44">
        <f t="shared" si="3"/>
        <v>0.1849376492340396</v>
      </c>
      <c r="HF10" s="44">
        <f t="shared" si="3"/>
        <v>0.18322526359298369</v>
      </c>
      <c r="HG10" s="44">
        <f t="shared" si="3"/>
        <v>0.18236907077245573</v>
      </c>
      <c r="HH10" s="44">
        <f t="shared" si="3"/>
        <v>0.18151287795192775</v>
      </c>
      <c r="HI10" s="44">
        <f t="shared" si="3"/>
        <v>0.17980049231087183</v>
      </c>
      <c r="HJ10" s="44">
        <f t="shared" si="3"/>
        <v>0.17980049231087183</v>
      </c>
      <c r="HK10" s="44">
        <f t="shared" si="3"/>
        <v>0.17808810666981592</v>
      </c>
      <c r="HL10" s="44">
        <f t="shared" si="3"/>
        <v>0.17808810666981592</v>
      </c>
      <c r="HM10" s="44">
        <f t="shared" si="3"/>
        <v>0.17637572102875998</v>
      </c>
      <c r="HN10" s="44">
        <f t="shared" si="3"/>
        <v>0.17637572102875998</v>
      </c>
      <c r="HO10" s="44">
        <f t="shared" si="3"/>
        <v>0.17466333538770407</v>
      </c>
      <c r="HP10" s="44">
        <f t="shared" si="3"/>
        <v>0.17466333538770407</v>
      </c>
      <c r="HQ10" s="44">
        <f t="shared" si="3"/>
        <v>0.17380714256717614</v>
      </c>
      <c r="HR10" s="44">
        <f t="shared" si="3"/>
        <v>0.17123856410559224</v>
      </c>
      <c r="HS10" s="44">
        <f t="shared" si="3"/>
        <v>0.17038237128506428</v>
      </c>
      <c r="HT10" s="44">
        <f t="shared" si="3"/>
        <v>0.16952617846453633</v>
      </c>
      <c r="HU10" s="44">
        <f t="shared" si="3"/>
        <v>0.16952617846453633</v>
      </c>
      <c r="HV10" s="44">
        <f t="shared" si="3"/>
        <v>0.16866998564400834</v>
      </c>
      <c r="HW10" s="44">
        <f t="shared" si="3"/>
        <v>0.16866998564400834</v>
      </c>
      <c r="HX10" s="44">
        <f t="shared" si="3"/>
        <v>0.16781379282348038</v>
      </c>
      <c r="HY10" s="44">
        <f t="shared" si="3"/>
        <v>0.16695760000295243</v>
      </c>
      <c r="HZ10" s="44">
        <f t="shared" si="3"/>
        <v>0.16438902154136856</v>
      </c>
      <c r="IA10" s="44">
        <f t="shared" si="3"/>
        <v>0.16267663590031262</v>
      </c>
      <c r="IB10" s="44">
        <f t="shared" si="3"/>
        <v>0.16267663590031262</v>
      </c>
      <c r="IC10" s="44">
        <f t="shared" si="3"/>
        <v>0.16182044307978466</v>
      </c>
      <c r="ID10" s="44">
        <f t="shared" si="3"/>
        <v>0.1609642502592567</v>
      </c>
      <c r="IE10" s="44">
        <f t="shared" si="3"/>
        <v>0.16010805743872875</v>
      </c>
      <c r="IF10" s="44">
        <f t="shared" si="3"/>
        <v>0.15582709333608893</v>
      </c>
      <c r="IG10" s="44">
        <f t="shared" si="3"/>
        <v>0.15411470769503299</v>
      </c>
      <c r="IH10" s="44">
        <f t="shared" si="3"/>
        <v>0.15240232205397708</v>
      </c>
      <c r="II10" s="44">
        <f t="shared" si="3"/>
        <v>0.15240232205397708</v>
      </c>
      <c r="IJ10" s="44">
        <f t="shared" si="3"/>
        <v>0.15240232205397708</v>
      </c>
      <c r="IK10" s="44">
        <f t="shared" si="3"/>
        <v>0.14983374359239318</v>
      </c>
      <c r="IL10" s="44">
        <f t="shared" si="3"/>
        <v>0.14897755077186522</v>
      </c>
      <c r="IM10" s="44">
        <f t="shared" si="3"/>
        <v>0.1455527794897534</v>
      </c>
      <c r="IN10" s="44">
        <f t="shared" si="3"/>
        <v>0.14469658666922544</v>
      </c>
      <c r="IO10" s="44">
        <f t="shared" si="3"/>
        <v>0.14298420102816953</v>
      </c>
      <c r="IP10" s="44">
        <f t="shared" si="3"/>
        <v>0.14127181538711359</v>
      </c>
      <c r="IQ10" s="44">
        <f t="shared" si="3"/>
        <v>0.13870323692552972</v>
      </c>
      <c r="IR10" s="44">
        <f t="shared" si="3"/>
        <v>0.13784704410500176</v>
      </c>
      <c r="IS10" s="44">
        <f t="shared" si="3"/>
        <v>0.13784704410500176</v>
      </c>
      <c r="IT10" s="44">
        <f t="shared" si="3"/>
        <v>0.13784704410500176</v>
      </c>
      <c r="IU10" s="44">
        <f t="shared" si="3"/>
        <v>0.13613465846394582</v>
      </c>
      <c r="IV10" s="44">
        <f t="shared" si="3"/>
        <v>0.1344222728228899</v>
      </c>
      <c r="IW10" s="44">
        <f t="shared" si="3"/>
        <v>0.13356608000236195</v>
      </c>
      <c r="IX10" s="44">
        <f t="shared" si="3"/>
        <v>0.13356608000236195</v>
      </c>
      <c r="IY10" s="44">
        <f t="shared" si="3"/>
        <v>0.13099750154077805</v>
      </c>
      <c r="IZ10" s="44">
        <f t="shared" si="3"/>
        <v>0.13014130872025009</v>
      </c>
      <c r="JA10" s="44">
        <f t="shared" si="3"/>
        <v>0.12243557333549844</v>
      </c>
      <c r="JB10" s="44">
        <f t="shared" si="3"/>
        <v>0.12243557333549844</v>
      </c>
      <c r="JC10" s="44">
        <f t="shared" si="3"/>
        <v>0.12243557333549844</v>
      </c>
      <c r="JD10" s="44">
        <f t="shared" ref="JD10:LO10" si="4">(2*JD9)/$H7</f>
        <v>0.11729841641233069</v>
      </c>
      <c r="JE10" s="44">
        <f t="shared" si="4"/>
        <v>0.11644222359180273</v>
      </c>
      <c r="JF10" s="44">
        <f t="shared" si="4"/>
        <v>0.11644222359180273</v>
      </c>
      <c r="JG10" s="44">
        <f t="shared" si="4"/>
        <v>0.11644222359180273</v>
      </c>
      <c r="JH10" s="44">
        <f t="shared" si="4"/>
        <v>0.10616790974546718</v>
      </c>
      <c r="JI10" s="44">
        <f t="shared" si="4"/>
        <v>0.10616790974546718</v>
      </c>
      <c r="JJ10" s="44">
        <f t="shared" si="4"/>
        <v>0.10531171692493922</v>
      </c>
      <c r="JK10" s="44">
        <f t="shared" si="4"/>
        <v>0.10531171692493922</v>
      </c>
      <c r="JL10" s="44">
        <f t="shared" si="4"/>
        <v>0.10445552410441125</v>
      </c>
      <c r="JM10" s="44">
        <f t="shared" si="4"/>
        <v>0.10188694564282737</v>
      </c>
      <c r="JN10" s="44">
        <f t="shared" si="4"/>
        <v>9.9318367181243497E-2</v>
      </c>
      <c r="JO10" s="44">
        <f t="shared" si="4"/>
        <v>9.760598154018757E-2</v>
      </c>
      <c r="JP10" s="44">
        <f t="shared" si="4"/>
        <v>9.3325017437547772E-2</v>
      </c>
      <c r="JQ10" s="44">
        <f t="shared" si="4"/>
        <v>9.2468824617019801E-2</v>
      </c>
      <c r="JR10" s="44">
        <f t="shared" si="4"/>
        <v>8.904405333490796E-2</v>
      </c>
      <c r="JS10" s="44">
        <f t="shared" si="4"/>
        <v>8.3050703591212235E-2</v>
      </c>
      <c r="JT10" s="44">
        <f t="shared" si="4"/>
        <v>7.620116102698854E-2</v>
      </c>
      <c r="JU10" s="44">
        <f t="shared" si="4"/>
        <v>7.1920196924348742E-2</v>
      </c>
      <c r="JV10" s="44">
        <f t="shared" si="4"/>
        <v>7.0207811283292815E-2</v>
      </c>
      <c r="JW10" s="44">
        <f t="shared" si="4"/>
        <v>6.5926847180653003E-2</v>
      </c>
      <c r="JX10" s="44">
        <f t="shared" si="4"/>
        <v>5.5652533334317474E-2</v>
      </c>
      <c r="JY10" s="44">
        <f t="shared" si="4"/>
        <v>5.3940147693261553E-2</v>
      </c>
      <c r="JZ10" s="44">
        <f t="shared" si="4"/>
        <v>5.2227762052205626E-2</v>
      </c>
      <c r="KA10" s="44">
        <f t="shared" si="4"/>
        <v>5.0515376411149705E-2</v>
      </c>
      <c r="KB10" s="44">
        <f t="shared" si="4"/>
        <v>5.0515376411149705E-2</v>
      </c>
      <c r="KC10" s="44">
        <f t="shared" si="4"/>
        <v>4.3665833846926017E-2</v>
      </c>
      <c r="KD10" s="44">
        <f t="shared" si="4"/>
        <v>4.3665833846926017E-2</v>
      </c>
      <c r="KE10" s="44">
        <f t="shared" si="4"/>
        <v>3.8528676923758248E-2</v>
      </c>
      <c r="KF10" s="44">
        <f t="shared" si="4"/>
        <v>3.8528676923758248E-2</v>
      </c>
      <c r="KG10" s="44">
        <f t="shared" si="4"/>
        <v>3.5960098462174371E-2</v>
      </c>
      <c r="KH10" s="44">
        <f t="shared" si="4"/>
        <v>3.2535327180062523E-2</v>
      </c>
      <c r="KI10" s="44">
        <f t="shared" si="4"/>
        <v>2.6541977436366795E-2</v>
      </c>
      <c r="KJ10" s="44">
        <f t="shared" si="4"/>
        <v>1.7123856410559222E-2</v>
      </c>
      <c r="KK10" s="44">
        <f t="shared" si="4"/>
        <v>1.7123856410559222E-2</v>
      </c>
    </row>
    <row r="11" spans="1:297" x14ac:dyDescent="0.2">
      <c r="A11" s="48"/>
      <c r="B11" s="22"/>
      <c r="C11" s="23"/>
      <c r="D11" s="28"/>
      <c r="G11" s="34" t="s">
        <v>20</v>
      </c>
      <c r="H11" s="42" t="str">
        <f>IF(H10&lt;0.184,"I",IF(H10&gt;0.422,"III","II"))</f>
        <v>III</v>
      </c>
      <c r="I11" s="42" t="str">
        <f t="shared" ref="I11:BT11" si="5">IF(I10&lt;0.184,"I",IF(I10&gt;0.422,"III","II"))</f>
        <v>III</v>
      </c>
      <c r="J11" s="42" t="str">
        <f t="shared" si="5"/>
        <v>III</v>
      </c>
      <c r="K11" s="42" t="str">
        <f t="shared" si="5"/>
        <v>III</v>
      </c>
      <c r="L11" s="42" t="str">
        <f t="shared" si="5"/>
        <v>III</v>
      </c>
      <c r="M11" s="42" t="str">
        <f t="shared" si="5"/>
        <v>III</v>
      </c>
      <c r="N11" s="42" t="str">
        <f t="shared" si="5"/>
        <v>III</v>
      </c>
      <c r="O11" s="42" t="str">
        <f t="shared" si="5"/>
        <v>III</v>
      </c>
      <c r="P11" s="42" t="str">
        <f t="shared" si="5"/>
        <v>III</v>
      </c>
      <c r="Q11" s="42" t="str">
        <f t="shared" si="5"/>
        <v>III</v>
      </c>
      <c r="R11" s="42" t="str">
        <f t="shared" si="5"/>
        <v>III</v>
      </c>
      <c r="S11" s="42" t="str">
        <f t="shared" si="5"/>
        <v>III</v>
      </c>
      <c r="T11" s="42" t="str">
        <f t="shared" si="5"/>
        <v>III</v>
      </c>
      <c r="U11" s="42" t="str">
        <f t="shared" si="5"/>
        <v>III</v>
      </c>
      <c r="V11" s="42" t="str">
        <f t="shared" si="5"/>
        <v>III</v>
      </c>
      <c r="W11" s="42" t="str">
        <f t="shared" si="5"/>
        <v>III</v>
      </c>
      <c r="X11" s="42" t="str">
        <f t="shared" si="5"/>
        <v>III</v>
      </c>
      <c r="Y11" s="42" t="str">
        <f t="shared" si="5"/>
        <v>III</v>
      </c>
      <c r="Z11" s="42" t="str">
        <f t="shared" si="5"/>
        <v>III</v>
      </c>
      <c r="AA11" s="42" t="str">
        <f t="shared" si="5"/>
        <v>III</v>
      </c>
      <c r="AB11" s="42" t="str">
        <f t="shared" si="5"/>
        <v>III</v>
      </c>
      <c r="AC11" s="42" t="str">
        <f t="shared" si="5"/>
        <v>III</v>
      </c>
      <c r="AD11" s="42" t="str">
        <f t="shared" si="5"/>
        <v>III</v>
      </c>
      <c r="AE11" s="42" t="str">
        <f t="shared" si="5"/>
        <v>III</v>
      </c>
      <c r="AF11" s="42" t="str">
        <f t="shared" si="5"/>
        <v>III</v>
      </c>
      <c r="AG11" s="42" t="str">
        <f t="shared" si="5"/>
        <v>III</v>
      </c>
      <c r="AH11" s="42" t="str">
        <f t="shared" si="5"/>
        <v>III</v>
      </c>
      <c r="AI11" s="42" t="str">
        <f t="shared" si="5"/>
        <v>III</v>
      </c>
      <c r="AJ11" s="42" t="str">
        <f t="shared" si="5"/>
        <v>III</v>
      </c>
      <c r="AK11" s="42" t="str">
        <f t="shared" si="5"/>
        <v>III</v>
      </c>
      <c r="AL11" s="42" t="str">
        <f t="shared" si="5"/>
        <v>III</v>
      </c>
      <c r="AM11" s="42" t="str">
        <f t="shared" si="5"/>
        <v>III</v>
      </c>
      <c r="AN11" s="42" t="str">
        <f t="shared" si="5"/>
        <v>III</v>
      </c>
      <c r="AO11" s="42" t="str">
        <f t="shared" si="5"/>
        <v>III</v>
      </c>
      <c r="AP11" s="42" t="str">
        <f t="shared" si="5"/>
        <v>III</v>
      </c>
      <c r="AQ11" s="42" t="str">
        <f t="shared" si="5"/>
        <v>III</v>
      </c>
      <c r="AR11" s="42" t="str">
        <f t="shared" si="5"/>
        <v>III</v>
      </c>
      <c r="AS11" s="42" t="str">
        <f t="shared" si="5"/>
        <v>III</v>
      </c>
      <c r="AT11" s="42" t="str">
        <f t="shared" si="5"/>
        <v>III</v>
      </c>
      <c r="AU11" s="42" t="str">
        <f t="shared" si="5"/>
        <v>III</v>
      </c>
      <c r="AV11" s="42" t="str">
        <f t="shared" si="5"/>
        <v>III</v>
      </c>
      <c r="AW11" s="42" t="str">
        <f t="shared" si="5"/>
        <v>III</v>
      </c>
      <c r="AX11" s="42" t="str">
        <f t="shared" si="5"/>
        <v>III</v>
      </c>
      <c r="AY11" s="42" t="str">
        <f t="shared" si="5"/>
        <v>III</v>
      </c>
      <c r="AZ11" s="42" t="str">
        <f t="shared" si="5"/>
        <v>III</v>
      </c>
      <c r="BA11" s="42" t="str">
        <f t="shared" si="5"/>
        <v>III</v>
      </c>
      <c r="BB11" s="42" t="str">
        <f t="shared" si="5"/>
        <v>III</v>
      </c>
      <c r="BC11" s="42" t="str">
        <f t="shared" si="5"/>
        <v>III</v>
      </c>
      <c r="BD11" s="42" t="str">
        <f t="shared" si="5"/>
        <v>III</v>
      </c>
      <c r="BE11" s="42" t="str">
        <f t="shared" si="5"/>
        <v>III</v>
      </c>
      <c r="BF11" s="42" t="str">
        <f t="shared" si="5"/>
        <v>III</v>
      </c>
      <c r="BG11" s="42" t="str">
        <f t="shared" si="5"/>
        <v>III</v>
      </c>
      <c r="BH11" s="42" t="str">
        <f t="shared" si="5"/>
        <v>III</v>
      </c>
      <c r="BI11" s="42" t="str">
        <f t="shared" si="5"/>
        <v>III</v>
      </c>
      <c r="BJ11" s="42" t="str">
        <f t="shared" si="5"/>
        <v>III</v>
      </c>
      <c r="BK11" s="42" t="str">
        <f t="shared" si="5"/>
        <v>III</v>
      </c>
      <c r="BL11" s="42" t="str">
        <f t="shared" si="5"/>
        <v>III</v>
      </c>
      <c r="BM11" s="42" t="str">
        <f t="shared" si="5"/>
        <v>III</v>
      </c>
      <c r="BN11" s="42" t="str">
        <f t="shared" si="5"/>
        <v>III</v>
      </c>
      <c r="BO11" s="42" t="str">
        <f t="shared" si="5"/>
        <v>III</v>
      </c>
      <c r="BP11" s="42" t="str">
        <f t="shared" si="5"/>
        <v>III</v>
      </c>
      <c r="BQ11" s="42" t="str">
        <f t="shared" si="5"/>
        <v>III</v>
      </c>
      <c r="BR11" s="42" t="str">
        <f t="shared" si="5"/>
        <v>III</v>
      </c>
      <c r="BS11" s="42" t="str">
        <f t="shared" si="5"/>
        <v>III</v>
      </c>
      <c r="BT11" s="42" t="str">
        <f t="shared" si="5"/>
        <v>III</v>
      </c>
      <c r="BU11" s="42" t="str">
        <f t="shared" ref="BU11:DQ11" si="6">IF(BU10&lt;0.184,"I",IF(BU10&gt;0.422,"III","II"))</f>
        <v>III</v>
      </c>
      <c r="BV11" s="42" t="str">
        <f t="shared" si="6"/>
        <v>III</v>
      </c>
      <c r="BW11" s="42" t="str">
        <f t="shared" si="6"/>
        <v>III</v>
      </c>
      <c r="BX11" s="42" t="str">
        <f t="shared" si="6"/>
        <v>III</v>
      </c>
      <c r="BY11" s="42" t="str">
        <f t="shared" si="6"/>
        <v>III</v>
      </c>
      <c r="BZ11" s="42" t="str">
        <f t="shared" si="6"/>
        <v>III</v>
      </c>
      <c r="CA11" s="42" t="str">
        <f t="shared" si="6"/>
        <v>III</v>
      </c>
      <c r="CB11" s="42" t="str">
        <f t="shared" si="6"/>
        <v>III</v>
      </c>
      <c r="CC11" s="42" t="str">
        <f t="shared" si="6"/>
        <v>III</v>
      </c>
      <c r="CD11" s="42" t="str">
        <f t="shared" si="6"/>
        <v>III</v>
      </c>
      <c r="CE11" s="42" t="str">
        <f t="shared" si="6"/>
        <v>III</v>
      </c>
      <c r="CF11" s="42" t="str">
        <f t="shared" si="6"/>
        <v>III</v>
      </c>
      <c r="CG11" s="42" t="str">
        <f t="shared" si="6"/>
        <v>III</v>
      </c>
      <c r="CH11" s="42" t="str">
        <f t="shared" si="6"/>
        <v>III</v>
      </c>
      <c r="CI11" s="42" t="str">
        <f t="shared" si="6"/>
        <v>III</v>
      </c>
      <c r="CJ11" s="42" t="str">
        <f t="shared" si="6"/>
        <v>III</v>
      </c>
      <c r="CK11" s="42" t="str">
        <f t="shared" si="6"/>
        <v>III</v>
      </c>
      <c r="CL11" s="42" t="str">
        <f t="shared" si="6"/>
        <v>III</v>
      </c>
      <c r="CM11" s="42" t="str">
        <f t="shared" si="6"/>
        <v>III</v>
      </c>
      <c r="CN11" s="42" t="str">
        <f t="shared" si="6"/>
        <v>III</v>
      </c>
      <c r="CO11" s="42" t="str">
        <f t="shared" si="6"/>
        <v>III</v>
      </c>
      <c r="CP11" s="42" t="str">
        <f t="shared" si="6"/>
        <v>III</v>
      </c>
      <c r="CQ11" s="42" t="str">
        <f t="shared" si="6"/>
        <v>III</v>
      </c>
      <c r="CR11" s="42" t="str">
        <f t="shared" si="6"/>
        <v>III</v>
      </c>
      <c r="CS11" s="42" t="str">
        <f t="shared" si="6"/>
        <v>III</v>
      </c>
      <c r="CT11" s="42" t="str">
        <f t="shared" si="6"/>
        <v>III</v>
      </c>
      <c r="CU11" s="42" t="str">
        <f t="shared" si="6"/>
        <v>III</v>
      </c>
      <c r="CV11" s="42" t="str">
        <f t="shared" si="6"/>
        <v>III</v>
      </c>
      <c r="CW11" s="42" t="str">
        <f t="shared" si="6"/>
        <v>III</v>
      </c>
      <c r="CX11" s="42" t="str">
        <f t="shared" si="6"/>
        <v>III</v>
      </c>
      <c r="CY11" s="42" t="str">
        <f t="shared" si="6"/>
        <v>III</v>
      </c>
      <c r="CZ11" s="42" t="str">
        <f t="shared" si="6"/>
        <v>III</v>
      </c>
      <c r="DA11" s="42" t="str">
        <f t="shared" si="6"/>
        <v>III</v>
      </c>
      <c r="DB11" s="42" t="str">
        <f t="shared" si="6"/>
        <v>III</v>
      </c>
      <c r="DC11" s="42" t="str">
        <f t="shared" si="6"/>
        <v>II</v>
      </c>
      <c r="DD11" s="42" t="str">
        <f t="shared" si="6"/>
        <v>II</v>
      </c>
      <c r="DE11" s="42" t="str">
        <f t="shared" si="6"/>
        <v>II</v>
      </c>
      <c r="DF11" s="42" t="str">
        <f t="shared" si="6"/>
        <v>II</v>
      </c>
      <c r="DG11" s="42" t="str">
        <f t="shared" si="6"/>
        <v>II</v>
      </c>
      <c r="DH11" s="42" t="str">
        <f t="shared" si="6"/>
        <v>II</v>
      </c>
      <c r="DI11" s="42" t="str">
        <f t="shared" si="6"/>
        <v>II</v>
      </c>
      <c r="DJ11" s="42" t="str">
        <f t="shared" si="6"/>
        <v>II</v>
      </c>
      <c r="DK11" s="42" t="str">
        <f t="shared" si="6"/>
        <v>II</v>
      </c>
      <c r="DL11" s="42" t="str">
        <f t="shared" si="6"/>
        <v>II</v>
      </c>
      <c r="DM11" s="42" t="str">
        <f t="shared" si="6"/>
        <v>II</v>
      </c>
      <c r="DN11" s="42" t="str">
        <f t="shared" si="6"/>
        <v>II</v>
      </c>
      <c r="DO11" s="42" t="str">
        <f t="shared" si="6"/>
        <v>II</v>
      </c>
      <c r="DP11" s="42" t="str">
        <f t="shared" si="6"/>
        <v>II</v>
      </c>
      <c r="DQ11" s="42" t="str">
        <f t="shared" si="6"/>
        <v>II</v>
      </c>
      <c r="DR11" s="42" t="str">
        <f t="shared" ref="DR11" si="7">IF(DR10&lt;0.184,"I",IF(DR10&gt;0.422,"III","II"))</f>
        <v>II</v>
      </c>
      <c r="DS11" s="42" t="str">
        <f t="shared" ref="DS11" si="8">IF(DS10&lt;0.184,"I",IF(DS10&gt;0.422,"III","II"))</f>
        <v>II</v>
      </c>
      <c r="DT11" s="42" t="str">
        <f t="shared" ref="DT11" si="9">IF(DT10&lt;0.184,"I",IF(DT10&gt;0.422,"III","II"))</f>
        <v>II</v>
      </c>
      <c r="DU11" s="42" t="str">
        <f t="shared" ref="DU11" si="10">IF(DU10&lt;0.184,"I",IF(DU10&gt;0.422,"III","II"))</f>
        <v>II</v>
      </c>
      <c r="DV11" s="42" t="str">
        <f t="shared" ref="DV11" si="11">IF(DV10&lt;0.184,"I",IF(DV10&gt;0.422,"III","II"))</f>
        <v>II</v>
      </c>
      <c r="DW11" s="42" t="str">
        <f t="shared" ref="DW11" si="12">IF(DW10&lt;0.184,"I",IF(DW10&gt;0.422,"III","II"))</f>
        <v>II</v>
      </c>
      <c r="DX11" s="42" t="str">
        <f t="shared" ref="DX11" si="13">IF(DX10&lt;0.184,"I",IF(DX10&gt;0.422,"III","II"))</f>
        <v>II</v>
      </c>
      <c r="DY11" s="42" t="str">
        <f t="shared" ref="DY11" si="14">IF(DY10&lt;0.184,"I",IF(DY10&gt;0.422,"III","II"))</f>
        <v>II</v>
      </c>
      <c r="DZ11" s="42" t="str">
        <f t="shared" ref="DZ11" si="15">IF(DZ10&lt;0.184,"I",IF(DZ10&gt;0.422,"III","II"))</f>
        <v>II</v>
      </c>
      <c r="EA11" s="42" t="str">
        <f t="shared" ref="EA11" si="16">IF(EA10&lt;0.184,"I",IF(EA10&gt;0.422,"III","II"))</f>
        <v>II</v>
      </c>
      <c r="EB11" s="42" t="str">
        <f t="shared" ref="EB11" si="17">IF(EB10&lt;0.184,"I",IF(EB10&gt;0.422,"III","II"))</f>
        <v>II</v>
      </c>
      <c r="EC11" s="42" t="str">
        <f t="shared" ref="EC11" si="18">IF(EC10&lt;0.184,"I",IF(EC10&gt;0.422,"III","II"))</f>
        <v>II</v>
      </c>
      <c r="ED11" s="42" t="str">
        <f t="shared" ref="ED11" si="19">IF(ED10&lt;0.184,"I",IF(ED10&gt;0.422,"III","II"))</f>
        <v>II</v>
      </c>
      <c r="EE11" s="42" t="str">
        <f t="shared" ref="EE11" si="20">IF(EE10&lt;0.184,"I",IF(EE10&gt;0.422,"III","II"))</f>
        <v>II</v>
      </c>
      <c r="EF11" s="42" t="str">
        <f t="shared" ref="EF11" si="21">IF(EF10&lt;0.184,"I",IF(EF10&gt;0.422,"III","II"))</f>
        <v>II</v>
      </c>
      <c r="EG11" s="42" t="str">
        <f t="shared" ref="EG11" si="22">IF(EG10&lt;0.184,"I",IF(EG10&gt;0.422,"III","II"))</f>
        <v>II</v>
      </c>
      <c r="EH11" s="42" t="str">
        <f t="shared" ref="EH11" si="23">IF(EH10&lt;0.184,"I",IF(EH10&gt;0.422,"III","II"))</f>
        <v>II</v>
      </c>
      <c r="EI11" s="42" t="str">
        <f t="shared" ref="EI11" si="24">IF(EI10&lt;0.184,"I",IF(EI10&gt;0.422,"III","II"))</f>
        <v>II</v>
      </c>
      <c r="EJ11" s="42" t="str">
        <f t="shared" ref="EJ11" si="25">IF(EJ10&lt;0.184,"I",IF(EJ10&gt;0.422,"III","II"))</f>
        <v>II</v>
      </c>
      <c r="EK11" s="42" t="str">
        <f t="shared" ref="EK11" si="26">IF(EK10&lt;0.184,"I",IF(EK10&gt;0.422,"III","II"))</f>
        <v>II</v>
      </c>
      <c r="EL11" s="42" t="str">
        <f t="shared" ref="EL11" si="27">IF(EL10&lt;0.184,"I",IF(EL10&gt;0.422,"III","II"))</f>
        <v>II</v>
      </c>
      <c r="EM11" s="42" t="str">
        <f t="shared" ref="EM11" si="28">IF(EM10&lt;0.184,"I",IF(EM10&gt;0.422,"III","II"))</f>
        <v>II</v>
      </c>
      <c r="EN11" s="42" t="str">
        <f t="shared" ref="EN11" si="29">IF(EN10&lt;0.184,"I",IF(EN10&gt;0.422,"III","II"))</f>
        <v>II</v>
      </c>
      <c r="EO11" s="42" t="str">
        <f t="shared" ref="EO11" si="30">IF(EO10&lt;0.184,"I",IF(EO10&gt;0.422,"III","II"))</f>
        <v>II</v>
      </c>
      <c r="EP11" s="42" t="str">
        <f t="shared" ref="EP11" si="31">IF(EP10&lt;0.184,"I",IF(EP10&gt;0.422,"III","II"))</f>
        <v>II</v>
      </c>
      <c r="EQ11" s="42" t="str">
        <f t="shared" ref="EQ11" si="32">IF(EQ10&lt;0.184,"I",IF(EQ10&gt;0.422,"III","II"))</f>
        <v>II</v>
      </c>
      <c r="ER11" s="42" t="str">
        <f t="shared" ref="ER11" si="33">IF(ER10&lt;0.184,"I",IF(ER10&gt;0.422,"III","II"))</f>
        <v>II</v>
      </c>
      <c r="ES11" s="42" t="str">
        <f t="shared" ref="ES11" si="34">IF(ES10&lt;0.184,"I",IF(ES10&gt;0.422,"III","II"))</f>
        <v>II</v>
      </c>
      <c r="ET11" s="42" t="str">
        <f t="shared" ref="ET11" si="35">IF(ET10&lt;0.184,"I",IF(ET10&gt;0.422,"III","II"))</f>
        <v>II</v>
      </c>
      <c r="EU11" s="42" t="str">
        <f t="shared" ref="EU11" si="36">IF(EU10&lt;0.184,"I",IF(EU10&gt;0.422,"III","II"))</f>
        <v>II</v>
      </c>
      <c r="EV11" s="42" t="str">
        <f t="shared" ref="EV11" si="37">IF(EV10&lt;0.184,"I",IF(EV10&gt;0.422,"III","II"))</f>
        <v>II</v>
      </c>
      <c r="EW11" s="42" t="str">
        <f t="shared" ref="EW11" si="38">IF(EW10&lt;0.184,"I",IF(EW10&gt;0.422,"III","II"))</f>
        <v>II</v>
      </c>
      <c r="EX11" s="42" t="str">
        <f t="shared" ref="EX11" si="39">IF(EX10&lt;0.184,"I",IF(EX10&gt;0.422,"III","II"))</f>
        <v>II</v>
      </c>
      <c r="EY11" s="42" t="str">
        <f t="shared" ref="EY11" si="40">IF(EY10&lt;0.184,"I",IF(EY10&gt;0.422,"III","II"))</f>
        <v>II</v>
      </c>
      <c r="EZ11" s="42" t="str">
        <f t="shared" ref="EZ11" si="41">IF(EZ10&lt;0.184,"I",IF(EZ10&gt;0.422,"III","II"))</f>
        <v>II</v>
      </c>
      <c r="FA11" s="42" t="str">
        <f t="shared" ref="FA11" si="42">IF(FA10&lt;0.184,"I",IF(FA10&gt;0.422,"III","II"))</f>
        <v>II</v>
      </c>
      <c r="FB11" s="42" t="str">
        <f t="shared" ref="FB11" si="43">IF(FB10&lt;0.184,"I",IF(FB10&gt;0.422,"III","II"))</f>
        <v>II</v>
      </c>
      <c r="FC11" s="42" t="str">
        <f t="shared" ref="FC11" si="44">IF(FC10&lt;0.184,"I",IF(FC10&gt;0.422,"III","II"))</f>
        <v>II</v>
      </c>
      <c r="FD11" s="42" t="str">
        <f t="shared" ref="FD11" si="45">IF(FD10&lt;0.184,"I",IF(FD10&gt;0.422,"III","II"))</f>
        <v>II</v>
      </c>
      <c r="FE11" s="42" t="str">
        <f t="shared" ref="FE11" si="46">IF(FE10&lt;0.184,"I",IF(FE10&gt;0.422,"III","II"))</f>
        <v>II</v>
      </c>
      <c r="FF11" s="42" t="str">
        <f t="shared" ref="FF11" si="47">IF(FF10&lt;0.184,"I",IF(FF10&gt;0.422,"III","II"))</f>
        <v>II</v>
      </c>
      <c r="FG11" s="42" t="str">
        <f t="shared" ref="FG11" si="48">IF(FG10&lt;0.184,"I",IF(FG10&gt;0.422,"III","II"))</f>
        <v>II</v>
      </c>
      <c r="FH11" s="42" t="str">
        <f t="shared" ref="FH11" si="49">IF(FH10&lt;0.184,"I",IF(FH10&gt;0.422,"III","II"))</f>
        <v>II</v>
      </c>
      <c r="FI11" s="42" t="str">
        <f t="shared" ref="FI11" si="50">IF(FI10&lt;0.184,"I",IF(FI10&gt;0.422,"III","II"))</f>
        <v>II</v>
      </c>
      <c r="FJ11" s="42" t="str">
        <f t="shared" ref="FJ11" si="51">IF(FJ10&lt;0.184,"I",IF(FJ10&gt;0.422,"III","II"))</f>
        <v>II</v>
      </c>
      <c r="FK11" s="42" t="str">
        <f t="shared" ref="FK11" si="52">IF(FK10&lt;0.184,"I",IF(FK10&gt;0.422,"III","II"))</f>
        <v>II</v>
      </c>
      <c r="FL11" s="42" t="str">
        <f t="shared" ref="FL11" si="53">IF(FL10&lt;0.184,"I",IF(FL10&gt;0.422,"III","II"))</f>
        <v>II</v>
      </c>
      <c r="FM11" s="42" t="str">
        <f t="shared" ref="FM11" si="54">IF(FM10&lt;0.184,"I",IF(FM10&gt;0.422,"III","II"))</f>
        <v>II</v>
      </c>
      <c r="FN11" s="42" t="str">
        <f t="shared" ref="FN11" si="55">IF(FN10&lt;0.184,"I",IF(FN10&gt;0.422,"III","II"))</f>
        <v>II</v>
      </c>
      <c r="FO11" s="42" t="str">
        <f t="shared" ref="FO11" si="56">IF(FO10&lt;0.184,"I",IF(FO10&gt;0.422,"III","II"))</f>
        <v>II</v>
      </c>
      <c r="FP11" s="42" t="str">
        <f t="shared" ref="FP11" si="57">IF(FP10&lt;0.184,"I",IF(FP10&gt;0.422,"III","II"))</f>
        <v>II</v>
      </c>
      <c r="FQ11" s="42" t="str">
        <f t="shared" ref="FQ11" si="58">IF(FQ10&lt;0.184,"I",IF(FQ10&gt;0.422,"III","II"))</f>
        <v>II</v>
      </c>
      <c r="FR11" s="42" t="str">
        <f t="shared" ref="FR11" si="59">IF(FR10&lt;0.184,"I",IF(FR10&gt;0.422,"III","II"))</f>
        <v>II</v>
      </c>
      <c r="FS11" s="42" t="str">
        <f t="shared" ref="FS11" si="60">IF(FS10&lt;0.184,"I",IF(FS10&gt;0.422,"III","II"))</f>
        <v>II</v>
      </c>
      <c r="FT11" s="42" t="str">
        <f t="shared" ref="FT11" si="61">IF(FT10&lt;0.184,"I",IF(FT10&gt;0.422,"III","II"))</f>
        <v>II</v>
      </c>
      <c r="FU11" s="42" t="str">
        <f t="shared" ref="FU11" si="62">IF(FU10&lt;0.184,"I",IF(FU10&gt;0.422,"III","II"))</f>
        <v>II</v>
      </c>
      <c r="FV11" s="42" t="str">
        <f t="shared" ref="FV11" si="63">IF(FV10&lt;0.184,"I",IF(FV10&gt;0.422,"III","II"))</f>
        <v>II</v>
      </c>
      <c r="FW11" s="42" t="str">
        <f t="shared" ref="FW11" si="64">IF(FW10&lt;0.184,"I",IF(FW10&gt;0.422,"III","II"))</f>
        <v>II</v>
      </c>
      <c r="FX11" s="42" t="str">
        <f t="shared" ref="FX11" si="65">IF(FX10&lt;0.184,"I",IF(FX10&gt;0.422,"III","II"))</f>
        <v>II</v>
      </c>
      <c r="FY11" s="42" t="str">
        <f t="shared" ref="FY11" si="66">IF(FY10&lt;0.184,"I",IF(FY10&gt;0.422,"III","II"))</f>
        <v>II</v>
      </c>
      <c r="FZ11" s="42" t="str">
        <f t="shared" ref="FZ11" si="67">IF(FZ10&lt;0.184,"I",IF(FZ10&gt;0.422,"III","II"))</f>
        <v>II</v>
      </c>
      <c r="GA11" s="42" t="str">
        <f t="shared" ref="GA11" si="68">IF(GA10&lt;0.184,"I",IF(GA10&gt;0.422,"III","II"))</f>
        <v>II</v>
      </c>
      <c r="GB11" s="42" t="str">
        <f t="shared" ref="GB11" si="69">IF(GB10&lt;0.184,"I",IF(GB10&gt;0.422,"III","II"))</f>
        <v>II</v>
      </c>
      <c r="GC11" s="42" t="str">
        <f t="shared" ref="GC11" si="70">IF(GC10&lt;0.184,"I",IF(GC10&gt;0.422,"III","II"))</f>
        <v>II</v>
      </c>
      <c r="GD11" s="42" t="str">
        <f t="shared" ref="GD11" si="71">IF(GD10&lt;0.184,"I",IF(GD10&gt;0.422,"III","II"))</f>
        <v>II</v>
      </c>
      <c r="GE11" s="42" t="str">
        <f t="shared" ref="GE11" si="72">IF(GE10&lt;0.184,"I",IF(GE10&gt;0.422,"III","II"))</f>
        <v>II</v>
      </c>
      <c r="GF11" s="42" t="str">
        <f t="shared" ref="GF11" si="73">IF(GF10&lt;0.184,"I",IF(GF10&gt;0.422,"III","II"))</f>
        <v>II</v>
      </c>
      <c r="GG11" s="42" t="str">
        <f t="shared" ref="GG11" si="74">IF(GG10&lt;0.184,"I",IF(GG10&gt;0.422,"III","II"))</f>
        <v>II</v>
      </c>
      <c r="GH11" s="42" t="str">
        <f t="shared" ref="GH11" si="75">IF(GH10&lt;0.184,"I",IF(GH10&gt;0.422,"III","II"))</f>
        <v>II</v>
      </c>
      <c r="GI11" s="42" t="str">
        <f t="shared" ref="GI11" si="76">IF(GI10&lt;0.184,"I",IF(GI10&gt;0.422,"III","II"))</f>
        <v>II</v>
      </c>
      <c r="GJ11" s="42" t="str">
        <f t="shared" ref="GJ11" si="77">IF(GJ10&lt;0.184,"I",IF(GJ10&gt;0.422,"III","II"))</f>
        <v>II</v>
      </c>
      <c r="GK11" s="42" t="str">
        <f t="shared" ref="GK11" si="78">IF(GK10&lt;0.184,"I",IF(GK10&gt;0.422,"III","II"))</f>
        <v>II</v>
      </c>
      <c r="GL11" s="42" t="str">
        <f t="shared" ref="GL11" si="79">IF(GL10&lt;0.184,"I",IF(GL10&gt;0.422,"III","II"))</f>
        <v>II</v>
      </c>
      <c r="GM11" s="42" t="str">
        <f t="shared" ref="GM11" si="80">IF(GM10&lt;0.184,"I",IF(GM10&gt;0.422,"III","II"))</f>
        <v>II</v>
      </c>
      <c r="GN11" s="42" t="str">
        <f t="shared" ref="GN11" si="81">IF(GN10&lt;0.184,"I",IF(GN10&gt;0.422,"III","II"))</f>
        <v>II</v>
      </c>
      <c r="GO11" s="42" t="str">
        <f t="shared" ref="GO11" si="82">IF(GO10&lt;0.184,"I",IF(GO10&gt;0.422,"III","II"))</f>
        <v>II</v>
      </c>
      <c r="GP11" s="42" t="str">
        <f t="shared" ref="GP11" si="83">IF(GP10&lt;0.184,"I",IF(GP10&gt;0.422,"III","II"))</f>
        <v>II</v>
      </c>
      <c r="GQ11" s="42" t="str">
        <f t="shared" ref="GQ11" si="84">IF(GQ10&lt;0.184,"I",IF(GQ10&gt;0.422,"III","II"))</f>
        <v>II</v>
      </c>
      <c r="GR11" s="42" t="str">
        <f t="shared" ref="GR11" si="85">IF(GR10&lt;0.184,"I",IF(GR10&gt;0.422,"III","II"))</f>
        <v>II</v>
      </c>
      <c r="GS11" s="42" t="str">
        <f t="shared" ref="GS11" si="86">IF(GS10&lt;0.184,"I",IF(GS10&gt;0.422,"III","II"))</f>
        <v>II</v>
      </c>
      <c r="GT11" s="42" t="str">
        <f t="shared" ref="GT11" si="87">IF(GT10&lt;0.184,"I",IF(GT10&gt;0.422,"III","II"))</f>
        <v>II</v>
      </c>
      <c r="GU11" s="42" t="str">
        <f t="shared" ref="GU11" si="88">IF(GU10&lt;0.184,"I",IF(GU10&gt;0.422,"III","II"))</f>
        <v>II</v>
      </c>
      <c r="GV11" s="42" t="str">
        <f t="shared" ref="GV11" si="89">IF(GV10&lt;0.184,"I",IF(GV10&gt;0.422,"III","II"))</f>
        <v>II</v>
      </c>
      <c r="GW11" s="42" t="str">
        <f t="shared" ref="GW11" si="90">IF(GW10&lt;0.184,"I",IF(GW10&gt;0.422,"III","II"))</f>
        <v>II</v>
      </c>
      <c r="GX11" s="42" t="str">
        <f t="shared" ref="GX11" si="91">IF(GX10&lt;0.184,"I",IF(GX10&gt;0.422,"III","II"))</f>
        <v>II</v>
      </c>
      <c r="GY11" s="42" t="str">
        <f t="shared" ref="GY11" si="92">IF(GY10&lt;0.184,"I",IF(GY10&gt;0.422,"III","II"))</f>
        <v>II</v>
      </c>
      <c r="GZ11" s="42" t="str">
        <f t="shared" ref="GZ11" si="93">IF(GZ10&lt;0.184,"I",IF(GZ10&gt;0.422,"III","II"))</f>
        <v>II</v>
      </c>
      <c r="HA11" s="42" t="str">
        <f t="shared" ref="HA11" si="94">IF(HA10&lt;0.184,"I",IF(HA10&gt;0.422,"III","II"))</f>
        <v>II</v>
      </c>
      <c r="HB11" s="42" t="str">
        <f t="shared" ref="HB11" si="95">IF(HB10&lt;0.184,"I",IF(HB10&gt;0.422,"III","II"))</f>
        <v>II</v>
      </c>
      <c r="HC11" s="42" t="str">
        <f t="shared" ref="HC11" si="96">IF(HC10&lt;0.184,"I",IF(HC10&gt;0.422,"III","II"))</f>
        <v>II</v>
      </c>
      <c r="HD11" s="42" t="str">
        <f t="shared" ref="HD11" si="97">IF(HD10&lt;0.184,"I",IF(HD10&gt;0.422,"III","II"))</f>
        <v>II</v>
      </c>
      <c r="HE11" s="42" t="str">
        <f t="shared" ref="HE11" si="98">IF(HE10&lt;0.184,"I",IF(HE10&gt;0.422,"III","II"))</f>
        <v>II</v>
      </c>
      <c r="HF11" s="42" t="str">
        <f t="shared" ref="HF11" si="99">IF(HF10&lt;0.184,"I",IF(HF10&gt;0.422,"III","II"))</f>
        <v>I</v>
      </c>
      <c r="HG11" s="42" t="str">
        <f t="shared" ref="HG11" si="100">IF(HG10&lt;0.184,"I",IF(HG10&gt;0.422,"III","II"))</f>
        <v>I</v>
      </c>
      <c r="HH11" s="42" t="str">
        <f t="shared" ref="HH11" si="101">IF(HH10&lt;0.184,"I",IF(HH10&gt;0.422,"III","II"))</f>
        <v>I</v>
      </c>
      <c r="HI11" s="42" t="str">
        <f t="shared" ref="HI11" si="102">IF(HI10&lt;0.184,"I",IF(HI10&gt;0.422,"III","II"))</f>
        <v>I</v>
      </c>
      <c r="HJ11" s="42" t="str">
        <f t="shared" ref="HJ11" si="103">IF(HJ10&lt;0.184,"I",IF(HJ10&gt;0.422,"III","II"))</f>
        <v>I</v>
      </c>
      <c r="HK11" s="42" t="str">
        <f t="shared" ref="HK11" si="104">IF(HK10&lt;0.184,"I",IF(HK10&gt;0.422,"III","II"))</f>
        <v>I</v>
      </c>
      <c r="HL11" s="42" t="str">
        <f t="shared" ref="HL11" si="105">IF(HL10&lt;0.184,"I",IF(HL10&gt;0.422,"III","II"))</f>
        <v>I</v>
      </c>
      <c r="HM11" s="42" t="str">
        <f t="shared" ref="HM11" si="106">IF(HM10&lt;0.184,"I",IF(HM10&gt;0.422,"III","II"))</f>
        <v>I</v>
      </c>
      <c r="HN11" s="42" t="str">
        <f t="shared" ref="HN11" si="107">IF(HN10&lt;0.184,"I",IF(HN10&gt;0.422,"III","II"))</f>
        <v>I</v>
      </c>
      <c r="HO11" s="42" t="str">
        <f t="shared" ref="HO11" si="108">IF(HO10&lt;0.184,"I",IF(HO10&gt;0.422,"III","II"))</f>
        <v>I</v>
      </c>
      <c r="HP11" s="42" t="str">
        <f t="shared" ref="HP11" si="109">IF(HP10&lt;0.184,"I",IF(HP10&gt;0.422,"III","II"))</f>
        <v>I</v>
      </c>
      <c r="HQ11" s="42" t="str">
        <f t="shared" ref="HQ11" si="110">IF(HQ10&lt;0.184,"I",IF(HQ10&gt;0.422,"III","II"))</f>
        <v>I</v>
      </c>
      <c r="HR11" s="42" t="str">
        <f t="shared" ref="HR11" si="111">IF(HR10&lt;0.184,"I",IF(HR10&gt;0.422,"III","II"))</f>
        <v>I</v>
      </c>
      <c r="HS11" s="42" t="str">
        <f t="shared" ref="HS11" si="112">IF(HS10&lt;0.184,"I",IF(HS10&gt;0.422,"III","II"))</f>
        <v>I</v>
      </c>
      <c r="HT11" s="42" t="str">
        <f t="shared" ref="HT11" si="113">IF(HT10&lt;0.184,"I",IF(HT10&gt;0.422,"III","II"))</f>
        <v>I</v>
      </c>
      <c r="HU11" s="42" t="str">
        <f t="shared" ref="HU11" si="114">IF(HU10&lt;0.184,"I",IF(HU10&gt;0.422,"III","II"))</f>
        <v>I</v>
      </c>
      <c r="HV11" s="42" t="str">
        <f t="shared" ref="HV11" si="115">IF(HV10&lt;0.184,"I",IF(HV10&gt;0.422,"III","II"))</f>
        <v>I</v>
      </c>
      <c r="HW11" s="42" t="str">
        <f t="shared" ref="HW11" si="116">IF(HW10&lt;0.184,"I",IF(HW10&gt;0.422,"III","II"))</f>
        <v>I</v>
      </c>
      <c r="HX11" s="42" t="str">
        <f t="shared" ref="HX11" si="117">IF(HX10&lt;0.184,"I",IF(HX10&gt;0.422,"III","II"))</f>
        <v>I</v>
      </c>
      <c r="HY11" s="42" t="str">
        <f t="shared" ref="HY11" si="118">IF(HY10&lt;0.184,"I",IF(HY10&gt;0.422,"III","II"))</f>
        <v>I</v>
      </c>
      <c r="HZ11" s="42" t="str">
        <f t="shared" ref="HZ11" si="119">IF(HZ10&lt;0.184,"I",IF(HZ10&gt;0.422,"III","II"))</f>
        <v>I</v>
      </c>
      <c r="IA11" s="42" t="str">
        <f t="shared" ref="IA11" si="120">IF(IA10&lt;0.184,"I",IF(IA10&gt;0.422,"III","II"))</f>
        <v>I</v>
      </c>
      <c r="IB11" s="42" t="str">
        <f t="shared" ref="IB11" si="121">IF(IB10&lt;0.184,"I",IF(IB10&gt;0.422,"III","II"))</f>
        <v>I</v>
      </c>
      <c r="IC11" s="42" t="str">
        <f t="shared" ref="IC11" si="122">IF(IC10&lt;0.184,"I",IF(IC10&gt;0.422,"III","II"))</f>
        <v>I</v>
      </c>
      <c r="ID11" s="42" t="str">
        <f t="shared" ref="ID11" si="123">IF(ID10&lt;0.184,"I",IF(ID10&gt;0.422,"III","II"))</f>
        <v>I</v>
      </c>
      <c r="IE11" s="42" t="str">
        <f t="shared" ref="IE11" si="124">IF(IE10&lt;0.184,"I",IF(IE10&gt;0.422,"III","II"))</f>
        <v>I</v>
      </c>
      <c r="IF11" s="42" t="str">
        <f t="shared" ref="IF11" si="125">IF(IF10&lt;0.184,"I",IF(IF10&gt;0.422,"III","II"))</f>
        <v>I</v>
      </c>
      <c r="IG11" s="42" t="str">
        <f t="shared" ref="IG11" si="126">IF(IG10&lt;0.184,"I",IF(IG10&gt;0.422,"III","II"))</f>
        <v>I</v>
      </c>
      <c r="IH11" s="42" t="str">
        <f t="shared" ref="IH11" si="127">IF(IH10&lt;0.184,"I",IF(IH10&gt;0.422,"III","II"))</f>
        <v>I</v>
      </c>
      <c r="II11" s="42" t="str">
        <f t="shared" ref="II11" si="128">IF(II10&lt;0.184,"I",IF(II10&gt;0.422,"III","II"))</f>
        <v>I</v>
      </c>
      <c r="IJ11" s="42" t="str">
        <f t="shared" ref="IJ11" si="129">IF(IJ10&lt;0.184,"I",IF(IJ10&gt;0.422,"III","II"))</f>
        <v>I</v>
      </c>
      <c r="IK11" s="42" t="str">
        <f t="shared" ref="IK11" si="130">IF(IK10&lt;0.184,"I",IF(IK10&gt;0.422,"III","II"))</f>
        <v>I</v>
      </c>
      <c r="IL11" s="42" t="str">
        <f t="shared" ref="IL11" si="131">IF(IL10&lt;0.184,"I",IF(IL10&gt;0.422,"III","II"))</f>
        <v>I</v>
      </c>
      <c r="IM11" s="42" t="str">
        <f t="shared" ref="IM11" si="132">IF(IM10&lt;0.184,"I",IF(IM10&gt;0.422,"III","II"))</f>
        <v>I</v>
      </c>
      <c r="IN11" s="42" t="str">
        <f t="shared" ref="IN11" si="133">IF(IN10&lt;0.184,"I",IF(IN10&gt;0.422,"III","II"))</f>
        <v>I</v>
      </c>
      <c r="IO11" s="42" t="str">
        <f t="shared" ref="IO11" si="134">IF(IO10&lt;0.184,"I",IF(IO10&gt;0.422,"III","II"))</f>
        <v>I</v>
      </c>
      <c r="IP11" s="42" t="str">
        <f t="shared" ref="IP11" si="135">IF(IP10&lt;0.184,"I",IF(IP10&gt;0.422,"III","II"))</f>
        <v>I</v>
      </c>
      <c r="IQ11" s="42" t="str">
        <f t="shared" ref="IQ11" si="136">IF(IQ10&lt;0.184,"I",IF(IQ10&gt;0.422,"III","II"))</f>
        <v>I</v>
      </c>
      <c r="IR11" s="42" t="str">
        <f t="shared" ref="IR11" si="137">IF(IR10&lt;0.184,"I",IF(IR10&gt;0.422,"III","II"))</f>
        <v>I</v>
      </c>
      <c r="IS11" s="42" t="str">
        <f t="shared" ref="IS11" si="138">IF(IS10&lt;0.184,"I",IF(IS10&gt;0.422,"III","II"))</f>
        <v>I</v>
      </c>
      <c r="IT11" s="42" t="str">
        <f t="shared" ref="IT11" si="139">IF(IT10&lt;0.184,"I",IF(IT10&gt;0.422,"III","II"))</f>
        <v>I</v>
      </c>
      <c r="IU11" s="42" t="str">
        <f t="shared" ref="IU11" si="140">IF(IU10&lt;0.184,"I",IF(IU10&gt;0.422,"III","II"))</f>
        <v>I</v>
      </c>
      <c r="IV11" s="42" t="str">
        <f t="shared" ref="IV11" si="141">IF(IV10&lt;0.184,"I",IF(IV10&gt;0.422,"III","II"))</f>
        <v>I</v>
      </c>
      <c r="IW11" s="42" t="str">
        <f t="shared" ref="IW11" si="142">IF(IW10&lt;0.184,"I",IF(IW10&gt;0.422,"III","II"))</f>
        <v>I</v>
      </c>
      <c r="IX11" s="42" t="str">
        <f t="shared" ref="IX11" si="143">IF(IX10&lt;0.184,"I",IF(IX10&gt;0.422,"III","II"))</f>
        <v>I</v>
      </c>
      <c r="IY11" s="42" t="str">
        <f t="shared" ref="IY11" si="144">IF(IY10&lt;0.184,"I",IF(IY10&gt;0.422,"III","II"))</f>
        <v>I</v>
      </c>
      <c r="IZ11" s="42" t="str">
        <f t="shared" ref="IZ11" si="145">IF(IZ10&lt;0.184,"I",IF(IZ10&gt;0.422,"III","II"))</f>
        <v>I</v>
      </c>
      <c r="JA11" s="42" t="str">
        <f t="shared" ref="JA11" si="146">IF(JA10&lt;0.184,"I",IF(JA10&gt;0.422,"III","II"))</f>
        <v>I</v>
      </c>
      <c r="JB11" s="42" t="str">
        <f t="shared" ref="JB11" si="147">IF(JB10&lt;0.184,"I",IF(JB10&gt;0.422,"III","II"))</f>
        <v>I</v>
      </c>
      <c r="JC11" s="42" t="str">
        <f t="shared" ref="JC11" si="148">IF(JC10&lt;0.184,"I",IF(JC10&gt;0.422,"III","II"))</f>
        <v>I</v>
      </c>
      <c r="JD11" s="42" t="str">
        <f t="shared" ref="JD11" si="149">IF(JD10&lt;0.184,"I",IF(JD10&gt;0.422,"III","II"))</f>
        <v>I</v>
      </c>
      <c r="JE11" s="42" t="str">
        <f t="shared" ref="JE11" si="150">IF(JE10&lt;0.184,"I",IF(JE10&gt;0.422,"III","II"))</f>
        <v>I</v>
      </c>
      <c r="JF11" s="42" t="str">
        <f t="shared" ref="JF11" si="151">IF(JF10&lt;0.184,"I",IF(JF10&gt;0.422,"III","II"))</f>
        <v>I</v>
      </c>
      <c r="JG11" s="42" t="str">
        <f t="shared" ref="JG11" si="152">IF(JG10&lt;0.184,"I",IF(JG10&gt;0.422,"III","II"))</f>
        <v>I</v>
      </c>
      <c r="JH11" s="42" t="str">
        <f t="shared" ref="JH11" si="153">IF(JH10&lt;0.184,"I",IF(JH10&gt;0.422,"III","II"))</f>
        <v>I</v>
      </c>
      <c r="JI11" s="42" t="str">
        <f t="shared" ref="JI11" si="154">IF(JI10&lt;0.184,"I",IF(JI10&gt;0.422,"III","II"))</f>
        <v>I</v>
      </c>
      <c r="JJ11" s="42" t="str">
        <f t="shared" ref="JJ11" si="155">IF(JJ10&lt;0.184,"I",IF(JJ10&gt;0.422,"III","II"))</f>
        <v>I</v>
      </c>
      <c r="JK11" s="42" t="str">
        <f t="shared" ref="JK11" si="156">IF(JK10&lt;0.184,"I",IF(JK10&gt;0.422,"III","II"))</f>
        <v>I</v>
      </c>
      <c r="JL11" s="42" t="str">
        <f t="shared" ref="JL11" si="157">IF(JL10&lt;0.184,"I",IF(JL10&gt;0.422,"III","II"))</f>
        <v>I</v>
      </c>
      <c r="JM11" s="42" t="str">
        <f t="shared" ref="JM11" si="158">IF(JM10&lt;0.184,"I",IF(JM10&gt;0.422,"III","II"))</f>
        <v>I</v>
      </c>
      <c r="JN11" s="42" t="str">
        <f t="shared" ref="JN11" si="159">IF(JN10&lt;0.184,"I",IF(JN10&gt;0.422,"III","II"))</f>
        <v>I</v>
      </c>
      <c r="JO11" s="42" t="str">
        <f t="shared" ref="JO11" si="160">IF(JO10&lt;0.184,"I",IF(JO10&gt;0.422,"III","II"))</f>
        <v>I</v>
      </c>
      <c r="JP11" s="42" t="str">
        <f t="shared" ref="JP11" si="161">IF(JP10&lt;0.184,"I",IF(JP10&gt;0.422,"III","II"))</f>
        <v>I</v>
      </c>
      <c r="JQ11" s="42" t="str">
        <f t="shared" ref="JQ11" si="162">IF(JQ10&lt;0.184,"I",IF(JQ10&gt;0.422,"III","II"))</f>
        <v>I</v>
      </c>
      <c r="JR11" s="42" t="str">
        <f t="shared" ref="JR11" si="163">IF(JR10&lt;0.184,"I",IF(JR10&gt;0.422,"III","II"))</f>
        <v>I</v>
      </c>
      <c r="JS11" s="42" t="str">
        <f t="shared" ref="JS11" si="164">IF(JS10&lt;0.184,"I",IF(JS10&gt;0.422,"III","II"))</f>
        <v>I</v>
      </c>
      <c r="JT11" s="42" t="str">
        <f t="shared" ref="JT11" si="165">IF(JT10&lt;0.184,"I",IF(JT10&gt;0.422,"III","II"))</f>
        <v>I</v>
      </c>
      <c r="JU11" s="42" t="str">
        <f t="shared" ref="JU11" si="166">IF(JU10&lt;0.184,"I",IF(JU10&gt;0.422,"III","II"))</f>
        <v>I</v>
      </c>
      <c r="JV11" s="42" t="str">
        <f t="shared" ref="JV11" si="167">IF(JV10&lt;0.184,"I",IF(JV10&gt;0.422,"III","II"))</f>
        <v>I</v>
      </c>
      <c r="JW11" s="42" t="str">
        <f t="shared" ref="JW11" si="168">IF(JW10&lt;0.184,"I",IF(JW10&gt;0.422,"III","II"))</f>
        <v>I</v>
      </c>
      <c r="JX11" s="42" t="str">
        <f t="shared" ref="JX11" si="169">IF(JX10&lt;0.184,"I",IF(JX10&gt;0.422,"III","II"))</f>
        <v>I</v>
      </c>
      <c r="JY11" s="42" t="str">
        <f t="shared" ref="JY11" si="170">IF(JY10&lt;0.184,"I",IF(JY10&gt;0.422,"III","II"))</f>
        <v>I</v>
      </c>
      <c r="JZ11" s="42" t="str">
        <f t="shared" ref="JZ11" si="171">IF(JZ10&lt;0.184,"I",IF(JZ10&gt;0.422,"III","II"))</f>
        <v>I</v>
      </c>
      <c r="KA11" s="42" t="str">
        <f t="shared" ref="KA11" si="172">IF(KA10&lt;0.184,"I",IF(KA10&gt;0.422,"III","II"))</f>
        <v>I</v>
      </c>
      <c r="KB11" s="42" t="str">
        <f t="shared" ref="KB11" si="173">IF(KB10&lt;0.184,"I",IF(KB10&gt;0.422,"III","II"))</f>
        <v>I</v>
      </c>
      <c r="KC11" s="42" t="str">
        <f t="shared" ref="KC11" si="174">IF(KC10&lt;0.184,"I",IF(KC10&gt;0.422,"III","II"))</f>
        <v>I</v>
      </c>
      <c r="KD11" s="42" t="str">
        <f t="shared" ref="KD11" si="175">IF(KD10&lt;0.184,"I",IF(KD10&gt;0.422,"III","II"))</f>
        <v>I</v>
      </c>
      <c r="KE11" s="42" t="str">
        <f t="shared" ref="KE11" si="176">IF(KE10&lt;0.184,"I",IF(KE10&gt;0.422,"III","II"))</f>
        <v>I</v>
      </c>
      <c r="KF11" s="42" t="str">
        <f t="shared" ref="KF11" si="177">IF(KF10&lt;0.184,"I",IF(KF10&gt;0.422,"III","II"))</f>
        <v>I</v>
      </c>
      <c r="KG11" s="42" t="str">
        <f t="shared" ref="KG11" si="178">IF(KG10&lt;0.184,"I",IF(KG10&gt;0.422,"III","II"))</f>
        <v>I</v>
      </c>
      <c r="KH11" s="42" t="str">
        <f t="shared" ref="KH11" si="179">IF(KH10&lt;0.184,"I",IF(KH10&gt;0.422,"III","II"))</f>
        <v>I</v>
      </c>
      <c r="KI11" s="42" t="str">
        <f t="shared" ref="KI11" si="180">IF(KI10&lt;0.184,"I",IF(KI10&gt;0.422,"III","II"))</f>
        <v>I</v>
      </c>
      <c r="KJ11" s="42" t="str">
        <f t="shared" ref="KJ11" si="181">IF(KJ10&lt;0.184,"I",IF(KJ10&gt;0.422,"III","II"))</f>
        <v>I</v>
      </c>
      <c r="KK11" s="42" t="str">
        <f t="shared" ref="KK11" si="182">IF(KK10&lt;0.184,"I",IF(KK10&gt;0.422,"III","II"))</f>
        <v>I</v>
      </c>
    </row>
    <row r="12" spans="1:297" ht="17" thickBot="1" x14ac:dyDescent="0.25">
      <c r="A12" s="49"/>
      <c r="B12" s="31" t="s">
        <v>18</v>
      </c>
      <c r="C12" s="31">
        <f>COUNT(H6:DS6)</f>
        <v>116</v>
      </c>
      <c r="D12" s="31"/>
      <c r="G12" s="38" t="s">
        <v>36</v>
      </c>
    </row>
    <row r="13" spans="1:297" ht="17" thickTop="1" x14ac:dyDescent="0.2">
      <c r="B13" s="24"/>
      <c r="C13" s="23"/>
      <c r="D13" s="21"/>
      <c r="E13" s="8"/>
      <c r="F13" s="8"/>
      <c r="G13" s="8"/>
      <c r="H13" s="39"/>
      <c r="I13" s="39"/>
      <c r="J13" s="39"/>
      <c r="K13" s="45"/>
      <c r="L13" s="45"/>
    </row>
    <row r="14" spans="1:297" ht="17" thickBot="1" x14ac:dyDescent="0.25">
      <c r="B14" s="24"/>
      <c r="C14" s="23"/>
      <c r="D14" s="21"/>
      <c r="E14" s="8"/>
      <c r="F14" s="8"/>
      <c r="G14" s="8"/>
      <c r="H14" s="39"/>
      <c r="I14" s="39"/>
      <c r="J14" s="39"/>
      <c r="K14" s="39"/>
      <c r="L14" s="39"/>
    </row>
    <row r="15" spans="1:297" ht="17" thickTop="1" x14ac:dyDescent="0.2">
      <c r="A15" s="47" t="s">
        <v>25</v>
      </c>
      <c r="B15" s="46" t="s">
        <v>37</v>
      </c>
      <c r="C15" s="46"/>
      <c r="D15" s="46"/>
    </row>
    <row r="16" spans="1:297" x14ac:dyDescent="0.2">
      <c r="A16" s="48"/>
      <c r="B16" s="30" t="s">
        <v>23</v>
      </c>
      <c r="C16" s="50" t="s">
        <v>35</v>
      </c>
      <c r="D16" s="50" t="s">
        <v>15</v>
      </c>
      <c r="G16" s="32" t="s">
        <v>31</v>
      </c>
      <c r="H16" s="41">
        <v>3.04</v>
      </c>
      <c r="I16" s="41">
        <v>3.016</v>
      </c>
      <c r="J16" s="41">
        <v>2.984</v>
      </c>
      <c r="K16" s="41">
        <v>2.9340000000000002</v>
      </c>
      <c r="L16" s="41">
        <v>2.85</v>
      </c>
      <c r="M16" s="41">
        <v>2.82</v>
      </c>
      <c r="N16" s="41">
        <v>2.8109999999999999</v>
      </c>
      <c r="O16" s="41">
        <v>2.7770000000000001</v>
      </c>
      <c r="P16" s="41">
        <v>2.7330000000000001</v>
      </c>
      <c r="Q16" s="41">
        <v>2.7269999999999999</v>
      </c>
      <c r="R16" s="41">
        <v>2.7029999999999998</v>
      </c>
      <c r="S16" s="41">
        <v>2.702</v>
      </c>
      <c r="T16" s="41">
        <v>2.694</v>
      </c>
      <c r="U16" s="41">
        <v>2.6739999999999999</v>
      </c>
      <c r="V16" s="41">
        <v>2.673</v>
      </c>
      <c r="W16" s="41">
        <v>2.673</v>
      </c>
      <c r="X16" s="41">
        <v>2.637</v>
      </c>
      <c r="Y16" s="41">
        <v>2.625</v>
      </c>
      <c r="Z16" s="41">
        <v>2.6040000000000001</v>
      </c>
      <c r="AA16" s="41">
        <v>2.6030000000000002</v>
      </c>
      <c r="AB16" s="41">
        <v>2.5990000000000002</v>
      </c>
      <c r="AC16" s="41">
        <v>2.5880000000000001</v>
      </c>
      <c r="AD16" s="41">
        <v>2.5739999999999998</v>
      </c>
      <c r="AE16" s="41">
        <v>2.5670000000000002</v>
      </c>
      <c r="AF16" s="41">
        <v>2.5590000000000002</v>
      </c>
      <c r="AG16" s="41">
        <v>2.5569999999999999</v>
      </c>
      <c r="AH16" s="41">
        <v>2.5539999999999998</v>
      </c>
      <c r="AI16" s="41">
        <v>2.5249999999999999</v>
      </c>
      <c r="AJ16" s="41">
        <v>2.516</v>
      </c>
      <c r="AK16" s="41">
        <v>2.516</v>
      </c>
      <c r="AL16" s="41">
        <v>2.508</v>
      </c>
      <c r="AM16" s="41">
        <v>2.4969999999999999</v>
      </c>
      <c r="AN16" s="41">
        <v>2.4929999999999999</v>
      </c>
      <c r="AO16" s="41">
        <v>2.4929999999999999</v>
      </c>
      <c r="AP16" s="41">
        <v>2.4830000000000001</v>
      </c>
      <c r="AQ16" s="41">
        <v>2.4790000000000001</v>
      </c>
      <c r="AR16" s="41">
        <v>2.472</v>
      </c>
      <c r="AS16" s="41">
        <v>2.468</v>
      </c>
      <c r="AT16" s="41">
        <v>2.4620000000000002</v>
      </c>
      <c r="AU16" s="41">
        <v>2.4580000000000002</v>
      </c>
      <c r="AV16" s="41">
        <v>2.4569999999999999</v>
      </c>
      <c r="AW16" s="41">
        <v>2.4500000000000002</v>
      </c>
      <c r="AX16" s="41">
        <v>2.4500000000000002</v>
      </c>
      <c r="AY16" s="41">
        <v>2.4380000000000002</v>
      </c>
      <c r="AZ16" s="41">
        <v>2.4340000000000002</v>
      </c>
      <c r="BA16" s="41">
        <v>2.4329999999999998</v>
      </c>
      <c r="BB16" s="41">
        <v>2.431</v>
      </c>
      <c r="BC16" s="41">
        <v>2.4119999999999999</v>
      </c>
      <c r="BD16" s="41">
        <v>2.4079999999999999</v>
      </c>
      <c r="BE16" s="41">
        <v>2.4079999999999999</v>
      </c>
      <c r="BF16" s="41">
        <v>2.403</v>
      </c>
      <c r="BG16" s="41">
        <v>2.3919999999999999</v>
      </c>
      <c r="BH16" s="41">
        <v>2.39</v>
      </c>
      <c r="BI16" s="41">
        <v>2.383</v>
      </c>
      <c r="BJ16" s="41">
        <v>2.379</v>
      </c>
      <c r="BK16" s="41">
        <v>2.3759999999999999</v>
      </c>
      <c r="BL16" s="41">
        <v>2.3719999999999999</v>
      </c>
      <c r="BM16" s="41">
        <v>2.367</v>
      </c>
      <c r="BN16" s="41">
        <v>2.3610000000000002</v>
      </c>
      <c r="BO16" s="41">
        <v>2.36</v>
      </c>
      <c r="BP16" s="41">
        <v>2.3570000000000002</v>
      </c>
      <c r="BQ16" s="41">
        <v>2.3540000000000001</v>
      </c>
      <c r="BR16" s="41">
        <v>2.343</v>
      </c>
      <c r="BS16" s="41">
        <v>2.343</v>
      </c>
      <c r="BT16" s="41">
        <v>2.3290000000000002</v>
      </c>
      <c r="BU16" s="41">
        <v>2.3279999999999998</v>
      </c>
      <c r="BV16" s="41">
        <v>2.3260000000000001</v>
      </c>
      <c r="BW16" s="41">
        <v>2.3250000000000002</v>
      </c>
      <c r="BX16" s="41">
        <v>2.323</v>
      </c>
      <c r="BY16" s="41">
        <v>2.319</v>
      </c>
      <c r="BZ16" s="41">
        <v>2.31</v>
      </c>
      <c r="CA16" s="41">
        <v>2.2949999999999999</v>
      </c>
      <c r="CB16" s="41">
        <v>2.2919999999999998</v>
      </c>
      <c r="CC16" s="41">
        <v>2.2730000000000001</v>
      </c>
      <c r="CD16" s="41">
        <v>2.2709999999999999</v>
      </c>
      <c r="CE16" s="41">
        <v>2.2709999999999999</v>
      </c>
      <c r="CF16" s="41">
        <v>2.2690000000000001</v>
      </c>
      <c r="CG16" s="41">
        <v>2.2599999999999998</v>
      </c>
      <c r="CH16" s="41">
        <v>2.2559999999999998</v>
      </c>
      <c r="CI16" s="41">
        <v>2.25</v>
      </c>
      <c r="CJ16" s="41">
        <v>2.2440000000000002</v>
      </c>
      <c r="CK16" s="41">
        <v>2.2400000000000002</v>
      </c>
      <c r="CL16" s="41">
        <v>2.2290000000000001</v>
      </c>
      <c r="CM16" s="41">
        <v>2.2280000000000002</v>
      </c>
      <c r="CN16" s="41">
        <v>2.2160000000000002</v>
      </c>
      <c r="CO16" s="41">
        <v>2.2029999999999998</v>
      </c>
      <c r="CP16" s="41">
        <v>2.2010000000000001</v>
      </c>
      <c r="CQ16" s="41">
        <v>2.1989999999999998</v>
      </c>
      <c r="CR16" s="41">
        <v>2.198</v>
      </c>
      <c r="CS16" s="41">
        <v>2.194</v>
      </c>
      <c r="CT16" s="41">
        <v>2.194</v>
      </c>
      <c r="CU16" s="41">
        <v>2.1920000000000002</v>
      </c>
      <c r="CV16" s="41">
        <v>2.19</v>
      </c>
      <c r="CW16" s="41">
        <v>2.1890000000000001</v>
      </c>
      <c r="CX16" s="41">
        <v>2.1850000000000001</v>
      </c>
      <c r="CY16" s="41">
        <v>2.1840000000000002</v>
      </c>
      <c r="CZ16" s="41">
        <v>2.169</v>
      </c>
      <c r="DA16" s="41">
        <v>2.1640000000000001</v>
      </c>
      <c r="DB16" s="41">
        <v>2.1509999999999998</v>
      </c>
      <c r="DC16" s="41">
        <v>2.149</v>
      </c>
      <c r="DD16" s="41">
        <v>2.1339999999999999</v>
      </c>
      <c r="DE16" s="41">
        <v>2.1230000000000002</v>
      </c>
      <c r="DF16" s="41">
        <v>2.1160000000000001</v>
      </c>
      <c r="DG16" s="41">
        <v>2.1160000000000001</v>
      </c>
      <c r="DH16" s="41">
        <v>2.1120000000000001</v>
      </c>
      <c r="DI16" s="41">
        <v>2.1059999999999999</v>
      </c>
      <c r="DJ16" s="41">
        <v>2.0950000000000002</v>
      </c>
      <c r="DK16" s="41">
        <v>2.093</v>
      </c>
      <c r="DL16" s="41">
        <v>2.081</v>
      </c>
      <c r="DM16" s="41">
        <v>2.0739999999999998</v>
      </c>
      <c r="DN16" s="41">
        <v>2.0680000000000001</v>
      </c>
      <c r="DO16" s="41">
        <v>2.0649999999999999</v>
      </c>
      <c r="DP16" s="41">
        <v>2.0640000000000001</v>
      </c>
      <c r="DQ16" s="41">
        <v>2.0609999999999999</v>
      </c>
      <c r="DR16" s="41">
        <v>2.0179999999999998</v>
      </c>
      <c r="DS16" s="41">
        <v>2.008</v>
      </c>
      <c r="DT16" s="41">
        <v>2.0059999999999998</v>
      </c>
      <c r="DU16" s="41">
        <v>2.004</v>
      </c>
      <c r="DV16" s="41">
        <v>1.9990000000000001</v>
      </c>
      <c r="DW16" s="41">
        <v>1.9930000000000001</v>
      </c>
      <c r="DX16" s="41">
        <v>1.9930000000000001</v>
      </c>
      <c r="DY16" s="41">
        <v>1.984</v>
      </c>
      <c r="DZ16" s="41">
        <v>1.978</v>
      </c>
      <c r="EA16" s="41">
        <v>1.9510000000000001</v>
      </c>
      <c r="EB16" s="41">
        <v>1.9079999999999999</v>
      </c>
      <c r="EC16" s="41">
        <v>1.891</v>
      </c>
      <c r="ED16" s="41">
        <v>1.881</v>
      </c>
      <c r="EE16" s="41">
        <v>1.8420000000000001</v>
      </c>
    </row>
    <row r="17" spans="1:323" x14ac:dyDescent="0.2">
      <c r="A17" s="48"/>
      <c r="B17" s="28" t="s">
        <v>16</v>
      </c>
      <c r="C17" s="28">
        <f>COUNTIF(H21:LK21,"I")</f>
        <v>83</v>
      </c>
      <c r="D17" s="29">
        <f>C17/C20*100</f>
        <v>26.265822784810126</v>
      </c>
      <c r="G17" s="34" t="s">
        <v>22</v>
      </c>
      <c r="H17" s="42">
        <f>AVERAGE(H16:EE16)</f>
        <v>2.3478828125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</row>
    <row r="18" spans="1:323" x14ac:dyDescent="0.2">
      <c r="A18" s="48"/>
      <c r="B18" s="28" t="s">
        <v>17</v>
      </c>
      <c r="C18" s="28">
        <f>COUNTIF(H21:LK21,"II")</f>
        <v>124</v>
      </c>
      <c r="D18" s="29">
        <f>C18/C20*100</f>
        <v>39.24050632911392</v>
      </c>
    </row>
    <row r="19" spans="1:323" x14ac:dyDescent="0.2">
      <c r="A19" s="48"/>
      <c r="B19" s="28" t="s">
        <v>19</v>
      </c>
      <c r="C19" s="28">
        <f>COUNTIF(H21:LK21,"III")</f>
        <v>109</v>
      </c>
      <c r="D19" s="29">
        <f>C19/C20*100</f>
        <v>34.493670886075947</v>
      </c>
      <c r="G19" s="32" t="s">
        <v>32</v>
      </c>
      <c r="H19" s="41">
        <v>1.1970000000000001</v>
      </c>
      <c r="I19" s="41">
        <v>1.18</v>
      </c>
      <c r="J19" s="41">
        <v>1.1399999999999999</v>
      </c>
      <c r="K19" s="41">
        <v>1.121</v>
      </c>
      <c r="L19" s="41">
        <v>1.111</v>
      </c>
      <c r="M19" s="41">
        <v>1.0549999999999999</v>
      </c>
      <c r="N19" s="41">
        <v>1.0449999999999999</v>
      </c>
      <c r="O19" s="41">
        <v>1.0289999999999999</v>
      </c>
      <c r="P19" s="41">
        <v>1.012</v>
      </c>
      <c r="Q19" s="41">
        <v>1.0109999999999999</v>
      </c>
      <c r="R19" s="41">
        <v>1.008</v>
      </c>
      <c r="S19" s="41">
        <v>1.002</v>
      </c>
      <c r="T19" s="41">
        <v>1.002</v>
      </c>
      <c r="U19" s="41">
        <v>0.997</v>
      </c>
      <c r="V19" s="41">
        <v>0.98</v>
      </c>
      <c r="W19" s="41">
        <v>0.96199999999999997</v>
      </c>
      <c r="X19" s="41">
        <v>0.95699999999999996</v>
      </c>
      <c r="Y19" s="41">
        <v>0.93799999999999994</v>
      </c>
      <c r="Z19" s="41">
        <v>0.92800000000000005</v>
      </c>
      <c r="AA19" s="41">
        <v>0.91600000000000004</v>
      </c>
      <c r="AB19" s="41">
        <v>0.9</v>
      </c>
      <c r="AC19" s="41">
        <v>0.89700000000000002</v>
      </c>
      <c r="AD19" s="41">
        <v>0.88500000000000001</v>
      </c>
      <c r="AE19" s="41">
        <v>0.88300000000000001</v>
      </c>
      <c r="AF19" s="41">
        <v>0.877</v>
      </c>
      <c r="AG19" s="41">
        <v>0.86199999999999999</v>
      </c>
      <c r="AH19" s="41">
        <v>0.85799999999999998</v>
      </c>
      <c r="AI19" s="41">
        <v>0.84799999999999998</v>
      </c>
      <c r="AJ19" s="41">
        <v>0.84399999999999997</v>
      </c>
      <c r="AK19" s="41">
        <v>0.84199999999999997</v>
      </c>
      <c r="AL19" s="41">
        <v>0.83599999999999997</v>
      </c>
      <c r="AM19" s="41">
        <v>0.83599999999999997</v>
      </c>
      <c r="AN19" s="41">
        <v>0.82899999999999996</v>
      </c>
      <c r="AO19" s="41">
        <v>0.81299999999999994</v>
      </c>
      <c r="AP19" s="41">
        <v>0.80900000000000005</v>
      </c>
      <c r="AQ19" s="41">
        <v>0.79500000000000004</v>
      </c>
      <c r="AR19" s="41">
        <v>0.78900000000000003</v>
      </c>
      <c r="AS19" s="41">
        <v>0.78600000000000003</v>
      </c>
      <c r="AT19" s="41">
        <v>0.78600000000000003</v>
      </c>
      <c r="AU19" s="41">
        <v>0.78</v>
      </c>
      <c r="AV19" s="41">
        <v>0.78</v>
      </c>
      <c r="AW19" s="41">
        <v>0.76600000000000001</v>
      </c>
      <c r="AX19" s="41">
        <v>0.747</v>
      </c>
      <c r="AY19" s="41">
        <v>0.746</v>
      </c>
      <c r="AZ19" s="41">
        <v>0.745</v>
      </c>
      <c r="BA19" s="41">
        <v>0.72899999999999998</v>
      </c>
      <c r="BB19" s="41">
        <v>0.71899999999999997</v>
      </c>
      <c r="BC19" s="41">
        <v>0.71499999999999997</v>
      </c>
      <c r="BD19" s="41">
        <v>0.71399999999999997</v>
      </c>
      <c r="BE19" s="41">
        <v>0.71299999999999997</v>
      </c>
      <c r="BF19" s="41">
        <v>0.70599999999999996</v>
      </c>
      <c r="BG19" s="41">
        <v>0.70299999999999996</v>
      </c>
      <c r="BH19" s="41">
        <v>0.69299999999999995</v>
      </c>
      <c r="BI19" s="41">
        <v>0.69199999999999995</v>
      </c>
      <c r="BJ19" s="41">
        <v>0.69099999999999995</v>
      </c>
      <c r="BK19" s="41">
        <v>0.68700000000000006</v>
      </c>
      <c r="BL19" s="41">
        <v>0.68500000000000005</v>
      </c>
      <c r="BM19" s="41">
        <v>0.67800000000000005</v>
      </c>
      <c r="BN19" s="41">
        <v>0.66800000000000004</v>
      </c>
      <c r="BO19" s="41">
        <v>0.66600000000000004</v>
      </c>
      <c r="BP19" s="41">
        <v>0.66400000000000003</v>
      </c>
      <c r="BQ19" s="41">
        <v>0.66200000000000003</v>
      </c>
      <c r="BR19" s="41">
        <v>0.65600000000000003</v>
      </c>
      <c r="BS19" s="41">
        <v>0.65200000000000002</v>
      </c>
      <c r="BT19" s="41">
        <v>0.65200000000000002</v>
      </c>
      <c r="BU19" s="41">
        <v>0.64700000000000002</v>
      </c>
      <c r="BV19" s="41">
        <v>0.64300000000000002</v>
      </c>
      <c r="BW19" s="41">
        <v>0.64100000000000001</v>
      </c>
      <c r="BX19" s="41">
        <v>0.63800000000000001</v>
      </c>
      <c r="BY19" s="41">
        <v>0.63400000000000001</v>
      </c>
      <c r="BZ19" s="41">
        <v>0.63200000000000001</v>
      </c>
      <c r="CA19" s="41">
        <v>0.622</v>
      </c>
      <c r="CB19" s="41">
        <v>0.61899999999999999</v>
      </c>
      <c r="CC19" s="41">
        <v>0.61599999999999999</v>
      </c>
      <c r="CD19" s="41">
        <v>0.60799999999999998</v>
      </c>
      <c r="CE19" s="41">
        <v>0.60299999999999998</v>
      </c>
      <c r="CF19" s="41">
        <v>0.6</v>
      </c>
      <c r="CG19" s="41">
        <v>0.59799999999999998</v>
      </c>
      <c r="CH19" s="41">
        <v>0.59299999999999997</v>
      </c>
      <c r="CI19" s="41">
        <v>0.59299999999999997</v>
      </c>
      <c r="CJ19" s="41">
        <v>0.58799999999999997</v>
      </c>
      <c r="CK19" s="41">
        <v>0.57899999999999996</v>
      </c>
      <c r="CL19" s="41">
        <v>0.57699999999999996</v>
      </c>
      <c r="CM19" s="41">
        <v>0.57499999999999996</v>
      </c>
      <c r="CN19" s="41">
        <v>0.57199999999999995</v>
      </c>
      <c r="CO19" s="41">
        <v>0.56200000000000006</v>
      </c>
      <c r="CP19" s="41">
        <v>0.56100000000000005</v>
      </c>
      <c r="CQ19" s="41">
        <v>0.56100000000000005</v>
      </c>
      <c r="CR19" s="41">
        <v>0.56100000000000005</v>
      </c>
      <c r="CS19" s="41">
        <v>0.55800000000000005</v>
      </c>
      <c r="CT19" s="41">
        <v>0.55300000000000005</v>
      </c>
      <c r="CU19" s="41">
        <v>0.55200000000000005</v>
      </c>
      <c r="CV19" s="41">
        <v>0.54900000000000004</v>
      </c>
      <c r="CW19" s="41">
        <v>0.54800000000000004</v>
      </c>
      <c r="CX19" s="41">
        <v>0.54400000000000004</v>
      </c>
      <c r="CY19" s="41">
        <v>0.54</v>
      </c>
      <c r="CZ19" s="41">
        <v>0.53600000000000003</v>
      </c>
      <c r="DA19" s="41">
        <v>0.53600000000000003</v>
      </c>
      <c r="DB19" s="41">
        <v>0.52400000000000002</v>
      </c>
      <c r="DC19" s="41">
        <v>0.52400000000000002</v>
      </c>
      <c r="DD19" s="41">
        <v>0.52100000000000002</v>
      </c>
      <c r="DE19" s="41">
        <v>0.51800000000000002</v>
      </c>
      <c r="DF19" s="41">
        <v>0.51600000000000001</v>
      </c>
      <c r="DG19" s="41">
        <v>0.51400000000000001</v>
      </c>
      <c r="DH19" s="41">
        <v>0.50700000000000001</v>
      </c>
      <c r="DI19" s="41">
        <v>0.50600000000000001</v>
      </c>
      <c r="DJ19" s="41">
        <v>0.504</v>
      </c>
      <c r="DK19" s="41">
        <v>0.5</v>
      </c>
      <c r="DL19" s="41">
        <v>0.498</v>
      </c>
      <c r="DM19" s="41">
        <v>0.48599999999999999</v>
      </c>
      <c r="DN19" s="41">
        <v>0.48399999999999999</v>
      </c>
      <c r="DO19" s="41">
        <v>0.48</v>
      </c>
      <c r="DP19" s="41">
        <v>0.47299999999999998</v>
      </c>
      <c r="DQ19" s="41">
        <v>0.47</v>
      </c>
      <c r="DR19" s="41">
        <v>0.46899999999999997</v>
      </c>
      <c r="DS19" s="41">
        <v>0.46400000000000002</v>
      </c>
      <c r="DT19" s="41">
        <v>0.45400000000000001</v>
      </c>
      <c r="DU19" s="41">
        <v>0.45</v>
      </c>
      <c r="DV19" s="41">
        <v>0.44600000000000001</v>
      </c>
      <c r="DW19" s="41">
        <v>0.436</v>
      </c>
      <c r="DX19" s="41">
        <v>0.435</v>
      </c>
      <c r="DY19" s="41">
        <v>0.43099999999999999</v>
      </c>
      <c r="DZ19" s="41">
        <v>0.42799999999999999</v>
      </c>
      <c r="EA19" s="41">
        <v>0.42399999999999999</v>
      </c>
      <c r="EB19" s="41">
        <v>0.42399999999999999</v>
      </c>
      <c r="EC19" s="41">
        <v>0.42399999999999999</v>
      </c>
      <c r="ED19" s="41">
        <v>0.42099999999999999</v>
      </c>
      <c r="EE19" s="41">
        <v>0.41799999999999998</v>
      </c>
      <c r="EF19" s="41">
        <v>0.41599999999999998</v>
      </c>
      <c r="EG19" s="41">
        <v>0.41299999999999998</v>
      </c>
      <c r="EH19" s="41">
        <v>0.40400000000000003</v>
      </c>
      <c r="EI19" s="41">
        <v>0.40200000000000002</v>
      </c>
      <c r="EJ19" s="41">
        <v>0.39800000000000002</v>
      </c>
      <c r="EK19" s="41">
        <v>0.39700000000000002</v>
      </c>
      <c r="EL19" s="41">
        <v>0.39600000000000002</v>
      </c>
      <c r="EM19" s="41">
        <v>0.39600000000000002</v>
      </c>
      <c r="EN19" s="41">
        <v>0.39300000000000002</v>
      </c>
      <c r="EO19" s="41">
        <v>0.39300000000000002</v>
      </c>
      <c r="EP19" s="41">
        <v>0.39300000000000002</v>
      </c>
      <c r="EQ19" s="41">
        <v>0.39200000000000002</v>
      </c>
      <c r="ER19" s="41">
        <v>0.39200000000000002</v>
      </c>
      <c r="ES19" s="41">
        <v>0.38900000000000001</v>
      </c>
      <c r="ET19" s="41">
        <v>0.38800000000000001</v>
      </c>
      <c r="EU19" s="41">
        <v>0.38800000000000001</v>
      </c>
      <c r="EV19" s="41">
        <v>0.38700000000000001</v>
      </c>
      <c r="EW19" s="41">
        <v>0.38400000000000001</v>
      </c>
      <c r="EX19" s="41">
        <v>0.379</v>
      </c>
      <c r="EY19" s="41">
        <v>0.379</v>
      </c>
      <c r="EZ19" s="41">
        <v>0.378</v>
      </c>
      <c r="FA19" s="41">
        <v>0.377</v>
      </c>
      <c r="FB19" s="41">
        <v>0.376</v>
      </c>
      <c r="FC19" s="41">
        <v>0.37</v>
      </c>
      <c r="FD19" s="41">
        <v>0.37</v>
      </c>
      <c r="FE19" s="41">
        <v>0.36799999999999999</v>
      </c>
      <c r="FF19" s="41">
        <v>0.36799999999999999</v>
      </c>
      <c r="FG19" s="41">
        <v>0.36699999999999999</v>
      </c>
      <c r="FH19" s="41">
        <v>0.36599999999999999</v>
      </c>
      <c r="FI19" s="41">
        <v>0.36399999999999999</v>
      </c>
      <c r="FJ19" s="41">
        <v>0.36299999999999999</v>
      </c>
      <c r="FK19" s="41">
        <v>0.36299999999999999</v>
      </c>
      <c r="FL19" s="41">
        <v>0.36199999999999999</v>
      </c>
      <c r="FM19" s="41">
        <v>0.35599999999999998</v>
      </c>
      <c r="FN19" s="41">
        <v>0.35399999999999998</v>
      </c>
      <c r="FO19" s="41">
        <v>0.34799999999999998</v>
      </c>
      <c r="FP19" s="41">
        <v>0.34699999999999998</v>
      </c>
      <c r="FQ19" s="41">
        <v>0.34699999999999998</v>
      </c>
      <c r="FR19" s="41">
        <v>0.34699999999999998</v>
      </c>
      <c r="FS19" s="41">
        <v>0.34699999999999998</v>
      </c>
      <c r="FT19" s="41">
        <v>0.34300000000000003</v>
      </c>
      <c r="FU19" s="41">
        <v>0.34200000000000003</v>
      </c>
      <c r="FV19" s="41">
        <v>0.33600000000000002</v>
      </c>
      <c r="FW19" s="41">
        <v>0.32900000000000001</v>
      </c>
      <c r="FX19" s="41">
        <v>0.32700000000000001</v>
      </c>
      <c r="FY19" s="41">
        <v>0.311</v>
      </c>
      <c r="FZ19" s="41">
        <v>0.30599999999999999</v>
      </c>
      <c r="GA19" s="41">
        <v>0.30599999999999999</v>
      </c>
      <c r="GB19" s="41">
        <v>0.30499999999999999</v>
      </c>
      <c r="GC19" s="41">
        <v>0.29899999999999999</v>
      </c>
      <c r="GD19" s="41">
        <v>0.29699999999999999</v>
      </c>
      <c r="GE19" s="41">
        <v>0.29699999999999999</v>
      </c>
      <c r="GF19" s="41">
        <v>0.29699999999999999</v>
      </c>
      <c r="GG19" s="41">
        <v>0.29699999999999999</v>
      </c>
      <c r="GH19" s="41">
        <v>0.29599999999999999</v>
      </c>
      <c r="GI19" s="41">
        <v>0.29599999999999999</v>
      </c>
      <c r="GJ19" s="41">
        <v>0.29199999999999998</v>
      </c>
      <c r="GK19" s="41">
        <v>0.28999999999999998</v>
      </c>
      <c r="GL19" s="41">
        <v>0.28799999999999998</v>
      </c>
      <c r="GM19" s="41">
        <v>0.28799999999999998</v>
      </c>
      <c r="GN19" s="41">
        <v>0.28699999999999998</v>
      </c>
      <c r="GO19" s="41">
        <v>0.28599999999999998</v>
      </c>
      <c r="GP19" s="41">
        <v>0.28599999999999998</v>
      </c>
      <c r="GQ19" s="41">
        <v>0.28199999999999997</v>
      </c>
      <c r="GR19" s="41">
        <v>0.28000000000000003</v>
      </c>
      <c r="GS19" s="41">
        <v>0.28000000000000003</v>
      </c>
      <c r="GT19" s="41">
        <v>0.27800000000000002</v>
      </c>
      <c r="GU19" s="41">
        <v>0.27800000000000002</v>
      </c>
      <c r="GV19" s="41">
        <v>0.27700000000000002</v>
      </c>
      <c r="GW19" s="41">
        <v>0.27400000000000002</v>
      </c>
      <c r="GX19" s="41">
        <v>0.26700000000000002</v>
      </c>
      <c r="GY19" s="41">
        <v>0.26700000000000002</v>
      </c>
      <c r="GZ19" s="41">
        <v>0.26200000000000001</v>
      </c>
      <c r="HA19" s="41">
        <v>0.26</v>
      </c>
      <c r="HB19" s="41">
        <v>0.26</v>
      </c>
      <c r="HC19" s="41">
        <v>0.26</v>
      </c>
      <c r="HD19" s="41">
        <v>0.25800000000000001</v>
      </c>
      <c r="HE19" s="41">
        <v>0.255</v>
      </c>
      <c r="HF19" s="41">
        <v>0.252</v>
      </c>
      <c r="HG19" s="41">
        <v>0.247</v>
      </c>
      <c r="HH19" s="41">
        <v>0.246</v>
      </c>
      <c r="HI19" s="41">
        <v>0.246</v>
      </c>
      <c r="HJ19" s="41">
        <v>0.245</v>
      </c>
      <c r="HK19" s="41">
        <v>0.245</v>
      </c>
      <c r="HL19" s="41">
        <v>0.24399999999999999</v>
      </c>
      <c r="HM19" s="41">
        <v>0.24</v>
      </c>
      <c r="HN19" s="41">
        <v>0.23799999999999999</v>
      </c>
      <c r="HO19" s="41">
        <v>0.23599999999999999</v>
      </c>
      <c r="HP19" s="41">
        <v>0.23499999999999999</v>
      </c>
      <c r="HQ19" s="41">
        <v>0.23499999999999999</v>
      </c>
      <c r="HR19" s="41">
        <v>0.23300000000000001</v>
      </c>
      <c r="HS19" s="41">
        <v>0.23200000000000001</v>
      </c>
      <c r="HT19" s="41">
        <v>0.23200000000000001</v>
      </c>
      <c r="HU19" s="41">
        <v>0.23100000000000001</v>
      </c>
      <c r="HV19" s="41">
        <v>0.22900000000000001</v>
      </c>
      <c r="HW19" s="41">
        <v>0.22800000000000001</v>
      </c>
      <c r="HX19" s="41">
        <v>0.22700000000000001</v>
      </c>
      <c r="HY19" s="41">
        <v>0.22600000000000001</v>
      </c>
      <c r="HZ19" s="41">
        <v>0.22500000000000001</v>
      </c>
      <c r="IA19" s="41">
        <v>0.224</v>
      </c>
      <c r="IB19" s="41">
        <v>0.223</v>
      </c>
      <c r="IC19" s="41">
        <v>0.222</v>
      </c>
      <c r="ID19" s="41">
        <v>0.22</v>
      </c>
      <c r="IE19" s="41">
        <v>0.22</v>
      </c>
      <c r="IF19" s="41">
        <v>0.219</v>
      </c>
      <c r="IG19" s="41">
        <v>0.216</v>
      </c>
      <c r="IH19" s="41">
        <v>0.215</v>
      </c>
      <c r="II19" s="41">
        <v>0.21099999999999999</v>
      </c>
      <c r="IJ19" s="41">
        <v>0.21</v>
      </c>
      <c r="IK19" s="41">
        <v>0.21</v>
      </c>
      <c r="IL19" s="41">
        <v>0.20599999999999999</v>
      </c>
      <c r="IM19" s="41">
        <v>0.20599999999999999</v>
      </c>
      <c r="IN19" s="41">
        <v>0.20499999999999999</v>
      </c>
      <c r="IO19" s="41">
        <v>0.20399999999999999</v>
      </c>
      <c r="IP19" s="41">
        <v>0.20399999999999999</v>
      </c>
      <c r="IQ19" s="41">
        <v>0.20200000000000001</v>
      </c>
      <c r="IR19" s="41">
        <v>0.20100000000000001</v>
      </c>
      <c r="IS19" s="41">
        <v>0.20100000000000001</v>
      </c>
      <c r="IT19" s="41">
        <v>0.19800000000000001</v>
      </c>
      <c r="IU19" s="41">
        <v>0.19600000000000001</v>
      </c>
      <c r="IV19" s="41">
        <v>0.19600000000000001</v>
      </c>
      <c r="IW19" s="41">
        <v>0.193</v>
      </c>
      <c r="IX19" s="41">
        <v>0.192</v>
      </c>
      <c r="IY19" s="41">
        <v>0.191</v>
      </c>
      <c r="IZ19" s="41">
        <v>0.19</v>
      </c>
      <c r="JA19" s="41">
        <v>0.18</v>
      </c>
      <c r="JB19" s="41">
        <v>0.17499999999999999</v>
      </c>
      <c r="JC19" s="41">
        <v>0.17399999999999999</v>
      </c>
      <c r="JD19" s="41">
        <v>0.17399999999999999</v>
      </c>
      <c r="JE19" s="41">
        <v>0.17299999999999999</v>
      </c>
      <c r="JF19" s="41">
        <v>0.17299999999999999</v>
      </c>
      <c r="JG19" s="41">
        <v>0.16600000000000001</v>
      </c>
      <c r="JH19" s="41">
        <v>0.16600000000000001</v>
      </c>
      <c r="JI19" s="41">
        <v>0.159</v>
      </c>
      <c r="JJ19" s="41">
        <v>0.159</v>
      </c>
      <c r="JK19" s="41">
        <v>0.159</v>
      </c>
      <c r="JL19" s="41">
        <v>0.158</v>
      </c>
      <c r="JM19" s="41">
        <v>0.158</v>
      </c>
      <c r="JN19" s="41">
        <v>0.156</v>
      </c>
      <c r="JO19" s="41">
        <v>0.154</v>
      </c>
      <c r="JP19" s="41">
        <v>0.153</v>
      </c>
      <c r="JQ19" s="41">
        <v>0.153</v>
      </c>
      <c r="JR19" s="41">
        <v>0.153</v>
      </c>
      <c r="JS19" s="41">
        <v>0.151</v>
      </c>
      <c r="JT19" s="41">
        <v>0.14699999999999999</v>
      </c>
      <c r="JU19" s="41">
        <v>0.14699999999999999</v>
      </c>
      <c r="JV19" s="41">
        <v>0.14399999999999999</v>
      </c>
      <c r="JW19" s="41">
        <v>0.13700000000000001</v>
      </c>
      <c r="JX19" s="41">
        <v>0.13300000000000001</v>
      </c>
      <c r="JY19" s="41">
        <v>0.13300000000000001</v>
      </c>
      <c r="JZ19" s="41">
        <v>0.13300000000000001</v>
      </c>
      <c r="KA19" s="41">
        <v>0.124</v>
      </c>
      <c r="KB19" s="41">
        <v>0.123</v>
      </c>
      <c r="KC19" s="41">
        <v>0.11899999999999999</v>
      </c>
      <c r="KD19" s="41">
        <v>0.105</v>
      </c>
      <c r="KE19" s="41">
        <v>0.10100000000000001</v>
      </c>
      <c r="KF19" s="41">
        <v>0.1</v>
      </c>
      <c r="KG19" s="41">
        <v>9.6000000000000002E-2</v>
      </c>
      <c r="KH19" s="41">
        <v>9.4E-2</v>
      </c>
      <c r="KI19" s="41">
        <v>9.1999999999999998E-2</v>
      </c>
      <c r="KJ19" s="41">
        <v>8.6999999999999994E-2</v>
      </c>
      <c r="KK19" s="41">
        <v>8.5999999999999993E-2</v>
      </c>
      <c r="KL19" s="41">
        <v>8.5000000000000006E-2</v>
      </c>
      <c r="KM19" s="41">
        <v>8.2000000000000003E-2</v>
      </c>
      <c r="KN19" s="41">
        <v>0.08</v>
      </c>
      <c r="KO19" s="41">
        <v>7.4999999999999997E-2</v>
      </c>
      <c r="KP19" s="41">
        <v>6.9000000000000006E-2</v>
      </c>
      <c r="KQ19" s="41">
        <v>6.5000000000000002E-2</v>
      </c>
      <c r="KR19" s="41">
        <v>6.2E-2</v>
      </c>
      <c r="KS19" s="41">
        <v>6.2E-2</v>
      </c>
      <c r="KT19" s="41">
        <v>6.0999999999999999E-2</v>
      </c>
      <c r="KU19" s="41">
        <v>6.0999999999999999E-2</v>
      </c>
      <c r="KV19" s="41">
        <v>5.1999999999999998E-2</v>
      </c>
      <c r="KW19" s="41">
        <v>5.0999999999999997E-2</v>
      </c>
      <c r="KX19" s="41">
        <v>4.8000000000000001E-2</v>
      </c>
      <c r="KY19" s="41">
        <v>4.2000000000000003E-2</v>
      </c>
      <c r="KZ19" s="41">
        <v>4.2000000000000003E-2</v>
      </c>
      <c r="LA19" s="41">
        <v>4.1000000000000002E-2</v>
      </c>
      <c r="LB19" s="41">
        <v>3.6999999999999998E-2</v>
      </c>
      <c r="LC19" s="41">
        <v>3.2000000000000001E-2</v>
      </c>
      <c r="LD19" s="41">
        <v>3.1E-2</v>
      </c>
      <c r="LE19" s="41">
        <v>2.9000000000000001E-2</v>
      </c>
      <c r="LF19" s="41">
        <v>2.9000000000000001E-2</v>
      </c>
      <c r="LG19" s="41">
        <v>1.7000000000000001E-2</v>
      </c>
      <c r="LH19" s="41">
        <v>1.4999999999999999E-2</v>
      </c>
      <c r="LI19" s="41">
        <v>1.4999999999999999E-2</v>
      </c>
      <c r="LJ19" s="41">
        <v>1.4E-2</v>
      </c>
      <c r="LK19" s="41">
        <v>1.4E-2</v>
      </c>
    </row>
    <row r="20" spans="1:323" x14ac:dyDescent="0.2">
      <c r="A20" s="48"/>
      <c r="B20" s="28" t="s">
        <v>21</v>
      </c>
      <c r="C20" s="28">
        <f>SUM(C17:C19)</f>
        <v>316</v>
      </c>
      <c r="D20" s="29">
        <f>SUM(D17:D19)</f>
        <v>99.999999999999986</v>
      </c>
      <c r="G20" s="17" t="s">
        <v>26</v>
      </c>
      <c r="H20" s="44">
        <f t="shared" ref="H20:BS20" si="183">(2*H19)/$H17</f>
        <v>1.0196420312182852</v>
      </c>
      <c r="I20" s="44">
        <f t="shared" si="183"/>
        <v>1.0051608996136812</v>
      </c>
      <c r="J20" s="44">
        <f t="shared" si="183"/>
        <v>0.97108764877931908</v>
      </c>
      <c r="K20" s="44">
        <f t="shared" si="183"/>
        <v>0.95490285463299718</v>
      </c>
      <c r="L20" s="44">
        <f t="shared" si="183"/>
        <v>0.94638454192440669</v>
      </c>
      <c r="M20" s="44">
        <f t="shared" si="183"/>
        <v>0.89868199075629973</v>
      </c>
      <c r="N20" s="44">
        <f t="shared" si="183"/>
        <v>0.89016367804770913</v>
      </c>
      <c r="O20" s="44">
        <f t="shared" si="183"/>
        <v>0.87653437771396436</v>
      </c>
      <c r="P20" s="44">
        <f t="shared" si="183"/>
        <v>0.86205324610936052</v>
      </c>
      <c r="Q20" s="44">
        <f t="shared" si="183"/>
        <v>0.86120141483850132</v>
      </c>
      <c r="R20" s="44">
        <f t="shared" si="183"/>
        <v>0.8586459210259243</v>
      </c>
      <c r="S20" s="44">
        <f t="shared" si="183"/>
        <v>0.85353493340077002</v>
      </c>
      <c r="T20" s="44">
        <f t="shared" si="183"/>
        <v>0.85353493340077002</v>
      </c>
      <c r="U20" s="44">
        <f t="shared" si="183"/>
        <v>0.84927577704647472</v>
      </c>
      <c r="V20" s="44">
        <f t="shared" si="183"/>
        <v>0.83479464544187088</v>
      </c>
      <c r="W20" s="44">
        <f t="shared" si="183"/>
        <v>0.81946168256640783</v>
      </c>
      <c r="X20" s="44">
        <f t="shared" si="183"/>
        <v>0.81520252621211264</v>
      </c>
      <c r="Y20" s="44">
        <f t="shared" si="183"/>
        <v>0.79901773206579063</v>
      </c>
      <c r="Z20" s="44">
        <f t="shared" si="183"/>
        <v>0.79049941935720014</v>
      </c>
      <c r="AA20" s="44">
        <f t="shared" si="183"/>
        <v>0.78027744410689159</v>
      </c>
      <c r="AB20" s="44">
        <f t="shared" si="183"/>
        <v>0.76664814377314672</v>
      </c>
      <c r="AC20" s="44">
        <f t="shared" si="183"/>
        <v>0.76409264996056958</v>
      </c>
      <c r="AD20" s="44">
        <f t="shared" si="183"/>
        <v>0.75387067471026092</v>
      </c>
      <c r="AE20" s="44">
        <f t="shared" si="183"/>
        <v>0.75216701216854287</v>
      </c>
      <c r="AF20" s="44">
        <f t="shared" si="183"/>
        <v>0.74705602454338849</v>
      </c>
      <c r="AG20" s="44">
        <f t="shared" si="183"/>
        <v>0.73427855548050269</v>
      </c>
      <c r="AH20" s="44">
        <f t="shared" si="183"/>
        <v>0.73087123039706647</v>
      </c>
      <c r="AI20" s="44">
        <f t="shared" si="183"/>
        <v>0.72235291768847598</v>
      </c>
      <c r="AJ20" s="44">
        <f t="shared" si="183"/>
        <v>0.71894559260503976</v>
      </c>
      <c r="AK20" s="44">
        <f t="shared" si="183"/>
        <v>0.71724193006332171</v>
      </c>
      <c r="AL20" s="44">
        <f t="shared" si="183"/>
        <v>0.71213094243816732</v>
      </c>
      <c r="AM20" s="44">
        <f t="shared" si="183"/>
        <v>0.71213094243816732</v>
      </c>
      <c r="AN20" s="44">
        <f t="shared" si="183"/>
        <v>0.70616812354215397</v>
      </c>
      <c r="AO20" s="44">
        <f t="shared" si="183"/>
        <v>0.69253882320840909</v>
      </c>
      <c r="AP20" s="44">
        <f t="shared" si="183"/>
        <v>0.68913149812497299</v>
      </c>
      <c r="AQ20" s="44">
        <f t="shared" si="183"/>
        <v>0.67720586033294627</v>
      </c>
      <c r="AR20" s="44">
        <f t="shared" si="183"/>
        <v>0.672094872707792</v>
      </c>
      <c r="AS20" s="44">
        <f t="shared" si="183"/>
        <v>0.66953937889521475</v>
      </c>
      <c r="AT20" s="44">
        <f t="shared" si="183"/>
        <v>0.66953937889521475</v>
      </c>
      <c r="AU20" s="44">
        <f t="shared" si="183"/>
        <v>0.66442839127006048</v>
      </c>
      <c r="AV20" s="44">
        <f t="shared" si="183"/>
        <v>0.66442839127006048</v>
      </c>
      <c r="AW20" s="44">
        <f t="shared" si="183"/>
        <v>0.65250275347803377</v>
      </c>
      <c r="AX20" s="44">
        <f t="shared" si="183"/>
        <v>0.63631795933171176</v>
      </c>
      <c r="AY20" s="44">
        <f t="shared" si="183"/>
        <v>0.63546612806085268</v>
      </c>
      <c r="AZ20" s="44">
        <f t="shared" si="183"/>
        <v>0.6346142967899937</v>
      </c>
      <c r="BA20" s="44">
        <f t="shared" si="183"/>
        <v>0.62098499645624883</v>
      </c>
      <c r="BB20" s="44">
        <f t="shared" si="183"/>
        <v>0.61246668374765822</v>
      </c>
      <c r="BC20" s="44">
        <f t="shared" si="183"/>
        <v>0.60905935866422212</v>
      </c>
      <c r="BD20" s="44">
        <f t="shared" si="183"/>
        <v>0.60820752739336303</v>
      </c>
      <c r="BE20" s="44">
        <f t="shared" si="183"/>
        <v>0.60735569612250395</v>
      </c>
      <c r="BF20" s="44">
        <f t="shared" si="183"/>
        <v>0.6013928772264906</v>
      </c>
      <c r="BG20" s="44">
        <f t="shared" si="183"/>
        <v>0.59883738341391346</v>
      </c>
      <c r="BH20" s="44">
        <f t="shared" si="183"/>
        <v>0.59031907070532286</v>
      </c>
      <c r="BI20" s="44">
        <f t="shared" si="183"/>
        <v>0.58946723943446389</v>
      </c>
      <c r="BJ20" s="44">
        <f t="shared" si="183"/>
        <v>0.5886154081636048</v>
      </c>
      <c r="BK20" s="44">
        <f t="shared" si="183"/>
        <v>0.5852080830801687</v>
      </c>
      <c r="BL20" s="44">
        <f t="shared" si="183"/>
        <v>0.58350442053845053</v>
      </c>
      <c r="BM20" s="44">
        <f t="shared" si="183"/>
        <v>0.57754160164243717</v>
      </c>
      <c r="BN20" s="44">
        <f t="shared" si="183"/>
        <v>0.56902328893384668</v>
      </c>
      <c r="BO20" s="44">
        <f t="shared" si="183"/>
        <v>0.56731962639212863</v>
      </c>
      <c r="BP20" s="44">
        <f t="shared" si="183"/>
        <v>0.56561596385041046</v>
      </c>
      <c r="BQ20" s="44">
        <f t="shared" si="183"/>
        <v>0.56391230130869241</v>
      </c>
      <c r="BR20" s="44">
        <f t="shared" si="183"/>
        <v>0.55880131368353803</v>
      </c>
      <c r="BS20" s="44">
        <f t="shared" si="183"/>
        <v>0.55539398860010181</v>
      </c>
      <c r="BT20" s="44">
        <f t="shared" ref="BT20:EE20" si="184">(2*BT19)/$H17</f>
        <v>0.55539398860010181</v>
      </c>
      <c r="BU20" s="44">
        <f t="shared" si="184"/>
        <v>0.55113483224580662</v>
      </c>
      <c r="BV20" s="44">
        <f t="shared" si="184"/>
        <v>0.5477275071623704</v>
      </c>
      <c r="BW20" s="44">
        <f t="shared" si="184"/>
        <v>0.54602384462065223</v>
      </c>
      <c r="BX20" s="44">
        <f t="shared" si="184"/>
        <v>0.5434683508080751</v>
      </c>
      <c r="BY20" s="44">
        <f t="shared" si="184"/>
        <v>0.54006102572463888</v>
      </c>
      <c r="BZ20" s="44">
        <f t="shared" si="184"/>
        <v>0.53835736318292082</v>
      </c>
      <c r="CA20" s="44">
        <f t="shared" si="184"/>
        <v>0.52983905047433022</v>
      </c>
      <c r="CB20" s="44">
        <f t="shared" si="184"/>
        <v>0.52728355666175308</v>
      </c>
      <c r="CC20" s="44">
        <f t="shared" si="184"/>
        <v>0.52472806284917595</v>
      </c>
      <c r="CD20" s="44">
        <f t="shared" si="184"/>
        <v>0.51791341268230351</v>
      </c>
      <c r="CE20" s="44">
        <f t="shared" si="184"/>
        <v>0.51365425632800832</v>
      </c>
      <c r="CF20" s="44">
        <f t="shared" si="184"/>
        <v>0.51109876251543107</v>
      </c>
      <c r="CG20" s="44">
        <f t="shared" si="184"/>
        <v>0.50939509997371302</v>
      </c>
      <c r="CH20" s="44">
        <f t="shared" si="184"/>
        <v>0.50513594361941772</v>
      </c>
      <c r="CI20" s="44">
        <f t="shared" si="184"/>
        <v>0.50513594361941772</v>
      </c>
      <c r="CJ20" s="44">
        <f t="shared" si="184"/>
        <v>0.50087678726512253</v>
      </c>
      <c r="CK20" s="44">
        <f t="shared" si="184"/>
        <v>0.493210305827391</v>
      </c>
      <c r="CL20" s="44">
        <f t="shared" si="184"/>
        <v>0.4915066432856729</v>
      </c>
      <c r="CM20" s="44">
        <f t="shared" si="184"/>
        <v>0.48980298074395479</v>
      </c>
      <c r="CN20" s="44">
        <f t="shared" si="184"/>
        <v>0.48724748693137765</v>
      </c>
      <c r="CO20" s="44">
        <f t="shared" si="184"/>
        <v>0.47872917422278721</v>
      </c>
      <c r="CP20" s="44">
        <f t="shared" si="184"/>
        <v>0.47787734295192813</v>
      </c>
      <c r="CQ20" s="44">
        <f t="shared" si="184"/>
        <v>0.47787734295192813</v>
      </c>
      <c r="CR20" s="44">
        <f t="shared" si="184"/>
        <v>0.47787734295192813</v>
      </c>
      <c r="CS20" s="44">
        <f t="shared" si="184"/>
        <v>0.47532184913935099</v>
      </c>
      <c r="CT20" s="44">
        <f t="shared" si="184"/>
        <v>0.47106269278505575</v>
      </c>
      <c r="CU20" s="44">
        <f t="shared" si="184"/>
        <v>0.47021086151419667</v>
      </c>
      <c r="CV20" s="44">
        <f t="shared" si="184"/>
        <v>0.46765536770161953</v>
      </c>
      <c r="CW20" s="44">
        <f t="shared" si="184"/>
        <v>0.46680353643076045</v>
      </c>
      <c r="CX20" s="44">
        <f t="shared" si="184"/>
        <v>0.46339621134732428</v>
      </c>
      <c r="CY20" s="44">
        <f t="shared" si="184"/>
        <v>0.45998888626388806</v>
      </c>
      <c r="CZ20" s="44">
        <f t="shared" si="184"/>
        <v>0.45658156118045184</v>
      </c>
      <c r="DA20" s="44">
        <f t="shared" si="184"/>
        <v>0.45658156118045184</v>
      </c>
      <c r="DB20" s="44">
        <f t="shared" si="184"/>
        <v>0.44635958593014319</v>
      </c>
      <c r="DC20" s="44">
        <f t="shared" si="184"/>
        <v>0.44635958593014319</v>
      </c>
      <c r="DD20" s="44">
        <f t="shared" si="184"/>
        <v>0.44380409211756605</v>
      </c>
      <c r="DE20" s="44">
        <f t="shared" si="184"/>
        <v>0.44124859830498891</v>
      </c>
      <c r="DF20" s="44">
        <f t="shared" si="184"/>
        <v>0.43954493576327081</v>
      </c>
      <c r="DG20" s="44">
        <f t="shared" si="184"/>
        <v>0.4378412732215527</v>
      </c>
      <c r="DH20" s="44">
        <f t="shared" si="184"/>
        <v>0.43187845432553928</v>
      </c>
      <c r="DI20" s="44">
        <f t="shared" si="184"/>
        <v>0.43102662305468026</v>
      </c>
      <c r="DJ20" s="44">
        <f t="shared" si="184"/>
        <v>0.42932296051296215</v>
      </c>
      <c r="DK20" s="44">
        <f t="shared" si="184"/>
        <v>0.42591563542952593</v>
      </c>
      <c r="DL20" s="44">
        <f t="shared" si="184"/>
        <v>0.42421197288780782</v>
      </c>
      <c r="DM20" s="44">
        <f t="shared" si="184"/>
        <v>0.41398999763749922</v>
      </c>
      <c r="DN20" s="44">
        <f t="shared" si="184"/>
        <v>0.41228633509578111</v>
      </c>
      <c r="DO20" s="44">
        <f t="shared" si="184"/>
        <v>0.40887901001234489</v>
      </c>
      <c r="DP20" s="44">
        <f t="shared" si="184"/>
        <v>0.40291619111633153</v>
      </c>
      <c r="DQ20" s="44">
        <f t="shared" si="184"/>
        <v>0.40036069730375434</v>
      </c>
      <c r="DR20" s="44">
        <f t="shared" si="184"/>
        <v>0.39950886603289532</v>
      </c>
      <c r="DS20" s="44">
        <f t="shared" si="184"/>
        <v>0.39524970967860007</v>
      </c>
      <c r="DT20" s="44">
        <f t="shared" si="184"/>
        <v>0.38673139697000958</v>
      </c>
      <c r="DU20" s="44">
        <f t="shared" si="184"/>
        <v>0.38332407188657336</v>
      </c>
      <c r="DV20" s="44">
        <f t="shared" si="184"/>
        <v>0.37991674680313714</v>
      </c>
      <c r="DW20" s="44">
        <f t="shared" si="184"/>
        <v>0.37139843409454659</v>
      </c>
      <c r="DX20" s="44">
        <f t="shared" si="184"/>
        <v>0.37054660282368757</v>
      </c>
      <c r="DY20" s="44">
        <f t="shared" si="184"/>
        <v>0.36713927774025135</v>
      </c>
      <c r="DZ20" s="44">
        <f t="shared" si="184"/>
        <v>0.36458378392767421</v>
      </c>
      <c r="EA20" s="44">
        <f t="shared" si="184"/>
        <v>0.36117645884423799</v>
      </c>
      <c r="EB20" s="44">
        <f t="shared" si="184"/>
        <v>0.36117645884423799</v>
      </c>
      <c r="EC20" s="44">
        <f t="shared" si="184"/>
        <v>0.36117645884423799</v>
      </c>
      <c r="ED20" s="44">
        <f t="shared" si="184"/>
        <v>0.35862096503166085</v>
      </c>
      <c r="EE20" s="44">
        <f t="shared" si="184"/>
        <v>0.35606547121908366</v>
      </c>
      <c r="EF20" s="44">
        <f t="shared" ref="EF20:GQ20" si="185">(2*EF19)/$H17</f>
        <v>0.35436180867736555</v>
      </c>
      <c r="EG20" s="44">
        <f t="shared" si="185"/>
        <v>0.35180631486478842</v>
      </c>
      <c r="EH20" s="44">
        <f t="shared" si="185"/>
        <v>0.34413983342705701</v>
      </c>
      <c r="EI20" s="44">
        <f t="shared" si="185"/>
        <v>0.3424361708853389</v>
      </c>
      <c r="EJ20" s="44">
        <f t="shared" si="185"/>
        <v>0.33902884580190268</v>
      </c>
      <c r="EK20" s="44">
        <f t="shared" si="185"/>
        <v>0.3381770145310436</v>
      </c>
      <c r="EL20" s="44">
        <f t="shared" si="185"/>
        <v>0.33732518326018457</v>
      </c>
      <c r="EM20" s="44">
        <f t="shared" si="185"/>
        <v>0.33732518326018457</v>
      </c>
      <c r="EN20" s="44">
        <f t="shared" si="185"/>
        <v>0.33476968944760738</v>
      </c>
      <c r="EO20" s="44">
        <f t="shared" si="185"/>
        <v>0.33476968944760738</v>
      </c>
      <c r="EP20" s="44">
        <f t="shared" si="185"/>
        <v>0.33476968944760738</v>
      </c>
      <c r="EQ20" s="44">
        <f t="shared" si="185"/>
        <v>0.33391785817674835</v>
      </c>
      <c r="ER20" s="44">
        <f t="shared" si="185"/>
        <v>0.33391785817674835</v>
      </c>
      <c r="ES20" s="44">
        <f t="shared" si="185"/>
        <v>0.33136236436417121</v>
      </c>
      <c r="ET20" s="44">
        <f t="shared" si="185"/>
        <v>0.33051053309331213</v>
      </c>
      <c r="EU20" s="44">
        <f t="shared" si="185"/>
        <v>0.33051053309331213</v>
      </c>
      <c r="EV20" s="44">
        <f t="shared" si="185"/>
        <v>0.3296587018224531</v>
      </c>
      <c r="EW20" s="44">
        <f t="shared" si="185"/>
        <v>0.32710320800987591</v>
      </c>
      <c r="EX20" s="44">
        <f t="shared" si="185"/>
        <v>0.32284405165558067</v>
      </c>
      <c r="EY20" s="44">
        <f t="shared" si="185"/>
        <v>0.32284405165558067</v>
      </c>
      <c r="EZ20" s="44">
        <f t="shared" si="185"/>
        <v>0.32199222038472164</v>
      </c>
      <c r="FA20" s="44">
        <f t="shared" si="185"/>
        <v>0.32114038911386256</v>
      </c>
      <c r="FB20" s="44">
        <f t="shared" si="185"/>
        <v>0.32028855784300353</v>
      </c>
      <c r="FC20" s="44">
        <f t="shared" si="185"/>
        <v>0.3151775702178492</v>
      </c>
      <c r="FD20" s="44">
        <f t="shared" si="185"/>
        <v>0.3151775702178492</v>
      </c>
      <c r="FE20" s="44">
        <f t="shared" si="185"/>
        <v>0.31347390767613109</v>
      </c>
      <c r="FF20" s="44">
        <f t="shared" si="185"/>
        <v>0.31347390767613109</v>
      </c>
      <c r="FG20" s="44">
        <f t="shared" si="185"/>
        <v>0.31262207640527201</v>
      </c>
      <c r="FH20" s="44">
        <f t="shared" si="185"/>
        <v>0.31177024513441298</v>
      </c>
      <c r="FI20" s="44">
        <f t="shared" si="185"/>
        <v>0.31006658259269487</v>
      </c>
      <c r="FJ20" s="44">
        <f t="shared" si="185"/>
        <v>0.30921475132183585</v>
      </c>
      <c r="FK20" s="44">
        <f t="shared" si="185"/>
        <v>0.30921475132183585</v>
      </c>
      <c r="FL20" s="44">
        <f t="shared" si="185"/>
        <v>0.30836292005097676</v>
      </c>
      <c r="FM20" s="44">
        <f t="shared" si="185"/>
        <v>0.30325193242582243</v>
      </c>
      <c r="FN20" s="44">
        <f t="shared" si="185"/>
        <v>0.30154826988410433</v>
      </c>
      <c r="FO20" s="44">
        <f t="shared" si="185"/>
        <v>0.29643728225895005</v>
      </c>
      <c r="FP20" s="44">
        <f t="shared" si="185"/>
        <v>0.29558545098809097</v>
      </c>
      <c r="FQ20" s="44">
        <f t="shared" si="185"/>
        <v>0.29558545098809097</v>
      </c>
      <c r="FR20" s="44">
        <f t="shared" si="185"/>
        <v>0.29558545098809097</v>
      </c>
      <c r="FS20" s="44">
        <f t="shared" si="185"/>
        <v>0.29558545098809097</v>
      </c>
      <c r="FT20" s="44">
        <f t="shared" si="185"/>
        <v>0.29217812590465481</v>
      </c>
      <c r="FU20" s="44">
        <f t="shared" si="185"/>
        <v>0.29132629463379578</v>
      </c>
      <c r="FV20" s="44">
        <f t="shared" si="185"/>
        <v>0.28621530700864145</v>
      </c>
      <c r="FW20" s="44">
        <f t="shared" si="185"/>
        <v>0.2802524881126281</v>
      </c>
      <c r="FX20" s="44">
        <f t="shared" si="185"/>
        <v>0.27854882557090999</v>
      </c>
      <c r="FY20" s="44">
        <f t="shared" si="185"/>
        <v>0.26491952523716511</v>
      </c>
      <c r="FZ20" s="44">
        <f t="shared" si="185"/>
        <v>0.26066036888286986</v>
      </c>
      <c r="GA20" s="44">
        <f t="shared" si="185"/>
        <v>0.26066036888286986</v>
      </c>
      <c r="GB20" s="44">
        <f t="shared" si="185"/>
        <v>0.25980853761201084</v>
      </c>
      <c r="GC20" s="44">
        <f t="shared" si="185"/>
        <v>0.25469754998685651</v>
      </c>
      <c r="GD20" s="44">
        <f t="shared" si="185"/>
        <v>0.2529938874451384</v>
      </c>
      <c r="GE20" s="44">
        <f t="shared" si="185"/>
        <v>0.2529938874451384</v>
      </c>
      <c r="GF20" s="44">
        <f t="shared" si="185"/>
        <v>0.2529938874451384</v>
      </c>
      <c r="GG20" s="44">
        <f t="shared" si="185"/>
        <v>0.2529938874451384</v>
      </c>
      <c r="GH20" s="44">
        <f t="shared" si="185"/>
        <v>0.25214205617427937</v>
      </c>
      <c r="GI20" s="44">
        <f t="shared" si="185"/>
        <v>0.25214205617427937</v>
      </c>
      <c r="GJ20" s="44">
        <f t="shared" si="185"/>
        <v>0.24873473109084313</v>
      </c>
      <c r="GK20" s="44">
        <f t="shared" si="185"/>
        <v>0.24703106854912502</v>
      </c>
      <c r="GL20" s="44">
        <f t="shared" si="185"/>
        <v>0.24532740600740693</v>
      </c>
      <c r="GM20" s="44">
        <f t="shared" si="185"/>
        <v>0.24532740600740693</v>
      </c>
      <c r="GN20" s="44">
        <f t="shared" si="185"/>
        <v>0.24447557473654788</v>
      </c>
      <c r="GO20" s="44">
        <f t="shared" si="185"/>
        <v>0.24362374346568882</v>
      </c>
      <c r="GP20" s="44">
        <f t="shared" si="185"/>
        <v>0.24362374346568882</v>
      </c>
      <c r="GQ20" s="44">
        <f t="shared" si="185"/>
        <v>0.24021641838225261</v>
      </c>
      <c r="GR20" s="44">
        <f t="shared" ref="GR20:JC20" si="186">(2*GR19)/$H17</f>
        <v>0.23851275584053455</v>
      </c>
      <c r="GS20" s="44">
        <f t="shared" si="186"/>
        <v>0.23851275584053455</v>
      </c>
      <c r="GT20" s="44">
        <f t="shared" si="186"/>
        <v>0.23680909329881644</v>
      </c>
      <c r="GU20" s="44">
        <f t="shared" si="186"/>
        <v>0.23680909329881644</v>
      </c>
      <c r="GV20" s="44">
        <f t="shared" si="186"/>
        <v>0.23595726202795739</v>
      </c>
      <c r="GW20" s="44">
        <f t="shared" si="186"/>
        <v>0.23340176821538022</v>
      </c>
      <c r="GX20" s="44">
        <f t="shared" si="186"/>
        <v>0.22743894931936687</v>
      </c>
      <c r="GY20" s="44">
        <f t="shared" si="186"/>
        <v>0.22743894931936687</v>
      </c>
      <c r="GZ20" s="44">
        <f t="shared" si="186"/>
        <v>0.22317979296507159</v>
      </c>
      <c r="HA20" s="44">
        <f t="shared" si="186"/>
        <v>0.22147613042335348</v>
      </c>
      <c r="HB20" s="44">
        <f t="shared" si="186"/>
        <v>0.22147613042335348</v>
      </c>
      <c r="HC20" s="44">
        <f t="shared" si="186"/>
        <v>0.22147613042335348</v>
      </c>
      <c r="HD20" s="44">
        <f t="shared" si="186"/>
        <v>0.2197724678816354</v>
      </c>
      <c r="HE20" s="44">
        <f t="shared" si="186"/>
        <v>0.21721697406905824</v>
      </c>
      <c r="HF20" s="44">
        <f t="shared" si="186"/>
        <v>0.21466148025648107</v>
      </c>
      <c r="HG20" s="44">
        <f t="shared" si="186"/>
        <v>0.2104023239021858</v>
      </c>
      <c r="HH20" s="44">
        <f t="shared" si="186"/>
        <v>0.20955049263132677</v>
      </c>
      <c r="HI20" s="44">
        <f t="shared" si="186"/>
        <v>0.20955049263132677</v>
      </c>
      <c r="HJ20" s="44">
        <f t="shared" si="186"/>
        <v>0.20869866136046772</v>
      </c>
      <c r="HK20" s="44">
        <f t="shared" si="186"/>
        <v>0.20869866136046772</v>
      </c>
      <c r="HL20" s="44">
        <f t="shared" si="186"/>
        <v>0.20784683008960866</v>
      </c>
      <c r="HM20" s="44">
        <f t="shared" si="186"/>
        <v>0.20443950500617245</v>
      </c>
      <c r="HN20" s="44">
        <f t="shared" si="186"/>
        <v>0.20273584246445434</v>
      </c>
      <c r="HO20" s="44">
        <f t="shared" si="186"/>
        <v>0.20103217992273623</v>
      </c>
      <c r="HP20" s="44">
        <f t="shared" si="186"/>
        <v>0.20018034865187717</v>
      </c>
      <c r="HQ20" s="44">
        <f t="shared" si="186"/>
        <v>0.20018034865187717</v>
      </c>
      <c r="HR20" s="44">
        <f t="shared" si="186"/>
        <v>0.19847668611015909</v>
      </c>
      <c r="HS20" s="44">
        <f t="shared" si="186"/>
        <v>0.19762485483930003</v>
      </c>
      <c r="HT20" s="44">
        <f t="shared" si="186"/>
        <v>0.19762485483930003</v>
      </c>
      <c r="HU20" s="44">
        <f t="shared" si="186"/>
        <v>0.19677302356844101</v>
      </c>
      <c r="HV20" s="44">
        <f t="shared" si="186"/>
        <v>0.1950693610267229</v>
      </c>
      <c r="HW20" s="44">
        <f t="shared" si="186"/>
        <v>0.19421752975586384</v>
      </c>
      <c r="HX20" s="44">
        <f t="shared" si="186"/>
        <v>0.19336569848500479</v>
      </c>
      <c r="HY20" s="44">
        <f t="shared" si="186"/>
        <v>0.19251386721414573</v>
      </c>
      <c r="HZ20" s="44">
        <f t="shared" si="186"/>
        <v>0.19166203594328668</v>
      </c>
      <c r="IA20" s="44">
        <f t="shared" si="186"/>
        <v>0.19081020467242762</v>
      </c>
      <c r="IB20" s="44">
        <f t="shared" si="186"/>
        <v>0.18995837340156857</v>
      </c>
      <c r="IC20" s="44">
        <f t="shared" si="186"/>
        <v>0.18910654213070952</v>
      </c>
      <c r="ID20" s="44">
        <f t="shared" si="186"/>
        <v>0.18740287958899141</v>
      </c>
      <c r="IE20" s="44">
        <f t="shared" si="186"/>
        <v>0.18740287958899141</v>
      </c>
      <c r="IF20" s="44">
        <f t="shared" si="186"/>
        <v>0.18655104831813235</v>
      </c>
      <c r="IG20" s="44">
        <f t="shared" si="186"/>
        <v>0.18399555450555521</v>
      </c>
      <c r="IH20" s="44">
        <f t="shared" si="186"/>
        <v>0.18314372323469616</v>
      </c>
      <c r="II20" s="44">
        <f t="shared" si="186"/>
        <v>0.17973639815125994</v>
      </c>
      <c r="IJ20" s="44">
        <f t="shared" si="186"/>
        <v>0.17888456688040089</v>
      </c>
      <c r="IK20" s="44">
        <f t="shared" si="186"/>
        <v>0.17888456688040089</v>
      </c>
      <c r="IL20" s="44">
        <f t="shared" si="186"/>
        <v>0.17547724179696467</v>
      </c>
      <c r="IM20" s="44">
        <f t="shared" si="186"/>
        <v>0.17547724179696467</v>
      </c>
      <c r="IN20" s="44">
        <f t="shared" si="186"/>
        <v>0.17462541052610561</v>
      </c>
      <c r="IO20" s="44">
        <f t="shared" si="186"/>
        <v>0.17377357925524659</v>
      </c>
      <c r="IP20" s="44">
        <f t="shared" si="186"/>
        <v>0.17377357925524659</v>
      </c>
      <c r="IQ20" s="44">
        <f t="shared" si="186"/>
        <v>0.1720699167135285</v>
      </c>
      <c r="IR20" s="44">
        <f t="shared" si="186"/>
        <v>0.17121808544266945</v>
      </c>
      <c r="IS20" s="44">
        <f t="shared" si="186"/>
        <v>0.17121808544266945</v>
      </c>
      <c r="IT20" s="44">
        <f t="shared" si="186"/>
        <v>0.16866259163009228</v>
      </c>
      <c r="IU20" s="44">
        <f t="shared" si="186"/>
        <v>0.16695892908837418</v>
      </c>
      <c r="IV20" s="44">
        <f t="shared" si="186"/>
        <v>0.16695892908837418</v>
      </c>
      <c r="IW20" s="44">
        <f t="shared" si="186"/>
        <v>0.16440343527579701</v>
      </c>
      <c r="IX20" s="44">
        <f t="shared" si="186"/>
        <v>0.16355160400493796</v>
      </c>
      <c r="IY20" s="44">
        <f t="shared" si="186"/>
        <v>0.1626997727340789</v>
      </c>
      <c r="IZ20" s="44">
        <f t="shared" si="186"/>
        <v>0.16184794146321985</v>
      </c>
      <c r="JA20" s="44">
        <f t="shared" si="186"/>
        <v>0.15332962875462933</v>
      </c>
      <c r="JB20" s="44">
        <f t="shared" si="186"/>
        <v>0.14907047240033408</v>
      </c>
      <c r="JC20" s="44">
        <f t="shared" si="186"/>
        <v>0.14821864112947503</v>
      </c>
      <c r="JD20" s="44">
        <f t="shared" ref="JD20:LO20" si="187">(2*JD19)/$H17</f>
        <v>0.14821864112947503</v>
      </c>
      <c r="JE20" s="44">
        <f t="shared" si="187"/>
        <v>0.14736680985861597</v>
      </c>
      <c r="JF20" s="44">
        <f t="shared" si="187"/>
        <v>0.14736680985861597</v>
      </c>
      <c r="JG20" s="44">
        <f t="shared" si="187"/>
        <v>0.14140399096260262</v>
      </c>
      <c r="JH20" s="44">
        <f t="shared" si="187"/>
        <v>0.14140399096260262</v>
      </c>
      <c r="JI20" s="44">
        <f t="shared" si="187"/>
        <v>0.13544117206658926</v>
      </c>
      <c r="JJ20" s="44">
        <f t="shared" si="187"/>
        <v>0.13544117206658926</v>
      </c>
      <c r="JK20" s="44">
        <f t="shared" si="187"/>
        <v>0.13544117206658926</v>
      </c>
      <c r="JL20" s="44">
        <f t="shared" si="187"/>
        <v>0.13458934079573021</v>
      </c>
      <c r="JM20" s="44">
        <f t="shared" si="187"/>
        <v>0.13458934079573021</v>
      </c>
      <c r="JN20" s="44">
        <f t="shared" si="187"/>
        <v>0.1328856782540121</v>
      </c>
      <c r="JO20" s="44">
        <f t="shared" si="187"/>
        <v>0.13118201571229399</v>
      </c>
      <c r="JP20" s="44">
        <f t="shared" si="187"/>
        <v>0.13033018444143493</v>
      </c>
      <c r="JQ20" s="44">
        <f t="shared" si="187"/>
        <v>0.13033018444143493</v>
      </c>
      <c r="JR20" s="44">
        <f t="shared" si="187"/>
        <v>0.13033018444143493</v>
      </c>
      <c r="JS20" s="44">
        <f t="shared" si="187"/>
        <v>0.12862652189971682</v>
      </c>
      <c r="JT20" s="44">
        <f t="shared" si="187"/>
        <v>0.12521919681628063</v>
      </c>
      <c r="JU20" s="44">
        <f t="shared" si="187"/>
        <v>0.12521919681628063</v>
      </c>
      <c r="JV20" s="44">
        <f t="shared" si="187"/>
        <v>0.12266370300370347</v>
      </c>
      <c r="JW20" s="44">
        <f t="shared" si="187"/>
        <v>0.11670088410769011</v>
      </c>
      <c r="JX20" s="44">
        <f t="shared" si="187"/>
        <v>0.11329355902425391</v>
      </c>
      <c r="JY20" s="44">
        <f t="shared" si="187"/>
        <v>0.11329355902425391</v>
      </c>
      <c r="JZ20" s="44">
        <f t="shared" si="187"/>
        <v>0.11329355902425391</v>
      </c>
      <c r="KA20" s="44">
        <f t="shared" si="187"/>
        <v>0.10562707758652243</v>
      </c>
      <c r="KB20" s="44">
        <f t="shared" si="187"/>
        <v>0.10477524631566339</v>
      </c>
      <c r="KC20" s="44">
        <f t="shared" si="187"/>
        <v>0.10136792123222717</v>
      </c>
      <c r="KD20" s="44">
        <f t="shared" si="187"/>
        <v>8.9442283440200443E-2</v>
      </c>
      <c r="KE20" s="44">
        <f t="shared" si="187"/>
        <v>8.6034958356764252E-2</v>
      </c>
      <c r="KF20" s="44">
        <f t="shared" si="187"/>
        <v>8.5183127085905197E-2</v>
      </c>
      <c r="KG20" s="44">
        <f t="shared" si="187"/>
        <v>8.1775802002468978E-2</v>
      </c>
      <c r="KH20" s="44">
        <f t="shared" si="187"/>
        <v>8.0072139460750882E-2</v>
      </c>
      <c r="KI20" s="44">
        <f t="shared" si="187"/>
        <v>7.8368476919032773E-2</v>
      </c>
      <c r="KJ20" s="44">
        <f t="shared" si="187"/>
        <v>7.4109320564737513E-2</v>
      </c>
      <c r="KK20" s="44">
        <f t="shared" si="187"/>
        <v>7.3257489293878458E-2</v>
      </c>
      <c r="KL20" s="44">
        <f t="shared" si="187"/>
        <v>7.2405658023019417E-2</v>
      </c>
      <c r="KM20" s="44">
        <f t="shared" si="187"/>
        <v>6.9850164210442253E-2</v>
      </c>
      <c r="KN20" s="44">
        <f t="shared" si="187"/>
        <v>6.8146501668724158E-2</v>
      </c>
      <c r="KO20" s="44">
        <f t="shared" si="187"/>
        <v>6.3887345314428884E-2</v>
      </c>
      <c r="KP20" s="44">
        <f t="shared" si="187"/>
        <v>5.8776357689274583E-2</v>
      </c>
      <c r="KQ20" s="44">
        <f t="shared" si="187"/>
        <v>5.5369032605838371E-2</v>
      </c>
      <c r="KR20" s="44">
        <f t="shared" si="187"/>
        <v>5.2813538793261214E-2</v>
      </c>
      <c r="KS20" s="44">
        <f t="shared" si="187"/>
        <v>5.2813538793261214E-2</v>
      </c>
      <c r="KT20" s="44">
        <f t="shared" si="187"/>
        <v>5.1961707522402166E-2</v>
      </c>
      <c r="KU20" s="44">
        <f t="shared" si="187"/>
        <v>5.1961707522402166E-2</v>
      </c>
      <c r="KV20" s="44">
        <f t="shared" si="187"/>
        <v>4.4295226084670694E-2</v>
      </c>
      <c r="KW20" s="44">
        <f t="shared" si="187"/>
        <v>4.3443394813811646E-2</v>
      </c>
      <c r="KX20" s="44">
        <f t="shared" si="187"/>
        <v>4.0887901001234489E-2</v>
      </c>
      <c r="KY20" s="44">
        <f t="shared" si="187"/>
        <v>3.5776913376080181E-2</v>
      </c>
      <c r="KZ20" s="44">
        <f t="shared" si="187"/>
        <v>3.5776913376080181E-2</v>
      </c>
      <c r="LA20" s="44">
        <f t="shared" si="187"/>
        <v>3.4925082105221127E-2</v>
      </c>
      <c r="LB20" s="44">
        <f t="shared" si="187"/>
        <v>3.1517757021784922E-2</v>
      </c>
      <c r="LC20" s="44">
        <f t="shared" si="187"/>
        <v>2.7258600667489662E-2</v>
      </c>
      <c r="LD20" s="44">
        <f t="shared" si="187"/>
        <v>2.6406769396630607E-2</v>
      </c>
      <c r="LE20" s="44">
        <f t="shared" si="187"/>
        <v>2.4703106854912504E-2</v>
      </c>
      <c r="LF20" s="44">
        <f t="shared" si="187"/>
        <v>2.4703106854912504E-2</v>
      </c>
      <c r="LG20" s="44">
        <f t="shared" si="187"/>
        <v>1.4481131604603884E-2</v>
      </c>
      <c r="LH20" s="44">
        <f t="shared" si="187"/>
        <v>1.2777469062885778E-2</v>
      </c>
      <c r="LI20" s="44">
        <f t="shared" si="187"/>
        <v>1.2777469062885778E-2</v>
      </c>
      <c r="LJ20" s="44">
        <f t="shared" si="187"/>
        <v>1.1925637792026727E-2</v>
      </c>
      <c r="LK20" s="44">
        <f t="shared" si="187"/>
        <v>1.1925637792026727E-2</v>
      </c>
    </row>
    <row r="21" spans="1:323" x14ac:dyDescent="0.2">
      <c r="A21" s="48"/>
      <c r="B21" s="22"/>
      <c r="C21" s="23"/>
      <c r="D21" s="28"/>
      <c r="G21" s="34" t="s">
        <v>20</v>
      </c>
      <c r="H21" s="42" t="str">
        <f>IF(H20&lt;0.184,"I",IF(H20&gt;0.422,"III","II"))</f>
        <v>III</v>
      </c>
      <c r="I21" s="42" t="str">
        <f t="shared" ref="I21:BT21" si="188">IF(I20&lt;0.184,"I",IF(I20&gt;0.422,"III","II"))</f>
        <v>III</v>
      </c>
      <c r="J21" s="42" t="str">
        <f t="shared" si="188"/>
        <v>III</v>
      </c>
      <c r="K21" s="42" t="str">
        <f t="shared" si="188"/>
        <v>III</v>
      </c>
      <c r="L21" s="42" t="str">
        <f t="shared" si="188"/>
        <v>III</v>
      </c>
      <c r="M21" s="42" t="str">
        <f t="shared" si="188"/>
        <v>III</v>
      </c>
      <c r="N21" s="42" t="str">
        <f t="shared" si="188"/>
        <v>III</v>
      </c>
      <c r="O21" s="42" t="str">
        <f t="shared" si="188"/>
        <v>III</v>
      </c>
      <c r="P21" s="42" t="str">
        <f t="shared" si="188"/>
        <v>III</v>
      </c>
      <c r="Q21" s="42" t="str">
        <f t="shared" si="188"/>
        <v>III</v>
      </c>
      <c r="R21" s="42" t="str">
        <f t="shared" si="188"/>
        <v>III</v>
      </c>
      <c r="S21" s="42" t="str">
        <f t="shared" si="188"/>
        <v>III</v>
      </c>
      <c r="T21" s="42" t="str">
        <f t="shared" si="188"/>
        <v>III</v>
      </c>
      <c r="U21" s="42" t="str">
        <f t="shared" si="188"/>
        <v>III</v>
      </c>
      <c r="V21" s="42" t="str">
        <f t="shared" si="188"/>
        <v>III</v>
      </c>
      <c r="W21" s="42" t="str">
        <f t="shared" si="188"/>
        <v>III</v>
      </c>
      <c r="X21" s="42" t="str">
        <f t="shared" si="188"/>
        <v>III</v>
      </c>
      <c r="Y21" s="42" t="str">
        <f t="shared" si="188"/>
        <v>III</v>
      </c>
      <c r="Z21" s="42" t="str">
        <f t="shared" si="188"/>
        <v>III</v>
      </c>
      <c r="AA21" s="42" t="str">
        <f t="shared" si="188"/>
        <v>III</v>
      </c>
      <c r="AB21" s="42" t="str">
        <f t="shared" si="188"/>
        <v>III</v>
      </c>
      <c r="AC21" s="42" t="str">
        <f t="shared" si="188"/>
        <v>III</v>
      </c>
      <c r="AD21" s="42" t="str">
        <f t="shared" si="188"/>
        <v>III</v>
      </c>
      <c r="AE21" s="42" t="str">
        <f t="shared" si="188"/>
        <v>III</v>
      </c>
      <c r="AF21" s="42" t="str">
        <f t="shared" si="188"/>
        <v>III</v>
      </c>
      <c r="AG21" s="42" t="str">
        <f t="shared" si="188"/>
        <v>III</v>
      </c>
      <c r="AH21" s="42" t="str">
        <f t="shared" si="188"/>
        <v>III</v>
      </c>
      <c r="AI21" s="42" t="str">
        <f t="shared" si="188"/>
        <v>III</v>
      </c>
      <c r="AJ21" s="42" t="str">
        <f t="shared" si="188"/>
        <v>III</v>
      </c>
      <c r="AK21" s="42" t="str">
        <f t="shared" si="188"/>
        <v>III</v>
      </c>
      <c r="AL21" s="42" t="str">
        <f t="shared" si="188"/>
        <v>III</v>
      </c>
      <c r="AM21" s="42" t="str">
        <f t="shared" si="188"/>
        <v>III</v>
      </c>
      <c r="AN21" s="42" t="str">
        <f t="shared" si="188"/>
        <v>III</v>
      </c>
      <c r="AO21" s="42" t="str">
        <f t="shared" si="188"/>
        <v>III</v>
      </c>
      <c r="AP21" s="42" t="str">
        <f t="shared" si="188"/>
        <v>III</v>
      </c>
      <c r="AQ21" s="42" t="str">
        <f t="shared" si="188"/>
        <v>III</v>
      </c>
      <c r="AR21" s="42" t="str">
        <f t="shared" si="188"/>
        <v>III</v>
      </c>
      <c r="AS21" s="42" t="str">
        <f t="shared" si="188"/>
        <v>III</v>
      </c>
      <c r="AT21" s="42" t="str">
        <f t="shared" si="188"/>
        <v>III</v>
      </c>
      <c r="AU21" s="42" t="str">
        <f t="shared" si="188"/>
        <v>III</v>
      </c>
      <c r="AV21" s="42" t="str">
        <f t="shared" si="188"/>
        <v>III</v>
      </c>
      <c r="AW21" s="42" t="str">
        <f t="shared" si="188"/>
        <v>III</v>
      </c>
      <c r="AX21" s="42" t="str">
        <f t="shared" si="188"/>
        <v>III</v>
      </c>
      <c r="AY21" s="42" t="str">
        <f t="shared" si="188"/>
        <v>III</v>
      </c>
      <c r="AZ21" s="42" t="str">
        <f t="shared" si="188"/>
        <v>III</v>
      </c>
      <c r="BA21" s="42" t="str">
        <f t="shared" si="188"/>
        <v>III</v>
      </c>
      <c r="BB21" s="42" t="str">
        <f t="shared" si="188"/>
        <v>III</v>
      </c>
      <c r="BC21" s="42" t="str">
        <f t="shared" si="188"/>
        <v>III</v>
      </c>
      <c r="BD21" s="42" t="str">
        <f t="shared" si="188"/>
        <v>III</v>
      </c>
      <c r="BE21" s="42" t="str">
        <f t="shared" si="188"/>
        <v>III</v>
      </c>
      <c r="BF21" s="42" t="str">
        <f t="shared" si="188"/>
        <v>III</v>
      </c>
      <c r="BG21" s="42" t="str">
        <f t="shared" si="188"/>
        <v>III</v>
      </c>
      <c r="BH21" s="42" t="str">
        <f t="shared" si="188"/>
        <v>III</v>
      </c>
      <c r="BI21" s="42" t="str">
        <f t="shared" si="188"/>
        <v>III</v>
      </c>
      <c r="BJ21" s="42" t="str">
        <f t="shared" si="188"/>
        <v>III</v>
      </c>
      <c r="BK21" s="42" t="str">
        <f t="shared" si="188"/>
        <v>III</v>
      </c>
      <c r="BL21" s="42" t="str">
        <f t="shared" si="188"/>
        <v>III</v>
      </c>
      <c r="BM21" s="42" t="str">
        <f t="shared" si="188"/>
        <v>III</v>
      </c>
      <c r="BN21" s="42" t="str">
        <f t="shared" si="188"/>
        <v>III</v>
      </c>
      <c r="BO21" s="42" t="str">
        <f t="shared" si="188"/>
        <v>III</v>
      </c>
      <c r="BP21" s="42" t="str">
        <f t="shared" si="188"/>
        <v>III</v>
      </c>
      <c r="BQ21" s="42" t="str">
        <f t="shared" si="188"/>
        <v>III</v>
      </c>
      <c r="BR21" s="42" t="str">
        <f t="shared" si="188"/>
        <v>III</v>
      </c>
      <c r="BS21" s="42" t="str">
        <f t="shared" si="188"/>
        <v>III</v>
      </c>
      <c r="BT21" s="42" t="str">
        <f t="shared" si="188"/>
        <v>III</v>
      </c>
      <c r="BU21" s="42" t="str">
        <f t="shared" ref="BU21:DN21" si="189">IF(BU20&lt;0.184,"I",IF(BU20&gt;0.422,"III","II"))</f>
        <v>III</v>
      </c>
      <c r="BV21" s="42" t="str">
        <f t="shared" si="189"/>
        <v>III</v>
      </c>
      <c r="BW21" s="42" t="str">
        <f t="shared" si="189"/>
        <v>III</v>
      </c>
      <c r="BX21" s="42" t="str">
        <f t="shared" si="189"/>
        <v>III</v>
      </c>
      <c r="BY21" s="42" t="str">
        <f t="shared" si="189"/>
        <v>III</v>
      </c>
      <c r="BZ21" s="42" t="str">
        <f t="shared" si="189"/>
        <v>III</v>
      </c>
      <c r="CA21" s="42" t="str">
        <f t="shared" si="189"/>
        <v>III</v>
      </c>
      <c r="CB21" s="42" t="str">
        <f t="shared" si="189"/>
        <v>III</v>
      </c>
      <c r="CC21" s="42" t="str">
        <f t="shared" si="189"/>
        <v>III</v>
      </c>
      <c r="CD21" s="42" t="str">
        <f t="shared" si="189"/>
        <v>III</v>
      </c>
      <c r="CE21" s="42" t="str">
        <f t="shared" si="189"/>
        <v>III</v>
      </c>
      <c r="CF21" s="42" t="str">
        <f t="shared" si="189"/>
        <v>III</v>
      </c>
      <c r="CG21" s="42" t="str">
        <f t="shared" si="189"/>
        <v>III</v>
      </c>
      <c r="CH21" s="42" t="str">
        <f t="shared" si="189"/>
        <v>III</v>
      </c>
      <c r="CI21" s="42" t="str">
        <f t="shared" si="189"/>
        <v>III</v>
      </c>
      <c r="CJ21" s="42" t="str">
        <f t="shared" si="189"/>
        <v>III</v>
      </c>
      <c r="CK21" s="42" t="str">
        <f t="shared" si="189"/>
        <v>III</v>
      </c>
      <c r="CL21" s="42" t="str">
        <f t="shared" si="189"/>
        <v>III</v>
      </c>
      <c r="CM21" s="42" t="str">
        <f t="shared" si="189"/>
        <v>III</v>
      </c>
      <c r="CN21" s="42" t="str">
        <f t="shared" si="189"/>
        <v>III</v>
      </c>
      <c r="CO21" s="42" t="str">
        <f t="shared" si="189"/>
        <v>III</v>
      </c>
      <c r="CP21" s="42" t="str">
        <f t="shared" si="189"/>
        <v>III</v>
      </c>
      <c r="CQ21" s="42" t="str">
        <f t="shared" si="189"/>
        <v>III</v>
      </c>
      <c r="CR21" s="42" t="str">
        <f t="shared" si="189"/>
        <v>III</v>
      </c>
      <c r="CS21" s="42" t="str">
        <f t="shared" si="189"/>
        <v>III</v>
      </c>
      <c r="CT21" s="42" t="str">
        <f t="shared" si="189"/>
        <v>III</v>
      </c>
      <c r="CU21" s="42" t="str">
        <f t="shared" si="189"/>
        <v>III</v>
      </c>
      <c r="CV21" s="42" t="str">
        <f t="shared" si="189"/>
        <v>III</v>
      </c>
      <c r="CW21" s="42" t="str">
        <f t="shared" si="189"/>
        <v>III</v>
      </c>
      <c r="CX21" s="42" t="str">
        <f t="shared" si="189"/>
        <v>III</v>
      </c>
      <c r="CY21" s="42" t="str">
        <f t="shared" si="189"/>
        <v>III</v>
      </c>
      <c r="CZ21" s="42" t="str">
        <f t="shared" si="189"/>
        <v>III</v>
      </c>
      <c r="DA21" s="42" t="str">
        <f t="shared" si="189"/>
        <v>III</v>
      </c>
      <c r="DB21" s="42" t="str">
        <f t="shared" si="189"/>
        <v>III</v>
      </c>
      <c r="DC21" s="42" t="str">
        <f t="shared" si="189"/>
        <v>III</v>
      </c>
      <c r="DD21" s="42" t="str">
        <f t="shared" si="189"/>
        <v>III</v>
      </c>
      <c r="DE21" s="42" t="str">
        <f t="shared" si="189"/>
        <v>III</v>
      </c>
      <c r="DF21" s="42" t="str">
        <f t="shared" si="189"/>
        <v>III</v>
      </c>
      <c r="DG21" s="42" t="str">
        <f t="shared" si="189"/>
        <v>III</v>
      </c>
      <c r="DH21" s="42" t="str">
        <f t="shared" si="189"/>
        <v>III</v>
      </c>
      <c r="DI21" s="42" t="str">
        <f t="shared" si="189"/>
        <v>III</v>
      </c>
      <c r="DJ21" s="42" t="str">
        <f t="shared" si="189"/>
        <v>III</v>
      </c>
      <c r="DK21" s="42" t="str">
        <f t="shared" si="189"/>
        <v>III</v>
      </c>
      <c r="DL21" s="42" t="str">
        <f t="shared" si="189"/>
        <v>III</v>
      </c>
      <c r="DM21" s="42" t="str">
        <f t="shared" si="189"/>
        <v>II</v>
      </c>
      <c r="DN21" s="42" t="str">
        <f t="shared" si="189"/>
        <v>II</v>
      </c>
      <c r="DO21" s="42" t="str">
        <f t="shared" ref="DO21" si="190">IF(DO20&lt;0.184,"I",IF(DO20&gt;0.422,"III","II"))</f>
        <v>II</v>
      </c>
      <c r="DP21" s="42" t="str">
        <f t="shared" ref="DP21" si="191">IF(DP20&lt;0.184,"I",IF(DP20&gt;0.422,"III","II"))</f>
        <v>II</v>
      </c>
      <c r="DQ21" s="42" t="str">
        <f t="shared" ref="DQ21" si="192">IF(DQ20&lt;0.184,"I",IF(DQ20&gt;0.422,"III","II"))</f>
        <v>II</v>
      </c>
      <c r="DR21" s="42" t="str">
        <f t="shared" ref="DR21" si="193">IF(DR20&lt;0.184,"I",IF(DR20&gt;0.422,"III","II"))</f>
        <v>II</v>
      </c>
      <c r="DS21" s="42" t="str">
        <f t="shared" ref="DS21" si="194">IF(DS20&lt;0.184,"I",IF(DS20&gt;0.422,"III","II"))</f>
        <v>II</v>
      </c>
      <c r="DT21" s="42" t="str">
        <f t="shared" ref="DT21" si="195">IF(DT20&lt;0.184,"I",IF(DT20&gt;0.422,"III","II"))</f>
        <v>II</v>
      </c>
      <c r="DU21" s="42" t="str">
        <f t="shared" ref="DU21" si="196">IF(DU20&lt;0.184,"I",IF(DU20&gt;0.422,"III","II"))</f>
        <v>II</v>
      </c>
      <c r="DV21" s="42" t="str">
        <f t="shared" ref="DV21" si="197">IF(DV20&lt;0.184,"I",IF(DV20&gt;0.422,"III","II"))</f>
        <v>II</v>
      </c>
      <c r="DW21" s="42" t="str">
        <f t="shared" ref="DW21" si="198">IF(DW20&lt;0.184,"I",IF(DW20&gt;0.422,"III","II"))</f>
        <v>II</v>
      </c>
      <c r="DX21" s="42" t="str">
        <f t="shared" ref="DX21" si="199">IF(DX20&lt;0.184,"I",IF(DX20&gt;0.422,"III","II"))</f>
        <v>II</v>
      </c>
      <c r="DY21" s="42" t="str">
        <f t="shared" ref="DY21" si="200">IF(DY20&lt;0.184,"I",IF(DY20&gt;0.422,"III","II"))</f>
        <v>II</v>
      </c>
      <c r="DZ21" s="42" t="str">
        <f t="shared" ref="DZ21" si="201">IF(DZ20&lt;0.184,"I",IF(DZ20&gt;0.422,"III","II"))</f>
        <v>II</v>
      </c>
      <c r="EA21" s="42" t="str">
        <f t="shared" ref="EA21" si="202">IF(EA20&lt;0.184,"I",IF(EA20&gt;0.422,"III","II"))</f>
        <v>II</v>
      </c>
      <c r="EB21" s="42" t="str">
        <f t="shared" ref="EB21" si="203">IF(EB20&lt;0.184,"I",IF(EB20&gt;0.422,"III","II"))</f>
        <v>II</v>
      </c>
      <c r="EC21" s="42" t="str">
        <f t="shared" ref="EC21" si="204">IF(EC20&lt;0.184,"I",IF(EC20&gt;0.422,"III","II"))</f>
        <v>II</v>
      </c>
      <c r="ED21" s="42" t="str">
        <f t="shared" ref="ED21" si="205">IF(ED20&lt;0.184,"I",IF(ED20&gt;0.422,"III","II"))</f>
        <v>II</v>
      </c>
      <c r="EE21" s="42" t="str">
        <f t="shared" ref="EE21" si="206">IF(EE20&lt;0.184,"I",IF(EE20&gt;0.422,"III","II"))</f>
        <v>II</v>
      </c>
      <c r="EF21" s="42" t="str">
        <f t="shared" ref="EF21" si="207">IF(EF20&lt;0.184,"I",IF(EF20&gt;0.422,"III","II"))</f>
        <v>II</v>
      </c>
      <c r="EG21" s="42" t="str">
        <f t="shared" ref="EG21" si="208">IF(EG20&lt;0.184,"I",IF(EG20&gt;0.422,"III","II"))</f>
        <v>II</v>
      </c>
      <c r="EH21" s="42" t="str">
        <f t="shared" ref="EH21" si="209">IF(EH20&lt;0.184,"I",IF(EH20&gt;0.422,"III","II"))</f>
        <v>II</v>
      </c>
      <c r="EI21" s="42" t="str">
        <f t="shared" ref="EI21" si="210">IF(EI20&lt;0.184,"I",IF(EI20&gt;0.422,"III","II"))</f>
        <v>II</v>
      </c>
      <c r="EJ21" s="42" t="str">
        <f t="shared" ref="EJ21" si="211">IF(EJ20&lt;0.184,"I",IF(EJ20&gt;0.422,"III","II"))</f>
        <v>II</v>
      </c>
      <c r="EK21" s="42" t="str">
        <f t="shared" ref="EK21" si="212">IF(EK20&lt;0.184,"I",IF(EK20&gt;0.422,"III","II"))</f>
        <v>II</v>
      </c>
      <c r="EL21" s="42" t="str">
        <f t="shared" ref="EL21" si="213">IF(EL20&lt;0.184,"I",IF(EL20&gt;0.422,"III","II"))</f>
        <v>II</v>
      </c>
      <c r="EM21" s="42" t="str">
        <f t="shared" ref="EM21" si="214">IF(EM20&lt;0.184,"I",IF(EM20&gt;0.422,"III","II"))</f>
        <v>II</v>
      </c>
      <c r="EN21" s="42" t="str">
        <f t="shared" ref="EN21" si="215">IF(EN20&lt;0.184,"I",IF(EN20&gt;0.422,"III","II"))</f>
        <v>II</v>
      </c>
      <c r="EO21" s="42" t="str">
        <f t="shared" ref="EO21" si="216">IF(EO20&lt;0.184,"I",IF(EO20&gt;0.422,"III","II"))</f>
        <v>II</v>
      </c>
      <c r="EP21" s="42" t="str">
        <f t="shared" ref="EP21" si="217">IF(EP20&lt;0.184,"I",IF(EP20&gt;0.422,"III","II"))</f>
        <v>II</v>
      </c>
      <c r="EQ21" s="42" t="str">
        <f t="shared" ref="EQ21" si="218">IF(EQ20&lt;0.184,"I",IF(EQ20&gt;0.422,"III","II"))</f>
        <v>II</v>
      </c>
      <c r="ER21" s="42" t="str">
        <f t="shared" ref="ER21" si="219">IF(ER20&lt;0.184,"I",IF(ER20&gt;0.422,"III","II"))</f>
        <v>II</v>
      </c>
      <c r="ES21" s="42" t="str">
        <f t="shared" ref="ES21" si="220">IF(ES20&lt;0.184,"I",IF(ES20&gt;0.422,"III","II"))</f>
        <v>II</v>
      </c>
      <c r="ET21" s="42" t="str">
        <f t="shared" ref="ET21" si="221">IF(ET20&lt;0.184,"I",IF(ET20&gt;0.422,"III","II"))</f>
        <v>II</v>
      </c>
      <c r="EU21" s="42" t="str">
        <f t="shared" ref="EU21" si="222">IF(EU20&lt;0.184,"I",IF(EU20&gt;0.422,"III","II"))</f>
        <v>II</v>
      </c>
      <c r="EV21" s="42" t="str">
        <f t="shared" ref="EV21" si="223">IF(EV20&lt;0.184,"I",IF(EV20&gt;0.422,"III","II"))</f>
        <v>II</v>
      </c>
      <c r="EW21" s="42" t="str">
        <f t="shared" ref="EW21" si="224">IF(EW20&lt;0.184,"I",IF(EW20&gt;0.422,"III","II"))</f>
        <v>II</v>
      </c>
      <c r="EX21" s="42" t="str">
        <f t="shared" ref="EX21" si="225">IF(EX20&lt;0.184,"I",IF(EX20&gt;0.422,"III","II"))</f>
        <v>II</v>
      </c>
      <c r="EY21" s="42" t="str">
        <f t="shared" ref="EY21" si="226">IF(EY20&lt;0.184,"I",IF(EY20&gt;0.422,"III","II"))</f>
        <v>II</v>
      </c>
      <c r="EZ21" s="42" t="str">
        <f t="shared" ref="EZ21" si="227">IF(EZ20&lt;0.184,"I",IF(EZ20&gt;0.422,"III","II"))</f>
        <v>II</v>
      </c>
      <c r="FA21" s="42" t="str">
        <f t="shared" ref="FA21" si="228">IF(FA20&lt;0.184,"I",IF(FA20&gt;0.422,"III","II"))</f>
        <v>II</v>
      </c>
      <c r="FB21" s="42" t="str">
        <f t="shared" ref="FB21" si="229">IF(FB20&lt;0.184,"I",IF(FB20&gt;0.422,"III","II"))</f>
        <v>II</v>
      </c>
      <c r="FC21" s="42" t="str">
        <f t="shared" ref="FC21" si="230">IF(FC20&lt;0.184,"I",IF(FC20&gt;0.422,"III","II"))</f>
        <v>II</v>
      </c>
      <c r="FD21" s="42" t="str">
        <f t="shared" ref="FD21" si="231">IF(FD20&lt;0.184,"I",IF(FD20&gt;0.422,"III","II"))</f>
        <v>II</v>
      </c>
      <c r="FE21" s="42" t="str">
        <f t="shared" ref="FE21" si="232">IF(FE20&lt;0.184,"I",IF(FE20&gt;0.422,"III","II"))</f>
        <v>II</v>
      </c>
      <c r="FF21" s="42" t="str">
        <f t="shared" ref="FF21" si="233">IF(FF20&lt;0.184,"I",IF(FF20&gt;0.422,"III","II"))</f>
        <v>II</v>
      </c>
      <c r="FG21" s="42" t="str">
        <f t="shared" ref="FG21" si="234">IF(FG20&lt;0.184,"I",IF(FG20&gt;0.422,"III","II"))</f>
        <v>II</v>
      </c>
      <c r="FH21" s="42" t="str">
        <f t="shared" ref="FH21" si="235">IF(FH20&lt;0.184,"I",IF(FH20&gt;0.422,"III","II"))</f>
        <v>II</v>
      </c>
      <c r="FI21" s="42" t="str">
        <f t="shared" ref="FI21" si="236">IF(FI20&lt;0.184,"I",IF(FI20&gt;0.422,"III","II"))</f>
        <v>II</v>
      </c>
      <c r="FJ21" s="42" t="str">
        <f t="shared" ref="FJ21" si="237">IF(FJ20&lt;0.184,"I",IF(FJ20&gt;0.422,"III","II"))</f>
        <v>II</v>
      </c>
      <c r="FK21" s="42" t="str">
        <f t="shared" ref="FK21" si="238">IF(FK20&lt;0.184,"I",IF(FK20&gt;0.422,"III","II"))</f>
        <v>II</v>
      </c>
      <c r="FL21" s="42" t="str">
        <f t="shared" ref="FL21" si="239">IF(FL20&lt;0.184,"I",IF(FL20&gt;0.422,"III","II"))</f>
        <v>II</v>
      </c>
      <c r="FM21" s="42" t="str">
        <f t="shared" ref="FM21" si="240">IF(FM20&lt;0.184,"I",IF(FM20&gt;0.422,"III","II"))</f>
        <v>II</v>
      </c>
      <c r="FN21" s="42" t="str">
        <f t="shared" ref="FN21" si="241">IF(FN20&lt;0.184,"I",IF(FN20&gt;0.422,"III","II"))</f>
        <v>II</v>
      </c>
      <c r="FO21" s="42" t="str">
        <f t="shared" ref="FO21" si="242">IF(FO20&lt;0.184,"I",IF(FO20&gt;0.422,"III","II"))</f>
        <v>II</v>
      </c>
      <c r="FP21" s="42" t="str">
        <f t="shared" ref="FP21" si="243">IF(FP20&lt;0.184,"I",IF(FP20&gt;0.422,"III","II"))</f>
        <v>II</v>
      </c>
      <c r="FQ21" s="42" t="str">
        <f t="shared" ref="FQ21" si="244">IF(FQ20&lt;0.184,"I",IF(FQ20&gt;0.422,"III","II"))</f>
        <v>II</v>
      </c>
      <c r="FR21" s="42" t="str">
        <f t="shared" ref="FR21" si="245">IF(FR20&lt;0.184,"I",IF(FR20&gt;0.422,"III","II"))</f>
        <v>II</v>
      </c>
      <c r="FS21" s="42" t="str">
        <f t="shared" ref="FS21" si="246">IF(FS20&lt;0.184,"I",IF(FS20&gt;0.422,"III","II"))</f>
        <v>II</v>
      </c>
      <c r="FT21" s="42" t="str">
        <f t="shared" ref="FT21" si="247">IF(FT20&lt;0.184,"I",IF(FT20&gt;0.422,"III","II"))</f>
        <v>II</v>
      </c>
      <c r="FU21" s="42" t="str">
        <f t="shared" ref="FU21" si="248">IF(FU20&lt;0.184,"I",IF(FU20&gt;0.422,"III","II"))</f>
        <v>II</v>
      </c>
      <c r="FV21" s="42" t="str">
        <f t="shared" ref="FV21" si="249">IF(FV20&lt;0.184,"I",IF(FV20&gt;0.422,"III","II"))</f>
        <v>II</v>
      </c>
      <c r="FW21" s="42" t="str">
        <f t="shared" ref="FW21" si="250">IF(FW20&lt;0.184,"I",IF(FW20&gt;0.422,"III","II"))</f>
        <v>II</v>
      </c>
      <c r="FX21" s="42" t="str">
        <f t="shared" ref="FX21" si="251">IF(FX20&lt;0.184,"I",IF(FX20&gt;0.422,"III","II"))</f>
        <v>II</v>
      </c>
      <c r="FY21" s="42" t="str">
        <f t="shared" ref="FY21" si="252">IF(FY20&lt;0.184,"I",IF(FY20&gt;0.422,"III","II"))</f>
        <v>II</v>
      </c>
      <c r="FZ21" s="42" t="str">
        <f t="shared" ref="FZ21" si="253">IF(FZ20&lt;0.184,"I",IF(FZ20&gt;0.422,"III","II"))</f>
        <v>II</v>
      </c>
      <c r="GA21" s="42" t="str">
        <f t="shared" ref="GA21" si="254">IF(GA20&lt;0.184,"I",IF(GA20&gt;0.422,"III","II"))</f>
        <v>II</v>
      </c>
      <c r="GB21" s="42" t="str">
        <f t="shared" ref="GB21" si="255">IF(GB20&lt;0.184,"I",IF(GB20&gt;0.422,"III","II"))</f>
        <v>II</v>
      </c>
      <c r="GC21" s="42" t="str">
        <f t="shared" ref="GC21" si="256">IF(GC20&lt;0.184,"I",IF(GC20&gt;0.422,"III","II"))</f>
        <v>II</v>
      </c>
      <c r="GD21" s="42" t="str">
        <f t="shared" ref="GD21" si="257">IF(GD20&lt;0.184,"I",IF(GD20&gt;0.422,"III","II"))</f>
        <v>II</v>
      </c>
      <c r="GE21" s="42" t="str">
        <f t="shared" ref="GE21" si="258">IF(GE20&lt;0.184,"I",IF(GE20&gt;0.422,"III","II"))</f>
        <v>II</v>
      </c>
      <c r="GF21" s="42" t="str">
        <f t="shared" ref="GF21" si="259">IF(GF20&lt;0.184,"I",IF(GF20&gt;0.422,"III","II"))</f>
        <v>II</v>
      </c>
      <c r="GG21" s="42" t="str">
        <f t="shared" ref="GG21" si="260">IF(GG20&lt;0.184,"I",IF(GG20&gt;0.422,"III","II"))</f>
        <v>II</v>
      </c>
      <c r="GH21" s="42" t="str">
        <f t="shared" ref="GH21" si="261">IF(GH20&lt;0.184,"I",IF(GH20&gt;0.422,"III","II"))</f>
        <v>II</v>
      </c>
      <c r="GI21" s="42" t="str">
        <f t="shared" ref="GI21" si="262">IF(GI20&lt;0.184,"I",IF(GI20&gt;0.422,"III","II"))</f>
        <v>II</v>
      </c>
      <c r="GJ21" s="42" t="str">
        <f t="shared" ref="GJ21" si="263">IF(GJ20&lt;0.184,"I",IF(GJ20&gt;0.422,"III","II"))</f>
        <v>II</v>
      </c>
      <c r="GK21" s="42" t="str">
        <f t="shared" ref="GK21" si="264">IF(GK20&lt;0.184,"I",IF(GK20&gt;0.422,"III","II"))</f>
        <v>II</v>
      </c>
      <c r="GL21" s="42" t="str">
        <f t="shared" ref="GL21" si="265">IF(GL20&lt;0.184,"I",IF(GL20&gt;0.422,"III","II"))</f>
        <v>II</v>
      </c>
      <c r="GM21" s="42" t="str">
        <f t="shared" ref="GM21" si="266">IF(GM20&lt;0.184,"I",IF(GM20&gt;0.422,"III","II"))</f>
        <v>II</v>
      </c>
      <c r="GN21" s="42" t="str">
        <f t="shared" ref="GN21" si="267">IF(GN20&lt;0.184,"I",IF(GN20&gt;0.422,"III","II"))</f>
        <v>II</v>
      </c>
      <c r="GO21" s="42" t="str">
        <f t="shared" ref="GO21" si="268">IF(GO20&lt;0.184,"I",IF(GO20&gt;0.422,"III","II"))</f>
        <v>II</v>
      </c>
      <c r="GP21" s="42" t="str">
        <f t="shared" ref="GP21" si="269">IF(GP20&lt;0.184,"I",IF(GP20&gt;0.422,"III","II"))</f>
        <v>II</v>
      </c>
      <c r="GQ21" s="42" t="str">
        <f t="shared" ref="GQ21" si="270">IF(GQ20&lt;0.184,"I",IF(GQ20&gt;0.422,"III","II"))</f>
        <v>II</v>
      </c>
      <c r="GR21" s="42" t="str">
        <f t="shared" ref="GR21" si="271">IF(GR20&lt;0.184,"I",IF(GR20&gt;0.422,"III","II"))</f>
        <v>II</v>
      </c>
      <c r="GS21" s="42" t="str">
        <f t="shared" ref="GS21" si="272">IF(GS20&lt;0.184,"I",IF(GS20&gt;0.422,"III","II"))</f>
        <v>II</v>
      </c>
      <c r="GT21" s="42" t="str">
        <f t="shared" ref="GT21" si="273">IF(GT20&lt;0.184,"I",IF(GT20&gt;0.422,"III","II"))</f>
        <v>II</v>
      </c>
      <c r="GU21" s="42" t="str">
        <f t="shared" ref="GU21" si="274">IF(GU20&lt;0.184,"I",IF(GU20&gt;0.422,"III","II"))</f>
        <v>II</v>
      </c>
      <c r="GV21" s="42" t="str">
        <f t="shared" ref="GV21" si="275">IF(GV20&lt;0.184,"I",IF(GV20&gt;0.422,"III","II"))</f>
        <v>II</v>
      </c>
      <c r="GW21" s="42" t="str">
        <f t="shared" ref="GW21" si="276">IF(GW20&lt;0.184,"I",IF(GW20&gt;0.422,"III","II"))</f>
        <v>II</v>
      </c>
      <c r="GX21" s="42" t="str">
        <f t="shared" ref="GX21" si="277">IF(GX20&lt;0.184,"I",IF(GX20&gt;0.422,"III","II"))</f>
        <v>II</v>
      </c>
      <c r="GY21" s="42" t="str">
        <f t="shared" ref="GY21" si="278">IF(GY20&lt;0.184,"I",IF(GY20&gt;0.422,"III","II"))</f>
        <v>II</v>
      </c>
      <c r="GZ21" s="42" t="str">
        <f t="shared" ref="GZ21" si="279">IF(GZ20&lt;0.184,"I",IF(GZ20&gt;0.422,"III","II"))</f>
        <v>II</v>
      </c>
      <c r="HA21" s="42" t="str">
        <f t="shared" ref="HA21" si="280">IF(HA20&lt;0.184,"I",IF(HA20&gt;0.422,"III","II"))</f>
        <v>II</v>
      </c>
      <c r="HB21" s="42" t="str">
        <f t="shared" ref="HB21" si="281">IF(HB20&lt;0.184,"I",IF(HB20&gt;0.422,"III","II"))</f>
        <v>II</v>
      </c>
      <c r="HC21" s="42" t="str">
        <f t="shared" ref="HC21" si="282">IF(HC20&lt;0.184,"I",IF(HC20&gt;0.422,"III","II"))</f>
        <v>II</v>
      </c>
      <c r="HD21" s="42" t="str">
        <f t="shared" ref="HD21" si="283">IF(HD20&lt;0.184,"I",IF(HD20&gt;0.422,"III","II"))</f>
        <v>II</v>
      </c>
      <c r="HE21" s="42" t="str">
        <f t="shared" ref="HE21" si="284">IF(HE20&lt;0.184,"I",IF(HE20&gt;0.422,"III","II"))</f>
        <v>II</v>
      </c>
      <c r="HF21" s="42" t="str">
        <f t="shared" ref="HF21" si="285">IF(HF20&lt;0.184,"I",IF(HF20&gt;0.422,"III","II"))</f>
        <v>II</v>
      </c>
      <c r="HG21" s="42" t="str">
        <f t="shared" ref="HG21" si="286">IF(HG20&lt;0.184,"I",IF(HG20&gt;0.422,"III","II"))</f>
        <v>II</v>
      </c>
      <c r="HH21" s="42" t="str">
        <f t="shared" ref="HH21" si="287">IF(HH20&lt;0.184,"I",IF(HH20&gt;0.422,"III","II"))</f>
        <v>II</v>
      </c>
      <c r="HI21" s="42" t="str">
        <f t="shared" ref="HI21" si="288">IF(HI20&lt;0.184,"I",IF(HI20&gt;0.422,"III","II"))</f>
        <v>II</v>
      </c>
      <c r="HJ21" s="42" t="str">
        <f t="shared" ref="HJ21" si="289">IF(HJ20&lt;0.184,"I",IF(HJ20&gt;0.422,"III","II"))</f>
        <v>II</v>
      </c>
      <c r="HK21" s="42" t="str">
        <f t="shared" ref="HK21" si="290">IF(HK20&lt;0.184,"I",IF(HK20&gt;0.422,"III","II"))</f>
        <v>II</v>
      </c>
      <c r="HL21" s="42" t="str">
        <f t="shared" ref="HL21" si="291">IF(HL20&lt;0.184,"I",IF(HL20&gt;0.422,"III","II"))</f>
        <v>II</v>
      </c>
      <c r="HM21" s="42" t="str">
        <f t="shared" ref="HM21" si="292">IF(HM20&lt;0.184,"I",IF(HM20&gt;0.422,"III","II"))</f>
        <v>II</v>
      </c>
      <c r="HN21" s="42" t="str">
        <f t="shared" ref="HN21" si="293">IF(HN20&lt;0.184,"I",IF(HN20&gt;0.422,"III","II"))</f>
        <v>II</v>
      </c>
      <c r="HO21" s="42" t="str">
        <f t="shared" ref="HO21" si="294">IF(HO20&lt;0.184,"I",IF(HO20&gt;0.422,"III","II"))</f>
        <v>II</v>
      </c>
      <c r="HP21" s="42" t="str">
        <f t="shared" ref="HP21" si="295">IF(HP20&lt;0.184,"I",IF(HP20&gt;0.422,"III","II"))</f>
        <v>II</v>
      </c>
      <c r="HQ21" s="42" t="str">
        <f t="shared" ref="HQ21" si="296">IF(HQ20&lt;0.184,"I",IF(HQ20&gt;0.422,"III","II"))</f>
        <v>II</v>
      </c>
      <c r="HR21" s="42" t="str">
        <f t="shared" ref="HR21" si="297">IF(HR20&lt;0.184,"I",IF(HR20&gt;0.422,"III","II"))</f>
        <v>II</v>
      </c>
      <c r="HS21" s="42" t="str">
        <f t="shared" ref="HS21" si="298">IF(HS20&lt;0.184,"I",IF(HS20&gt;0.422,"III","II"))</f>
        <v>II</v>
      </c>
      <c r="HT21" s="42" t="str">
        <f t="shared" ref="HT21" si="299">IF(HT20&lt;0.184,"I",IF(HT20&gt;0.422,"III","II"))</f>
        <v>II</v>
      </c>
      <c r="HU21" s="42" t="str">
        <f t="shared" ref="HU21" si="300">IF(HU20&lt;0.184,"I",IF(HU20&gt;0.422,"III","II"))</f>
        <v>II</v>
      </c>
      <c r="HV21" s="42" t="str">
        <f t="shared" ref="HV21" si="301">IF(HV20&lt;0.184,"I",IF(HV20&gt;0.422,"III","II"))</f>
        <v>II</v>
      </c>
      <c r="HW21" s="42" t="str">
        <f t="shared" ref="HW21" si="302">IF(HW20&lt;0.184,"I",IF(HW20&gt;0.422,"III","II"))</f>
        <v>II</v>
      </c>
      <c r="HX21" s="42" t="str">
        <f t="shared" ref="HX21" si="303">IF(HX20&lt;0.184,"I",IF(HX20&gt;0.422,"III","II"))</f>
        <v>II</v>
      </c>
      <c r="HY21" s="42" t="str">
        <f t="shared" ref="HY21" si="304">IF(HY20&lt;0.184,"I",IF(HY20&gt;0.422,"III","II"))</f>
        <v>II</v>
      </c>
      <c r="HZ21" s="42" t="str">
        <f t="shared" ref="HZ21" si="305">IF(HZ20&lt;0.184,"I",IF(HZ20&gt;0.422,"III","II"))</f>
        <v>II</v>
      </c>
      <c r="IA21" s="42" t="str">
        <f t="shared" ref="IA21" si="306">IF(IA20&lt;0.184,"I",IF(IA20&gt;0.422,"III","II"))</f>
        <v>II</v>
      </c>
      <c r="IB21" s="42" t="str">
        <f t="shared" ref="IB21" si="307">IF(IB20&lt;0.184,"I",IF(IB20&gt;0.422,"III","II"))</f>
        <v>II</v>
      </c>
      <c r="IC21" s="42" t="str">
        <f t="shared" ref="IC21" si="308">IF(IC20&lt;0.184,"I",IF(IC20&gt;0.422,"III","II"))</f>
        <v>II</v>
      </c>
      <c r="ID21" s="42" t="str">
        <f t="shared" ref="ID21" si="309">IF(ID20&lt;0.184,"I",IF(ID20&gt;0.422,"III","II"))</f>
        <v>II</v>
      </c>
      <c r="IE21" s="42" t="str">
        <f t="shared" ref="IE21" si="310">IF(IE20&lt;0.184,"I",IF(IE20&gt;0.422,"III","II"))</f>
        <v>II</v>
      </c>
      <c r="IF21" s="42" t="str">
        <f t="shared" ref="IF21" si="311">IF(IF20&lt;0.184,"I",IF(IF20&gt;0.422,"III","II"))</f>
        <v>II</v>
      </c>
      <c r="IG21" s="42" t="str">
        <f t="shared" ref="IG21" si="312">IF(IG20&lt;0.184,"I",IF(IG20&gt;0.422,"III","II"))</f>
        <v>I</v>
      </c>
      <c r="IH21" s="42" t="str">
        <f t="shared" ref="IH21" si="313">IF(IH20&lt;0.184,"I",IF(IH20&gt;0.422,"III","II"))</f>
        <v>I</v>
      </c>
      <c r="II21" s="42" t="str">
        <f t="shared" ref="II21" si="314">IF(II20&lt;0.184,"I",IF(II20&gt;0.422,"III","II"))</f>
        <v>I</v>
      </c>
      <c r="IJ21" s="42" t="str">
        <f t="shared" ref="IJ21" si="315">IF(IJ20&lt;0.184,"I",IF(IJ20&gt;0.422,"III","II"))</f>
        <v>I</v>
      </c>
      <c r="IK21" s="42" t="str">
        <f t="shared" ref="IK21" si="316">IF(IK20&lt;0.184,"I",IF(IK20&gt;0.422,"III","II"))</f>
        <v>I</v>
      </c>
      <c r="IL21" s="42" t="str">
        <f t="shared" ref="IL21" si="317">IF(IL20&lt;0.184,"I",IF(IL20&gt;0.422,"III","II"))</f>
        <v>I</v>
      </c>
      <c r="IM21" s="42" t="str">
        <f t="shared" ref="IM21" si="318">IF(IM20&lt;0.184,"I",IF(IM20&gt;0.422,"III","II"))</f>
        <v>I</v>
      </c>
      <c r="IN21" s="42" t="str">
        <f t="shared" ref="IN21" si="319">IF(IN20&lt;0.184,"I",IF(IN20&gt;0.422,"III","II"))</f>
        <v>I</v>
      </c>
      <c r="IO21" s="42" t="str">
        <f t="shared" ref="IO21" si="320">IF(IO20&lt;0.184,"I",IF(IO20&gt;0.422,"III","II"))</f>
        <v>I</v>
      </c>
      <c r="IP21" s="42" t="str">
        <f t="shared" ref="IP21" si="321">IF(IP20&lt;0.184,"I",IF(IP20&gt;0.422,"III","II"))</f>
        <v>I</v>
      </c>
      <c r="IQ21" s="42" t="str">
        <f t="shared" ref="IQ21" si="322">IF(IQ20&lt;0.184,"I",IF(IQ20&gt;0.422,"III","II"))</f>
        <v>I</v>
      </c>
      <c r="IR21" s="42" t="str">
        <f t="shared" ref="IR21" si="323">IF(IR20&lt;0.184,"I",IF(IR20&gt;0.422,"III","II"))</f>
        <v>I</v>
      </c>
      <c r="IS21" s="42" t="str">
        <f t="shared" ref="IS21" si="324">IF(IS20&lt;0.184,"I",IF(IS20&gt;0.422,"III","II"))</f>
        <v>I</v>
      </c>
      <c r="IT21" s="42" t="str">
        <f t="shared" ref="IT21" si="325">IF(IT20&lt;0.184,"I",IF(IT20&gt;0.422,"III","II"))</f>
        <v>I</v>
      </c>
      <c r="IU21" s="42" t="str">
        <f t="shared" ref="IU21" si="326">IF(IU20&lt;0.184,"I",IF(IU20&gt;0.422,"III","II"))</f>
        <v>I</v>
      </c>
      <c r="IV21" s="42" t="str">
        <f t="shared" ref="IV21" si="327">IF(IV20&lt;0.184,"I",IF(IV20&gt;0.422,"III","II"))</f>
        <v>I</v>
      </c>
      <c r="IW21" s="42" t="str">
        <f t="shared" ref="IW21" si="328">IF(IW20&lt;0.184,"I",IF(IW20&gt;0.422,"III","II"))</f>
        <v>I</v>
      </c>
      <c r="IX21" s="42" t="str">
        <f t="shared" ref="IX21" si="329">IF(IX20&lt;0.184,"I",IF(IX20&gt;0.422,"III","II"))</f>
        <v>I</v>
      </c>
      <c r="IY21" s="42" t="str">
        <f t="shared" ref="IY21" si="330">IF(IY20&lt;0.184,"I",IF(IY20&gt;0.422,"III","II"))</f>
        <v>I</v>
      </c>
      <c r="IZ21" s="42" t="str">
        <f t="shared" ref="IZ21" si="331">IF(IZ20&lt;0.184,"I",IF(IZ20&gt;0.422,"III","II"))</f>
        <v>I</v>
      </c>
      <c r="JA21" s="42" t="str">
        <f t="shared" ref="JA21" si="332">IF(JA20&lt;0.184,"I",IF(JA20&gt;0.422,"III","II"))</f>
        <v>I</v>
      </c>
      <c r="JB21" s="42" t="str">
        <f t="shared" ref="JB21" si="333">IF(JB20&lt;0.184,"I",IF(JB20&gt;0.422,"III","II"))</f>
        <v>I</v>
      </c>
      <c r="JC21" s="42" t="str">
        <f t="shared" ref="JC21" si="334">IF(JC20&lt;0.184,"I",IF(JC20&gt;0.422,"III","II"))</f>
        <v>I</v>
      </c>
      <c r="JD21" s="42" t="str">
        <f t="shared" ref="JD21" si="335">IF(JD20&lt;0.184,"I",IF(JD20&gt;0.422,"III","II"))</f>
        <v>I</v>
      </c>
      <c r="JE21" s="42" t="str">
        <f t="shared" ref="JE21" si="336">IF(JE20&lt;0.184,"I",IF(JE20&gt;0.422,"III","II"))</f>
        <v>I</v>
      </c>
      <c r="JF21" s="42" t="str">
        <f t="shared" ref="JF21" si="337">IF(JF20&lt;0.184,"I",IF(JF20&gt;0.422,"III","II"))</f>
        <v>I</v>
      </c>
      <c r="JG21" s="42" t="str">
        <f t="shared" ref="JG21" si="338">IF(JG20&lt;0.184,"I",IF(JG20&gt;0.422,"III","II"))</f>
        <v>I</v>
      </c>
      <c r="JH21" s="42" t="str">
        <f t="shared" ref="JH21" si="339">IF(JH20&lt;0.184,"I",IF(JH20&gt;0.422,"III","II"))</f>
        <v>I</v>
      </c>
      <c r="JI21" s="42" t="str">
        <f t="shared" ref="JI21" si="340">IF(JI20&lt;0.184,"I",IF(JI20&gt;0.422,"III","II"))</f>
        <v>I</v>
      </c>
      <c r="JJ21" s="42" t="str">
        <f t="shared" ref="JJ21" si="341">IF(JJ20&lt;0.184,"I",IF(JJ20&gt;0.422,"III","II"))</f>
        <v>I</v>
      </c>
      <c r="JK21" s="42" t="str">
        <f t="shared" ref="JK21" si="342">IF(JK20&lt;0.184,"I",IF(JK20&gt;0.422,"III","II"))</f>
        <v>I</v>
      </c>
      <c r="JL21" s="42" t="str">
        <f t="shared" ref="JL21" si="343">IF(JL20&lt;0.184,"I",IF(JL20&gt;0.422,"III","II"))</f>
        <v>I</v>
      </c>
      <c r="JM21" s="42" t="str">
        <f t="shared" ref="JM21" si="344">IF(JM20&lt;0.184,"I",IF(JM20&gt;0.422,"III","II"))</f>
        <v>I</v>
      </c>
      <c r="JN21" s="42" t="str">
        <f t="shared" ref="JN21" si="345">IF(JN20&lt;0.184,"I",IF(JN20&gt;0.422,"III","II"))</f>
        <v>I</v>
      </c>
      <c r="JO21" s="42" t="str">
        <f t="shared" ref="JO21" si="346">IF(JO20&lt;0.184,"I",IF(JO20&gt;0.422,"III","II"))</f>
        <v>I</v>
      </c>
      <c r="JP21" s="42" t="str">
        <f t="shared" ref="JP21" si="347">IF(JP20&lt;0.184,"I",IF(JP20&gt;0.422,"III","II"))</f>
        <v>I</v>
      </c>
      <c r="JQ21" s="42" t="str">
        <f t="shared" ref="JQ21" si="348">IF(JQ20&lt;0.184,"I",IF(JQ20&gt;0.422,"III","II"))</f>
        <v>I</v>
      </c>
      <c r="JR21" s="42" t="str">
        <f t="shared" ref="JR21" si="349">IF(JR20&lt;0.184,"I",IF(JR20&gt;0.422,"III","II"))</f>
        <v>I</v>
      </c>
      <c r="JS21" s="42" t="str">
        <f t="shared" ref="JS21" si="350">IF(JS20&lt;0.184,"I",IF(JS20&gt;0.422,"III","II"))</f>
        <v>I</v>
      </c>
      <c r="JT21" s="42" t="str">
        <f t="shared" ref="JT21" si="351">IF(JT20&lt;0.184,"I",IF(JT20&gt;0.422,"III","II"))</f>
        <v>I</v>
      </c>
      <c r="JU21" s="42" t="str">
        <f t="shared" ref="JU21" si="352">IF(JU20&lt;0.184,"I",IF(JU20&gt;0.422,"III","II"))</f>
        <v>I</v>
      </c>
      <c r="JV21" s="42" t="str">
        <f t="shared" ref="JV21" si="353">IF(JV20&lt;0.184,"I",IF(JV20&gt;0.422,"III","II"))</f>
        <v>I</v>
      </c>
      <c r="JW21" s="42" t="str">
        <f t="shared" ref="JW21" si="354">IF(JW20&lt;0.184,"I",IF(JW20&gt;0.422,"III","II"))</f>
        <v>I</v>
      </c>
      <c r="JX21" s="42" t="str">
        <f t="shared" ref="JX21" si="355">IF(JX20&lt;0.184,"I",IF(JX20&gt;0.422,"III","II"))</f>
        <v>I</v>
      </c>
      <c r="JY21" s="42" t="str">
        <f t="shared" ref="JY21" si="356">IF(JY20&lt;0.184,"I",IF(JY20&gt;0.422,"III","II"))</f>
        <v>I</v>
      </c>
      <c r="JZ21" s="42" t="str">
        <f t="shared" ref="JZ21" si="357">IF(JZ20&lt;0.184,"I",IF(JZ20&gt;0.422,"III","II"))</f>
        <v>I</v>
      </c>
      <c r="KA21" s="42" t="str">
        <f t="shared" ref="KA21" si="358">IF(KA20&lt;0.184,"I",IF(KA20&gt;0.422,"III","II"))</f>
        <v>I</v>
      </c>
      <c r="KB21" s="42" t="str">
        <f t="shared" ref="KB21" si="359">IF(KB20&lt;0.184,"I",IF(KB20&gt;0.422,"III","II"))</f>
        <v>I</v>
      </c>
      <c r="KC21" s="42" t="str">
        <f t="shared" ref="KC21" si="360">IF(KC20&lt;0.184,"I",IF(KC20&gt;0.422,"III","II"))</f>
        <v>I</v>
      </c>
      <c r="KD21" s="42" t="str">
        <f t="shared" ref="KD21" si="361">IF(KD20&lt;0.184,"I",IF(KD20&gt;0.422,"III","II"))</f>
        <v>I</v>
      </c>
      <c r="KE21" s="42" t="str">
        <f t="shared" ref="KE21" si="362">IF(KE20&lt;0.184,"I",IF(KE20&gt;0.422,"III","II"))</f>
        <v>I</v>
      </c>
      <c r="KF21" s="42" t="str">
        <f t="shared" ref="KF21" si="363">IF(KF20&lt;0.184,"I",IF(KF20&gt;0.422,"III","II"))</f>
        <v>I</v>
      </c>
      <c r="KG21" s="42" t="str">
        <f t="shared" ref="KG21" si="364">IF(KG20&lt;0.184,"I",IF(KG20&gt;0.422,"III","II"))</f>
        <v>I</v>
      </c>
      <c r="KH21" s="42" t="str">
        <f t="shared" ref="KH21" si="365">IF(KH20&lt;0.184,"I",IF(KH20&gt;0.422,"III","II"))</f>
        <v>I</v>
      </c>
      <c r="KI21" s="42" t="str">
        <f t="shared" ref="KI21" si="366">IF(KI20&lt;0.184,"I",IF(KI20&gt;0.422,"III","II"))</f>
        <v>I</v>
      </c>
      <c r="KJ21" s="42" t="str">
        <f t="shared" ref="KJ21" si="367">IF(KJ20&lt;0.184,"I",IF(KJ20&gt;0.422,"III","II"))</f>
        <v>I</v>
      </c>
      <c r="KK21" s="42" t="str">
        <f t="shared" ref="KK21" si="368">IF(KK20&lt;0.184,"I",IF(KK20&gt;0.422,"III","II"))</f>
        <v>I</v>
      </c>
      <c r="KL21" s="42" t="str">
        <f t="shared" ref="KL21" si="369">IF(KL20&lt;0.184,"I",IF(KL20&gt;0.422,"III","II"))</f>
        <v>I</v>
      </c>
      <c r="KM21" s="42" t="str">
        <f t="shared" ref="KM21" si="370">IF(KM20&lt;0.184,"I",IF(KM20&gt;0.422,"III","II"))</f>
        <v>I</v>
      </c>
      <c r="KN21" s="42" t="str">
        <f t="shared" ref="KN21" si="371">IF(KN20&lt;0.184,"I",IF(KN20&gt;0.422,"III","II"))</f>
        <v>I</v>
      </c>
      <c r="KO21" s="42" t="str">
        <f t="shared" ref="KO21" si="372">IF(KO20&lt;0.184,"I",IF(KO20&gt;0.422,"III","II"))</f>
        <v>I</v>
      </c>
      <c r="KP21" s="42" t="str">
        <f t="shared" ref="KP21" si="373">IF(KP20&lt;0.184,"I",IF(KP20&gt;0.422,"III","II"))</f>
        <v>I</v>
      </c>
      <c r="KQ21" s="42" t="str">
        <f t="shared" ref="KQ21" si="374">IF(KQ20&lt;0.184,"I",IF(KQ20&gt;0.422,"III","II"))</f>
        <v>I</v>
      </c>
      <c r="KR21" s="42" t="str">
        <f t="shared" ref="KR21" si="375">IF(KR20&lt;0.184,"I",IF(KR20&gt;0.422,"III","II"))</f>
        <v>I</v>
      </c>
      <c r="KS21" s="42" t="str">
        <f t="shared" ref="KS21" si="376">IF(KS20&lt;0.184,"I",IF(KS20&gt;0.422,"III","II"))</f>
        <v>I</v>
      </c>
      <c r="KT21" s="42" t="str">
        <f t="shared" ref="KT21" si="377">IF(KT20&lt;0.184,"I",IF(KT20&gt;0.422,"III","II"))</f>
        <v>I</v>
      </c>
      <c r="KU21" s="42" t="str">
        <f t="shared" ref="KU21" si="378">IF(KU20&lt;0.184,"I",IF(KU20&gt;0.422,"III","II"))</f>
        <v>I</v>
      </c>
      <c r="KV21" s="42" t="str">
        <f t="shared" ref="KV21" si="379">IF(KV20&lt;0.184,"I",IF(KV20&gt;0.422,"III","II"))</f>
        <v>I</v>
      </c>
      <c r="KW21" s="42" t="str">
        <f t="shared" ref="KW21" si="380">IF(KW20&lt;0.184,"I",IF(KW20&gt;0.422,"III","II"))</f>
        <v>I</v>
      </c>
      <c r="KX21" s="42" t="str">
        <f t="shared" ref="KX21" si="381">IF(KX20&lt;0.184,"I",IF(KX20&gt;0.422,"III","II"))</f>
        <v>I</v>
      </c>
      <c r="KY21" s="42" t="str">
        <f t="shared" ref="KY21" si="382">IF(KY20&lt;0.184,"I",IF(KY20&gt;0.422,"III","II"))</f>
        <v>I</v>
      </c>
      <c r="KZ21" s="42" t="str">
        <f t="shared" ref="KZ21" si="383">IF(KZ20&lt;0.184,"I",IF(KZ20&gt;0.422,"III","II"))</f>
        <v>I</v>
      </c>
      <c r="LA21" s="42" t="str">
        <f t="shared" ref="LA21" si="384">IF(LA20&lt;0.184,"I",IF(LA20&gt;0.422,"III","II"))</f>
        <v>I</v>
      </c>
      <c r="LB21" s="42" t="str">
        <f t="shared" ref="LB21" si="385">IF(LB20&lt;0.184,"I",IF(LB20&gt;0.422,"III","II"))</f>
        <v>I</v>
      </c>
      <c r="LC21" s="42" t="str">
        <f t="shared" ref="LC21" si="386">IF(LC20&lt;0.184,"I",IF(LC20&gt;0.422,"III","II"))</f>
        <v>I</v>
      </c>
      <c r="LD21" s="42" t="str">
        <f t="shared" ref="LD21" si="387">IF(LD20&lt;0.184,"I",IF(LD20&gt;0.422,"III","II"))</f>
        <v>I</v>
      </c>
      <c r="LE21" s="42" t="str">
        <f t="shared" ref="LE21" si="388">IF(LE20&lt;0.184,"I",IF(LE20&gt;0.422,"III","II"))</f>
        <v>I</v>
      </c>
      <c r="LF21" s="42" t="str">
        <f t="shared" ref="LF21" si="389">IF(LF20&lt;0.184,"I",IF(LF20&gt;0.422,"III","II"))</f>
        <v>I</v>
      </c>
      <c r="LG21" s="42" t="str">
        <f t="shared" ref="LG21" si="390">IF(LG20&lt;0.184,"I",IF(LG20&gt;0.422,"III","II"))</f>
        <v>I</v>
      </c>
      <c r="LH21" s="42" t="str">
        <f t="shared" ref="LH21" si="391">IF(LH20&lt;0.184,"I",IF(LH20&gt;0.422,"III","II"))</f>
        <v>I</v>
      </c>
      <c r="LI21" s="42" t="str">
        <f t="shared" ref="LI21" si="392">IF(LI20&lt;0.184,"I",IF(LI20&gt;0.422,"III","II"))</f>
        <v>I</v>
      </c>
      <c r="LJ21" s="42" t="str">
        <f t="shared" ref="LJ21" si="393">IF(LJ20&lt;0.184,"I",IF(LJ20&gt;0.422,"III","II"))</f>
        <v>I</v>
      </c>
      <c r="LK21" s="42" t="str">
        <f t="shared" ref="LK21" si="394">IF(LK20&lt;0.184,"I",IF(LK20&gt;0.422,"III","II"))</f>
        <v>I</v>
      </c>
    </row>
    <row r="22" spans="1:323" ht="17" thickBot="1" x14ac:dyDescent="0.25">
      <c r="A22" s="49"/>
      <c r="B22" s="31" t="s">
        <v>18</v>
      </c>
      <c r="C22" s="31">
        <f>COUNT(H16:EE16)</f>
        <v>128</v>
      </c>
      <c r="D22" s="31"/>
      <c r="G22" s="38" t="s">
        <v>36</v>
      </c>
    </row>
    <row r="23" spans="1:323" ht="17" thickTop="1" x14ac:dyDescent="0.2">
      <c r="A23" s="4"/>
      <c r="B23" s="18"/>
      <c r="C23" s="19"/>
    </row>
    <row r="24" spans="1:323" x14ac:dyDescent="0.2">
      <c r="B24" s="18"/>
      <c r="C24" s="19"/>
    </row>
    <row r="25" spans="1:323" x14ac:dyDescent="0.2">
      <c r="B25" s="18"/>
      <c r="C25" s="19"/>
    </row>
    <row r="26" spans="1:323" x14ac:dyDescent="0.2">
      <c r="B26" s="20"/>
      <c r="C26" s="19"/>
      <c r="E26" s="8"/>
      <c r="F26" s="8"/>
      <c r="G26" s="8"/>
      <c r="H26" s="39"/>
      <c r="I26" s="39"/>
      <c r="J26" s="39"/>
      <c r="K26" s="45"/>
      <c r="L26" s="39"/>
    </row>
    <row r="27" spans="1:323" x14ac:dyDescent="0.2">
      <c r="B27" s="11"/>
      <c r="C27" s="3"/>
      <c r="E27" s="8"/>
      <c r="F27" s="8"/>
      <c r="G27" s="8"/>
      <c r="H27" s="39"/>
      <c r="I27" s="39"/>
      <c r="J27" s="39"/>
      <c r="K27" s="39"/>
      <c r="L27" s="39"/>
    </row>
    <row r="28" spans="1:323" x14ac:dyDescent="0.2">
      <c r="B28" s="11"/>
      <c r="C28" s="3"/>
      <c r="E28" s="8"/>
      <c r="F28" s="8"/>
      <c r="G28" s="8"/>
      <c r="H28" s="39"/>
      <c r="I28" s="39"/>
      <c r="J28" s="39"/>
      <c r="K28" s="39"/>
      <c r="L28" s="39"/>
    </row>
    <row r="29" spans="1:323" x14ac:dyDescent="0.2">
      <c r="B29" s="11"/>
      <c r="C29" s="3"/>
      <c r="E29" s="8"/>
      <c r="F29" s="8"/>
      <c r="G29" s="8"/>
      <c r="H29" s="39"/>
      <c r="I29" s="39"/>
      <c r="J29" s="39"/>
      <c r="K29" s="39"/>
      <c r="L29" s="39"/>
    </row>
    <row r="30" spans="1:323" x14ac:dyDescent="0.2">
      <c r="B30" s="11"/>
      <c r="C30" s="3"/>
    </row>
    <row r="31" spans="1:323" x14ac:dyDescent="0.2">
      <c r="B31" s="11"/>
      <c r="C31" s="3"/>
    </row>
    <row r="32" spans="1:323" x14ac:dyDescent="0.2">
      <c r="B32" s="11"/>
      <c r="C32" s="3"/>
    </row>
    <row r="33" spans="2:3" x14ac:dyDescent="0.2">
      <c r="B33" s="11"/>
      <c r="C33" s="3"/>
    </row>
  </sheetData>
  <mergeCells count="4">
    <mergeCell ref="A5:A12"/>
    <mergeCell ref="B5:D5"/>
    <mergeCell ref="A15:A22"/>
    <mergeCell ref="B15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Source data Fig 4b</vt:lpstr>
      <vt:lpstr>Source data Fig 4c (leftl)</vt:lpstr>
      <vt:lpstr>Source data Fig 4c (right)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Sigurd</dc:creator>
  <cp:lastModifiedBy>Sigurd</cp:lastModifiedBy>
  <dcterms:created xsi:type="dcterms:W3CDTF">2022-06-07T13:52:26Z</dcterms:created>
  <dcterms:modified xsi:type="dcterms:W3CDTF">2022-06-13T21:39:35Z</dcterms:modified>
</cp:coreProperties>
</file>