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i49miv/Dropbox/Project NSMB Revision/Final (minor) Revision/Source Data/"/>
    </mc:Choice>
  </mc:AlternateContent>
  <xr:revisionPtr revIDLastSave="0" documentId="13_ncr:1_{7FE74F78-647B-8E48-BB64-E62936BD54A6}" xr6:coauthVersionLast="47" xr6:coauthVersionMax="47" xr10:uidLastSave="{00000000-0000-0000-0000-000000000000}"/>
  <bookViews>
    <workbookView xWindow="2740" yWindow="500" windowWidth="26060" windowHeight="15800" xr2:uid="{DE809AB3-E5D1-5B46-AD32-34A2B652DE46}"/>
  </bookViews>
  <sheets>
    <sheet name="Source data ExtFig 7a" sheetId="9" r:id="rId1"/>
    <sheet name="Source data Fig 7c" sheetId="5" r:id="rId2"/>
    <sheet name="Source data Fig 7d" sheetId="6" r:id="rId3"/>
    <sheet name="Source data Fig 7e" sheetId="7" r:id="rId4"/>
    <sheet name="Source data Fig 7f" sheetId="8" r:id="rId5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" i="9" l="1"/>
  <c r="C97" i="9"/>
  <c r="C96" i="9"/>
  <c r="C95" i="9"/>
  <c r="C100" i="9"/>
  <c r="H95" i="9"/>
  <c r="BZ98" i="9" s="1"/>
  <c r="BZ99" i="9" s="1"/>
  <c r="C90" i="9"/>
  <c r="H85" i="9"/>
  <c r="C77" i="9"/>
  <c r="C76" i="9"/>
  <c r="C75" i="9"/>
  <c r="C80" i="9"/>
  <c r="H75" i="9"/>
  <c r="C70" i="9"/>
  <c r="H65" i="9"/>
  <c r="DZ64" i="9"/>
  <c r="IB68" i="9"/>
  <c r="IB69" i="9" s="1"/>
  <c r="EX98" i="9"/>
  <c r="EX99" i="9" s="1"/>
  <c r="EB98" i="9"/>
  <c r="EB99" i="9" s="1"/>
  <c r="DF98" i="9"/>
  <c r="DF99" i="9" s="1"/>
  <c r="AQ98" i="9"/>
  <c r="AQ99" i="9" s="1"/>
  <c r="AC98" i="9"/>
  <c r="AC99" i="9" s="1"/>
  <c r="R98" i="9"/>
  <c r="R99" i="9" s="1"/>
  <c r="FI98" i="9"/>
  <c r="FI99" i="9" s="1"/>
  <c r="HM88" i="9"/>
  <c r="HM89" i="9" s="1"/>
  <c r="HL88" i="9"/>
  <c r="HL89" i="9" s="1"/>
  <c r="HE88" i="9"/>
  <c r="HE89" i="9" s="1"/>
  <c r="HD88" i="9"/>
  <c r="HD89" i="9" s="1"/>
  <c r="GU88" i="9"/>
  <c r="GU89" i="9" s="1"/>
  <c r="GS88" i="9"/>
  <c r="GS89" i="9" s="1"/>
  <c r="GM88" i="9"/>
  <c r="GM89" i="9" s="1"/>
  <c r="GK88" i="9"/>
  <c r="GK89" i="9" s="1"/>
  <c r="GB88" i="9"/>
  <c r="GB89" i="9" s="1"/>
  <c r="GA88" i="9"/>
  <c r="GA89" i="9" s="1"/>
  <c r="FT88" i="9"/>
  <c r="FT89" i="9" s="1"/>
  <c r="FS88" i="9"/>
  <c r="FS89" i="9" s="1"/>
  <c r="FJ88" i="9"/>
  <c r="FJ89" i="9" s="1"/>
  <c r="FI88" i="9"/>
  <c r="FI89" i="9" s="1"/>
  <c r="FB88" i="9"/>
  <c r="FB89" i="9" s="1"/>
  <c r="FA88" i="9"/>
  <c r="FA89" i="9" s="1"/>
  <c r="ER88" i="9"/>
  <c r="ER89" i="9" s="1"/>
  <c r="EQ88" i="9"/>
  <c r="EQ89" i="9" s="1"/>
  <c r="EK88" i="9"/>
  <c r="EK89" i="9" s="1"/>
  <c r="EJ88" i="9"/>
  <c r="EJ89" i="9" s="1"/>
  <c r="EB88" i="9"/>
  <c r="EB89" i="9" s="1"/>
  <c r="EA88" i="9"/>
  <c r="EA89" i="9" s="1"/>
  <c r="DU88" i="9"/>
  <c r="DU89" i="9" s="1"/>
  <c r="DT88" i="9"/>
  <c r="DT89" i="9" s="1"/>
  <c r="DL88" i="9"/>
  <c r="DL89" i="9" s="1"/>
  <c r="DK88" i="9"/>
  <c r="DK89" i="9" s="1"/>
  <c r="DE88" i="9"/>
  <c r="DE89" i="9" s="1"/>
  <c r="DD88" i="9"/>
  <c r="DD89" i="9" s="1"/>
  <c r="CV88" i="9"/>
  <c r="CV89" i="9" s="1"/>
  <c r="CU88" i="9"/>
  <c r="CU89" i="9" s="1"/>
  <c r="CO88" i="9"/>
  <c r="CO89" i="9" s="1"/>
  <c r="CN88" i="9"/>
  <c r="CN89" i="9" s="1"/>
  <c r="CF88" i="9"/>
  <c r="CF89" i="9" s="1"/>
  <c r="CE88" i="9"/>
  <c r="CE89" i="9" s="1"/>
  <c r="BY88" i="9"/>
  <c r="BY89" i="9" s="1"/>
  <c r="BX88" i="9"/>
  <c r="BX89" i="9" s="1"/>
  <c r="BP88" i="9"/>
  <c r="BP89" i="9" s="1"/>
  <c r="BO88" i="9"/>
  <c r="BO89" i="9" s="1"/>
  <c r="BI88" i="9"/>
  <c r="BI89" i="9" s="1"/>
  <c r="BH88" i="9"/>
  <c r="BH89" i="9" s="1"/>
  <c r="AZ88" i="9"/>
  <c r="AZ89" i="9" s="1"/>
  <c r="AY88" i="9"/>
  <c r="AY89" i="9" s="1"/>
  <c r="AS88" i="9"/>
  <c r="AS89" i="9" s="1"/>
  <c r="AR88" i="9"/>
  <c r="AR89" i="9" s="1"/>
  <c r="AJ88" i="9"/>
  <c r="AJ89" i="9" s="1"/>
  <c r="AI88" i="9"/>
  <c r="AI89" i="9" s="1"/>
  <c r="AC88" i="9"/>
  <c r="AC89" i="9" s="1"/>
  <c r="AB88" i="9"/>
  <c r="AB89" i="9" s="1"/>
  <c r="T88" i="9"/>
  <c r="T89" i="9" s="1"/>
  <c r="S88" i="9"/>
  <c r="S89" i="9" s="1"/>
  <c r="M88" i="9"/>
  <c r="M89" i="9" s="1"/>
  <c r="L88" i="9"/>
  <c r="L89" i="9" s="1"/>
  <c r="HQ88" i="9"/>
  <c r="HQ89" i="9" s="1"/>
  <c r="C51" i="9"/>
  <c r="H46" i="9"/>
  <c r="FC49" i="9" s="1"/>
  <c r="FC50" i="9" s="1"/>
  <c r="C38" i="9"/>
  <c r="C37" i="9"/>
  <c r="C36" i="9"/>
  <c r="C41" i="9"/>
  <c r="H36" i="9"/>
  <c r="DA49" i="9"/>
  <c r="DA50" i="9" s="1"/>
  <c r="AM49" i="9"/>
  <c r="AM50" i="9" s="1"/>
  <c r="FO39" i="9"/>
  <c r="FO40" i="9" s="1"/>
  <c r="BV39" i="9"/>
  <c r="BV40" i="9" s="1"/>
  <c r="AT20" i="9"/>
  <c r="AU20" i="9"/>
  <c r="AV20" i="9"/>
  <c r="AV21" i="9" s="1"/>
  <c r="AW20" i="9"/>
  <c r="AX20" i="9"/>
  <c r="AY20" i="9"/>
  <c r="AY21" i="9" s="1"/>
  <c r="AZ20" i="9"/>
  <c r="BA20" i="9"/>
  <c r="BA21" i="9" s="1"/>
  <c r="BB20" i="9"/>
  <c r="BC20" i="9"/>
  <c r="BD20" i="9"/>
  <c r="BD21" i="9" s="1"/>
  <c r="BE20" i="9"/>
  <c r="BF20" i="9"/>
  <c r="BG20" i="9"/>
  <c r="BG21" i="9" s="1"/>
  <c r="BH20" i="9"/>
  <c r="BI20" i="9"/>
  <c r="BI21" i="9" s="1"/>
  <c r="BJ20" i="9"/>
  <c r="BK20" i="9"/>
  <c r="BL20" i="9"/>
  <c r="BL21" i="9" s="1"/>
  <c r="BM20" i="9"/>
  <c r="BN20" i="9"/>
  <c r="BO20" i="9"/>
  <c r="BO21" i="9" s="1"/>
  <c r="BP20" i="9"/>
  <c r="BQ20" i="9"/>
  <c r="BQ21" i="9" s="1"/>
  <c r="BR20" i="9"/>
  <c r="BS20" i="9"/>
  <c r="BT20" i="9"/>
  <c r="BT21" i="9" s="1"/>
  <c r="BU20" i="9"/>
  <c r="BV20" i="9"/>
  <c r="BW20" i="9"/>
  <c r="BW21" i="9" s="1"/>
  <c r="BX20" i="9"/>
  <c r="BY20" i="9"/>
  <c r="BY21" i="9" s="1"/>
  <c r="BZ20" i="9"/>
  <c r="CA20" i="9"/>
  <c r="CB20" i="9"/>
  <c r="CB21" i="9" s="1"/>
  <c r="CC20" i="9"/>
  <c r="CD20" i="9"/>
  <c r="CE20" i="9"/>
  <c r="CE21" i="9" s="1"/>
  <c r="CF20" i="9"/>
  <c r="CG20" i="9"/>
  <c r="CG21" i="9" s="1"/>
  <c r="CH20" i="9"/>
  <c r="CI20" i="9"/>
  <c r="CJ20" i="9"/>
  <c r="CJ21" i="9" s="1"/>
  <c r="CK20" i="9"/>
  <c r="CL20" i="9"/>
  <c r="CM20" i="9"/>
  <c r="CM21" i="9" s="1"/>
  <c r="CN20" i="9"/>
  <c r="CO20" i="9"/>
  <c r="CO21" i="9" s="1"/>
  <c r="CP20" i="9"/>
  <c r="CQ20" i="9"/>
  <c r="CR20" i="9"/>
  <c r="CR21" i="9" s="1"/>
  <c r="CS20" i="9"/>
  <c r="CT20" i="9"/>
  <c r="CU20" i="9"/>
  <c r="CU21" i="9" s="1"/>
  <c r="CV20" i="9"/>
  <c r="CW20" i="9"/>
  <c r="CW21" i="9" s="1"/>
  <c r="CX20" i="9"/>
  <c r="CY20" i="9"/>
  <c r="CZ20" i="9"/>
  <c r="CZ21" i="9" s="1"/>
  <c r="DA20" i="9"/>
  <c r="DB20" i="9"/>
  <c r="DC20" i="9"/>
  <c r="DC21" i="9" s="1"/>
  <c r="DD20" i="9"/>
  <c r="DE20" i="9"/>
  <c r="DE21" i="9" s="1"/>
  <c r="DF20" i="9"/>
  <c r="DG20" i="9"/>
  <c r="DH20" i="9"/>
  <c r="DH21" i="9" s="1"/>
  <c r="DI20" i="9"/>
  <c r="DJ20" i="9"/>
  <c r="DK20" i="9"/>
  <c r="DK21" i="9" s="1"/>
  <c r="DL20" i="9"/>
  <c r="DM20" i="9"/>
  <c r="DM21" i="9" s="1"/>
  <c r="DN20" i="9"/>
  <c r="DO20" i="9"/>
  <c r="DP20" i="9"/>
  <c r="DP21" i="9" s="1"/>
  <c r="DQ20" i="9"/>
  <c r="DR20" i="9"/>
  <c r="DS20" i="9"/>
  <c r="DS21" i="9" s="1"/>
  <c r="DT20" i="9"/>
  <c r="DU20" i="9"/>
  <c r="DU21" i="9" s="1"/>
  <c r="DV20" i="9"/>
  <c r="DW20" i="9"/>
  <c r="DX20" i="9"/>
  <c r="DX21" i="9" s="1"/>
  <c r="DY20" i="9"/>
  <c r="DZ20" i="9"/>
  <c r="EA20" i="9"/>
  <c r="EA21" i="9" s="1"/>
  <c r="EB20" i="9"/>
  <c r="EC20" i="9"/>
  <c r="EC21" i="9" s="1"/>
  <c r="ED20" i="9"/>
  <c r="EE20" i="9"/>
  <c r="EF20" i="9"/>
  <c r="EF21" i="9" s="1"/>
  <c r="EG20" i="9"/>
  <c r="EH20" i="9"/>
  <c r="EI20" i="9"/>
  <c r="EI21" i="9" s="1"/>
  <c r="EJ20" i="9"/>
  <c r="EK20" i="9"/>
  <c r="EK21" i="9" s="1"/>
  <c r="EL20" i="9"/>
  <c r="EM20" i="9"/>
  <c r="EN20" i="9"/>
  <c r="EN21" i="9" s="1"/>
  <c r="EO20" i="9"/>
  <c r="EP20" i="9"/>
  <c r="EQ20" i="9"/>
  <c r="EQ21" i="9" s="1"/>
  <c r="ER20" i="9"/>
  <c r="ES20" i="9"/>
  <c r="ES21" i="9" s="1"/>
  <c r="ET20" i="9"/>
  <c r="EU20" i="9"/>
  <c r="EV20" i="9"/>
  <c r="EV21" i="9" s="1"/>
  <c r="EW20" i="9"/>
  <c r="EX20" i="9"/>
  <c r="EY20" i="9"/>
  <c r="EY21" i="9" s="1"/>
  <c r="EZ20" i="9"/>
  <c r="FA20" i="9"/>
  <c r="FA21" i="9" s="1"/>
  <c r="FB20" i="9"/>
  <c r="FC20" i="9"/>
  <c r="FD20" i="9"/>
  <c r="FD21" i="9" s="1"/>
  <c r="FE20" i="9"/>
  <c r="FF20" i="9"/>
  <c r="FG20" i="9"/>
  <c r="FG21" i="9" s="1"/>
  <c r="FH20" i="9"/>
  <c r="FI20" i="9"/>
  <c r="FI21" i="9" s="1"/>
  <c r="FJ20" i="9"/>
  <c r="FK20" i="9"/>
  <c r="FL20" i="9"/>
  <c r="FL21" i="9" s="1"/>
  <c r="FM20" i="9"/>
  <c r="FN20" i="9"/>
  <c r="FO20" i="9"/>
  <c r="FO21" i="9" s="1"/>
  <c r="FP20" i="9"/>
  <c r="FQ20" i="9"/>
  <c r="FQ21" i="9" s="1"/>
  <c r="FR20" i="9"/>
  <c r="FS20" i="9"/>
  <c r="FT20" i="9"/>
  <c r="FT21" i="9" s="1"/>
  <c r="FU20" i="9"/>
  <c r="FV20" i="9"/>
  <c r="FW20" i="9"/>
  <c r="FW21" i="9" s="1"/>
  <c r="FX20" i="9"/>
  <c r="FY20" i="9"/>
  <c r="FY21" i="9" s="1"/>
  <c r="FZ20" i="9"/>
  <c r="GA20" i="9"/>
  <c r="GB20" i="9"/>
  <c r="GB21" i="9" s="1"/>
  <c r="GC20" i="9"/>
  <c r="GD20" i="9"/>
  <c r="GE20" i="9"/>
  <c r="GE21" i="9" s="1"/>
  <c r="GF20" i="9"/>
  <c r="GG20" i="9"/>
  <c r="GG21" i="9" s="1"/>
  <c r="GH20" i="9"/>
  <c r="GI20" i="9"/>
  <c r="GJ20" i="9"/>
  <c r="GJ21" i="9" s="1"/>
  <c r="GK20" i="9"/>
  <c r="GL20" i="9"/>
  <c r="GM20" i="9"/>
  <c r="GM21" i="9" s="1"/>
  <c r="GN20" i="9"/>
  <c r="GO20" i="9"/>
  <c r="GO21" i="9" s="1"/>
  <c r="GP20" i="9"/>
  <c r="GQ20" i="9"/>
  <c r="GR20" i="9"/>
  <c r="GR21" i="9" s="1"/>
  <c r="GS20" i="9"/>
  <c r="GT20" i="9"/>
  <c r="GU20" i="9"/>
  <c r="GU21" i="9" s="1"/>
  <c r="GV20" i="9"/>
  <c r="GW20" i="9"/>
  <c r="GW21" i="9" s="1"/>
  <c r="GX20" i="9"/>
  <c r="GY20" i="9"/>
  <c r="GZ20" i="9"/>
  <c r="GZ21" i="9" s="1"/>
  <c r="HA20" i="9"/>
  <c r="HB20" i="9"/>
  <c r="HC20" i="9"/>
  <c r="HC21" i="9" s="1"/>
  <c r="HD20" i="9"/>
  <c r="HE20" i="9"/>
  <c r="HE21" i="9" s="1"/>
  <c r="HF20" i="9"/>
  <c r="HG20" i="9"/>
  <c r="HH20" i="9"/>
  <c r="HH21" i="9" s="1"/>
  <c r="HI20" i="9"/>
  <c r="HJ20" i="9"/>
  <c r="HK20" i="9"/>
  <c r="HK21" i="9" s="1"/>
  <c r="HL20" i="9"/>
  <c r="HM20" i="9"/>
  <c r="HM21" i="9" s="1"/>
  <c r="HN20" i="9"/>
  <c r="HO20" i="9"/>
  <c r="HP20" i="9"/>
  <c r="HP21" i="9" s="1"/>
  <c r="HQ20" i="9"/>
  <c r="HR20" i="9"/>
  <c r="HS20" i="9"/>
  <c r="HS21" i="9" s="1"/>
  <c r="HT20" i="9"/>
  <c r="HU20" i="9"/>
  <c r="HU21" i="9" s="1"/>
  <c r="HV20" i="9"/>
  <c r="HW20" i="9"/>
  <c r="HX20" i="9"/>
  <c r="HX21" i="9" s="1"/>
  <c r="HY20" i="9"/>
  <c r="HZ20" i="9"/>
  <c r="IA20" i="9"/>
  <c r="IA21" i="9" s="1"/>
  <c r="IB20" i="9"/>
  <c r="IC20" i="9"/>
  <c r="IC21" i="9" s="1"/>
  <c r="ID20" i="9"/>
  <c r="IE20" i="9"/>
  <c r="IF20" i="9"/>
  <c r="IF21" i="9" s="1"/>
  <c r="IG20" i="9"/>
  <c r="IH20" i="9"/>
  <c r="II20" i="9"/>
  <c r="II21" i="9" s="1"/>
  <c r="IJ20" i="9"/>
  <c r="IK20" i="9"/>
  <c r="IK21" i="9" s="1"/>
  <c r="IL20" i="9"/>
  <c r="IM20" i="9"/>
  <c r="IN20" i="9"/>
  <c r="IN21" i="9" s="1"/>
  <c r="IO20" i="9"/>
  <c r="IP20" i="9"/>
  <c r="IQ20" i="9"/>
  <c r="IQ21" i="9" s="1"/>
  <c r="IR20" i="9"/>
  <c r="IS20" i="9"/>
  <c r="IS21" i="9" s="1"/>
  <c r="IT20" i="9"/>
  <c r="IU20" i="9"/>
  <c r="IV20" i="9"/>
  <c r="IV21" i="9" s="1"/>
  <c r="IW20" i="9"/>
  <c r="IX20" i="9"/>
  <c r="IY20" i="9"/>
  <c r="IY21" i="9" s="1"/>
  <c r="IZ20" i="9"/>
  <c r="JA20" i="9"/>
  <c r="JA21" i="9" s="1"/>
  <c r="JB20" i="9"/>
  <c r="JC20" i="9"/>
  <c r="JD20" i="9"/>
  <c r="JD21" i="9" s="1"/>
  <c r="JE20" i="9"/>
  <c r="JF20" i="9"/>
  <c r="JG20" i="9"/>
  <c r="JG21" i="9" s="1"/>
  <c r="JH20" i="9"/>
  <c r="JI20" i="9"/>
  <c r="JI21" i="9" s="1"/>
  <c r="JJ20" i="9"/>
  <c r="JK20" i="9"/>
  <c r="JL20" i="9"/>
  <c r="JL21" i="9" s="1"/>
  <c r="JM20" i="9"/>
  <c r="JN20" i="9"/>
  <c r="JO20" i="9"/>
  <c r="JO21" i="9" s="1"/>
  <c r="JP20" i="9"/>
  <c r="JQ20" i="9"/>
  <c r="JQ21" i="9" s="1"/>
  <c r="JR20" i="9"/>
  <c r="JS20" i="9"/>
  <c r="JT20" i="9"/>
  <c r="JT21" i="9" s="1"/>
  <c r="JU20" i="9"/>
  <c r="JV20" i="9"/>
  <c r="JW20" i="9"/>
  <c r="JW21" i="9" s="1"/>
  <c r="JX20" i="9"/>
  <c r="JY20" i="9"/>
  <c r="JY21" i="9" s="1"/>
  <c r="JZ20" i="9"/>
  <c r="KA20" i="9"/>
  <c r="KB20" i="9"/>
  <c r="KB21" i="9" s="1"/>
  <c r="KC20" i="9"/>
  <c r="KD20" i="9"/>
  <c r="KE20" i="9"/>
  <c r="KE21" i="9" s="1"/>
  <c r="KF20" i="9"/>
  <c r="KG20" i="9"/>
  <c r="KG21" i="9" s="1"/>
  <c r="KH20" i="9"/>
  <c r="KI20" i="9"/>
  <c r="KJ20" i="9"/>
  <c r="KJ21" i="9" s="1"/>
  <c r="KK20" i="9"/>
  <c r="KK21" i="9" s="1"/>
  <c r="KL20" i="9"/>
  <c r="KM20" i="9"/>
  <c r="KM21" i="9" s="1"/>
  <c r="KN20" i="9"/>
  <c r="AT21" i="9"/>
  <c r="C17" i="9" s="1"/>
  <c r="AU21" i="9"/>
  <c r="AW21" i="9"/>
  <c r="AX21" i="9"/>
  <c r="AZ21" i="9"/>
  <c r="BB21" i="9"/>
  <c r="BC21" i="9"/>
  <c r="BE21" i="9"/>
  <c r="BF21" i="9"/>
  <c r="BH21" i="9"/>
  <c r="BJ21" i="9"/>
  <c r="BK21" i="9"/>
  <c r="BM21" i="9"/>
  <c r="BN21" i="9"/>
  <c r="BP21" i="9"/>
  <c r="BR21" i="9"/>
  <c r="BS21" i="9"/>
  <c r="BU21" i="9"/>
  <c r="BV21" i="9"/>
  <c r="BX21" i="9"/>
  <c r="BZ21" i="9"/>
  <c r="CA21" i="9"/>
  <c r="CC21" i="9"/>
  <c r="CD21" i="9"/>
  <c r="CF21" i="9"/>
  <c r="CH21" i="9"/>
  <c r="CI21" i="9"/>
  <c r="CK21" i="9"/>
  <c r="CL21" i="9"/>
  <c r="CN21" i="9"/>
  <c r="CP21" i="9"/>
  <c r="CQ21" i="9"/>
  <c r="CS21" i="9"/>
  <c r="CT21" i="9"/>
  <c r="CV21" i="9"/>
  <c r="CX21" i="9"/>
  <c r="CY21" i="9"/>
  <c r="DA21" i="9"/>
  <c r="DB21" i="9"/>
  <c r="DD21" i="9"/>
  <c r="DF21" i="9"/>
  <c r="DG21" i="9"/>
  <c r="DI21" i="9"/>
  <c r="DJ21" i="9"/>
  <c r="DL21" i="9"/>
  <c r="DN21" i="9"/>
  <c r="DO21" i="9"/>
  <c r="DQ21" i="9"/>
  <c r="DR21" i="9"/>
  <c r="DT21" i="9"/>
  <c r="DV21" i="9"/>
  <c r="DW21" i="9"/>
  <c r="DY21" i="9"/>
  <c r="DZ21" i="9"/>
  <c r="EB21" i="9"/>
  <c r="ED21" i="9"/>
  <c r="EE21" i="9"/>
  <c r="EG21" i="9"/>
  <c r="EH21" i="9"/>
  <c r="EJ21" i="9"/>
  <c r="EL21" i="9"/>
  <c r="EM21" i="9"/>
  <c r="EO21" i="9"/>
  <c r="EP21" i="9"/>
  <c r="ER21" i="9"/>
  <c r="ET21" i="9"/>
  <c r="EU21" i="9"/>
  <c r="EW21" i="9"/>
  <c r="EX21" i="9"/>
  <c r="EZ21" i="9"/>
  <c r="FB21" i="9"/>
  <c r="FC21" i="9"/>
  <c r="FE21" i="9"/>
  <c r="FF21" i="9"/>
  <c r="FH21" i="9"/>
  <c r="FJ21" i="9"/>
  <c r="FK21" i="9"/>
  <c r="FM21" i="9"/>
  <c r="FN21" i="9"/>
  <c r="FP21" i="9"/>
  <c r="FR21" i="9"/>
  <c r="FS21" i="9"/>
  <c r="FU21" i="9"/>
  <c r="FV21" i="9"/>
  <c r="FX21" i="9"/>
  <c r="FZ21" i="9"/>
  <c r="GA21" i="9"/>
  <c r="GC21" i="9"/>
  <c r="GD21" i="9"/>
  <c r="GF21" i="9"/>
  <c r="GH21" i="9"/>
  <c r="GI21" i="9"/>
  <c r="GK21" i="9"/>
  <c r="GL21" i="9"/>
  <c r="GN21" i="9"/>
  <c r="GP21" i="9"/>
  <c r="GQ21" i="9"/>
  <c r="GS21" i="9"/>
  <c r="GT21" i="9"/>
  <c r="GV21" i="9"/>
  <c r="GX21" i="9"/>
  <c r="GY21" i="9"/>
  <c r="HA21" i="9"/>
  <c r="HB21" i="9"/>
  <c r="HD21" i="9"/>
  <c r="HF21" i="9"/>
  <c r="HG21" i="9"/>
  <c r="HI21" i="9"/>
  <c r="HJ21" i="9"/>
  <c r="HL21" i="9"/>
  <c r="HN21" i="9"/>
  <c r="HO21" i="9"/>
  <c r="HQ21" i="9"/>
  <c r="HR21" i="9"/>
  <c r="HT21" i="9"/>
  <c r="HV21" i="9"/>
  <c r="HW21" i="9"/>
  <c r="HY21" i="9"/>
  <c r="HZ21" i="9"/>
  <c r="IB21" i="9"/>
  <c r="ID21" i="9"/>
  <c r="IE21" i="9"/>
  <c r="IG21" i="9"/>
  <c r="IH21" i="9"/>
  <c r="IJ21" i="9"/>
  <c r="IL21" i="9"/>
  <c r="IM21" i="9"/>
  <c r="IO21" i="9"/>
  <c r="IP21" i="9"/>
  <c r="IR21" i="9"/>
  <c r="IT21" i="9"/>
  <c r="IU21" i="9"/>
  <c r="IW21" i="9"/>
  <c r="IX21" i="9"/>
  <c r="IZ21" i="9"/>
  <c r="JB21" i="9"/>
  <c r="JC21" i="9"/>
  <c r="JE21" i="9"/>
  <c r="JF21" i="9"/>
  <c r="JH21" i="9"/>
  <c r="JJ21" i="9"/>
  <c r="JK21" i="9"/>
  <c r="JM21" i="9"/>
  <c r="JN21" i="9"/>
  <c r="JP21" i="9"/>
  <c r="JR21" i="9"/>
  <c r="JS21" i="9"/>
  <c r="JU21" i="9"/>
  <c r="JV21" i="9"/>
  <c r="JX21" i="9"/>
  <c r="JZ21" i="9"/>
  <c r="KA21" i="9"/>
  <c r="KC21" i="9"/>
  <c r="KD21" i="9"/>
  <c r="KF21" i="9"/>
  <c r="KH21" i="9"/>
  <c r="KI21" i="9"/>
  <c r="KL21" i="9"/>
  <c r="KN21" i="9"/>
  <c r="C22" i="9"/>
  <c r="H17" i="9"/>
  <c r="C12" i="9"/>
  <c r="AT10" i="9"/>
  <c r="AU10" i="9"/>
  <c r="AV10" i="9"/>
  <c r="AV11" i="9" s="1"/>
  <c r="AW10" i="9"/>
  <c r="AW11" i="9" s="1"/>
  <c r="AX10" i="9"/>
  <c r="AX11" i="9" s="1"/>
  <c r="AY10" i="9"/>
  <c r="AZ10" i="9"/>
  <c r="AZ11" i="9" s="1"/>
  <c r="BA10" i="9"/>
  <c r="BA11" i="9" s="1"/>
  <c r="BB10" i="9"/>
  <c r="BC10" i="9"/>
  <c r="BD10" i="9"/>
  <c r="BD11" i="9" s="1"/>
  <c r="BE10" i="9"/>
  <c r="BE11" i="9" s="1"/>
  <c r="BF10" i="9"/>
  <c r="BF11" i="9" s="1"/>
  <c r="BG10" i="9"/>
  <c r="BH10" i="9"/>
  <c r="BH11" i="9" s="1"/>
  <c r="BI10" i="9"/>
  <c r="BI11" i="9" s="1"/>
  <c r="BJ10" i="9"/>
  <c r="BK10" i="9"/>
  <c r="BL10" i="9"/>
  <c r="BL11" i="9" s="1"/>
  <c r="BM10" i="9"/>
  <c r="BM11" i="9" s="1"/>
  <c r="BN10" i="9"/>
  <c r="BO10" i="9"/>
  <c r="BP10" i="9"/>
  <c r="BP11" i="9" s="1"/>
  <c r="BQ10" i="9"/>
  <c r="BQ11" i="9" s="1"/>
  <c r="BR10" i="9"/>
  <c r="BS10" i="9"/>
  <c r="BT10" i="9"/>
  <c r="BT11" i="9" s="1"/>
  <c r="BU10" i="9"/>
  <c r="BU11" i="9" s="1"/>
  <c r="BV10" i="9"/>
  <c r="BV11" i="9" s="1"/>
  <c r="BW10" i="9"/>
  <c r="BX10" i="9"/>
  <c r="BX11" i="9" s="1"/>
  <c r="BY10" i="9"/>
  <c r="BY11" i="9" s="1"/>
  <c r="BZ10" i="9"/>
  <c r="CA10" i="9"/>
  <c r="CB10" i="9"/>
  <c r="CB11" i="9" s="1"/>
  <c r="CC10" i="9"/>
  <c r="CC11" i="9" s="1"/>
  <c r="CD10" i="9"/>
  <c r="CD11" i="9" s="1"/>
  <c r="CE10" i="9"/>
  <c r="CF10" i="9"/>
  <c r="CF11" i="9" s="1"/>
  <c r="CG10" i="9"/>
  <c r="CG11" i="9" s="1"/>
  <c r="CH10" i="9"/>
  <c r="CI10" i="9"/>
  <c r="CJ10" i="9"/>
  <c r="CJ11" i="9" s="1"/>
  <c r="CK10" i="9"/>
  <c r="CK11" i="9" s="1"/>
  <c r="CL10" i="9"/>
  <c r="CL11" i="9" s="1"/>
  <c r="CM10" i="9"/>
  <c r="CN10" i="9"/>
  <c r="CN11" i="9" s="1"/>
  <c r="CO10" i="9"/>
  <c r="CO11" i="9" s="1"/>
  <c r="CP10" i="9"/>
  <c r="CQ10" i="9"/>
  <c r="CR10" i="9"/>
  <c r="CR11" i="9" s="1"/>
  <c r="CS10" i="9"/>
  <c r="CS11" i="9" s="1"/>
  <c r="CT10" i="9"/>
  <c r="CT11" i="9" s="1"/>
  <c r="CU10" i="9"/>
  <c r="CV10" i="9"/>
  <c r="CV11" i="9" s="1"/>
  <c r="CW10" i="9"/>
  <c r="CW11" i="9" s="1"/>
  <c r="CX10" i="9"/>
  <c r="CY10" i="9"/>
  <c r="CZ10" i="9"/>
  <c r="CZ11" i="9" s="1"/>
  <c r="DA10" i="9"/>
  <c r="DA11" i="9" s="1"/>
  <c r="DB10" i="9"/>
  <c r="DB11" i="9" s="1"/>
  <c r="DC10" i="9"/>
  <c r="DD10" i="9"/>
  <c r="DD11" i="9" s="1"/>
  <c r="DE10" i="9"/>
  <c r="DE11" i="9" s="1"/>
  <c r="DF10" i="9"/>
  <c r="DG10" i="9"/>
  <c r="DH10" i="9"/>
  <c r="DH11" i="9" s="1"/>
  <c r="DI10" i="9"/>
  <c r="DI11" i="9" s="1"/>
  <c r="DJ10" i="9"/>
  <c r="DJ11" i="9" s="1"/>
  <c r="DK10" i="9"/>
  <c r="DL10" i="9"/>
  <c r="DL11" i="9" s="1"/>
  <c r="DM10" i="9"/>
  <c r="DM11" i="9" s="1"/>
  <c r="DN10" i="9"/>
  <c r="DO10" i="9"/>
  <c r="DP10" i="9"/>
  <c r="DP11" i="9" s="1"/>
  <c r="DQ10" i="9"/>
  <c r="DQ11" i="9" s="1"/>
  <c r="DR10" i="9"/>
  <c r="DR11" i="9" s="1"/>
  <c r="DS10" i="9"/>
  <c r="DT10" i="9"/>
  <c r="DT11" i="9" s="1"/>
  <c r="DU10" i="9"/>
  <c r="DU11" i="9" s="1"/>
  <c r="DV10" i="9"/>
  <c r="DW10" i="9"/>
  <c r="DX10" i="9"/>
  <c r="DX11" i="9" s="1"/>
  <c r="DY10" i="9"/>
  <c r="DY11" i="9" s="1"/>
  <c r="DZ10" i="9"/>
  <c r="DZ11" i="9" s="1"/>
  <c r="EA10" i="9"/>
  <c r="EB10" i="9"/>
  <c r="EB11" i="9" s="1"/>
  <c r="EC10" i="9"/>
  <c r="EC11" i="9" s="1"/>
  <c r="ED10" i="9"/>
  <c r="EE10" i="9"/>
  <c r="EF10" i="9"/>
  <c r="EF11" i="9" s="1"/>
  <c r="EG10" i="9"/>
  <c r="EG11" i="9" s="1"/>
  <c r="EH10" i="9"/>
  <c r="EH11" i="9" s="1"/>
  <c r="EI10" i="9"/>
  <c r="EJ10" i="9"/>
  <c r="EJ11" i="9" s="1"/>
  <c r="EK10" i="9"/>
  <c r="EK11" i="9" s="1"/>
  <c r="EL10" i="9"/>
  <c r="EM10" i="9"/>
  <c r="EN10" i="9"/>
  <c r="EN11" i="9" s="1"/>
  <c r="EO10" i="9"/>
  <c r="EO11" i="9" s="1"/>
  <c r="EP10" i="9"/>
  <c r="EP11" i="9" s="1"/>
  <c r="EQ10" i="9"/>
  <c r="ER10" i="9"/>
  <c r="ER11" i="9" s="1"/>
  <c r="ES10" i="9"/>
  <c r="ES11" i="9" s="1"/>
  <c r="ET10" i="9"/>
  <c r="EU10" i="9"/>
  <c r="EV10" i="9"/>
  <c r="EV11" i="9" s="1"/>
  <c r="EW10" i="9"/>
  <c r="EW11" i="9" s="1"/>
  <c r="EX10" i="9"/>
  <c r="EX11" i="9" s="1"/>
  <c r="EY10" i="9"/>
  <c r="EZ10" i="9"/>
  <c r="EZ11" i="9" s="1"/>
  <c r="FA10" i="9"/>
  <c r="FA11" i="9" s="1"/>
  <c r="FB10" i="9"/>
  <c r="FC10" i="9"/>
  <c r="FD10" i="9"/>
  <c r="FD11" i="9" s="1"/>
  <c r="FE10" i="9"/>
  <c r="FE11" i="9" s="1"/>
  <c r="FF10" i="9"/>
  <c r="FF11" i="9" s="1"/>
  <c r="FG10" i="9"/>
  <c r="FH10" i="9"/>
  <c r="FH11" i="9" s="1"/>
  <c r="FI10" i="9"/>
  <c r="FI11" i="9" s="1"/>
  <c r="FJ10" i="9"/>
  <c r="FK10" i="9"/>
  <c r="FL10" i="9"/>
  <c r="FL11" i="9" s="1"/>
  <c r="FM10" i="9"/>
  <c r="FM11" i="9" s="1"/>
  <c r="FN10" i="9"/>
  <c r="FN11" i="9" s="1"/>
  <c r="FO10" i="9"/>
  <c r="FP10" i="9"/>
  <c r="FP11" i="9" s="1"/>
  <c r="FQ10" i="9"/>
  <c r="FQ11" i="9" s="1"/>
  <c r="FR10" i="9"/>
  <c r="FS10" i="9"/>
  <c r="FT10" i="9"/>
  <c r="FT11" i="9" s="1"/>
  <c r="FU10" i="9"/>
  <c r="FU11" i="9" s="1"/>
  <c r="FV10" i="9"/>
  <c r="FV11" i="9" s="1"/>
  <c r="FW10" i="9"/>
  <c r="FX10" i="9"/>
  <c r="FX11" i="9" s="1"/>
  <c r="FY10" i="9"/>
  <c r="FY11" i="9" s="1"/>
  <c r="FZ10" i="9"/>
  <c r="GA10" i="9"/>
  <c r="GB10" i="9"/>
  <c r="GB11" i="9" s="1"/>
  <c r="GC10" i="9"/>
  <c r="GC11" i="9" s="1"/>
  <c r="GD10" i="9"/>
  <c r="GD11" i="9" s="1"/>
  <c r="GE10" i="9"/>
  <c r="GF10" i="9"/>
  <c r="GF11" i="9" s="1"/>
  <c r="GG10" i="9"/>
  <c r="GG11" i="9" s="1"/>
  <c r="GH10" i="9"/>
  <c r="GI10" i="9"/>
  <c r="GJ10" i="9"/>
  <c r="GJ11" i="9" s="1"/>
  <c r="GK10" i="9"/>
  <c r="GK11" i="9" s="1"/>
  <c r="GL10" i="9"/>
  <c r="GL11" i="9" s="1"/>
  <c r="GM10" i="9"/>
  <c r="GN10" i="9"/>
  <c r="GN11" i="9" s="1"/>
  <c r="GO10" i="9"/>
  <c r="GO11" i="9" s="1"/>
  <c r="GP10" i="9"/>
  <c r="GQ10" i="9"/>
  <c r="GR10" i="9"/>
  <c r="GR11" i="9" s="1"/>
  <c r="GS10" i="9"/>
  <c r="GS11" i="9" s="1"/>
  <c r="GT10" i="9"/>
  <c r="GT11" i="9" s="1"/>
  <c r="GU10" i="9"/>
  <c r="GV10" i="9"/>
  <c r="GV11" i="9" s="1"/>
  <c r="GW10" i="9"/>
  <c r="GW11" i="9" s="1"/>
  <c r="GX10" i="9"/>
  <c r="GY10" i="9"/>
  <c r="GZ10" i="9"/>
  <c r="GZ11" i="9" s="1"/>
  <c r="HA10" i="9"/>
  <c r="HA11" i="9" s="1"/>
  <c r="HB10" i="9"/>
  <c r="HB11" i="9" s="1"/>
  <c r="HC10" i="9"/>
  <c r="HD10" i="9"/>
  <c r="HD11" i="9" s="1"/>
  <c r="HE10" i="9"/>
  <c r="HE11" i="9" s="1"/>
  <c r="HF10" i="9"/>
  <c r="HG10" i="9"/>
  <c r="HH10" i="9"/>
  <c r="HH11" i="9" s="1"/>
  <c r="HI10" i="9"/>
  <c r="HI11" i="9" s="1"/>
  <c r="HJ10" i="9"/>
  <c r="HJ11" i="9" s="1"/>
  <c r="HK10" i="9"/>
  <c r="HL10" i="9"/>
  <c r="HL11" i="9" s="1"/>
  <c r="HM10" i="9"/>
  <c r="HM11" i="9" s="1"/>
  <c r="HN10" i="9"/>
  <c r="HO10" i="9"/>
  <c r="HP10" i="9"/>
  <c r="HP11" i="9" s="1"/>
  <c r="HQ10" i="9"/>
  <c r="HQ11" i="9" s="1"/>
  <c r="HR10" i="9"/>
  <c r="HR11" i="9" s="1"/>
  <c r="HS10" i="9"/>
  <c r="HT10" i="9"/>
  <c r="HT11" i="9" s="1"/>
  <c r="AT11" i="9"/>
  <c r="C7" i="9" s="1"/>
  <c r="AU11" i="9"/>
  <c r="AY11" i="9"/>
  <c r="BB11" i="9"/>
  <c r="BC11" i="9"/>
  <c r="BG11" i="9"/>
  <c r="BJ11" i="9"/>
  <c r="BK11" i="9"/>
  <c r="BN11" i="9"/>
  <c r="BO11" i="9"/>
  <c r="BR11" i="9"/>
  <c r="BS11" i="9"/>
  <c r="BW11" i="9"/>
  <c r="BZ11" i="9"/>
  <c r="CA11" i="9"/>
  <c r="CE11" i="9"/>
  <c r="CH11" i="9"/>
  <c r="CI11" i="9"/>
  <c r="CM11" i="9"/>
  <c r="CP11" i="9"/>
  <c r="CQ11" i="9"/>
  <c r="CU11" i="9"/>
  <c r="CX11" i="9"/>
  <c r="CY11" i="9"/>
  <c r="DC11" i="9"/>
  <c r="DF11" i="9"/>
  <c r="DG11" i="9"/>
  <c r="DK11" i="9"/>
  <c r="DN11" i="9"/>
  <c r="DO11" i="9"/>
  <c r="DS11" i="9"/>
  <c r="DV11" i="9"/>
  <c r="DW11" i="9"/>
  <c r="EA11" i="9"/>
  <c r="ED11" i="9"/>
  <c r="EE11" i="9"/>
  <c r="EI11" i="9"/>
  <c r="EL11" i="9"/>
  <c r="EM11" i="9"/>
  <c r="EQ11" i="9"/>
  <c r="ET11" i="9"/>
  <c r="EU11" i="9"/>
  <c r="EY11" i="9"/>
  <c r="FB11" i="9"/>
  <c r="FC11" i="9"/>
  <c r="FG11" i="9"/>
  <c r="FJ11" i="9"/>
  <c r="FK11" i="9"/>
  <c r="FO11" i="9"/>
  <c r="FR11" i="9"/>
  <c r="FS11" i="9"/>
  <c r="FW11" i="9"/>
  <c r="FZ11" i="9"/>
  <c r="GA11" i="9"/>
  <c r="GE11" i="9"/>
  <c r="GH11" i="9"/>
  <c r="GI11" i="9"/>
  <c r="GM11" i="9"/>
  <c r="GP11" i="9"/>
  <c r="GQ11" i="9"/>
  <c r="GU11" i="9"/>
  <c r="GX11" i="9"/>
  <c r="GY11" i="9"/>
  <c r="HC11" i="9"/>
  <c r="HF11" i="9"/>
  <c r="HG11" i="9"/>
  <c r="HK11" i="9"/>
  <c r="HN11" i="9"/>
  <c r="HO11" i="9"/>
  <c r="HS11" i="9"/>
  <c r="H7" i="9"/>
  <c r="AO20" i="9"/>
  <c r="AO21" i="9" s="1"/>
  <c r="AQ10" i="9"/>
  <c r="AQ11" i="9" s="1"/>
  <c r="V10" i="9"/>
  <c r="V11" i="9" s="1"/>
  <c r="AO10" i="9"/>
  <c r="AO11" i="9" s="1"/>
  <c r="G8" i="8"/>
  <c r="F8" i="8"/>
  <c r="E8" i="8"/>
  <c r="G7" i="8"/>
  <c r="F7" i="8"/>
  <c r="E7" i="8"/>
  <c r="E23" i="8"/>
  <c r="G37" i="6"/>
  <c r="F37" i="6"/>
  <c r="E37" i="6"/>
  <c r="G36" i="6"/>
  <c r="F36" i="6"/>
  <c r="E36" i="6"/>
  <c r="G35" i="6"/>
  <c r="F35" i="6"/>
  <c r="E35" i="6"/>
  <c r="G34" i="6"/>
  <c r="F34" i="6"/>
  <c r="E34" i="6"/>
  <c r="G28" i="6"/>
  <c r="F28" i="6"/>
  <c r="E28" i="6"/>
  <c r="G27" i="6"/>
  <c r="F27" i="6"/>
  <c r="E27" i="6"/>
  <c r="G26" i="6"/>
  <c r="F26" i="6"/>
  <c r="E26" i="6"/>
  <c r="G25" i="6"/>
  <c r="F25" i="6"/>
  <c r="E25" i="6"/>
  <c r="G19" i="6"/>
  <c r="F19" i="6"/>
  <c r="E19" i="6"/>
  <c r="G18" i="6"/>
  <c r="F18" i="6"/>
  <c r="E18" i="6"/>
  <c r="G17" i="6"/>
  <c r="F17" i="6"/>
  <c r="E17" i="6"/>
  <c r="G16" i="6"/>
  <c r="F16" i="6"/>
  <c r="E16" i="6"/>
  <c r="G10" i="6"/>
  <c r="F10" i="6"/>
  <c r="E10" i="6"/>
  <c r="G9" i="6"/>
  <c r="F9" i="6"/>
  <c r="E9" i="6"/>
  <c r="G8" i="6"/>
  <c r="F8" i="6"/>
  <c r="E8" i="6"/>
  <c r="G7" i="6"/>
  <c r="F7" i="6"/>
  <c r="E7" i="6"/>
  <c r="F21" i="7"/>
  <c r="F20" i="7"/>
  <c r="F19" i="7"/>
  <c r="F18" i="7"/>
  <c r="E24" i="8"/>
  <c r="G24" i="8"/>
  <c r="F24" i="8"/>
  <c r="G23" i="8"/>
  <c r="F23" i="8"/>
  <c r="G20" i="7"/>
  <c r="H20" i="7"/>
  <c r="G21" i="7"/>
  <c r="H21" i="7"/>
  <c r="F9" i="7"/>
  <c r="F7" i="7"/>
  <c r="F10" i="7"/>
  <c r="F8" i="7"/>
  <c r="BB98" i="9" l="1"/>
  <c r="BB99" i="9" s="1"/>
  <c r="CM98" i="9"/>
  <c r="CM99" i="9" s="1"/>
  <c r="BO98" i="9"/>
  <c r="BO99" i="9" s="1"/>
  <c r="BP98" i="9"/>
  <c r="BP99" i="9" s="1"/>
  <c r="N98" i="9"/>
  <c r="N99" i="9" s="1"/>
  <c r="AA98" i="9"/>
  <c r="AA99" i="9" s="1"/>
  <c r="AL98" i="9"/>
  <c r="AL99" i="9" s="1"/>
  <c r="AY98" i="9"/>
  <c r="AY99" i="9" s="1"/>
  <c r="BK98" i="9"/>
  <c r="BK99" i="9" s="1"/>
  <c r="BX98" i="9"/>
  <c r="BX99" i="9" s="1"/>
  <c r="CI98" i="9"/>
  <c r="CI99" i="9" s="1"/>
  <c r="DD98" i="9"/>
  <c r="DD99" i="9" s="1"/>
  <c r="DZ98" i="9"/>
  <c r="DZ99" i="9" s="1"/>
  <c r="ET98" i="9"/>
  <c r="ET99" i="9" s="1"/>
  <c r="FP98" i="9"/>
  <c r="FP99" i="9" s="1"/>
  <c r="O98" i="9"/>
  <c r="O99" i="9" s="1"/>
  <c r="AB98" i="9"/>
  <c r="AB99" i="9" s="1"/>
  <c r="AM98" i="9"/>
  <c r="AM99" i="9" s="1"/>
  <c r="BA98" i="9"/>
  <c r="BA99" i="9" s="1"/>
  <c r="BN98" i="9"/>
  <c r="BN99" i="9" s="1"/>
  <c r="BY98" i="9"/>
  <c r="BY99" i="9" s="1"/>
  <c r="CL98" i="9"/>
  <c r="CL99" i="9" s="1"/>
  <c r="DE98" i="9"/>
  <c r="DE99" i="9" s="1"/>
  <c r="EA98" i="9"/>
  <c r="EA99" i="9" s="1"/>
  <c r="EU98" i="9"/>
  <c r="EU99" i="9" s="1"/>
  <c r="FQ98" i="9"/>
  <c r="FQ99" i="9" s="1"/>
  <c r="S98" i="9"/>
  <c r="S99" i="9" s="1"/>
  <c r="AR98" i="9"/>
  <c r="AR99" i="9" s="1"/>
  <c r="CN98" i="9"/>
  <c r="CN99" i="9" s="1"/>
  <c r="DG98" i="9"/>
  <c r="DG99" i="9" s="1"/>
  <c r="U98" i="9"/>
  <c r="U99" i="9" s="1"/>
  <c r="AS98" i="9"/>
  <c r="AS99" i="9" s="1"/>
  <c r="BQ98" i="9"/>
  <c r="BQ99" i="9" s="1"/>
  <c r="CT98" i="9"/>
  <c r="CT99" i="9" s="1"/>
  <c r="EJ98" i="9"/>
  <c r="EJ99" i="9" s="1"/>
  <c r="K98" i="9"/>
  <c r="K99" i="9" s="1"/>
  <c r="V98" i="9"/>
  <c r="V99" i="9" s="1"/>
  <c r="AI98" i="9"/>
  <c r="AI99" i="9" s="1"/>
  <c r="AT98" i="9"/>
  <c r="AT99" i="9" s="1"/>
  <c r="BG98" i="9"/>
  <c r="BG99" i="9" s="1"/>
  <c r="BR98" i="9"/>
  <c r="BR99" i="9" s="1"/>
  <c r="CE98" i="9"/>
  <c r="CE99" i="9" s="1"/>
  <c r="CU98" i="9"/>
  <c r="CU99" i="9" s="1"/>
  <c r="DO98" i="9"/>
  <c r="DO99" i="9" s="1"/>
  <c r="EK98" i="9"/>
  <c r="EK99" i="9" s="1"/>
  <c r="FG98" i="9"/>
  <c r="FG99" i="9" s="1"/>
  <c r="EC98" i="9"/>
  <c r="EC99" i="9" s="1"/>
  <c r="L98" i="9"/>
  <c r="L99" i="9" s="1"/>
  <c r="W98" i="9"/>
  <c r="W99" i="9" s="1"/>
  <c r="AJ98" i="9"/>
  <c r="AJ99" i="9" s="1"/>
  <c r="AU98" i="9"/>
  <c r="AU99" i="9" s="1"/>
  <c r="BH98" i="9"/>
  <c r="BH99" i="9" s="1"/>
  <c r="BS98" i="9"/>
  <c r="BS99" i="9" s="1"/>
  <c r="CG98" i="9"/>
  <c r="CG99" i="9" s="1"/>
  <c r="CV98" i="9"/>
  <c r="CV99" i="9" s="1"/>
  <c r="DR98" i="9"/>
  <c r="DR99" i="9" s="1"/>
  <c r="EL98" i="9"/>
  <c r="EL99" i="9" s="1"/>
  <c r="FH98" i="9"/>
  <c r="FH99" i="9" s="1"/>
  <c r="AE98" i="9"/>
  <c r="AE99" i="9" s="1"/>
  <c r="BC98" i="9"/>
  <c r="BC99" i="9" s="1"/>
  <c r="CA98" i="9"/>
  <c r="CA99" i="9" s="1"/>
  <c r="EY98" i="9"/>
  <c r="EY99" i="9" s="1"/>
  <c r="I98" i="9"/>
  <c r="I99" i="9" s="1"/>
  <c r="AH98" i="9"/>
  <c r="AH99" i="9" s="1"/>
  <c r="BF98" i="9"/>
  <c r="BF99" i="9" s="1"/>
  <c r="CD98" i="9"/>
  <c r="CD99" i="9" s="1"/>
  <c r="DN98" i="9"/>
  <c r="DN99" i="9" s="1"/>
  <c r="FF98" i="9"/>
  <c r="FF99" i="9" s="1"/>
  <c r="M98" i="9"/>
  <c r="M99" i="9" s="1"/>
  <c r="Z98" i="9"/>
  <c r="Z99" i="9" s="1"/>
  <c r="AK98" i="9"/>
  <c r="AK99" i="9" s="1"/>
  <c r="AX98" i="9"/>
  <c r="AX99" i="9" s="1"/>
  <c r="BI98" i="9"/>
  <c r="BI99" i="9" s="1"/>
  <c r="BW98" i="9"/>
  <c r="BW99" i="9" s="1"/>
  <c r="CH98" i="9"/>
  <c r="CH99" i="9" s="1"/>
  <c r="CW98" i="9"/>
  <c r="CW99" i="9" s="1"/>
  <c r="DS98" i="9"/>
  <c r="DS99" i="9" s="1"/>
  <c r="EM98" i="9"/>
  <c r="EM99" i="9" s="1"/>
  <c r="KS88" i="9"/>
  <c r="KS89" i="9" s="1"/>
  <c r="KK88" i="9"/>
  <c r="KK89" i="9" s="1"/>
  <c r="KC88" i="9"/>
  <c r="KC89" i="9" s="1"/>
  <c r="JU88" i="9"/>
  <c r="JU89" i="9" s="1"/>
  <c r="JM88" i="9"/>
  <c r="JM89" i="9" s="1"/>
  <c r="JE88" i="9"/>
  <c r="JE89" i="9" s="1"/>
  <c r="IW88" i="9"/>
  <c r="IW89" i="9" s="1"/>
  <c r="IO88" i="9"/>
  <c r="IO89" i="9" s="1"/>
  <c r="IG88" i="9"/>
  <c r="IG89" i="9" s="1"/>
  <c r="HY88" i="9"/>
  <c r="HY89" i="9" s="1"/>
  <c r="KR88" i="9"/>
  <c r="KR89" i="9" s="1"/>
  <c r="KJ88" i="9"/>
  <c r="KJ89" i="9" s="1"/>
  <c r="KB88" i="9"/>
  <c r="KB89" i="9" s="1"/>
  <c r="JT88" i="9"/>
  <c r="JT89" i="9" s="1"/>
  <c r="JL88" i="9"/>
  <c r="JL89" i="9" s="1"/>
  <c r="JD88" i="9"/>
  <c r="JD89" i="9" s="1"/>
  <c r="IV88" i="9"/>
  <c r="IV89" i="9" s="1"/>
  <c r="IN88" i="9"/>
  <c r="IN89" i="9" s="1"/>
  <c r="IF88" i="9"/>
  <c r="IF89" i="9" s="1"/>
  <c r="HX88" i="9"/>
  <c r="HX89" i="9" s="1"/>
  <c r="N88" i="9"/>
  <c r="N89" i="9" s="1"/>
  <c r="AD88" i="9"/>
  <c r="AD89" i="9" s="1"/>
  <c r="AT88" i="9"/>
  <c r="AT89" i="9" s="1"/>
  <c r="BJ88" i="9"/>
  <c r="BJ89" i="9" s="1"/>
  <c r="BZ88" i="9"/>
  <c r="BZ89" i="9" s="1"/>
  <c r="CP88" i="9"/>
  <c r="CP89" i="9" s="1"/>
  <c r="DF88" i="9"/>
  <c r="DF89" i="9" s="1"/>
  <c r="DV88" i="9"/>
  <c r="DV89" i="9" s="1"/>
  <c r="EL88" i="9"/>
  <c r="EL89" i="9" s="1"/>
  <c r="FC88" i="9"/>
  <c r="FC89" i="9" s="1"/>
  <c r="FU88" i="9"/>
  <c r="FU89" i="9" s="1"/>
  <c r="GN88" i="9"/>
  <c r="GN89" i="9" s="1"/>
  <c r="HF88" i="9"/>
  <c r="HF89" i="9" s="1"/>
  <c r="KQ88" i="9"/>
  <c r="KQ89" i="9" s="1"/>
  <c r="KI88" i="9"/>
  <c r="KI89" i="9" s="1"/>
  <c r="KA88" i="9"/>
  <c r="KA89" i="9" s="1"/>
  <c r="JS88" i="9"/>
  <c r="JS89" i="9" s="1"/>
  <c r="JK88" i="9"/>
  <c r="JK89" i="9" s="1"/>
  <c r="JC88" i="9"/>
  <c r="JC89" i="9" s="1"/>
  <c r="IU88" i="9"/>
  <c r="IU89" i="9" s="1"/>
  <c r="IM88" i="9"/>
  <c r="IM89" i="9" s="1"/>
  <c r="IE88" i="9"/>
  <c r="IE89" i="9" s="1"/>
  <c r="HW88" i="9"/>
  <c r="HW89" i="9" s="1"/>
  <c r="KP88" i="9"/>
  <c r="KP89" i="9" s="1"/>
  <c r="KH88" i="9"/>
  <c r="KH89" i="9" s="1"/>
  <c r="JZ88" i="9"/>
  <c r="JZ89" i="9" s="1"/>
  <c r="JR88" i="9"/>
  <c r="JR89" i="9" s="1"/>
  <c r="JJ88" i="9"/>
  <c r="JJ89" i="9" s="1"/>
  <c r="JB88" i="9"/>
  <c r="JB89" i="9" s="1"/>
  <c r="IT88" i="9"/>
  <c r="IT89" i="9" s="1"/>
  <c r="IL88" i="9"/>
  <c r="IL89" i="9" s="1"/>
  <c r="ID88" i="9"/>
  <c r="ID89" i="9" s="1"/>
  <c r="HV88" i="9"/>
  <c r="HV89" i="9" s="1"/>
  <c r="KO88" i="9"/>
  <c r="KO89" i="9" s="1"/>
  <c r="KG88" i="9"/>
  <c r="KG89" i="9" s="1"/>
  <c r="JY88" i="9"/>
  <c r="JY89" i="9" s="1"/>
  <c r="JQ88" i="9"/>
  <c r="JQ89" i="9" s="1"/>
  <c r="JI88" i="9"/>
  <c r="JI89" i="9" s="1"/>
  <c r="JA88" i="9"/>
  <c r="JA89" i="9" s="1"/>
  <c r="IS88" i="9"/>
  <c r="IS89" i="9" s="1"/>
  <c r="IK88" i="9"/>
  <c r="IK89" i="9" s="1"/>
  <c r="IC88" i="9"/>
  <c r="IC89" i="9" s="1"/>
  <c r="HU88" i="9"/>
  <c r="HU89" i="9" s="1"/>
  <c r="U88" i="9"/>
  <c r="U89" i="9" s="1"/>
  <c r="AK88" i="9"/>
  <c r="AK89" i="9" s="1"/>
  <c r="BA88" i="9"/>
  <c r="BA89" i="9" s="1"/>
  <c r="BQ88" i="9"/>
  <c r="BQ89" i="9" s="1"/>
  <c r="CG88" i="9"/>
  <c r="CG89" i="9" s="1"/>
  <c r="CW88" i="9"/>
  <c r="CW89" i="9" s="1"/>
  <c r="DM88" i="9"/>
  <c r="DM89" i="9" s="1"/>
  <c r="EC88" i="9"/>
  <c r="EC89" i="9" s="1"/>
  <c r="ES88" i="9"/>
  <c r="ES89" i="9" s="1"/>
  <c r="FK88" i="9"/>
  <c r="FK89" i="9" s="1"/>
  <c r="GC88" i="9"/>
  <c r="GC89" i="9" s="1"/>
  <c r="GV88" i="9"/>
  <c r="GV89" i="9" s="1"/>
  <c r="HN88" i="9"/>
  <c r="HN89" i="9" s="1"/>
  <c r="KN88" i="9"/>
  <c r="KN89" i="9" s="1"/>
  <c r="KF88" i="9"/>
  <c r="KF89" i="9" s="1"/>
  <c r="JX88" i="9"/>
  <c r="JX89" i="9" s="1"/>
  <c r="JP88" i="9"/>
  <c r="JP89" i="9" s="1"/>
  <c r="JH88" i="9"/>
  <c r="JH89" i="9" s="1"/>
  <c r="IZ88" i="9"/>
  <c r="IZ89" i="9" s="1"/>
  <c r="IR88" i="9"/>
  <c r="IR89" i="9" s="1"/>
  <c r="IJ88" i="9"/>
  <c r="IJ89" i="9" s="1"/>
  <c r="IB88" i="9"/>
  <c r="IB89" i="9" s="1"/>
  <c r="V88" i="9"/>
  <c r="V89" i="9" s="1"/>
  <c r="AL88" i="9"/>
  <c r="AL89" i="9" s="1"/>
  <c r="BB88" i="9"/>
  <c r="BB89" i="9" s="1"/>
  <c r="BR88" i="9"/>
  <c r="BR89" i="9" s="1"/>
  <c r="CH88" i="9"/>
  <c r="CH89" i="9" s="1"/>
  <c r="CX88" i="9"/>
  <c r="CX89" i="9" s="1"/>
  <c r="DN88" i="9"/>
  <c r="DN89" i="9" s="1"/>
  <c r="ED88" i="9"/>
  <c r="ED89" i="9" s="1"/>
  <c r="ET88" i="9"/>
  <c r="ET89" i="9" s="1"/>
  <c r="FL88" i="9"/>
  <c r="FL89" i="9" s="1"/>
  <c r="GE88" i="9"/>
  <c r="GE89" i="9" s="1"/>
  <c r="GW88" i="9"/>
  <c r="GW89" i="9" s="1"/>
  <c r="HO88" i="9"/>
  <c r="HO89" i="9" s="1"/>
  <c r="KM88" i="9"/>
  <c r="KM89" i="9" s="1"/>
  <c r="KE88" i="9"/>
  <c r="KE89" i="9" s="1"/>
  <c r="JW88" i="9"/>
  <c r="JW89" i="9" s="1"/>
  <c r="JO88" i="9"/>
  <c r="JO89" i="9" s="1"/>
  <c r="JG88" i="9"/>
  <c r="JG89" i="9" s="1"/>
  <c r="IY88" i="9"/>
  <c r="IY89" i="9" s="1"/>
  <c r="IQ88" i="9"/>
  <c r="IQ89" i="9" s="1"/>
  <c r="II88" i="9"/>
  <c r="II89" i="9" s="1"/>
  <c r="IA88" i="9"/>
  <c r="IA89" i="9" s="1"/>
  <c r="K88" i="9"/>
  <c r="K89" i="9" s="1"/>
  <c r="AA88" i="9"/>
  <c r="AA89" i="9" s="1"/>
  <c r="AQ88" i="9"/>
  <c r="AQ89" i="9" s="1"/>
  <c r="BG88" i="9"/>
  <c r="BG89" i="9" s="1"/>
  <c r="BW88" i="9"/>
  <c r="BW89" i="9" s="1"/>
  <c r="CM88" i="9"/>
  <c r="CM89" i="9" s="1"/>
  <c r="DC88" i="9"/>
  <c r="DC89" i="9" s="1"/>
  <c r="DS88" i="9"/>
  <c r="DS89" i="9" s="1"/>
  <c r="EI88" i="9"/>
  <c r="EI89" i="9" s="1"/>
  <c r="EZ88" i="9"/>
  <c r="EZ89" i="9" s="1"/>
  <c r="FR88" i="9"/>
  <c r="FR89" i="9" s="1"/>
  <c r="GJ88" i="9"/>
  <c r="GJ89" i="9" s="1"/>
  <c r="HC88" i="9"/>
  <c r="HC89" i="9" s="1"/>
  <c r="KT88" i="9"/>
  <c r="KT89" i="9" s="1"/>
  <c r="KL88" i="9"/>
  <c r="KL89" i="9" s="1"/>
  <c r="KD88" i="9"/>
  <c r="KD89" i="9" s="1"/>
  <c r="JV88" i="9"/>
  <c r="JV89" i="9" s="1"/>
  <c r="JN88" i="9"/>
  <c r="JN89" i="9" s="1"/>
  <c r="JF88" i="9"/>
  <c r="JF89" i="9" s="1"/>
  <c r="IX88" i="9"/>
  <c r="IX89" i="9" s="1"/>
  <c r="IP88" i="9"/>
  <c r="IP89" i="9" s="1"/>
  <c r="IH88" i="9"/>
  <c r="IH89" i="9" s="1"/>
  <c r="HZ88" i="9"/>
  <c r="HZ89" i="9" s="1"/>
  <c r="AR78" i="9"/>
  <c r="AR79" i="9" s="1"/>
  <c r="K78" i="9"/>
  <c r="K79" i="9" s="1"/>
  <c r="AH78" i="9"/>
  <c r="AH79" i="9" s="1"/>
  <c r="BX78" i="9"/>
  <c r="BX79" i="9" s="1"/>
  <c r="DT78" i="9"/>
  <c r="DT79" i="9" s="1"/>
  <c r="FR78" i="9"/>
  <c r="FR79" i="9" s="1"/>
  <c r="AQ78" i="9"/>
  <c r="AQ79" i="9" s="1"/>
  <c r="CG78" i="9"/>
  <c r="CG79" i="9" s="1"/>
  <c r="ED78" i="9"/>
  <c r="ED79" i="9" s="1"/>
  <c r="GE78" i="9"/>
  <c r="GE79" i="9" s="1"/>
  <c r="ES78" i="9"/>
  <c r="ES79" i="9" s="1"/>
  <c r="EE78" i="9"/>
  <c r="EE79" i="9" s="1"/>
  <c r="BA78" i="9"/>
  <c r="BA79" i="9" s="1"/>
  <c r="GP78" i="9"/>
  <c r="GP79" i="9" s="1"/>
  <c r="L78" i="9"/>
  <c r="L79" i="9" s="1"/>
  <c r="U78" i="9"/>
  <c r="U79" i="9" s="1"/>
  <c r="BK78" i="9"/>
  <c r="BK79" i="9" s="1"/>
  <c r="DE78" i="9"/>
  <c r="DE79" i="9" s="1"/>
  <c r="FC78" i="9"/>
  <c r="FC79" i="9" s="1"/>
  <c r="HD78" i="9"/>
  <c r="HD79" i="9" s="1"/>
  <c r="CH78" i="9"/>
  <c r="CH79" i="9" s="1"/>
  <c r="CQ78" i="9"/>
  <c r="CQ79" i="9" s="1"/>
  <c r="BB78" i="9"/>
  <c r="BB79" i="9" s="1"/>
  <c r="GQ78" i="9"/>
  <c r="GQ79" i="9" s="1"/>
  <c r="V78" i="9"/>
  <c r="V79" i="9" s="1"/>
  <c r="BN78" i="9"/>
  <c r="BN79" i="9" s="1"/>
  <c r="DF78" i="9"/>
  <c r="DF79" i="9" s="1"/>
  <c r="FG78" i="9"/>
  <c r="FG79" i="9" s="1"/>
  <c r="HE78" i="9"/>
  <c r="HE79" i="9" s="1"/>
  <c r="GF78" i="9"/>
  <c r="GF79" i="9" s="1"/>
  <c r="ER78" i="9"/>
  <c r="ER79" i="9" s="1"/>
  <c r="CU78" i="9"/>
  <c r="CU79" i="9" s="1"/>
  <c r="AE78" i="9"/>
  <c r="AE79" i="9" s="1"/>
  <c r="BW78" i="9"/>
  <c r="BW79" i="9" s="1"/>
  <c r="DS78" i="9"/>
  <c r="DS79" i="9" s="1"/>
  <c r="FQ78" i="9"/>
  <c r="FQ79" i="9" s="1"/>
  <c r="GU68" i="9"/>
  <c r="GU69" i="9" s="1"/>
  <c r="BW68" i="9"/>
  <c r="BW69" i="9" s="1"/>
  <c r="CB68" i="9"/>
  <c r="CB69" i="9" s="1"/>
  <c r="HR68" i="9"/>
  <c r="HR69" i="9" s="1"/>
  <c r="AF68" i="9"/>
  <c r="AF69" i="9" s="1"/>
  <c r="DR68" i="9"/>
  <c r="DR69" i="9" s="1"/>
  <c r="AP68" i="9"/>
  <c r="AP69" i="9" s="1"/>
  <c r="GZ68" i="9"/>
  <c r="GZ69" i="9" s="1"/>
  <c r="IA68" i="9"/>
  <c r="IA69" i="9" s="1"/>
  <c r="HZ68" i="9"/>
  <c r="HZ69" i="9" s="1"/>
  <c r="HY68" i="9"/>
  <c r="HY69" i="9" s="1"/>
  <c r="IF68" i="9"/>
  <c r="IF69" i="9" s="1"/>
  <c r="HX68" i="9"/>
  <c r="HX69" i="9" s="1"/>
  <c r="DS68" i="9"/>
  <c r="DS69" i="9" s="1"/>
  <c r="IE68" i="9"/>
  <c r="IE69" i="9" s="1"/>
  <c r="HW68" i="9"/>
  <c r="HW69" i="9" s="1"/>
  <c r="FD68" i="9"/>
  <c r="FD69" i="9" s="1"/>
  <c r="ID68" i="9"/>
  <c r="ID69" i="9" s="1"/>
  <c r="HV68" i="9"/>
  <c r="HV69" i="9" s="1"/>
  <c r="FN68" i="9"/>
  <c r="FN69" i="9" s="1"/>
  <c r="IC68" i="9"/>
  <c r="IC69" i="9" s="1"/>
  <c r="HU68" i="9"/>
  <c r="HU69" i="9" s="1"/>
  <c r="J88" i="9"/>
  <c r="J89" i="9" s="1"/>
  <c r="R88" i="9"/>
  <c r="R89" i="9" s="1"/>
  <c r="Z88" i="9"/>
  <c r="Z89" i="9" s="1"/>
  <c r="AH88" i="9"/>
  <c r="AH89" i="9" s="1"/>
  <c r="AP88" i="9"/>
  <c r="AP89" i="9" s="1"/>
  <c r="AX88" i="9"/>
  <c r="AX89" i="9" s="1"/>
  <c r="BF88" i="9"/>
  <c r="BF89" i="9" s="1"/>
  <c r="BN88" i="9"/>
  <c r="BN89" i="9" s="1"/>
  <c r="BV88" i="9"/>
  <c r="BV89" i="9" s="1"/>
  <c r="CD88" i="9"/>
  <c r="CD89" i="9" s="1"/>
  <c r="CL88" i="9"/>
  <c r="CL89" i="9" s="1"/>
  <c r="CT88" i="9"/>
  <c r="CT89" i="9" s="1"/>
  <c r="DB88" i="9"/>
  <c r="DB89" i="9" s="1"/>
  <c r="DJ88" i="9"/>
  <c r="DJ89" i="9" s="1"/>
  <c r="DR88" i="9"/>
  <c r="DR89" i="9" s="1"/>
  <c r="DZ88" i="9"/>
  <c r="DZ89" i="9" s="1"/>
  <c r="EH88" i="9"/>
  <c r="EH89" i="9" s="1"/>
  <c r="EP88" i="9"/>
  <c r="EP89" i="9" s="1"/>
  <c r="EY88" i="9"/>
  <c r="EY89" i="9" s="1"/>
  <c r="FH88" i="9"/>
  <c r="FH89" i="9" s="1"/>
  <c r="FQ88" i="9"/>
  <c r="FQ89" i="9" s="1"/>
  <c r="FZ88" i="9"/>
  <c r="FZ89" i="9" s="1"/>
  <c r="GI88" i="9"/>
  <c r="GI89" i="9" s="1"/>
  <c r="GR88" i="9"/>
  <c r="GR89" i="9" s="1"/>
  <c r="HA88" i="9"/>
  <c r="HA89" i="9" s="1"/>
  <c r="HK88" i="9"/>
  <c r="HK89" i="9" s="1"/>
  <c r="HT88" i="9"/>
  <c r="HT89" i="9" s="1"/>
  <c r="O88" i="9"/>
  <c r="O89" i="9" s="1"/>
  <c r="W88" i="9"/>
  <c r="W89" i="9" s="1"/>
  <c r="AE88" i="9"/>
  <c r="AE89" i="9" s="1"/>
  <c r="AM88" i="9"/>
  <c r="AM89" i="9" s="1"/>
  <c r="AU88" i="9"/>
  <c r="AU89" i="9" s="1"/>
  <c r="BC88" i="9"/>
  <c r="BC89" i="9" s="1"/>
  <c r="BK88" i="9"/>
  <c r="BK89" i="9" s="1"/>
  <c r="BS88" i="9"/>
  <c r="BS89" i="9" s="1"/>
  <c r="CA88" i="9"/>
  <c r="CA89" i="9" s="1"/>
  <c r="CI88" i="9"/>
  <c r="CI89" i="9" s="1"/>
  <c r="CQ88" i="9"/>
  <c r="CQ89" i="9" s="1"/>
  <c r="CY88" i="9"/>
  <c r="CY89" i="9" s="1"/>
  <c r="DG88" i="9"/>
  <c r="DG89" i="9" s="1"/>
  <c r="DO88" i="9"/>
  <c r="DO89" i="9" s="1"/>
  <c r="DW88" i="9"/>
  <c r="DW89" i="9" s="1"/>
  <c r="EE88" i="9"/>
  <c r="EE89" i="9" s="1"/>
  <c r="EM88" i="9"/>
  <c r="EM89" i="9" s="1"/>
  <c r="EU88" i="9"/>
  <c r="EU89" i="9" s="1"/>
  <c r="FD88" i="9"/>
  <c r="FD89" i="9" s="1"/>
  <c r="FM88" i="9"/>
  <c r="FM89" i="9" s="1"/>
  <c r="FW88" i="9"/>
  <c r="FW89" i="9" s="1"/>
  <c r="GF88" i="9"/>
  <c r="GF89" i="9" s="1"/>
  <c r="GO88" i="9"/>
  <c r="GO89" i="9" s="1"/>
  <c r="GX88" i="9"/>
  <c r="GX89" i="9" s="1"/>
  <c r="HG88" i="9"/>
  <c r="HG89" i="9" s="1"/>
  <c r="HP88" i="9"/>
  <c r="HP89" i="9" s="1"/>
  <c r="H88" i="9"/>
  <c r="H89" i="9" s="1"/>
  <c r="P88" i="9"/>
  <c r="P89" i="9" s="1"/>
  <c r="X88" i="9"/>
  <c r="X89" i="9" s="1"/>
  <c r="AF88" i="9"/>
  <c r="AF89" i="9" s="1"/>
  <c r="AN88" i="9"/>
  <c r="AN89" i="9" s="1"/>
  <c r="AV88" i="9"/>
  <c r="AV89" i="9" s="1"/>
  <c r="BD88" i="9"/>
  <c r="BD89" i="9" s="1"/>
  <c r="BL88" i="9"/>
  <c r="BL89" i="9" s="1"/>
  <c r="BT88" i="9"/>
  <c r="BT89" i="9" s="1"/>
  <c r="CB88" i="9"/>
  <c r="CB89" i="9" s="1"/>
  <c r="CJ88" i="9"/>
  <c r="CJ89" i="9" s="1"/>
  <c r="CR88" i="9"/>
  <c r="CR89" i="9" s="1"/>
  <c r="CZ88" i="9"/>
  <c r="CZ89" i="9" s="1"/>
  <c r="DH88" i="9"/>
  <c r="DH89" i="9" s="1"/>
  <c r="DP88" i="9"/>
  <c r="DP89" i="9" s="1"/>
  <c r="DX88" i="9"/>
  <c r="DX89" i="9" s="1"/>
  <c r="EF88" i="9"/>
  <c r="EF89" i="9" s="1"/>
  <c r="EN88" i="9"/>
  <c r="EN89" i="9" s="1"/>
  <c r="EV88" i="9"/>
  <c r="EV89" i="9" s="1"/>
  <c r="FE88" i="9"/>
  <c r="FE89" i="9" s="1"/>
  <c r="FO88" i="9"/>
  <c r="FO89" i="9" s="1"/>
  <c r="FX88" i="9"/>
  <c r="FX89" i="9" s="1"/>
  <c r="GG88" i="9"/>
  <c r="GG89" i="9" s="1"/>
  <c r="GP88" i="9"/>
  <c r="GP89" i="9" s="1"/>
  <c r="GY88" i="9"/>
  <c r="GY89" i="9" s="1"/>
  <c r="HH88" i="9"/>
  <c r="HH89" i="9" s="1"/>
  <c r="HR88" i="9"/>
  <c r="HR89" i="9" s="1"/>
  <c r="HJ88" i="9"/>
  <c r="HJ89" i="9" s="1"/>
  <c r="HB88" i="9"/>
  <c r="HB89" i="9" s="1"/>
  <c r="GT88" i="9"/>
  <c r="GT89" i="9" s="1"/>
  <c r="GL88" i="9"/>
  <c r="GL89" i="9" s="1"/>
  <c r="GD88" i="9"/>
  <c r="GD89" i="9" s="1"/>
  <c r="FV88" i="9"/>
  <c r="FV89" i="9" s="1"/>
  <c r="FN88" i="9"/>
  <c r="FN89" i="9" s="1"/>
  <c r="FF88" i="9"/>
  <c r="FF89" i="9" s="1"/>
  <c r="EX88" i="9"/>
  <c r="EX89" i="9" s="1"/>
  <c r="I88" i="9"/>
  <c r="I89" i="9" s="1"/>
  <c r="Q88" i="9"/>
  <c r="Q89" i="9" s="1"/>
  <c r="Y88" i="9"/>
  <c r="Y89" i="9" s="1"/>
  <c r="AG88" i="9"/>
  <c r="AG89" i="9" s="1"/>
  <c r="AO88" i="9"/>
  <c r="AO89" i="9" s="1"/>
  <c r="AW88" i="9"/>
  <c r="AW89" i="9" s="1"/>
  <c r="BE88" i="9"/>
  <c r="BE89" i="9" s="1"/>
  <c r="BM88" i="9"/>
  <c r="BM89" i="9" s="1"/>
  <c r="BU88" i="9"/>
  <c r="BU89" i="9" s="1"/>
  <c r="CC88" i="9"/>
  <c r="CC89" i="9" s="1"/>
  <c r="CK88" i="9"/>
  <c r="CK89" i="9" s="1"/>
  <c r="CS88" i="9"/>
  <c r="CS89" i="9" s="1"/>
  <c r="DA88" i="9"/>
  <c r="DA89" i="9" s="1"/>
  <c r="DI88" i="9"/>
  <c r="DI89" i="9" s="1"/>
  <c r="DQ88" i="9"/>
  <c r="DQ89" i="9" s="1"/>
  <c r="DY88" i="9"/>
  <c r="DY89" i="9" s="1"/>
  <c r="EG88" i="9"/>
  <c r="EG89" i="9" s="1"/>
  <c r="EO88" i="9"/>
  <c r="EO89" i="9" s="1"/>
  <c r="EW88" i="9"/>
  <c r="EW89" i="9" s="1"/>
  <c r="FG88" i="9"/>
  <c r="FG89" i="9" s="1"/>
  <c r="FP88" i="9"/>
  <c r="FP89" i="9" s="1"/>
  <c r="FY88" i="9"/>
  <c r="FY89" i="9" s="1"/>
  <c r="GH88" i="9"/>
  <c r="GH89" i="9" s="1"/>
  <c r="GQ88" i="9"/>
  <c r="GQ89" i="9" s="1"/>
  <c r="GZ88" i="9"/>
  <c r="GZ89" i="9" s="1"/>
  <c r="HI88" i="9"/>
  <c r="HI89" i="9" s="1"/>
  <c r="HS88" i="9"/>
  <c r="HS89" i="9" s="1"/>
  <c r="CQ98" i="9"/>
  <c r="CQ99" i="9" s="1"/>
  <c r="DC98" i="9"/>
  <c r="DC99" i="9" s="1"/>
  <c r="DM98" i="9"/>
  <c r="DM99" i="9" s="1"/>
  <c r="DW98" i="9"/>
  <c r="DW99" i="9" s="1"/>
  <c r="EI98" i="9"/>
  <c r="EI99" i="9" s="1"/>
  <c r="ES98" i="9"/>
  <c r="ES99" i="9" s="1"/>
  <c r="FC98" i="9"/>
  <c r="FC99" i="9" s="1"/>
  <c r="FO98" i="9"/>
  <c r="FO99" i="9" s="1"/>
  <c r="CX98" i="9"/>
  <c r="CX99" i="9" s="1"/>
  <c r="DJ98" i="9"/>
  <c r="DJ99" i="9" s="1"/>
  <c r="DT98" i="9"/>
  <c r="DT99" i="9" s="1"/>
  <c r="ED98" i="9"/>
  <c r="ED99" i="9" s="1"/>
  <c r="EP98" i="9"/>
  <c r="EP99" i="9" s="1"/>
  <c r="EZ98" i="9"/>
  <c r="EZ99" i="9" s="1"/>
  <c r="FJ98" i="9"/>
  <c r="FJ99" i="9" s="1"/>
  <c r="CO98" i="9"/>
  <c r="CO99" i="9" s="1"/>
  <c r="CY98" i="9"/>
  <c r="CY99" i="9" s="1"/>
  <c r="DK98" i="9"/>
  <c r="DK99" i="9" s="1"/>
  <c r="DU98" i="9"/>
  <c r="DU99" i="9" s="1"/>
  <c r="EE98" i="9"/>
  <c r="EE99" i="9" s="1"/>
  <c r="EQ98" i="9"/>
  <c r="EQ99" i="9" s="1"/>
  <c r="FA98" i="9"/>
  <c r="FA99" i="9" s="1"/>
  <c r="FK98" i="9"/>
  <c r="FK99" i="9" s="1"/>
  <c r="FM98" i="9"/>
  <c r="FM99" i="9" s="1"/>
  <c r="FE98" i="9"/>
  <c r="FE99" i="9" s="1"/>
  <c r="EW98" i="9"/>
  <c r="EW99" i="9" s="1"/>
  <c r="EO98" i="9"/>
  <c r="EO99" i="9" s="1"/>
  <c r="EG98" i="9"/>
  <c r="EG99" i="9" s="1"/>
  <c r="DY98" i="9"/>
  <c r="DY99" i="9" s="1"/>
  <c r="DQ98" i="9"/>
  <c r="DQ99" i="9" s="1"/>
  <c r="DI98" i="9"/>
  <c r="DI99" i="9" s="1"/>
  <c r="DA98" i="9"/>
  <c r="DA99" i="9" s="1"/>
  <c r="CS98" i="9"/>
  <c r="CS99" i="9" s="1"/>
  <c r="CK98" i="9"/>
  <c r="CK99" i="9" s="1"/>
  <c r="CC98" i="9"/>
  <c r="CC99" i="9" s="1"/>
  <c r="BU98" i="9"/>
  <c r="BU99" i="9" s="1"/>
  <c r="BM98" i="9"/>
  <c r="BM99" i="9" s="1"/>
  <c r="BE98" i="9"/>
  <c r="BE99" i="9" s="1"/>
  <c r="AW98" i="9"/>
  <c r="AW99" i="9" s="1"/>
  <c r="AO98" i="9"/>
  <c r="AO99" i="9" s="1"/>
  <c r="AG98" i="9"/>
  <c r="AG99" i="9" s="1"/>
  <c r="Y98" i="9"/>
  <c r="Y99" i="9" s="1"/>
  <c r="Q98" i="9"/>
  <c r="Q99" i="9" s="1"/>
  <c r="FL98" i="9"/>
  <c r="FL99" i="9" s="1"/>
  <c r="FD98" i="9"/>
  <c r="FD99" i="9" s="1"/>
  <c r="EV98" i="9"/>
  <c r="EV99" i="9" s="1"/>
  <c r="EN98" i="9"/>
  <c r="EN99" i="9" s="1"/>
  <c r="EF98" i="9"/>
  <c r="EF99" i="9" s="1"/>
  <c r="DX98" i="9"/>
  <c r="DX99" i="9" s="1"/>
  <c r="DP98" i="9"/>
  <c r="DP99" i="9" s="1"/>
  <c r="DH98" i="9"/>
  <c r="DH99" i="9" s="1"/>
  <c r="CZ98" i="9"/>
  <c r="CZ99" i="9" s="1"/>
  <c r="CR98" i="9"/>
  <c r="CR99" i="9" s="1"/>
  <c r="CJ98" i="9"/>
  <c r="CJ99" i="9" s="1"/>
  <c r="CB98" i="9"/>
  <c r="CB99" i="9" s="1"/>
  <c r="BT98" i="9"/>
  <c r="BT99" i="9" s="1"/>
  <c r="BL98" i="9"/>
  <c r="BL99" i="9" s="1"/>
  <c r="BD98" i="9"/>
  <c r="BD99" i="9" s="1"/>
  <c r="AV98" i="9"/>
  <c r="AV99" i="9" s="1"/>
  <c r="AN98" i="9"/>
  <c r="AN99" i="9" s="1"/>
  <c r="AF98" i="9"/>
  <c r="AF99" i="9" s="1"/>
  <c r="X98" i="9"/>
  <c r="X99" i="9" s="1"/>
  <c r="P98" i="9"/>
  <c r="P99" i="9" s="1"/>
  <c r="H98" i="9"/>
  <c r="H99" i="9" s="1"/>
  <c r="J98" i="9"/>
  <c r="J99" i="9" s="1"/>
  <c r="T98" i="9"/>
  <c r="T99" i="9" s="1"/>
  <c r="AD98" i="9"/>
  <c r="AD99" i="9" s="1"/>
  <c r="AP98" i="9"/>
  <c r="AP99" i="9" s="1"/>
  <c r="AZ98" i="9"/>
  <c r="AZ99" i="9" s="1"/>
  <c r="BJ98" i="9"/>
  <c r="BJ99" i="9" s="1"/>
  <c r="BV98" i="9"/>
  <c r="BV99" i="9" s="1"/>
  <c r="CF98" i="9"/>
  <c r="CF99" i="9" s="1"/>
  <c r="CP98" i="9"/>
  <c r="CP99" i="9" s="1"/>
  <c r="DB98" i="9"/>
  <c r="DB99" i="9" s="1"/>
  <c r="DL98" i="9"/>
  <c r="DL99" i="9" s="1"/>
  <c r="DV98" i="9"/>
  <c r="DV99" i="9" s="1"/>
  <c r="EH98" i="9"/>
  <c r="EH99" i="9" s="1"/>
  <c r="ER98" i="9"/>
  <c r="ER99" i="9" s="1"/>
  <c r="FB98" i="9"/>
  <c r="FB99" i="9" s="1"/>
  <c r="FN98" i="9"/>
  <c r="FN99" i="9" s="1"/>
  <c r="S78" i="9"/>
  <c r="S79" i="9" s="1"/>
  <c r="AC78" i="9"/>
  <c r="AC79" i="9" s="1"/>
  <c r="AM78" i="9"/>
  <c r="AM79" i="9" s="1"/>
  <c r="AY78" i="9"/>
  <c r="AY79" i="9" s="1"/>
  <c r="BI78" i="9"/>
  <c r="BI79" i="9" s="1"/>
  <c r="BS78" i="9"/>
  <c r="BS79" i="9" s="1"/>
  <c r="CE78" i="9"/>
  <c r="CE79" i="9" s="1"/>
  <c r="CO78" i="9"/>
  <c r="CO79" i="9" s="1"/>
  <c r="DC78" i="9"/>
  <c r="DC79" i="9" s="1"/>
  <c r="DN78" i="9"/>
  <c r="DN79" i="9" s="1"/>
  <c r="EB78" i="9"/>
  <c r="EB79" i="9" s="1"/>
  <c r="EM78" i="9"/>
  <c r="EM79" i="9" s="1"/>
  <c r="FA78" i="9"/>
  <c r="FA79" i="9" s="1"/>
  <c r="FO78" i="9"/>
  <c r="FO79" i="9" s="1"/>
  <c r="FZ78" i="9"/>
  <c r="FZ79" i="9" s="1"/>
  <c r="GN78" i="9"/>
  <c r="GN79" i="9" s="1"/>
  <c r="GY78" i="9"/>
  <c r="GY79" i="9" s="1"/>
  <c r="HM78" i="9"/>
  <c r="HM79" i="9" s="1"/>
  <c r="J78" i="9"/>
  <c r="J79" i="9" s="1"/>
  <c r="T78" i="9"/>
  <c r="T79" i="9" s="1"/>
  <c r="AD78" i="9"/>
  <c r="AD79" i="9" s="1"/>
  <c r="AP78" i="9"/>
  <c r="AP79" i="9" s="1"/>
  <c r="AZ78" i="9"/>
  <c r="AZ79" i="9" s="1"/>
  <c r="BJ78" i="9"/>
  <c r="BJ79" i="9" s="1"/>
  <c r="BV78" i="9"/>
  <c r="BV79" i="9" s="1"/>
  <c r="CF78" i="9"/>
  <c r="CF79" i="9" s="1"/>
  <c r="CP78" i="9"/>
  <c r="CP79" i="9" s="1"/>
  <c r="DD78" i="9"/>
  <c r="DD79" i="9" s="1"/>
  <c r="DO78" i="9"/>
  <c r="DO79" i="9" s="1"/>
  <c r="EC78" i="9"/>
  <c r="EC79" i="9" s="1"/>
  <c r="EQ78" i="9"/>
  <c r="EQ79" i="9" s="1"/>
  <c r="FB78" i="9"/>
  <c r="FB79" i="9" s="1"/>
  <c r="FP78" i="9"/>
  <c r="FP79" i="9" s="1"/>
  <c r="GA78" i="9"/>
  <c r="GA79" i="9" s="1"/>
  <c r="GO78" i="9"/>
  <c r="GO79" i="9" s="1"/>
  <c r="HC78" i="9"/>
  <c r="HC79" i="9" s="1"/>
  <c r="AI78" i="9"/>
  <c r="AI79" i="9" s="1"/>
  <c r="BO78" i="9"/>
  <c r="BO79" i="9" s="1"/>
  <c r="DG78" i="9"/>
  <c r="DG79" i="9" s="1"/>
  <c r="EI78" i="9"/>
  <c r="EI79" i="9" s="1"/>
  <c r="FS78" i="9"/>
  <c r="FS79" i="9" s="1"/>
  <c r="HF78" i="9"/>
  <c r="HF79" i="9" s="1"/>
  <c r="N78" i="9"/>
  <c r="N79" i="9" s="1"/>
  <c r="Z78" i="9"/>
  <c r="Z79" i="9" s="1"/>
  <c r="AJ78" i="9"/>
  <c r="AJ79" i="9" s="1"/>
  <c r="AT78" i="9"/>
  <c r="AT79" i="9" s="1"/>
  <c r="BF78" i="9"/>
  <c r="BF79" i="9" s="1"/>
  <c r="BP78" i="9"/>
  <c r="BP79" i="9" s="1"/>
  <c r="BZ78" i="9"/>
  <c r="BZ79" i="9" s="1"/>
  <c r="CL78" i="9"/>
  <c r="CL79" i="9" s="1"/>
  <c r="CW78" i="9"/>
  <c r="CW79" i="9" s="1"/>
  <c r="DK78" i="9"/>
  <c r="DK79" i="9" s="1"/>
  <c r="DV78" i="9"/>
  <c r="DV79" i="9" s="1"/>
  <c r="EJ78" i="9"/>
  <c r="EJ79" i="9" s="1"/>
  <c r="EU78" i="9"/>
  <c r="EU79" i="9" s="1"/>
  <c r="FI78" i="9"/>
  <c r="FI79" i="9" s="1"/>
  <c r="FW78" i="9"/>
  <c r="FW79" i="9" s="1"/>
  <c r="GH78" i="9"/>
  <c r="GH79" i="9" s="1"/>
  <c r="GV78" i="9"/>
  <c r="GV79" i="9" s="1"/>
  <c r="HG78" i="9"/>
  <c r="HG79" i="9" s="1"/>
  <c r="M78" i="9"/>
  <c r="M79" i="9" s="1"/>
  <c r="AS78" i="9"/>
  <c r="AS79" i="9" s="1"/>
  <c r="BY78" i="9"/>
  <c r="BY79" i="9" s="1"/>
  <c r="CV78" i="9"/>
  <c r="CV79" i="9" s="1"/>
  <c r="ET78" i="9"/>
  <c r="ET79" i="9" s="1"/>
  <c r="GG78" i="9"/>
  <c r="GG79" i="9" s="1"/>
  <c r="O78" i="9"/>
  <c r="O79" i="9" s="1"/>
  <c r="AA78" i="9"/>
  <c r="AA79" i="9" s="1"/>
  <c r="AK78" i="9"/>
  <c r="AK79" i="9" s="1"/>
  <c r="AU78" i="9"/>
  <c r="AU79" i="9" s="1"/>
  <c r="BG78" i="9"/>
  <c r="BG79" i="9" s="1"/>
  <c r="BQ78" i="9"/>
  <c r="BQ79" i="9" s="1"/>
  <c r="CA78" i="9"/>
  <c r="CA79" i="9" s="1"/>
  <c r="CM78" i="9"/>
  <c r="CM79" i="9" s="1"/>
  <c r="CX78" i="9"/>
  <c r="CX79" i="9" s="1"/>
  <c r="DL78" i="9"/>
  <c r="DL79" i="9" s="1"/>
  <c r="DW78" i="9"/>
  <c r="DW79" i="9" s="1"/>
  <c r="EK78" i="9"/>
  <c r="EK79" i="9" s="1"/>
  <c r="EY78" i="9"/>
  <c r="EY79" i="9" s="1"/>
  <c r="FJ78" i="9"/>
  <c r="FJ79" i="9" s="1"/>
  <c r="FX78" i="9"/>
  <c r="FX79" i="9" s="1"/>
  <c r="GI78" i="9"/>
  <c r="GI79" i="9" s="1"/>
  <c r="GW78" i="9"/>
  <c r="GW79" i="9" s="1"/>
  <c r="HK78" i="9"/>
  <c r="HK79" i="9" s="1"/>
  <c r="W78" i="9"/>
  <c r="W79" i="9" s="1"/>
  <c r="BC78" i="9"/>
  <c r="BC79" i="9" s="1"/>
  <c r="CI78" i="9"/>
  <c r="CI79" i="9" s="1"/>
  <c r="DU78" i="9"/>
  <c r="DU79" i="9" s="1"/>
  <c r="FH78" i="9"/>
  <c r="FH79" i="9" s="1"/>
  <c r="GU78" i="9"/>
  <c r="GU79" i="9" s="1"/>
  <c r="R78" i="9"/>
  <c r="R79" i="9" s="1"/>
  <c r="AB78" i="9"/>
  <c r="AB79" i="9" s="1"/>
  <c r="AL78" i="9"/>
  <c r="AL79" i="9" s="1"/>
  <c r="AX78" i="9"/>
  <c r="AX79" i="9" s="1"/>
  <c r="BH78" i="9"/>
  <c r="BH79" i="9" s="1"/>
  <c r="BR78" i="9"/>
  <c r="BR79" i="9" s="1"/>
  <c r="CD78" i="9"/>
  <c r="CD79" i="9" s="1"/>
  <c r="CN78" i="9"/>
  <c r="CN79" i="9" s="1"/>
  <c r="CY78" i="9"/>
  <c r="CY79" i="9" s="1"/>
  <c r="DM78" i="9"/>
  <c r="DM79" i="9" s="1"/>
  <c r="EA78" i="9"/>
  <c r="EA79" i="9" s="1"/>
  <c r="EL78" i="9"/>
  <c r="EL79" i="9" s="1"/>
  <c r="EZ78" i="9"/>
  <c r="EZ79" i="9" s="1"/>
  <c r="FK78" i="9"/>
  <c r="FK79" i="9" s="1"/>
  <c r="FY78" i="9"/>
  <c r="FY79" i="9" s="1"/>
  <c r="GM78" i="9"/>
  <c r="GM79" i="9" s="1"/>
  <c r="GX78" i="9"/>
  <c r="GX79" i="9" s="1"/>
  <c r="HL78" i="9"/>
  <c r="HL79" i="9" s="1"/>
  <c r="CL68" i="9"/>
  <c r="CL69" i="9" s="1"/>
  <c r="CM68" i="9"/>
  <c r="CM69" i="9" s="1"/>
  <c r="AA68" i="9"/>
  <c r="AA69" i="9" s="1"/>
  <c r="BV68" i="9"/>
  <c r="BV69" i="9" s="1"/>
  <c r="DH68" i="9"/>
  <c r="DH69" i="9" s="1"/>
  <c r="EY68" i="9"/>
  <c r="EY69" i="9" s="1"/>
  <c r="GT68" i="9"/>
  <c r="GT69" i="9" s="1"/>
  <c r="EH68" i="9"/>
  <c r="EH69" i="9" s="1"/>
  <c r="FT68" i="9"/>
  <c r="FT69" i="9" s="1"/>
  <c r="HK68" i="9"/>
  <c r="HK69" i="9" s="1"/>
  <c r="FO68" i="9"/>
  <c r="FO69" i="9" s="1"/>
  <c r="AV68" i="9"/>
  <c r="AV69" i="9" s="1"/>
  <c r="K68" i="9"/>
  <c r="K69" i="9" s="1"/>
  <c r="BF68" i="9"/>
  <c r="BF69" i="9" s="1"/>
  <c r="CR68" i="9"/>
  <c r="CR69" i="9" s="1"/>
  <c r="EI68" i="9"/>
  <c r="EI69" i="9" s="1"/>
  <c r="GD68" i="9"/>
  <c r="GD69" i="9" s="1"/>
  <c r="HP68" i="9"/>
  <c r="HP69" i="9" s="1"/>
  <c r="DX68" i="9"/>
  <c r="DX69" i="9" s="1"/>
  <c r="J68" i="9"/>
  <c r="J69" i="9" s="1"/>
  <c r="P68" i="9"/>
  <c r="P69" i="9" s="1"/>
  <c r="BG68" i="9"/>
  <c r="BG69" i="9" s="1"/>
  <c r="DB68" i="9"/>
  <c r="DB69" i="9" s="1"/>
  <c r="EN68" i="9"/>
  <c r="EN69" i="9" s="1"/>
  <c r="GE68" i="9"/>
  <c r="GE69" i="9" s="1"/>
  <c r="AQ68" i="9"/>
  <c r="AQ69" i="9" s="1"/>
  <c r="HJ68" i="9"/>
  <c r="HJ69" i="9" s="1"/>
  <c r="Z68" i="9"/>
  <c r="Z69" i="9" s="1"/>
  <c r="BL68" i="9"/>
  <c r="BL69" i="9" s="1"/>
  <c r="DC68" i="9"/>
  <c r="DC69" i="9" s="1"/>
  <c r="EX68" i="9"/>
  <c r="EX69" i="9" s="1"/>
  <c r="GJ68" i="9"/>
  <c r="GJ69" i="9" s="1"/>
  <c r="AG68" i="9"/>
  <c r="AG69" i="9" s="1"/>
  <c r="CS68" i="9"/>
  <c r="CS69" i="9" s="1"/>
  <c r="DY68" i="9"/>
  <c r="DY69" i="9" s="1"/>
  <c r="GK68" i="9"/>
  <c r="GK69" i="9" s="1"/>
  <c r="I68" i="9"/>
  <c r="I69" i="9" s="1"/>
  <c r="Y68" i="9"/>
  <c r="Y69" i="9" s="1"/>
  <c r="AO68" i="9"/>
  <c r="AO69" i="9" s="1"/>
  <c r="BE68" i="9"/>
  <c r="BE69" i="9" s="1"/>
  <c r="BU68" i="9"/>
  <c r="BU69" i="9" s="1"/>
  <c r="CK68" i="9"/>
  <c r="CK69" i="9" s="1"/>
  <c r="DA68" i="9"/>
  <c r="DA69" i="9" s="1"/>
  <c r="DQ68" i="9"/>
  <c r="DQ69" i="9" s="1"/>
  <c r="EG68" i="9"/>
  <c r="EG69" i="9" s="1"/>
  <c r="EW68" i="9"/>
  <c r="EW69" i="9" s="1"/>
  <c r="FM68" i="9"/>
  <c r="FM69" i="9" s="1"/>
  <c r="GC68" i="9"/>
  <c r="GC69" i="9" s="1"/>
  <c r="GS68" i="9"/>
  <c r="GS69" i="9" s="1"/>
  <c r="HI68" i="9"/>
  <c r="HI69" i="9" s="1"/>
  <c r="Q68" i="9"/>
  <c r="Q69" i="9" s="1"/>
  <c r="CC68" i="9"/>
  <c r="CC69" i="9" s="1"/>
  <c r="EO68" i="9"/>
  <c r="EO69" i="9" s="1"/>
  <c r="HA68" i="9"/>
  <c r="HA69" i="9" s="1"/>
  <c r="R68" i="9"/>
  <c r="R69" i="9" s="1"/>
  <c r="AH68" i="9"/>
  <c r="AH69" i="9" s="1"/>
  <c r="AX68" i="9"/>
  <c r="AX69" i="9" s="1"/>
  <c r="BN68" i="9"/>
  <c r="BN69" i="9" s="1"/>
  <c r="CD68" i="9"/>
  <c r="CD69" i="9" s="1"/>
  <c r="CT68" i="9"/>
  <c r="CT69" i="9" s="1"/>
  <c r="DJ68" i="9"/>
  <c r="DJ69" i="9" s="1"/>
  <c r="DZ68" i="9"/>
  <c r="DZ69" i="9" s="1"/>
  <c r="EP68" i="9"/>
  <c r="EP69" i="9" s="1"/>
  <c r="FF68" i="9"/>
  <c r="FF69" i="9" s="1"/>
  <c r="GL68" i="9"/>
  <c r="GL69" i="9" s="1"/>
  <c r="HB68" i="9"/>
  <c r="HB69" i="9" s="1"/>
  <c r="HN68" i="9"/>
  <c r="HN69" i="9" s="1"/>
  <c r="HF68" i="9"/>
  <c r="HF69" i="9" s="1"/>
  <c r="GX68" i="9"/>
  <c r="GX69" i="9" s="1"/>
  <c r="GP68" i="9"/>
  <c r="GP69" i="9" s="1"/>
  <c r="GH68" i="9"/>
  <c r="GH69" i="9" s="1"/>
  <c r="FZ68" i="9"/>
  <c r="FZ69" i="9" s="1"/>
  <c r="FR68" i="9"/>
  <c r="FR69" i="9" s="1"/>
  <c r="FJ68" i="9"/>
  <c r="FJ69" i="9" s="1"/>
  <c r="FB68" i="9"/>
  <c r="FB69" i="9" s="1"/>
  <c r="ET68" i="9"/>
  <c r="ET69" i="9" s="1"/>
  <c r="EL68" i="9"/>
  <c r="EL69" i="9" s="1"/>
  <c r="ED68" i="9"/>
  <c r="ED69" i="9" s="1"/>
  <c r="DV68" i="9"/>
  <c r="DV69" i="9" s="1"/>
  <c r="DN68" i="9"/>
  <c r="DN69" i="9" s="1"/>
  <c r="DF68" i="9"/>
  <c r="DF69" i="9" s="1"/>
  <c r="CX68" i="9"/>
  <c r="CX69" i="9" s="1"/>
  <c r="CP68" i="9"/>
  <c r="CP69" i="9" s="1"/>
  <c r="CH68" i="9"/>
  <c r="CH69" i="9" s="1"/>
  <c r="BZ68" i="9"/>
  <c r="BZ69" i="9" s="1"/>
  <c r="BR68" i="9"/>
  <c r="BR69" i="9" s="1"/>
  <c r="BJ68" i="9"/>
  <c r="BJ69" i="9" s="1"/>
  <c r="BB68" i="9"/>
  <c r="BB69" i="9" s="1"/>
  <c r="AT68" i="9"/>
  <c r="AT69" i="9" s="1"/>
  <c r="AL68" i="9"/>
  <c r="AL69" i="9" s="1"/>
  <c r="AD68" i="9"/>
  <c r="AD69" i="9" s="1"/>
  <c r="V68" i="9"/>
  <c r="V69" i="9" s="1"/>
  <c r="N68" i="9"/>
  <c r="N69" i="9" s="1"/>
  <c r="HM68" i="9"/>
  <c r="HM69" i="9" s="1"/>
  <c r="HE68" i="9"/>
  <c r="HE69" i="9" s="1"/>
  <c r="GW68" i="9"/>
  <c r="GW69" i="9" s="1"/>
  <c r="GO68" i="9"/>
  <c r="GO69" i="9" s="1"/>
  <c r="GG68" i="9"/>
  <c r="GG69" i="9" s="1"/>
  <c r="FY68" i="9"/>
  <c r="FY69" i="9" s="1"/>
  <c r="FQ68" i="9"/>
  <c r="FQ69" i="9" s="1"/>
  <c r="FI68" i="9"/>
  <c r="FI69" i="9" s="1"/>
  <c r="FA68" i="9"/>
  <c r="FA69" i="9" s="1"/>
  <c r="ES68" i="9"/>
  <c r="ES69" i="9" s="1"/>
  <c r="EK68" i="9"/>
  <c r="EK69" i="9" s="1"/>
  <c r="EC68" i="9"/>
  <c r="EC69" i="9" s="1"/>
  <c r="DU68" i="9"/>
  <c r="DU69" i="9" s="1"/>
  <c r="DM68" i="9"/>
  <c r="DM69" i="9" s="1"/>
  <c r="DE68" i="9"/>
  <c r="DE69" i="9" s="1"/>
  <c r="CW68" i="9"/>
  <c r="CW69" i="9" s="1"/>
  <c r="CO68" i="9"/>
  <c r="CO69" i="9" s="1"/>
  <c r="CG68" i="9"/>
  <c r="CG69" i="9" s="1"/>
  <c r="BY68" i="9"/>
  <c r="BY69" i="9" s="1"/>
  <c r="BQ68" i="9"/>
  <c r="BQ69" i="9" s="1"/>
  <c r="BI68" i="9"/>
  <c r="BI69" i="9" s="1"/>
  <c r="BA68" i="9"/>
  <c r="BA69" i="9" s="1"/>
  <c r="AS68" i="9"/>
  <c r="AS69" i="9" s="1"/>
  <c r="AK68" i="9"/>
  <c r="AK69" i="9" s="1"/>
  <c r="AC68" i="9"/>
  <c r="AC69" i="9" s="1"/>
  <c r="U68" i="9"/>
  <c r="U69" i="9" s="1"/>
  <c r="M68" i="9"/>
  <c r="M69" i="9" s="1"/>
  <c r="HT68" i="9"/>
  <c r="HT69" i="9" s="1"/>
  <c r="HL68" i="9"/>
  <c r="HL69" i="9" s="1"/>
  <c r="HD68" i="9"/>
  <c r="HD69" i="9" s="1"/>
  <c r="GV68" i="9"/>
  <c r="GV69" i="9" s="1"/>
  <c r="GN68" i="9"/>
  <c r="GN69" i="9" s="1"/>
  <c r="GF68" i="9"/>
  <c r="GF69" i="9" s="1"/>
  <c r="FX68" i="9"/>
  <c r="FX69" i="9" s="1"/>
  <c r="FP68" i="9"/>
  <c r="FP69" i="9" s="1"/>
  <c r="FH68" i="9"/>
  <c r="FH69" i="9" s="1"/>
  <c r="EZ68" i="9"/>
  <c r="EZ69" i="9" s="1"/>
  <c r="ER68" i="9"/>
  <c r="ER69" i="9" s="1"/>
  <c r="EJ68" i="9"/>
  <c r="EJ69" i="9" s="1"/>
  <c r="EB68" i="9"/>
  <c r="EB69" i="9" s="1"/>
  <c r="DT68" i="9"/>
  <c r="DT69" i="9" s="1"/>
  <c r="DL68" i="9"/>
  <c r="DL69" i="9" s="1"/>
  <c r="DD68" i="9"/>
  <c r="DD69" i="9" s="1"/>
  <c r="CV68" i="9"/>
  <c r="CV69" i="9" s="1"/>
  <c r="CN68" i="9"/>
  <c r="CN69" i="9" s="1"/>
  <c r="CF68" i="9"/>
  <c r="CF69" i="9" s="1"/>
  <c r="BX68" i="9"/>
  <c r="BX69" i="9" s="1"/>
  <c r="BP68" i="9"/>
  <c r="BP69" i="9" s="1"/>
  <c r="BH68" i="9"/>
  <c r="BH69" i="9" s="1"/>
  <c r="AZ68" i="9"/>
  <c r="AZ69" i="9" s="1"/>
  <c r="AR68" i="9"/>
  <c r="AR69" i="9" s="1"/>
  <c r="AJ68" i="9"/>
  <c r="AJ69" i="9" s="1"/>
  <c r="AB68" i="9"/>
  <c r="AB69" i="9" s="1"/>
  <c r="T68" i="9"/>
  <c r="T69" i="9" s="1"/>
  <c r="L68" i="9"/>
  <c r="L69" i="9" s="1"/>
  <c r="HO68" i="9"/>
  <c r="HO69" i="9" s="1"/>
  <c r="HG68" i="9"/>
  <c r="HG69" i="9" s="1"/>
  <c r="GY68" i="9"/>
  <c r="GY69" i="9" s="1"/>
  <c r="GQ68" i="9"/>
  <c r="GQ69" i="9" s="1"/>
  <c r="GI68" i="9"/>
  <c r="GI69" i="9" s="1"/>
  <c r="GA68" i="9"/>
  <c r="GA69" i="9" s="1"/>
  <c r="FS68" i="9"/>
  <c r="FS69" i="9" s="1"/>
  <c r="FK68" i="9"/>
  <c r="FK69" i="9" s="1"/>
  <c r="FC68" i="9"/>
  <c r="FC69" i="9" s="1"/>
  <c r="EU68" i="9"/>
  <c r="EU69" i="9" s="1"/>
  <c r="EM68" i="9"/>
  <c r="EM69" i="9" s="1"/>
  <c r="EE68" i="9"/>
  <c r="EE69" i="9" s="1"/>
  <c r="DW68" i="9"/>
  <c r="DW69" i="9" s="1"/>
  <c r="DO68" i="9"/>
  <c r="DO69" i="9" s="1"/>
  <c r="DG68" i="9"/>
  <c r="DG69" i="9" s="1"/>
  <c r="CY68" i="9"/>
  <c r="CY69" i="9" s="1"/>
  <c r="CQ68" i="9"/>
  <c r="CQ69" i="9" s="1"/>
  <c r="CI68" i="9"/>
  <c r="CI69" i="9" s="1"/>
  <c r="CA68" i="9"/>
  <c r="CA69" i="9" s="1"/>
  <c r="BS68" i="9"/>
  <c r="BS69" i="9" s="1"/>
  <c r="BK68" i="9"/>
  <c r="BK69" i="9" s="1"/>
  <c r="BC68" i="9"/>
  <c r="BC69" i="9" s="1"/>
  <c r="AU68" i="9"/>
  <c r="AU69" i="9" s="1"/>
  <c r="AM68" i="9"/>
  <c r="AM69" i="9" s="1"/>
  <c r="AE68" i="9"/>
  <c r="AE69" i="9" s="1"/>
  <c r="W68" i="9"/>
  <c r="W69" i="9" s="1"/>
  <c r="O68" i="9"/>
  <c r="O69" i="9" s="1"/>
  <c r="AW68" i="9"/>
  <c r="AW69" i="9" s="1"/>
  <c r="DI68" i="9"/>
  <c r="DI69" i="9" s="1"/>
  <c r="FU68" i="9"/>
  <c r="FU69" i="9" s="1"/>
  <c r="S68" i="9"/>
  <c r="S69" i="9" s="1"/>
  <c r="BO68" i="9"/>
  <c r="BO69" i="9" s="1"/>
  <c r="DK68" i="9"/>
  <c r="DK69" i="9" s="1"/>
  <c r="EQ68" i="9"/>
  <c r="EQ69" i="9" s="1"/>
  <c r="FW68" i="9"/>
  <c r="FW69" i="9" s="1"/>
  <c r="HC68" i="9"/>
  <c r="HC69" i="9" s="1"/>
  <c r="BM68" i="9"/>
  <c r="BM69" i="9" s="1"/>
  <c r="FE68" i="9"/>
  <c r="FE69" i="9" s="1"/>
  <c r="HQ68" i="9"/>
  <c r="HQ69" i="9" s="1"/>
  <c r="FV68" i="9"/>
  <c r="FV69" i="9" s="1"/>
  <c r="AI68" i="9"/>
  <c r="AI69" i="9" s="1"/>
  <c r="AY68" i="9"/>
  <c r="AY69" i="9" s="1"/>
  <c r="CE68" i="9"/>
  <c r="CE69" i="9" s="1"/>
  <c r="CU68" i="9"/>
  <c r="CU69" i="9" s="1"/>
  <c r="EA68" i="9"/>
  <c r="EA69" i="9" s="1"/>
  <c r="FG68" i="9"/>
  <c r="FG69" i="9" s="1"/>
  <c r="GM68" i="9"/>
  <c r="GM69" i="9" s="1"/>
  <c r="HS68" i="9"/>
  <c r="HS69" i="9" s="1"/>
  <c r="H68" i="9"/>
  <c r="H69" i="9" s="1"/>
  <c r="X68" i="9"/>
  <c r="X69" i="9" s="1"/>
  <c r="AN68" i="9"/>
  <c r="AN69" i="9" s="1"/>
  <c r="BD68" i="9"/>
  <c r="BD69" i="9" s="1"/>
  <c r="BT68" i="9"/>
  <c r="BT69" i="9" s="1"/>
  <c r="CJ68" i="9"/>
  <c r="CJ69" i="9" s="1"/>
  <c r="CZ68" i="9"/>
  <c r="CZ69" i="9" s="1"/>
  <c r="DP68" i="9"/>
  <c r="DP69" i="9" s="1"/>
  <c r="EF68" i="9"/>
  <c r="EF69" i="9" s="1"/>
  <c r="EV68" i="9"/>
  <c r="EV69" i="9" s="1"/>
  <c r="FL68" i="9"/>
  <c r="FL69" i="9" s="1"/>
  <c r="GB68" i="9"/>
  <c r="GB69" i="9" s="1"/>
  <c r="GR68" i="9"/>
  <c r="GR69" i="9" s="1"/>
  <c r="HH68" i="9"/>
  <c r="HH69" i="9" s="1"/>
  <c r="H78" i="9"/>
  <c r="H79" i="9" s="1"/>
  <c r="P78" i="9"/>
  <c r="P79" i="9" s="1"/>
  <c r="X78" i="9"/>
  <c r="X79" i="9" s="1"/>
  <c r="AF78" i="9"/>
  <c r="AF79" i="9" s="1"/>
  <c r="AN78" i="9"/>
  <c r="AN79" i="9" s="1"/>
  <c r="AV78" i="9"/>
  <c r="AV79" i="9" s="1"/>
  <c r="BD78" i="9"/>
  <c r="BD79" i="9" s="1"/>
  <c r="BL78" i="9"/>
  <c r="BL79" i="9" s="1"/>
  <c r="BT78" i="9"/>
  <c r="BT79" i="9" s="1"/>
  <c r="CB78" i="9"/>
  <c r="CB79" i="9" s="1"/>
  <c r="CJ78" i="9"/>
  <c r="CJ79" i="9" s="1"/>
  <c r="CR78" i="9"/>
  <c r="CR79" i="9" s="1"/>
  <c r="CZ78" i="9"/>
  <c r="CZ79" i="9" s="1"/>
  <c r="DH78" i="9"/>
  <c r="DH79" i="9" s="1"/>
  <c r="DP78" i="9"/>
  <c r="DP79" i="9" s="1"/>
  <c r="DX78" i="9"/>
  <c r="DX79" i="9" s="1"/>
  <c r="EF78" i="9"/>
  <c r="EF79" i="9" s="1"/>
  <c r="EN78" i="9"/>
  <c r="EN79" i="9" s="1"/>
  <c r="EV78" i="9"/>
  <c r="EV79" i="9" s="1"/>
  <c r="FD78" i="9"/>
  <c r="FD79" i="9" s="1"/>
  <c r="FL78" i="9"/>
  <c r="FL79" i="9" s="1"/>
  <c r="FT78" i="9"/>
  <c r="FT79" i="9" s="1"/>
  <c r="GB78" i="9"/>
  <c r="GB79" i="9" s="1"/>
  <c r="GJ78" i="9"/>
  <c r="GJ79" i="9" s="1"/>
  <c r="GR78" i="9"/>
  <c r="GR79" i="9" s="1"/>
  <c r="GZ78" i="9"/>
  <c r="GZ79" i="9" s="1"/>
  <c r="HH78" i="9"/>
  <c r="HH79" i="9" s="1"/>
  <c r="I78" i="9"/>
  <c r="I79" i="9" s="1"/>
  <c r="Q78" i="9"/>
  <c r="Q79" i="9" s="1"/>
  <c r="Y78" i="9"/>
  <c r="Y79" i="9" s="1"/>
  <c r="AG78" i="9"/>
  <c r="AG79" i="9" s="1"/>
  <c r="AO78" i="9"/>
  <c r="AO79" i="9" s="1"/>
  <c r="AW78" i="9"/>
  <c r="AW79" i="9" s="1"/>
  <c r="BE78" i="9"/>
  <c r="BE79" i="9" s="1"/>
  <c r="BM78" i="9"/>
  <c r="BM79" i="9" s="1"/>
  <c r="BU78" i="9"/>
  <c r="BU79" i="9" s="1"/>
  <c r="CC78" i="9"/>
  <c r="CC79" i="9" s="1"/>
  <c r="CK78" i="9"/>
  <c r="CK79" i="9" s="1"/>
  <c r="CS78" i="9"/>
  <c r="CS79" i="9" s="1"/>
  <c r="DA78" i="9"/>
  <c r="DA79" i="9" s="1"/>
  <c r="DI78" i="9"/>
  <c r="DI79" i="9" s="1"/>
  <c r="DQ78" i="9"/>
  <c r="DQ79" i="9" s="1"/>
  <c r="DY78" i="9"/>
  <c r="DY79" i="9" s="1"/>
  <c r="EG78" i="9"/>
  <c r="EG79" i="9" s="1"/>
  <c r="EO78" i="9"/>
  <c r="EO79" i="9" s="1"/>
  <c r="EW78" i="9"/>
  <c r="EW79" i="9" s="1"/>
  <c r="FE78" i="9"/>
  <c r="FE79" i="9" s="1"/>
  <c r="FM78" i="9"/>
  <c r="FM79" i="9" s="1"/>
  <c r="FU78" i="9"/>
  <c r="FU79" i="9" s="1"/>
  <c r="GC78" i="9"/>
  <c r="GC79" i="9" s="1"/>
  <c r="GK78" i="9"/>
  <c r="GK79" i="9" s="1"/>
  <c r="GS78" i="9"/>
  <c r="GS79" i="9" s="1"/>
  <c r="HA78" i="9"/>
  <c r="HA79" i="9" s="1"/>
  <c r="HI78" i="9"/>
  <c r="HI79" i="9" s="1"/>
  <c r="CT78" i="9"/>
  <c r="CT79" i="9" s="1"/>
  <c r="DB78" i="9"/>
  <c r="DB79" i="9" s="1"/>
  <c r="DJ78" i="9"/>
  <c r="DJ79" i="9" s="1"/>
  <c r="DR78" i="9"/>
  <c r="DR79" i="9" s="1"/>
  <c r="DZ78" i="9"/>
  <c r="DZ79" i="9" s="1"/>
  <c r="EH78" i="9"/>
  <c r="EH79" i="9" s="1"/>
  <c r="EP78" i="9"/>
  <c r="EP79" i="9" s="1"/>
  <c r="EX78" i="9"/>
  <c r="EX79" i="9" s="1"/>
  <c r="FF78" i="9"/>
  <c r="FF79" i="9" s="1"/>
  <c r="FN78" i="9"/>
  <c r="FN79" i="9" s="1"/>
  <c r="FV78" i="9"/>
  <c r="FV79" i="9" s="1"/>
  <c r="GD78" i="9"/>
  <c r="GD79" i="9" s="1"/>
  <c r="GL78" i="9"/>
  <c r="GL79" i="9" s="1"/>
  <c r="GT78" i="9"/>
  <c r="GT79" i="9" s="1"/>
  <c r="HB78" i="9"/>
  <c r="HB79" i="9" s="1"/>
  <c r="HJ78" i="9"/>
  <c r="HJ79" i="9" s="1"/>
  <c r="AE49" i="9"/>
  <c r="AE50" i="9" s="1"/>
  <c r="CK49" i="9"/>
  <c r="CK50" i="9" s="1"/>
  <c r="EY49" i="9"/>
  <c r="EY50" i="9" s="1"/>
  <c r="J49" i="9"/>
  <c r="J50" i="9" s="1"/>
  <c r="BD49" i="9"/>
  <c r="BD50" i="9" s="1"/>
  <c r="FL49" i="9"/>
  <c r="FL50" i="9" s="1"/>
  <c r="DJ49" i="9"/>
  <c r="DJ50" i="9" s="1"/>
  <c r="K49" i="9"/>
  <c r="K50" i="9" s="1"/>
  <c r="BL49" i="9"/>
  <c r="BL50" i="9" s="1"/>
  <c r="DK49" i="9"/>
  <c r="DK50" i="9" s="1"/>
  <c r="GA49" i="9"/>
  <c r="GA50" i="9" s="1"/>
  <c r="Q49" i="9"/>
  <c r="Q50" i="9" s="1"/>
  <c r="GB49" i="9"/>
  <c r="GB50" i="9" s="1"/>
  <c r="BC49" i="9"/>
  <c r="BC50" i="9" s="1"/>
  <c r="DB49" i="9"/>
  <c r="DB50" i="9" s="1"/>
  <c r="DZ49" i="9"/>
  <c r="DZ50" i="9" s="1"/>
  <c r="R49" i="9"/>
  <c r="R50" i="9" s="1"/>
  <c r="CB49" i="9"/>
  <c r="CB50" i="9" s="1"/>
  <c r="EA49" i="9"/>
  <c r="EA50" i="9" s="1"/>
  <c r="GL49" i="9"/>
  <c r="GL50" i="9" s="1"/>
  <c r="FK49" i="9"/>
  <c r="FK50" i="9" s="1"/>
  <c r="BM49" i="9"/>
  <c r="BM50" i="9" s="1"/>
  <c r="AD49" i="9"/>
  <c r="AD50" i="9" s="1"/>
  <c r="CC49" i="9"/>
  <c r="CC50" i="9" s="1"/>
  <c r="EI49" i="9"/>
  <c r="EI50" i="9" s="1"/>
  <c r="AN49" i="9"/>
  <c r="AN50" i="9" s="1"/>
  <c r="CL49" i="9"/>
  <c r="CL50" i="9" s="1"/>
  <c r="EM49" i="9"/>
  <c r="EM50" i="9" s="1"/>
  <c r="GM49" i="9"/>
  <c r="GM50" i="9" s="1"/>
  <c r="BU39" i="9"/>
  <c r="BU40" i="9" s="1"/>
  <c r="FH39" i="9"/>
  <c r="FH40" i="9" s="1"/>
  <c r="FP39" i="9"/>
  <c r="FP40" i="9" s="1"/>
  <c r="Q39" i="9"/>
  <c r="Q40" i="9" s="1"/>
  <c r="CV39" i="9"/>
  <c r="CV40" i="9" s="1"/>
  <c r="GR39" i="9"/>
  <c r="GR40" i="9" s="1"/>
  <c r="AA39" i="9"/>
  <c r="AA40" i="9" s="1"/>
  <c r="DN39" i="9"/>
  <c r="DN40" i="9" s="1"/>
  <c r="BW39" i="9"/>
  <c r="BW40" i="9" s="1"/>
  <c r="AG39" i="9"/>
  <c r="AG40" i="9" s="1"/>
  <c r="DO39" i="9"/>
  <c r="DO40" i="9" s="1"/>
  <c r="AH39" i="9"/>
  <c r="AH40" i="9" s="1"/>
  <c r="DV39" i="9"/>
  <c r="DV40" i="9" s="1"/>
  <c r="BF39" i="9"/>
  <c r="BF40" i="9" s="1"/>
  <c r="EW39" i="9"/>
  <c r="EW40" i="9" s="1"/>
  <c r="K39" i="9"/>
  <c r="K40" i="9" s="1"/>
  <c r="BE39" i="9"/>
  <c r="BE40" i="9" s="1"/>
  <c r="CU39" i="9"/>
  <c r="CU40" i="9" s="1"/>
  <c r="EP39" i="9"/>
  <c r="EP40" i="9" s="1"/>
  <c r="GQ39" i="9"/>
  <c r="GQ40" i="9" s="1"/>
  <c r="AI39" i="9"/>
  <c r="AI40" i="9" s="1"/>
  <c r="CC39" i="9"/>
  <c r="CC40" i="9" s="1"/>
  <c r="DW39" i="9"/>
  <c r="DW40" i="9" s="1"/>
  <c r="FR39" i="9"/>
  <c r="FR40" i="9" s="1"/>
  <c r="I39" i="9"/>
  <c r="I40" i="9" s="1"/>
  <c r="AX39" i="9"/>
  <c r="AX40" i="9" s="1"/>
  <c r="CM39" i="9"/>
  <c r="CM40" i="9" s="1"/>
  <c r="EN39" i="9"/>
  <c r="EN40" i="9" s="1"/>
  <c r="GI39" i="9"/>
  <c r="GI40" i="9" s="1"/>
  <c r="J39" i="9"/>
  <c r="J40" i="9" s="1"/>
  <c r="AY39" i="9"/>
  <c r="AY40" i="9" s="1"/>
  <c r="CT39" i="9"/>
  <c r="CT40" i="9" s="1"/>
  <c r="EO39" i="9"/>
  <c r="EO40" i="9" s="1"/>
  <c r="GJ39" i="9"/>
  <c r="GJ40" i="9" s="1"/>
  <c r="Z39" i="9"/>
  <c r="Z40" i="9" s="1"/>
  <c r="AW39" i="9"/>
  <c r="AW40" i="9" s="1"/>
  <c r="BO39" i="9"/>
  <c r="BO40" i="9" s="1"/>
  <c r="CL39" i="9"/>
  <c r="CL40" i="9" s="1"/>
  <c r="DL39" i="9"/>
  <c r="DL40" i="9" s="1"/>
  <c r="EG39" i="9"/>
  <c r="EG40" i="9" s="1"/>
  <c r="FG39" i="9"/>
  <c r="FG40" i="9" s="1"/>
  <c r="GH39" i="9"/>
  <c r="GH40" i="9" s="1"/>
  <c r="R39" i="9"/>
  <c r="R40" i="9" s="1"/>
  <c r="AO39" i="9"/>
  <c r="AO40" i="9" s="1"/>
  <c r="BG39" i="9"/>
  <c r="BG40" i="9" s="1"/>
  <c r="CD39" i="9"/>
  <c r="CD40" i="9" s="1"/>
  <c r="DC39" i="9"/>
  <c r="DC40" i="9" s="1"/>
  <c r="DX39" i="9"/>
  <c r="DX40" i="9" s="1"/>
  <c r="EX39" i="9"/>
  <c r="EX40" i="9" s="1"/>
  <c r="FX39" i="9"/>
  <c r="FX40" i="9" s="1"/>
  <c r="GS39" i="9"/>
  <c r="GS40" i="9" s="1"/>
  <c r="GO39" i="9"/>
  <c r="GO40" i="9" s="1"/>
  <c r="GG39" i="9"/>
  <c r="GG40" i="9" s="1"/>
  <c r="FY39" i="9"/>
  <c r="FY40" i="9" s="1"/>
  <c r="FQ39" i="9"/>
  <c r="FQ40" i="9" s="1"/>
  <c r="FI39" i="9"/>
  <c r="FI40" i="9" s="1"/>
  <c r="FA39" i="9"/>
  <c r="FA40" i="9" s="1"/>
  <c r="ES39" i="9"/>
  <c r="ES40" i="9" s="1"/>
  <c r="EK39" i="9"/>
  <c r="EK40" i="9" s="1"/>
  <c r="EC39" i="9"/>
  <c r="EC40" i="9" s="1"/>
  <c r="DU39" i="9"/>
  <c r="DU40" i="9" s="1"/>
  <c r="DM39" i="9"/>
  <c r="DM40" i="9" s="1"/>
  <c r="DE39" i="9"/>
  <c r="DE40" i="9" s="1"/>
  <c r="CW39" i="9"/>
  <c r="CW40" i="9" s="1"/>
  <c r="CO39" i="9"/>
  <c r="CO40" i="9" s="1"/>
  <c r="GN39" i="9"/>
  <c r="GN40" i="9" s="1"/>
  <c r="GE39" i="9"/>
  <c r="GE40" i="9" s="1"/>
  <c r="FV39" i="9"/>
  <c r="FV40" i="9" s="1"/>
  <c r="FM39" i="9"/>
  <c r="FM40" i="9" s="1"/>
  <c r="FD39" i="9"/>
  <c r="FD40" i="9" s="1"/>
  <c r="EU39" i="9"/>
  <c r="EU40" i="9" s="1"/>
  <c r="EL39" i="9"/>
  <c r="EL40" i="9" s="1"/>
  <c r="EB39" i="9"/>
  <c r="EB40" i="9" s="1"/>
  <c r="DS39" i="9"/>
  <c r="DS40" i="9" s="1"/>
  <c r="DJ39" i="9"/>
  <c r="DJ40" i="9" s="1"/>
  <c r="DA39" i="9"/>
  <c r="DA40" i="9" s="1"/>
  <c r="CR39" i="9"/>
  <c r="CR40" i="9" s="1"/>
  <c r="CI39" i="9"/>
  <c r="CI40" i="9" s="1"/>
  <c r="CA39" i="9"/>
  <c r="CA40" i="9" s="1"/>
  <c r="BS39" i="9"/>
  <c r="BS40" i="9" s="1"/>
  <c r="BK39" i="9"/>
  <c r="BK40" i="9" s="1"/>
  <c r="BC39" i="9"/>
  <c r="BC40" i="9" s="1"/>
  <c r="AU39" i="9"/>
  <c r="AU40" i="9" s="1"/>
  <c r="AM39" i="9"/>
  <c r="AM40" i="9" s="1"/>
  <c r="AE39" i="9"/>
  <c r="AE40" i="9" s="1"/>
  <c r="W39" i="9"/>
  <c r="W40" i="9" s="1"/>
  <c r="O39" i="9"/>
  <c r="O40" i="9" s="1"/>
  <c r="GK39" i="9"/>
  <c r="GK40" i="9" s="1"/>
  <c r="FJ39" i="9"/>
  <c r="FJ40" i="9" s="1"/>
  <c r="DY39" i="9"/>
  <c r="DY40" i="9" s="1"/>
  <c r="CX39" i="9"/>
  <c r="CX40" i="9" s="1"/>
  <c r="BP39" i="9"/>
  <c r="BP40" i="9" s="1"/>
  <c r="AR39" i="9"/>
  <c r="AR40" i="9" s="1"/>
  <c r="L39" i="9"/>
  <c r="L40" i="9" s="1"/>
  <c r="GM39" i="9"/>
  <c r="GM40" i="9" s="1"/>
  <c r="GD39" i="9"/>
  <c r="GD40" i="9" s="1"/>
  <c r="FU39" i="9"/>
  <c r="FU40" i="9" s="1"/>
  <c r="FL39" i="9"/>
  <c r="FL40" i="9" s="1"/>
  <c r="FC39" i="9"/>
  <c r="FC40" i="9" s="1"/>
  <c r="ET39" i="9"/>
  <c r="ET40" i="9" s="1"/>
  <c r="EJ39" i="9"/>
  <c r="EJ40" i="9" s="1"/>
  <c r="EA39" i="9"/>
  <c r="EA40" i="9" s="1"/>
  <c r="DR39" i="9"/>
  <c r="DR40" i="9" s="1"/>
  <c r="DI39" i="9"/>
  <c r="DI40" i="9" s="1"/>
  <c r="CZ39" i="9"/>
  <c r="CZ40" i="9" s="1"/>
  <c r="CQ39" i="9"/>
  <c r="CQ40" i="9" s="1"/>
  <c r="CH39" i="9"/>
  <c r="CH40" i="9" s="1"/>
  <c r="BZ39" i="9"/>
  <c r="BZ40" i="9" s="1"/>
  <c r="BR39" i="9"/>
  <c r="BR40" i="9" s="1"/>
  <c r="BJ39" i="9"/>
  <c r="BJ40" i="9" s="1"/>
  <c r="BB39" i="9"/>
  <c r="BB40" i="9" s="1"/>
  <c r="AT39" i="9"/>
  <c r="AT40" i="9" s="1"/>
  <c r="AL39" i="9"/>
  <c r="AL40" i="9" s="1"/>
  <c r="AD39" i="9"/>
  <c r="AD40" i="9" s="1"/>
  <c r="V39" i="9"/>
  <c r="V40" i="9" s="1"/>
  <c r="N39" i="9"/>
  <c r="N40" i="9" s="1"/>
  <c r="GT39" i="9"/>
  <c r="GT40" i="9" s="1"/>
  <c r="EZ39" i="9"/>
  <c r="EZ40" i="9" s="1"/>
  <c r="DG39" i="9"/>
  <c r="DG40" i="9" s="1"/>
  <c r="CF39" i="9"/>
  <c r="CF40" i="9" s="1"/>
  <c r="AZ39" i="9"/>
  <c r="AZ40" i="9" s="1"/>
  <c r="GU39" i="9"/>
  <c r="GU40" i="9" s="1"/>
  <c r="GL39" i="9"/>
  <c r="GL40" i="9" s="1"/>
  <c r="GC39" i="9"/>
  <c r="GC40" i="9" s="1"/>
  <c r="FT39" i="9"/>
  <c r="FT40" i="9" s="1"/>
  <c r="FK39" i="9"/>
  <c r="FK40" i="9" s="1"/>
  <c r="FB39" i="9"/>
  <c r="FB40" i="9" s="1"/>
  <c r="ER39" i="9"/>
  <c r="ER40" i="9" s="1"/>
  <c r="EI39" i="9"/>
  <c r="EI40" i="9" s="1"/>
  <c r="DZ39" i="9"/>
  <c r="DZ40" i="9" s="1"/>
  <c r="DQ39" i="9"/>
  <c r="DQ40" i="9" s="1"/>
  <c r="DH39" i="9"/>
  <c r="DH40" i="9" s="1"/>
  <c r="CY39" i="9"/>
  <c r="CY40" i="9" s="1"/>
  <c r="CP39" i="9"/>
  <c r="CP40" i="9" s="1"/>
  <c r="CG39" i="9"/>
  <c r="CG40" i="9" s="1"/>
  <c r="BY39" i="9"/>
  <c r="BY40" i="9" s="1"/>
  <c r="BQ39" i="9"/>
  <c r="BQ40" i="9" s="1"/>
  <c r="BI39" i="9"/>
  <c r="BI40" i="9" s="1"/>
  <c r="BA39" i="9"/>
  <c r="BA40" i="9" s="1"/>
  <c r="AS39" i="9"/>
  <c r="AS40" i="9" s="1"/>
  <c r="AK39" i="9"/>
  <c r="AK40" i="9" s="1"/>
  <c r="AC39" i="9"/>
  <c r="AC40" i="9" s="1"/>
  <c r="U39" i="9"/>
  <c r="U40" i="9" s="1"/>
  <c r="M39" i="9"/>
  <c r="M40" i="9" s="1"/>
  <c r="FS39" i="9"/>
  <c r="FS40" i="9" s="1"/>
  <c r="EH39" i="9"/>
  <c r="EH40" i="9" s="1"/>
  <c r="BX39" i="9"/>
  <c r="BX40" i="9" s="1"/>
  <c r="AB39" i="9"/>
  <c r="AB40" i="9" s="1"/>
  <c r="GP39" i="9"/>
  <c r="GP40" i="9" s="1"/>
  <c r="GF39" i="9"/>
  <c r="GF40" i="9" s="1"/>
  <c r="FW39" i="9"/>
  <c r="FW40" i="9" s="1"/>
  <c r="FN39" i="9"/>
  <c r="FN40" i="9" s="1"/>
  <c r="FE39" i="9"/>
  <c r="FE40" i="9" s="1"/>
  <c r="EV39" i="9"/>
  <c r="EV40" i="9" s="1"/>
  <c r="EM39" i="9"/>
  <c r="EM40" i="9" s="1"/>
  <c r="ED39" i="9"/>
  <c r="ED40" i="9" s="1"/>
  <c r="DT39" i="9"/>
  <c r="DT40" i="9" s="1"/>
  <c r="DK39" i="9"/>
  <c r="DK40" i="9" s="1"/>
  <c r="DB39" i="9"/>
  <c r="DB40" i="9" s="1"/>
  <c r="CS39" i="9"/>
  <c r="CS40" i="9" s="1"/>
  <c r="CJ39" i="9"/>
  <c r="CJ40" i="9" s="1"/>
  <c r="CB39" i="9"/>
  <c r="CB40" i="9" s="1"/>
  <c r="BT39" i="9"/>
  <c r="BT40" i="9" s="1"/>
  <c r="BL39" i="9"/>
  <c r="BL40" i="9" s="1"/>
  <c r="BD39" i="9"/>
  <c r="BD40" i="9" s="1"/>
  <c r="AV39" i="9"/>
  <c r="AV40" i="9" s="1"/>
  <c r="AN39" i="9"/>
  <c r="AN40" i="9" s="1"/>
  <c r="AF39" i="9"/>
  <c r="AF40" i="9" s="1"/>
  <c r="X39" i="9"/>
  <c r="X40" i="9" s="1"/>
  <c r="P39" i="9"/>
  <c r="P40" i="9" s="1"/>
  <c r="H39" i="9"/>
  <c r="H40" i="9" s="1"/>
  <c r="GB39" i="9"/>
  <c r="GB40" i="9" s="1"/>
  <c r="EQ39" i="9"/>
  <c r="EQ40" i="9" s="1"/>
  <c r="DP39" i="9"/>
  <c r="DP40" i="9" s="1"/>
  <c r="CN39" i="9"/>
  <c r="CN40" i="9" s="1"/>
  <c r="BH39" i="9"/>
  <c r="BH40" i="9" s="1"/>
  <c r="AJ39" i="9"/>
  <c r="AJ40" i="9" s="1"/>
  <c r="T39" i="9"/>
  <c r="T40" i="9" s="1"/>
  <c r="S39" i="9"/>
  <c r="S40" i="9" s="1"/>
  <c r="AP39" i="9"/>
  <c r="AP40" i="9" s="1"/>
  <c r="BM39" i="9"/>
  <c r="BM40" i="9" s="1"/>
  <c r="CE39" i="9"/>
  <c r="CE40" i="9" s="1"/>
  <c r="DD39" i="9"/>
  <c r="DD40" i="9" s="1"/>
  <c r="EE39" i="9"/>
  <c r="EE40" i="9" s="1"/>
  <c r="EY39" i="9"/>
  <c r="EY40" i="9" s="1"/>
  <c r="FZ39" i="9"/>
  <c r="FZ40" i="9" s="1"/>
  <c r="Y39" i="9"/>
  <c r="Y40" i="9" s="1"/>
  <c r="AQ39" i="9"/>
  <c r="AQ40" i="9" s="1"/>
  <c r="BN39" i="9"/>
  <c r="BN40" i="9" s="1"/>
  <c r="CK39" i="9"/>
  <c r="CK40" i="9" s="1"/>
  <c r="DF39" i="9"/>
  <c r="DF40" i="9" s="1"/>
  <c r="EF39" i="9"/>
  <c r="EF40" i="9" s="1"/>
  <c r="FF39" i="9"/>
  <c r="FF40" i="9" s="1"/>
  <c r="GA39" i="9"/>
  <c r="GA40" i="9" s="1"/>
  <c r="I49" i="9"/>
  <c r="I50" i="9" s="1"/>
  <c r="AA49" i="9"/>
  <c r="AA50" i="9" s="1"/>
  <c r="AY49" i="9"/>
  <c r="AY50" i="9" s="1"/>
  <c r="CA49" i="9"/>
  <c r="CA50" i="9" s="1"/>
  <c r="CZ49" i="9"/>
  <c r="CZ50" i="9" s="1"/>
  <c r="DY49" i="9"/>
  <c r="DY50" i="9" s="1"/>
  <c r="EX49" i="9"/>
  <c r="EX50" i="9" s="1"/>
  <c r="FW49" i="9"/>
  <c r="FW50" i="9" s="1"/>
  <c r="HC49" i="9"/>
  <c r="HC50" i="9" s="1"/>
  <c r="GX49" i="9"/>
  <c r="GX50" i="9" s="1"/>
  <c r="GP49" i="9"/>
  <c r="GP50" i="9" s="1"/>
  <c r="GH49" i="9"/>
  <c r="GH50" i="9" s="1"/>
  <c r="FZ49" i="9"/>
  <c r="FZ50" i="9" s="1"/>
  <c r="FR49" i="9"/>
  <c r="FR50" i="9" s="1"/>
  <c r="FJ49" i="9"/>
  <c r="FJ50" i="9" s="1"/>
  <c r="FB49" i="9"/>
  <c r="FB50" i="9" s="1"/>
  <c r="ET49" i="9"/>
  <c r="ET50" i="9" s="1"/>
  <c r="EL49" i="9"/>
  <c r="EL50" i="9" s="1"/>
  <c r="ED49" i="9"/>
  <c r="ED50" i="9" s="1"/>
  <c r="DV49" i="9"/>
  <c r="DV50" i="9" s="1"/>
  <c r="DN49" i="9"/>
  <c r="DN50" i="9" s="1"/>
  <c r="DF49" i="9"/>
  <c r="DF50" i="9" s="1"/>
  <c r="CX49" i="9"/>
  <c r="CX50" i="9" s="1"/>
  <c r="CP49" i="9"/>
  <c r="CP50" i="9" s="1"/>
  <c r="CH49" i="9"/>
  <c r="CH50" i="9" s="1"/>
  <c r="BZ49" i="9"/>
  <c r="BZ50" i="9" s="1"/>
  <c r="BR49" i="9"/>
  <c r="BR50" i="9" s="1"/>
  <c r="BJ49" i="9"/>
  <c r="BJ50" i="9" s="1"/>
  <c r="BB49" i="9"/>
  <c r="BB50" i="9" s="1"/>
  <c r="AT49" i="9"/>
  <c r="AT50" i="9" s="1"/>
  <c r="AL49" i="9"/>
  <c r="AL50" i="9" s="1"/>
  <c r="GW49" i="9"/>
  <c r="GW50" i="9" s="1"/>
  <c r="GO49" i="9"/>
  <c r="GO50" i="9" s="1"/>
  <c r="GG49" i="9"/>
  <c r="GG50" i="9" s="1"/>
  <c r="FY49" i="9"/>
  <c r="FY50" i="9" s="1"/>
  <c r="FQ49" i="9"/>
  <c r="FQ50" i="9" s="1"/>
  <c r="FI49" i="9"/>
  <c r="FI50" i="9" s="1"/>
  <c r="FA49" i="9"/>
  <c r="FA50" i="9" s="1"/>
  <c r="ES49" i="9"/>
  <c r="ES50" i="9" s="1"/>
  <c r="EK49" i="9"/>
  <c r="EK50" i="9" s="1"/>
  <c r="EC49" i="9"/>
  <c r="EC50" i="9" s="1"/>
  <c r="DU49" i="9"/>
  <c r="DU50" i="9" s="1"/>
  <c r="DM49" i="9"/>
  <c r="DM50" i="9" s="1"/>
  <c r="DE49" i="9"/>
  <c r="DE50" i="9" s="1"/>
  <c r="CW49" i="9"/>
  <c r="CW50" i="9" s="1"/>
  <c r="CO49" i="9"/>
  <c r="CO50" i="9" s="1"/>
  <c r="CG49" i="9"/>
  <c r="CG50" i="9" s="1"/>
  <c r="BY49" i="9"/>
  <c r="BY50" i="9" s="1"/>
  <c r="BQ49" i="9"/>
  <c r="BQ50" i="9" s="1"/>
  <c r="BI49" i="9"/>
  <c r="BI50" i="9" s="1"/>
  <c r="BA49" i="9"/>
  <c r="BA50" i="9" s="1"/>
  <c r="AS49" i="9"/>
  <c r="AS50" i="9" s="1"/>
  <c r="AK49" i="9"/>
  <c r="AK50" i="9" s="1"/>
  <c r="AC49" i="9"/>
  <c r="AC50" i="9" s="1"/>
  <c r="U49" i="9"/>
  <c r="U50" i="9" s="1"/>
  <c r="M49" i="9"/>
  <c r="M50" i="9" s="1"/>
  <c r="GV49" i="9"/>
  <c r="GV50" i="9" s="1"/>
  <c r="GN49" i="9"/>
  <c r="GN50" i="9" s="1"/>
  <c r="GF49" i="9"/>
  <c r="GF50" i="9" s="1"/>
  <c r="FX49" i="9"/>
  <c r="FX50" i="9" s="1"/>
  <c r="FP49" i="9"/>
  <c r="FP50" i="9" s="1"/>
  <c r="FH49" i="9"/>
  <c r="FH50" i="9" s="1"/>
  <c r="EZ49" i="9"/>
  <c r="EZ50" i="9" s="1"/>
  <c r="ER49" i="9"/>
  <c r="ER50" i="9" s="1"/>
  <c r="EJ49" i="9"/>
  <c r="EJ50" i="9" s="1"/>
  <c r="EB49" i="9"/>
  <c r="EB50" i="9" s="1"/>
  <c r="DT49" i="9"/>
  <c r="DT50" i="9" s="1"/>
  <c r="DL49" i="9"/>
  <c r="DL50" i="9" s="1"/>
  <c r="DD49" i="9"/>
  <c r="DD50" i="9" s="1"/>
  <c r="CV49" i="9"/>
  <c r="CV50" i="9" s="1"/>
  <c r="CN49" i="9"/>
  <c r="CN50" i="9" s="1"/>
  <c r="CF49" i="9"/>
  <c r="CF50" i="9" s="1"/>
  <c r="BX49" i="9"/>
  <c r="BX50" i="9" s="1"/>
  <c r="BP49" i="9"/>
  <c r="BP50" i="9" s="1"/>
  <c r="BH49" i="9"/>
  <c r="BH50" i="9" s="1"/>
  <c r="AZ49" i="9"/>
  <c r="AZ50" i="9" s="1"/>
  <c r="AR49" i="9"/>
  <c r="AR50" i="9" s="1"/>
  <c r="AJ49" i="9"/>
  <c r="AJ50" i="9" s="1"/>
  <c r="AB49" i="9"/>
  <c r="AB50" i="9" s="1"/>
  <c r="HA49" i="9"/>
  <c r="HA50" i="9" s="1"/>
  <c r="GS49" i="9"/>
  <c r="GS50" i="9" s="1"/>
  <c r="GK49" i="9"/>
  <c r="GK50" i="9" s="1"/>
  <c r="GC49" i="9"/>
  <c r="GC50" i="9" s="1"/>
  <c r="GY49" i="9"/>
  <c r="GY50" i="9" s="1"/>
  <c r="GI49" i="9"/>
  <c r="GI50" i="9" s="1"/>
  <c r="FT49" i="9"/>
  <c r="FT50" i="9" s="1"/>
  <c r="FF49" i="9"/>
  <c r="FF50" i="9" s="1"/>
  <c r="EU49" i="9"/>
  <c r="EU50" i="9" s="1"/>
  <c r="EG49" i="9"/>
  <c r="EG50" i="9" s="1"/>
  <c r="DS49" i="9"/>
  <c r="DS50" i="9" s="1"/>
  <c r="DH49" i="9"/>
  <c r="DH50" i="9" s="1"/>
  <c r="CT49" i="9"/>
  <c r="CT50" i="9" s="1"/>
  <c r="CI49" i="9"/>
  <c r="CI50" i="9" s="1"/>
  <c r="BU49" i="9"/>
  <c r="BU50" i="9" s="1"/>
  <c r="BG49" i="9"/>
  <c r="BG50" i="9" s="1"/>
  <c r="AV49" i="9"/>
  <c r="AV50" i="9" s="1"/>
  <c r="AH49" i="9"/>
  <c r="AH50" i="9" s="1"/>
  <c r="X49" i="9"/>
  <c r="X50" i="9" s="1"/>
  <c r="O49" i="9"/>
  <c r="O50" i="9" s="1"/>
  <c r="GU49" i="9"/>
  <c r="GU50" i="9" s="1"/>
  <c r="GE49" i="9"/>
  <c r="GE50" i="9" s="1"/>
  <c r="FS49" i="9"/>
  <c r="FS50" i="9" s="1"/>
  <c r="FE49" i="9"/>
  <c r="FE50" i="9" s="1"/>
  <c r="EQ49" i="9"/>
  <c r="EQ50" i="9" s="1"/>
  <c r="EF49" i="9"/>
  <c r="EF50" i="9" s="1"/>
  <c r="DR49" i="9"/>
  <c r="DR50" i="9" s="1"/>
  <c r="DG49" i="9"/>
  <c r="DG50" i="9" s="1"/>
  <c r="CS49" i="9"/>
  <c r="CS50" i="9" s="1"/>
  <c r="CE49" i="9"/>
  <c r="CE50" i="9" s="1"/>
  <c r="BT49" i="9"/>
  <c r="BT50" i="9" s="1"/>
  <c r="BF49" i="9"/>
  <c r="BF50" i="9" s="1"/>
  <c r="AU49" i="9"/>
  <c r="AU50" i="9" s="1"/>
  <c r="AG49" i="9"/>
  <c r="AG50" i="9" s="1"/>
  <c r="W49" i="9"/>
  <c r="W50" i="9" s="1"/>
  <c r="N49" i="9"/>
  <c r="N50" i="9" s="1"/>
  <c r="GT49" i="9"/>
  <c r="GT50" i="9" s="1"/>
  <c r="GD49" i="9"/>
  <c r="GD50" i="9" s="1"/>
  <c r="FO49" i="9"/>
  <c r="FO50" i="9" s="1"/>
  <c r="FD49" i="9"/>
  <c r="FD50" i="9" s="1"/>
  <c r="EP49" i="9"/>
  <c r="EP50" i="9" s="1"/>
  <c r="EE49" i="9"/>
  <c r="EE50" i="9" s="1"/>
  <c r="DQ49" i="9"/>
  <c r="DQ50" i="9" s="1"/>
  <c r="DC49" i="9"/>
  <c r="DC50" i="9" s="1"/>
  <c r="CR49" i="9"/>
  <c r="CR50" i="9" s="1"/>
  <c r="CD49" i="9"/>
  <c r="CD50" i="9" s="1"/>
  <c r="BS49" i="9"/>
  <c r="BS50" i="9" s="1"/>
  <c r="BE49" i="9"/>
  <c r="BE50" i="9" s="1"/>
  <c r="AQ49" i="9"/>
  <c r="AQ50" i="9" s="1"/>
  <c r="AF49" i="9"/>
  <c r="AF50" i="9" s="1"/>
  <c r="V49" i="9"/>
  <c r="V50" i="9" s="1"/>
  <c r="L49" i="9"/>
  <c r="L50" i="9" s="1"/>
  <c r="GZ49" i="9"/>
  <c r="GZ50" i="9" s="1"/>
  <c r="GJ49" i="9"/>
  <c r="GJ50" i="9" s="1"/>
  <c r="FU49" i="9"/>
  <c r="FU50" i="9" s="1"/>
  <c r="FG49" i="9"/>
  <c r="FG50" i="9" s="1"/>
  <c r="EV49" i="9"/>
  <c r="EV50" i="9" s="1"/>
  <c r="EH49" i="9"/>
  <c r="EH50" i="9" s="1"/>
  <c r="DW49" i="9"/>
  <c r="DW50" i="9" s="1"/>
  <c r="DI49" i="9"/>
  <c r="DI50" i="9" s="1"/>
  <c r="CU49" i="9"/>
  <c r="CU50" i="9" s="1"/>
  <c r="CJ49" i="9"/>
  <c r="CJ50" i="9" s="1"/>
  <c r="BV49" i="9"/>
  <c r="BV50" i="9" s="1"/>
  <c r="BK49" i="9"/>
  <c r="BK50" i="9" s="1"/>
  <c r="AW49" i="9"/>
  <c r="AW50" i="9" s="1"/>
  <c r="AI49" i="9"/>
  <c r="AI50" i="9" s="1"/>
  <c r="Y49" i="9"/>
  <c r="Y50" i="9" s="1"/>
  <c r="P49" i="9"/>
  <c r="P50" i="9" s="1"/>
  <c r="S49" i="9"/>
  <c r="S50" i="9" s="1"/>
  <c r="AO49" i="9"/>
  <c r="AO50" i="9" s="1"/>
  <c r="BN49" i="9"/>
  <c r="BN50" i="9" s="1"/>
  <c r="CM49" i="9"/>
  <c r="CM50" i="9" s="1"/>
  <c r="DO49" i="9"/>
  <c r="DO50" i="9" s="1"/>
  <c r="EN49" i="9"/>
  <c r="EN50" i="9" s="1"/>
  <c r="FM49" i="9"/>
  <c r="FM50" i="9" s="1"/>
  <c r="GQ49" i="9"/>
  <c r="GQ50" i="9" s="1"/>
  <c r="T49" i="9"/>
  <c r="T50" i="9" s="1"/>
  <c r="AP49" i="9"/>
  <c r="AP50" i="9" s="1"/>
  <c r="BO49" i="9"/>
  <c r="BO50" i="9" s="1"/>
  <c r="CQ49" i="9"/>
  <c r="CQ50" i="9" s="1"/>
  <c r="DP49" i="9"/>
  <c r="DP50" i="9" s="1"/>
  <c r="EO49" i="9"/>
  <c r="EO50" i="9" s="1"/>
  <c r="FN49" i="9"/>
  <c r="FN50" i="9" s="1"/>
  <c r="GR49" i="9"/>
  <c r="GR50" i="9" s="1"/>
  <c r="H49" i="9"/>
  <c r="H50" i="9" s="1"/>
  <c r="Z49" i="9"/>
  <c r="Z50" i="9" s="1"/>
  <c r="AX49" i="9"/>
  <c r="AX50" i="9" s="1"/>
  <c r="BW49" i="9"/>
  <c r="BW50" i="9" s="1"/>
  <c r="CY49" i="9"/>
  <c r="CY50" i="9" s="1"/>
  <c r="DX49" i="9"/>
  <c r="DX50" i="9" s="1"/>
  <c r="EW49" i="9"/>
  <c r="EW50" i="9" s="1"/>
  <c r="FV49" i="9"/>
  <c r="FV50" i="9" s="1"/>
  <c r="HB49" i="9"/>
  <c r="HB50" i="9" s="1"/>
  <c r="C60" i="9"/>
  <c r="C18" i="9"/>
  <c r="C19" i="9"/>
  <c r="S20" i="9"/>
  <c r="S21" i="9" s="1"/>
  <c r="K20" i="9"/>
  <c r="K21" i="9" s="1"/>
  <c r="V20" i="9"/>
  <c r="V21" i="9" s="1"/>
  <c r="AJ20" i="9"/>
  <c r="AJ21" i="9" s="1"/>
  <c r="AD20" i="9"/>
  <c r="AD21" i="9" s="1"/>
  <c r="AR20" i="9"/>
  <c r="AR21" i="9" s="1"/>
  <c r="C8" i="9"/>
  <c r="C9" i="9"/>
  <c r="W10" i="9"/>
  <c r="W11" i="9" s="1"/>
  <c r="AR10" i="9"/>
  <c r="AR11" i="9" s="1"/>
  <c r="Y10" i="9"/>
  <c r="Y11" i="9" s="1"/>
  <c r="AG10" i="9"/>
  <c r="AG11" i="9" s="1"/>
  <c r="AA10" i="9"/>
  <c r="AA11" i="9" s="1"/>
  <c r="AF10" i="9"/>
  <c r="AF11" i="9" s="1"/>
  <c r="M10" i="9"/>
  <c r="M11" i="9" s="1"/>
  <c r="O10" i="9"/>
  <c r="O11" i="9" s="1"/>
  <c r="AJ10" i="9"/>
  <c r="AJ11" i="9" s="1"/>
  <c r="L10" i="9"/>
  <c r="L11" i="9" s="1"/>
  <c r="P10" i="9"/>
  <c r="P11" i="9" s="1"/>
  <c r="AK10" i="9"/>
  <c r="AK11" i="9" s="1"/>
  <c r="T20" i="9"/>
  <c r="T21" i="9" s="1"/>
  <c r="AH20" i="9"/>
  <c r="AH21" i="9" s="1"/>
  <c r="AS20" i="9"/>
  <c r="AS21" i="9" s="1"/>
  <c r="N10" i="9"/>
  <c r="N11" i="9" s="1"/>
  <c r="X10" i="9"/>
  <c r="X11" i="9" s="1"/>
  <c r="AI10" i="9"/>
  <c r="AI11" i="9" s="1"/>
  <c r="AS10" i="9"/>
  <c r="AS11" i="9" s="1"/>
  <c r="J20" i="9"/>
  <c r="J21" i="9" s="1"/>
  <c r="U20" i="9"/>
  <c r="U21" i="9" s="1"/>
  <c r="AI20" i="9"/>
  <c r="AI21" i="9" s="1"/>
  <c r="L20" i="9"/>
  <c r="L21" i="9" s="1"/>
  <c r="Z20" i="9"/>
  <c r="Z21" i="9" s="1"/>
  <c r="Q10" i="9"/>
  <c r="Q11" i="9" s="1"/>
  <c r="AB10" i="9"/>
  <c r="AB11" i="9" s="1"/>
  <c r="AM10" i="9"/>
  <c r="AM11" i="9" s="1"/>
  <c r="M20" i="9"/>
  <c r="M21" i="9" s="1"/>
  <c r="AA20" i="9"/>
  <c r="AA21" i="9" s="1"/>
  <c r="AL20" i="9"/>
  <c r="AL21" i="9" s="1"/>
  <c r="H10" i="9"/>
  <c r="H11" i="9" s="1"/>
  <c r="S10" i="9"/>
  <c r="S11" i="9" s="1"/>
  <c r="AD10" i="9"/>
  <c r="AD11" i="9" s="1"/>
  <c r="AN10" i="9"/>
  <c r="AN11" i="9" s="1"/>
  <c r="N20" i="9"/>
  <c r="N21" i="9" s="1"/>
  <c r="AB20" i="9"/>
  <c r="AB21" i="9" s="1"/>
  <c r="AP20" i="9"/>
  <c r="AP21" i="9" s="1"/>
  <c r="AK20" i="9"/>
  <c r="AK21" i="9" s="1"/>
  <c r="I10" i="9"/>
  <c r="I11" i="9" s="1"/>
  <c r="U10" i="9"/>
  <c r="U11" i="9" s="1"/>
  <c r="AE10" i="9"/>
  <c r="AE11" i="9" s="1"/>
  <c r="R20" i="9"/>
  <c r="R21" i="9" s="1"/>
  <c r="AC20" i="9"/>
  <c r="AC21" i="9" s="1"/>
  <c r="AQ20" i="9"/>
  <c r="AQ21" i="9" s="1"/>
  <c r="O20" i="9"/>
  <c r="O21" i="9" s="1"/>
  <c r="W20" i="9"/>
  <c r="W21" i="9" s="1"/>
  <c r="AE20" i="9"/>
  <c r="AE21" i="9" s="1"/>
  <c r="AM20" i="9"/>
  <c r="AM21" i="9" s="1"/>
  <c r="H20" i="9"/>
  <c r="H21" i="9" s="1"/>
  <c r="P20" i="9"/>
  <c r="P21" i="9" s="1"/>
  <c r="X20" i="9"/>
  <c r="X21" i="9" s="1"/>
  <c r="AF20" i="9"/>
  <c r="AF21" i="9" s="1"/>
  <c r="AN20" i="9"/>
  <c r="AN21" i="9" s="1"/>
  <c r="I20" i="9"/>
  <c r="I21" i="9" s="1"/>
  <c r="Q20" i="9"/>
  <c r="Q21" i="9" s="1"/>
  <c r="Y20" i="9"/>
  <c r="Y21" i="9" s="1"/>
  <c r="AG20" i="9"/>
  <c r="AG21" i="9" s="1"/>
  <c r="AP10" i="9"/>
  <c r="AP11" i="9" s="1"/>
  <c r="AH10" i="9"/>
  <c r="AH11" i="9" s="1"/>
  <c r="Z10" i="9"/>
  <c r="Z11" i="9" s="1"/>
  <c r="R10" i="9"/>
  <c r="R11" i="9" s="1"/>
  <c r="J10" i="9"/>
  <c r="J11" i="9" s="1"/>
  <c r="K10" i="9"/>
  <c r="K11" i="9" s="1"/>
  <c r="T10" i="9"/>
  <c r="T11" i="9" s="1"/>
  <c r="AC10" i="9"/>
  <c r="AC11" i="9" s="1"/>
  <c r="AL10" i="9"/>
  <c r="AL11" i="9" s="1"/>
  <c r="H19" i="7"/>
  <c r="G19" i="7"/>
  <c r="H18" i="7"/>
  <c r="G18" i="7"/>
  <c r="H10" i="7"/>
  <c r="G10" i="7"/>
  <c r="H9" i="7"/>
  <c r="G9" i="7"/>
  <c r="H8" i="7"/>
  <c r="G8" i="7"/>
  <c r="H7" i="7"/>
  <c r="G7" i="7"/>
  <c r="G37" i="5"/>
  <c r="F37" i="5"/>
  <c r="E37" i="5"/>
  <c r="G36" i="5"/>
  <c r="F36" i="5"/>
  <c r="E36" i="5"/>
  <c r="G35" i="5"/>
  <c r="F35" i="5"/>
  <c r="E35" i="5"/>
  <c r="G34" i="5"/>
  <c r="F34" i="5"/>
  <c r="E34" i="5"/>
  <c r="G28" i="5"/>
  <c r="F28" i="5"/>
  <c r="E28" i="5"/>
  <c r="G27" i="5"/>
  <c r="F27" i="5"/>
  <c r="E27" i="5"/>
  <c r="G26" i="5"/>
  <c r="F26" i="5"/>
  <c r="E26" i="5"/>
  <c r="G25" i="5"/>
  <c r="F25" i="5"/>
  <c r="E25" i="5"/>
  <c r="G19" i="5"/>
  <c r="F19" i="5"/>
  <c r="E19" i="5"/>
  <c r="G18" i="5"/>
  <c r="F18" i="5"/>
  <c r="E18" i="5"/>
  <c r="G17" i="5"/>
  <c r="F17" i="5"/>
  <c r="E17" i="5"/>
  <c r="G16" i="5"/>
  <c r="F16" i="5"/>
  <c r="E16" i="5"/>
  <c r="C87" i="9" l="1"/>
  <c r="C86" i="9"/>
  <c r="C85" i="9"/>
  <c r="C67" i="9"/>
  <c r="C66" i="9"/>
  <c r="C65" i="9"/>
  <c r="C48" i="9"/>
  <c r="C47" i="9"/>
  <c r="C46" i="9"/>
  <c r="E8" i="5"/>
  <c r="F8" i="5"/>
  <c r="G8" i="5"/>
  <c r="E9" i="5"/>
  <c r="F9" i="5"/>
  <c r="G9" i="5"/>
  <c r="E10" i="5"/>
  <c r="F10" i="5"/>
  <c r="G10" i="5"/>
  <c r="G7" i="5"/>
  <c r="F7" i="5"/>
  <c r="E7" i="5"/>
  <c r="C98" i="9" l="1"/>
  <c r="D95" i="9" s="1"/>
  <c r="C88" i="9"/>
  <c r="D85" i="9" s="1"/>
  <c r="C68" i="9"/>
  <c r="D67" i="9" s="1"/>
  <c r="D65" i="9"/>
  <c r="C78" i="9"/>
  <c r="D75" i="9" s="1"/>
  <c r="C39" i="9"/>
  <c r="D36" i="9" s="1"/>
  <c r="C49" i="9"/>
  <c r="D46" i="9" s="1"/>
  <c r="D47" i="9"/>
  <c r="D48" i="9"/>
  <c r="C20" i="9"/>
  <c r="D17" i="9" s="1"/>
  <c r="D18" i="9"/>
  <c r="D19" i="9"/>
  <c r="C10" i="9"/>
  <c r="D96" i="9" l="1"/>
  <c r="D97" i="9"/>
  <c r="D98" i="9" s="1"/>
  <c r="D87" i="9"/>
  <c r="D86" i="9"/>
  <c r="D88" i="9" s="1"/>
  <c r="D77" i="9"/>
  <c r="D76" i="9"/>
  <c r="D78" i="9" s="1"/>
  <c r="D66" i="9"/>
  <c r="D68" i="9"/>
  <c r="D38" i="9"/>
  <c r="D37" i="9"/>
  <c r="D58" i="9"/>
  <c r="D56" i="9"/>
  <c r="D39" i="9"/>
  <c r="D57" i="9"/>
  <c r="D49" i="9"/>
  <c r="D20" i="9"/>
  <c r="D7" i="9"/>
  <c r="D9" i="9"/>
  <c r="D8" i="9"/>
  <c r="D28" i="9" s="1"/>
  <c r="D27" i="9" l="1"/>
  <c r="D10" i="9"/>
  <c r="D29" i="9"/>
</calcChain>
</file>

<file path=xl/sharedStrings.xml><?xml version="1.0" encoding="utf-8"?>
<sst xmlns="http://schemas.openxmlformats.org/spreadsheetml/2006/main" count="277" uniqueCount="65">
  <si>
    <t>mean</t>
  </si>
  <si>
    <t>n</t>
  </si>
  <si>
    <t>WT</t>
  </si>
  <si>
    <t>lem2</t>
  </si>
  <si>
    <t>Stdev</t>
  </si>
  <si>
    <t>transcripts are normalized to act1 and shown relative to the mean value of WT samples after group normalization for each independent experiment</t>
  </si>
  <si>
    <t>sno20 transcript levels</t>
  </si>
  <si>
    <t>sme2 transcript levels</t>
  </si>
  <si>
    <t>Exp-1</t>
  </si>
  <si>
    <t>Exp-2</t>
  </si>
  <si>
    <t>Exp-3</t>
  </si>
  <si>
    <t>Exp-4</t>
  </si>
  <si>
    <t>mei4 transcript levels</t>
  </si>
  <si>
    <t>mei3 transcript levels</t>
  </si>
  <si>
    <t>median</t>
  </si>
  <si>
    <t>transcripts are normalized to act1 and shown relative to the median value of WT samples after group normalization for each independent experiment</t>
  </si>
  <si>
    <t>WT YES</t>
  </si>
  <si>
    <t>lem2 YES</t>
  </si>
  <si>
    <t>WT EMM</t>
  </si>
  <si>
    <t>lem2 EMM</t>
  </si>
  <si>
    <t>ade2 transcript levels</t>
  </si>
  <si>
    <t>sme2</t>
  </si>
  <si>
    <t>transcripts are normalized to act1 and shown relative to the median value of WT YES samples after group normalization for each independent experiment</t>
  </si>
  <si>
    <t>air1</t>
  </si>
  <si>
    <t>air1 lem2</t>
  </si>
  <si>
    <t>sme2 lem2</t>
  </si>
  <si>
    <t>smm4 transcript levels</t>
  </si>
  <si>
    <t>mat3 transcript levels</t>
  </si>
  <si>
    <t>cen-dg transcript levels</t>
  </si>
  <si>
    <t>RT-45</t>
  </si>
  <si>
    <t>RT-49</t>
  </si>
  <si>
    <t>RT-50</t>
  </si>
  <si>
    <t>transcripts are normalized to act1 and shown relative to the median value of WT EMM samples after group normalization for each independent experiment</t>
  </si>
  <si>
    <t xml:space="preserve">Extended Data Figure 7c: RT-qPCR data </t>
  </si>
  <si>
    <t xml:space="preserve">Extended Data Figure 7d: RT-qPCR data </t>
  </si>
  <si>
    <t xml:space="preserve">Extended Data Figure 7e: RT-qPCR data </t>
  </si>
  <si>
    <t xml:space="preserve">Extended Data Figure 7f: RT-qPCR data </t>
  </si>
  <si>
    <t>Position of a dot was calculated by dividing the dot-NE distance by the average of nucleus ratio. Internal dots were classified in zone I (p&lt;0.184), intermediate in zone II (0.184&lt;p&lt;0.422) and all internal in zone III (p&gt;0.422).</t>
  </si>
  <si>
    <t>dots</t>
  </si>
  <si>
    <t>zones</t>
  </si>
  <si>
    <t>% of total</t>
  </si>
  <si>
    <t>nuclear diameter</t>
  </si>
  <si>
    <t>I</t>
  </si>
  <si>
    <t>avg diameters</t>
  </si>
  <si>
    <t>II</t>
  </si>
  <si>
    <t>III</t>
  </si>
  <si>
    <t>dot-NE distance</t>
  </si>
  <si>
    <t>dots count</t>
  </si>
  <si>
    <t>Position calculation</t>
  </si>
  <si>
    <t>Zone</t>
  </si>
  <si>
    <t>cell count</t>
  </si>
  <si>
    <t>cell sum</t>
  </si>
  <si>
    <t>Extended Data Figure 7a: quantitative microscopy data</t>
  </si>
  <si>
    <t xml:space="preserve">Quantification of Mmi1, Erh1 and Red1 dots relative to the nuclear envelope, shown as percentage. </t>
  </si>
  <si>
    <t>Mmi1.1</t>
  </si>
  <si>
    <t>Mmi1.2</t>
  </si>
  <si>
    <t>avg Mmi1</t>
  </si>
  <si>
    <t>Mmi1 lem2∆.1</t>
  </si>
  <si>
    <t>Mmi1 lem2∆.2</t>
  </si>
  <si>
    <t>avg Mmi1 lem2∆</t>
  </si>
  <si>
    <t>Erh1</t>
  </si>
  <si>
    <t>Erh1 lem2∆</t>
  </si>
  <si>
    <t>Red1</t>
  </si>
  <si>
    <t>Red1 lem2∆</t>
  </si>
  <si>
    <t>dots counted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</si>
</sst>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i/>
      <sz val="12"/>
      <color rgb="FF0000FF"/>
      <name val="Arial"/>
      <family val="2"/>
    </font>
    <font>
      <sz val="12"/>
      <color theme="1"/>
      <name val="Calibri"/>
      <family val="2"/>
    </font>
    <font>
      <sz val="12"/>
      <name val="Calibri"/>
      <family val="2"/>
    </font>
    <font>
      <i/>
      <sz val="12"/>
      <name val="Calibri"/>
      <family val="2"/>
    </font>
    <font>
      <i/>
      <sz val="12"/>
      <color rgb="FF0000FF"/>
      <name val="Calibri"/>
      <family val="2"/>
    </font>
    <font>
      <i/>
      <sz val="12"/>
      <name val="Arial"/>
      <family val="2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rgb="FFFF0000"/>
      </top>
      <bottom style="double">
        <color rgb="FFFF0000"/>
      </bottom>
      <diagonal/>
    </border>
    <border>
      <left/>
      <right/>
      <top style="thin">
        <color rgb="FFFF0000"/>
      </top>
      <bottom/>
      <diagonal/>
    </border>
    <border>
      <left/>
      <right/>
      <top/>
      <bottom style="medium">
        <color rgb="FFFF0000"/>
      </bottom>
      <diagonal/>
    </border>
    <border>
      <left/>
      <right/>
      <top style="thin">
        <color rgb="FFFF0000"/>
      </top>
      <bottom style="medium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/>
      <top/>
      <bottom style="thin">
        <color rgb="FFFF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2" fontId="0" fillId="0" borderId="0" xfId="0" applyNumberFormat="1"/>
    <xf numFmtId="0" fontId="1" fillId="0" borderId="0" xfId="0" applyFont="1"/>
    <xf numFmtId="0" fontId="0" fillId="0" borderId="1" xfId="0" applyBorder="1" applyAlignment="1">
      <alignment horizontal="right"/>
    </xf>
    <xf numFmtId="2" fontId="1" fillId="0" borderId="0" xfId="0" applyNumberFormat="1" applyFont="1"/>
    <xf numFmtId="0" fontId="3" fillId="0" borderId="0" xfId="0" applyFont="1"/>
    <xf numFmtId="0" fontId="4" fillId="0" borderId="0" xfId="0" applyFont="1"/>
    <xf numFmtId="2" fontId="6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/>
    </xf>
    <xf numFmtId="2" fontId="6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2" fontId="5" fillId="0" borderId="0" xfId="0" applyNumberFormat="1" applyFont="1"/>
    <xf numFmtId="0" fontId="1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right"/>
    </xf>
    <xf numFmtId="2" fontId="6" fillId="0" borderId="0" xfId="0" applyNumberFormat="1" applyFont="1" applyBorder="1"/>
    <xf numFmtId="2" fontId="1" fillId="0" borderId="0" xfId="0" applyNumberFormat="1" applyFont="1" applyBorder="1"/>
    <xf numFmtId="2" fontId="0" fillId="0" borderId="0" xfId="0" applyNumberFormat="1" applyBorder="1"/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 applyFont="1"/>
    <xf numFmtId="2" fontId="8" fillId="0" borderId="0" xfId="0" applyNumberFormat="1" applyFont="1"/>
    <xf numFmtId="0" fontId="0" fillId="0" borderId="0" xfId="0" applyAlignment="1">
      <alignment horizontal="right"/>
    </xf>
    <xf numFmtId="0" fontId="0" fillId="0" borderId="2" xfId="0" applyBorder="1"/>
    <xf numFmtId="0" fontId="10" fillId="0" borderId="0" xfId="0" applyFont="1"/>
    <xf numFmtId="164" fontId="0" fillId="0" borderId="0" xfId="0" applyNumberFormat="1" applyAlignment="1">
      <alignment horizontal="center"/>
    </xf>
    <xf numFmtId="0" fontId="0" fillId="0" borderId="3" xfId="0" applyBorder="1"/>
    <xf numFmtId="164" fontId="0" fillId="0" borderId="3" xfId="0" applyNumberForma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0" fontId="0" fillId="0" borderId="4" xfId="0" applyBorder="1"/>
    <xf numFmtId="0" fontId="0" fillId="0" borderId="5" xfId="0" applyBorder="1"/>
    <xf numFmtId="2" fontId="5" fillId="0" borderId="0" xfId="0" applyNumberFormat="1" applyFont="1" applyAlignment="1">
      <alignment horizontal="right"/>
    </xf>
    <xf numFmtId="164" fontId="0" fillId="0" borderId="4" xfId="0" applyNumberFormat="1" applyBorder="1" applyAlignment="1">
      <alignment horizontal="center"/>
    </xf>
    <xf numFmtId="0" fontId="0" fillId="0" borderId="6" xfId="0" applyBorder="1"/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0" fillId="0" borderId="7" xfId="0" applyBorder="1"/>
    <xf numFmtId="0" fontId="5" fillId="0" borderId="0" xfId="0" applyFont="1"/>
    <xf numFmtId="0" fontId="0" fillId="0" borderId="2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0" xfId="0" applyFont="1" applyBorder="1"/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2" fontId="6" fillId="0" borderId="1" xfId="0" applyNumberFormat="1" applyFont="1" applyBorder="1" applyAlignment="1">
      <alignment horizontal="center"/>
    </xf>
    <xf numFmtId="2" fontId="0" fillId="0" borderId="0" xfId="0" applyNumberFormat="1" applyAlignment="1">
      <alignment horizontal="right"/>
    </xf>
    <xf numFmtId="2" fontId="0" fillId="0" borderId="5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2" fontId="1" fillId="0" borderId="7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EB6C4-1DD0-CA4B-AC48-6D771D753735}">
  <dimension ref="A1:LK101"/>
  <sheetViews>
    <sheetView tabSelected="1" topLeftCell="A49" workbookViewId="0">
      <selection activeCell="C32" sqref="C32"/>
    </sheetView>
  </sheetViews>
  <sheetFormatPr baseColWidth="10" defaultRowHeight="16" x14ac:dyDescent="0.2"/>
  <cols>
    <col min="2" max="2" width="10.83203125" style="40"/>
    <col min="3" max="3" width="14.6640625" bestFit="1" customWidth="1"/>
    <col min="4" max="4" width="10.83203125" style="25"/>
    <col min="7" max="7" width="17.1640625" bestFit="1" customWidth="1"/>
    <col min="8" max="306" width="6.83203125" customWidth="1"/>
  </cols>
  <sheetData>
    <row r="1" spans="1:323" x14ac:dyDescent="0.2">
      <c r="A1" s="2" t="s">
        <v>52</v>
      </c>
      <c r="B1" s="7"/>
      <c r="C1" s="25"/>
      <c r="E1" s="5"/>
      <c r="F1" s="5"/>
      <c r="G1" s="5"/>
      <c r="H1" s="5"/>
      <c r="I1" s="5"/>
      <c r="J1" s="5"/>
      <c r="K1" s="5"/>
      <c r="L1" s="5"/>
    </row>
    <row r="2" spans="1:323" x14ac:dyDescent="0.2">
      <c r="A2" t="s">
        <v>53</v>
      </c>
      <c r="B2" s="7"/>
      <c r="C2" s="25"/>
      <c r="E2" s="5"/>
      <c r="F2" s="5"/>
      <c r="G2" s="5"/>
      <c r="H2" s="5"/>
      <c r="I2" s="5"/>
      <c r="J2" s="5"/>
      <c r="K2" s="5"/>
      <c r="L2" s="5"/>
    </row>
    <row r="3" spans="1:323" x14ac:dyDescent="0.2">
      <c r="A3" t="s">
        <v>37</v>
      </c>
      <c r="B3" s="7"/>
      <c r="C3" s="25"/>
    </row>
    <row r="4" spans="1:323" x14ac:dyDescent="0.2">
      <c r="B4" s="7"/>
      <c r="C4" s="25"/>
    </row>
    <row r="5" spans="1:323" ht="16" customHeight="1" thickBot="1" x14ac:dyDescent="0.25">
      <c r="A5" s="46" t="s">
        <v>54</v>
      </c>
      <c r="B5" s="49" t="s">
        <v>38</v>
      </c>
      <c r="C5" s="49"/>
      <c r="D5" s="49"/>
      <c r="H5" s="15"/>
    </row>
    <row r="6" spans="1:323" ht="17" thickTop="1" x14ac:dyDescent="0.2">
      <c r="A6" s="47"/>
      <c r="B6" t="s">
        <v>39</v>
      </c>
      <c r="C6" t="s">
        <v>64</v>
      </c>
      <c r="D6" s="25" t="s">
        <v>40</v>
      </c>
      <c r="G6" s="26" t="s">
        <v>41</v>
      </c>
      <c r="H6" s="41">
        <v>2.9329999999999998</v>
      </c>
      <c r="I6" s="41">
        <v>2.9039999999999999</v>
      </c>
      <c r="J6" s="41">
        <v>2.835</v>
      </c>
      <c r="K6" s="41">
        <v>2.8210000000000002</v>
      </c>
      <c r="L6" s="41">
        <v>2.7160000000000002</v>
      </c>
      <c r="M6" s="41">
        <v>2.714</v>
      </c>
      <c r="N6" s="41">
        <v>2.7090000000000001</v>
      </c>
      <c r="O6" s="41">
        <v>2.6640000000000001</v>
      </c>
      <c r="P6" s="41">
        <v>2.6440000000000001</v>
      </c>
      <c r="Q6" s="41">
        <v>2.64</v>
      </c>
      <c r="R6" s="41">
        <v>2.6309999999999998</v>
      </c>
      <c r="S6" s="41">
        <v>2.601</v>
      </c>
      <c r="T6" s="41">
        <v>2.5939999999999999</v>
      </c>
      <c r="U6" s="41">
        <v>2.59</v>
      </c>
      <c r="V6" s="41">
        <v>2.5819999999999999</v>
      </c>
      <c r="W6" s="41">
        <v>2.5720000000000001</v>
      </c>
      <c r="X6" s="41">
        <v>2.5649999999999999</v>
      </c>
      <c r="Y6" s="41">
        <v>2.5649999999999999</v>
      </c>
      <c r="Z6" s="41">
        <v>2.5609999999999999</v>
      </c>
      <c r="AA6" s="41">
        <v>2.5539999999999998</v>
      </c>
      <c r="AB6" s="41">
        <v>2.552</v>
      </c>
      <c r="AC6" s="41">
        <v>2.5499999999999998</v>
      </c>
      <c r="AD6" s="41">
        <v>2.5489999999999999</v>
      </c>
      <c r="AE6" s="41">
        <v>2.5459999999999998</v>
      </c>
      <c r="AF6" s="41">
        <v>2.5419999999999998</v>
      </c>
      <c r="AG6" s="41">
        <v>2.5139999999999998</v>
      </c>
      <c r="AH6" s="41">
        <v>2.4969999999999999</v>
      </c>
      <c r="AI6" s="41">
        <v>2.4950000000000001</v>
      </c>
      <c r="AJ6" s="41">
        <v>2.492</v>
      </c>
      <c r="AK6" s="41">
        <v>2.4790000000000001</v>
      </c>
      <c r="AL6" s="41">
        <v>2.4670000000000001</v>
      </c>
      <c r="AM6" s="41">
        <v>2.456</v>
      </c>
      <c r="AN6" s="41">
        <v>2.4369999999999998</v>
      </c>
      <c r="AO6" s="41">
        <v>2.4039999999999999</v>
      </c>
      <c r="AP6" s="41">
        <v>2.3959999999999999</v>
      </c>
      <c r="AQ6" s="41">
        <v>2.3780000000000001</v>
      </c>
      <c r="AR6" s="41">
        <v>2.375</v>
      </c>
      <c r="AS6" s="41">
        <v>2.367</v>
      </c>
      <c r="AT6" s="41">
        <v>2.36</v>
      </c>
      <c r="AU6" s="41">
        <v>2.3570000000000002</v>
      </c>
      <c r="AV6" s="41">
        <v>2.339</v>
      </c>
      <c r="AW6" s="41">
        <v>2.3370000000000002</v>
      </c>
      <c r="AX6" s="41">
        <v>2.335</v>
      </c>
      <c r="AY6" s="41">
        <v>2.3340000000000001</v>
      </c>
      <c r="AZ6" s="41">
        <v>2.31</v>
      </c>
      <c r="BA6" s="41">
        <v>2.3090000000000002</v>
      </c>
      <c r="BB6" s="41">
        <v>2.2829999999999999</v>
      </c>
      <c r="BC6" s="41">
        <v>2.2770000000000001</v>
      </c>
      <c r="BD6" s="41">
        <v>2.2549999999999999</v>
      </c>
      <c r="BE6" s="41">
        <v>2.2469999999999999</v>
      </c>
      <c r="BF6" s="41">
        <v>2.242</v>
      </c>
      <c r="BG6" s="41">
        <v>2.2400000000000002</v>
      </c>
      <c r="BH6" s="41">
        <v>2.2240000000000002</v>
      </c>
      <c r="BI6" s="41">
        <v>2.214</v>
      </c>
      <c r="BJ6" s="41">
        <v>2.2050000000000001</v>
      </c>
      <c r="BK6" s="41">
        <v>2.1989999999999998</v>
      </c>
      <c r="BL6" s="41">
        <v>2.1930000000000001</v>
      </c>
      <c r="BM6" s="41">
        <v>2.1909999999999998</v>
      </c>
      <c r="BN6" s="41">
        <v>2.1909999999999998</v>
      </c>
      <c r="BO6" s="41">
        <v>2.169</v>
      </c>
      <c r="BP6" s="41">
        <v>2.1549999999999998</v>
      </c>
      <c r="BQ6" s="41">
        <v>2.145</v>
      </c>
      <c r="BR6" s="41">
        <v>2.117</v>
      </c>
      <c r="BS6" s="41">
        <v>2.1139999999999999</v>
      </c>
      <c r="BT6" s="41">
        <v>2.109</v>
      </c>
      <c r="BU6" s="41">
        <v>2.105</v>
      </c>
      <c r="BV6" s="41">
        <v>2.097</v>
      </c>
      <c r="BW6" s="41">
        <v>2.089</v>
      </c>
      <c r="BX6" s="41">
        <v>2.0830000000000002</v>
      </c>
      <c r="BY6" s="41">
        <v>2.0750000000000002</v>
      </c>
      <c r="BZ6" s="41">
        <v>2.0739999999999998</v>
      </c>
      <c r="CA6" s="41">
        <v>2.0470000000000002</v>
      </c>
      <c r="CB6" s="41">
        <v>2.0379999999999998</v>
      </c>
      <c r="CC6" s="41">
        <v>2.0190000000000001</v>
      </c>
      <c r="CD6" s="41">
        <v>2.0110000000000001</v>
      </c>
      <c r="CE6" s="41">
        <v>2.0030000000000001</v>
      </c>
      <c r="CF6" s="41">
        <v>1.9650000000000001</v>
      </c>
      <c r="CG6" s="41">
        <v>1.9510000000000001</v>
      </c>
      <c r="CH6" s="41">
        <v>1.869</v>
      </c>
      <c r="CI6" s="41">
        <v>1.7869999999999999</v>
      </c>
      <c r="CL6" s="27"/>
      <c r="CO6" s="27"/>
      <c r="CP6" s="27"/>
      <c r="DE6" s="27"/>
      <c r="EI6" s="27"/>
      <c r="FC6" s="27"/>
      <c r="FN6" s="27"/>
      <c r="HT6" s="27"/>
      <c r="II6" s="28"/>
      <c r="IJ6" s="28"/>
      <c r="IK6" s="28"/>
      <c r="IL6" s="28"/>
      <c r="IM6" s="28"/>
      <c r="IN6" s="28"/>
      <c r="IO6" s="28"/>
      <c r="IP6" s="28"/>
      <c r="IQ6" s="28"/>
      <c r="IR6" s="28"/>
      <c r="IS6" s="28"/>
      <c r="IT6" s="28"/>
      <c r="IU6" s="28"/>
      <c r="IV6" s="28"/>
      <c r="IW6" s="28"/>
      <c r="IX6" s="28"/>
      <c r="IY6" s="28"/>
      <c r="IZ6" s="28"/>
      <c r="JA6" s="28"/>
      <c r="JB6" s="28"/>
      <c r="JC6" s="28"/>
      <c r="JD6" s="28"/>
      <c r="JE6" s="28"/>
      <c r="JF6" s="28"/>
      <c r="JG6" s="28"/>
      <c r="JH6" s="28"/>
      <c r="JI6" s="28"/>
      <c r="JJ6" s="28"/>
      <c r="JK6" s="28"/>
      <c r="JL6" s="28"/>
      <c r="JM6" s="28"/>
      <c r="JN6" s="28"/>
      <c r="JO6" s="28"/>
      <c r="JP6" s="28"/>
      <c r="JQ6" s="28"/>
      <c r="JR6" s="28"/>
      <c r="JS6" s="28"/>
      <c r="JT6" s="28"/>
      <c r="JU6" s="28"/>
      <c r="JV6" s="28"/>
      <c r="JW6" s="28"/>
      <c r="JX6" s="28"/>
      <c r="JY6" s="28"/>
      <c r="JZ6" s="28"/>
      <c r="KA6" s="28"/>
      <c r="KB6" s="28"/>
      <c r="KC6" s="28"/>
      <c r="KD6" s="28"/>
      <c r="KE6" s="28"/>
      <c r="KF6" s="28"/>
      <c r="KG6" s="28"/>
      <c r="KH6" s="28"/>
      <c r="KI6" s="28"/>
      <c r="KJ6" s="28"/>
      <c r="KK6" s="28"/>
      <c r="KL6" s="28"/>
      <c r="KM6" s="28"/>
      <c r="KN6" s="28"/>
      <c r="KO6" s="28"/>
      <c r="KP6" s="28"/>
      <c r="KQ6" s="28"/>
      <c r="KR6" s="28"/>
      <c r="KS6" s="28"/>
      <c r="KT6" s="28"/>
      <c r="KU6" s="28"/>
      <c r="KV6" s="28"/>
      <c r="KW6" s="28"/>
      <c r="KX6" s="28"/>
      <c r="KY6" s="28"/>
      <c r="KZ6" s="28"/>
      <c r="LA6" s="28"/>
      <c r="LB6" s="28"/>
      <c r="LC6" s="28"/>
      <c r="LD6" s="28"/>
      <c r="LE6" s="28"/>
      <c r="LF6" s="28"/>
      <c r="LG6" s="28"/>
      <c r="LH6" s="28"/>
      <c r="LI6" s="28"/>
      <c r="LJ6" s="28"/>
      <c r="LK6" s="28"/>
    </row>
    <row r="7" spans="1:323" ht="17" thickBot="1" x14ac:dyDescent="0.25">
      <c r="A7" s="47"/>
      <c r="B7" t="s">
        <v>42</v>
      </c>
      <c r="C7">
        <f>COUNTIF(H11:HT11,"I")</f>
        <v>52</v>
      </c>
      <c r="D7" s="50">
        <f>C7/C10*100</f>
        <v>23.52941176470588</v>
      </c>
      <c r="G7" s="29" t="s">
        <v>43</v>
      </c>
      <c r="H7" s="30">
        <f>AVERAGE(H6:CI6)</f>
        <v>2.3569375000000008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/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  <c r="BY7" s="30"/>
      <c r="BZ7" s="30"/>
      <c r="CA7" s="30"/>
      <c r="CB7" s="30"/>
      <c r="CC7" s="30"/>
      <c r="CD7" s="30"/>
      <c r="CE7" s="30"/>
      <c r="CF7" s="30"/>
      <c r="CG7" s="30"/>
      <c r="CH7" s="30"/>
      <c r="CI7" s="30"/>
      <c r="CJ7" s="28"/>
      <c r="CK7" s="28"/>
      <c r="CL7" s="28"/>
      <c r="CM7" s="28"/>
      <c r="CN7" s="28"/>
      <c r="CO7" s="28"/>
      <c r="CP7" s="28"/>
      <c r="CQ7" s="28"/>
      <c r="CR7" s="28"/>
      <c r="CS7" s="28"/>
      <c r="CT7" s="28"/>
      <c r="CU7" s="28"/>
      <c r="CV7" s="28"/>
      <c r="CW7" s="28"/>
      <c r="CX7" s="28"/>
      <c r="CY7" s="28"/>
      <c r="CZ7" s="28"/>
      <c r="DA7" s="28"/>
      <c r="DB7" s="28"/>
      <c r="DC7" s="28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28"/>
      <c r="EU7" s="28"/>
      <c r="EV7" s="28"/>
      <c r="EW7" s="28"/>
      <c r="EX7" s="28"/>
      <c r="EY7" s="28"/>
      <c r="EZ7" s="28"/>
      <c r="FA7" s="28"/>
      <c r="FB7" s="28"/>
      <c r="FC7" s="28"/>
      <c r="FD7" s="28"/>
      <c r="FE7" s="28"/>
      <c r="FF7" s="28"/>
      <c r="FG7" s="28"/>
      <c r="FH7" s="28"/>
      <c r="FI7" s="28"/>
      <c r="FJ7" s="28"/>
      <c r="FK7" s="28"/>
      <c r="FL7" s="28"/>
      <c r="FM7" s="28"/>
      <c r="FN7" s="28"/>
      <c r="FO7" s="28"/>
      <c r="FP7" s="28"/>
      <c r="FQ7" s="28"/>
      <c r="FR7" s="28"/>
      <c r="FS7" s="28"/>
      <c r="FT7" s="28"/>
      <c r="FU7" s="28"/>
      <c r="FV7" s="28"/>
      <c r="FW7" s="28"/>
      <c r="FX7" s="28"/>
      <c r="FY7" s="28"/>
      <c r="FZ7" s="28"/>
      <c r="GA7" s="28"/>
      <c r="GB7" s="28"/>
      <c r="GC7" s="28"/>
      <c r="GD7" s="28"/>
      <c r="GE7" s="28"/>
      <c r="GF7" s="28"/>
      <c r="GG7" s="28"/>
      <c r="GH7" s="28"/>
      <c r="GI7" s="28"/>
      <c r="GJ7" s="28"/>
      <c r="GK7" s="28"/>
      <c r="GL7" s="28"/>
      <c r="GM7" s="28"/>
      <c r="GN7" s="28"/>
      <c r="GO7" s="28"/>
      <c r="GP7" s="28"/>
      <c r="GQ7" s="28"/>
      <c r="GR7" s="28"/>
      <c r="GS7" s="28"/>
      <c r="GT7" s="28"/>
      <c r="GU7" s="28"/>
      <c r="GV7" s="28"/>
      <c r="GW7" s="28"/>
      <c r="GX7" s="28"/>
      <c r="GY7" s="28"/>
      <c r="GZ7" s="28"/>
      <c r="HA7" s="28"/>
      <c r="HB7" s="28"/>
      <c r="HC7" s="28"/>
      <c r="HD7" s="28"/>
      <c r="HE7" s="28"/>
      <c r="HF7" s="28"/>
      <c r="HG7" s="28"/>
      <c r="HH7" s="28"/>
      <c r="HI7" s="28"/>
      <c r="HJ7" s="28"/>
      <c r="HK7" s="28"/>
      <c r="HL7" s="28"/>
      <c r="HM7" s="28"/>
      <c r="HN7" s="28"/>
      <c r="HO7" s="28"/>
      <c r="HP7" s="28"/>
      <c r="HQ7" s="28"/>
      <c r="HR7" s="28"/>
      <c r="HS7" s="28"/>
      <c r="HT7" s="28"/>
      <c r="HU7" s="28"/>
      <c r="HV7" s="28"/>
      <c r="HW7" s="28"/>
      <c r="HX7" s="28"/>
      <c r="HY7" s="28"/>
      <c r="HZ7" s="28"/>
      <c r="IA7" s="28"/>
      <c r="IB7" s="28"/>
      <c r="IC7" s="28"/>
      <c r="ID7" s="28"/>
      <c r="IE7" s="28"/>
      <c r="IF7" s="28"/>
      <c r="IG7" s="28"/>
      <c r="IH7" s="28"/>
      <c r="II7" s="28"/>
      <c r="IJ7" s="28"/>
      <c r="IK7" s="28"/>
      <c r="IL7" s="28"/>
      <c r="IM7" s="28"/>
      <c r="IN7" s="28"/>
      <c r="IO7" s="28"/>
      <c r="IP7" s="28"/>
      <c r="IQ7" s="28"/>
      <c r="IR7" s="28"/>
      <c r="IS7" s="28"/>
      <c r="IT7" s="28"/>
      <c r="IU7" s="28"/>
      <c r="IV7" s="28"/>
      <c r="IW7" s="28"/>
      <c r="IX7" s="28"/>
      <c r="IY7" s="28"/>
      <c r="IZ7" s="28"/>
      <c r="JA7" s="28"/>
      <c r="JB7" s="28"/>
      <c r="JC7" s="28"/>
      <c r="JD7" s="28"/>
      <c r="JE7" s="28"/>
      <c r="JF7" s="28"/>
      <c r="JG7" s="28"/>
      <c r="JH7" s="28"/>
      <c r="JI7" s="28"/>
      <c r="JJ7" s="28"/>
      <c r="JK7" s="28"/>
      <c r="JL7" s="28"/>
      <c r="JM7" s="28"/>
      <c r="JN7" s="28"/>
      <c r="JO7" s="28"/>
      <c r="JP7" s="28"/>
      <c r="JQ7" s="28"/>
      <c r="JR7" s="28"/>
      <c r="JS7" s="28"/>
      <c r="JT7" s="28"/>
      <c r="JU7" s="28"/>
      <c r="JV7" s="28"/>
      <c r="JW7" s="28"/>
      <c r="JX7" s="28"/>
      <c r="JY7" s="28"/>
      <c r="JZ7" s="28"/>
      <c r="KA7" s="28"/>
      <c r="KB7" s="28"/>
      <c r="KC7" s="28"/>
      <c r="KD7" s="28"/>
      <c r="KE7" s="28"/>
      <c r="KF7" s="28"/>
      <c r="KG7" s="28"/>
      <c r="KH7" s="28"/>
      <c r="KI7" s="28"/>
      <c r="KJ7" s="28"/>
      <c r="KK7" s="28"/>
      <c r="KL7" s="28"/>
      <c r="KM7" s="28"/>
      <c r="KN7" s="28"/>
      <c r="KO7" s="28"/>
      <c r="KP7" s="28"/>
      <c r="KQ7" s="28"/>
      <c r="KR7" s="28"/>
      <c r="KS7" s="28"/>
      <c r="KT7" s="28"/>
      <c r="KU7" s="28"/>
      <c r="KV7" s="28"/>
      <c r="KW7" s="28"/>
      <c r="KX7" s="28"/>
      <c r="KY7" s="28"/>
      <c r="KZ7" s="28"/>
      <c r="LA7" s="28"/>
      <c r="LB7" s="28"/>
      <c r="LC7" s="28"/>
      <c r="LD7" s="28"/>
      <c r="LE7" s="28"/>
      <c r="LF7" s="28"/>
      <c r="LG7" s="28"/>
      <c r="LH7" s="28"/>
      <c r="LI7" s="28"/>
      <c r="LJ7" s="28"/>
      <c r="LK7" s="28"/>
    </row>
    <row r="8" spans="1:323" x14ac:dyDescent="0.2">
      <c r="A8" s="47"/>
      <c r="B8" t="s">
        <v>44</v>
      </c>
      <c r="C8">
        <f>COUNTIF(H11:HT11,"II")</f>
        <v>99</v>
      </c>
      <c r="D8" s="50">
        <f>C8/C10*100</f>
        <v>44.796380090497742</v>
      </c>
      <c r="IJ8" s="31"/>
      <c r="IK8" s="31"/>
      <c r="IL8" s="31"/>
      <c r="IM8" s="31"/>
      <c r="IN8" s="31"/>
      <c r="IO8" s="31"/>
      <c r="IP8" s="31"/>
      <c r="IQ8" s="31"/>
      <c r="IR8" s="31"/>
      <c r="IS8" s="31"/>
      <c r="IT8" s="31"/>
      <c r="IU8" s="31"/>
      <c r="IV8" s="31"/>
      <c r="IW8" s="31"/>
      <c r="IX8" s="31"/>
      <c r="IY8" s="31"/>
      <c r="IZ8" s="31"/>
      <c r="JA8" s="31"/>
      <c r="JB8" s="31"/>
      <c r="JC8" s="31"/>
      <c r="JD8" s="31"/>
      <c r="JE8" s="31"/>
      <c r="JF8" s="31"/>
      <c r="JG8" s="31"/>
      <c r="JH8" s="31"/>
      <c r="JI8" s="31"/>
      <c r="JJ8" s="31"/>
      <c r="JK8" s="31"/>
      <c r="JL8" s="31"/>
      <c r="JM8" s="31"/>
      <c r="JN8" s="31"/>
      <c r="JO8" s="31"/>
      <c r="JP8" s="31"/>
      <c r="JQ8" s="31"/>
      <c r="JR8" s="31"/>
      <c r="JS8" s="31"/>
      <c r="JT8" s="31"/>
      <c r="JU8" s="31"/>
      <c r="JV8" s="31"/>
      <c r="JW8" s="31"/>
      <c r="JX8" s="31"/>
      <c r="JY8" s="31"/>
      <c r="JZ8" s="31"/>
      <c r="KA8" s="31"/>
      <c r="KB8" s="31"/>
      <c r="KC8" s="31"/>
      <c r="KD8" s="31"/>
      <c r="KE8" s="31"/>
      <c r="KF8" s="31"/>
      <c r="KG8" s="31"/>
      <c r="KH8" s="31"/>
      <c r="KI8" s="31"/>
      <c r="KJ8" s="31"/>
      <c r="KK8" s="31"/>
      <c r="KL8" s="28"/>
      <c r="KM8" s="28"/>
      <c r="KN8" s="28"/>
      <c r="KO8" s="28"/>
      <c r="KP8" s="28"/>
      <c r="KQ8" s="28"/>
      <c r="KR8" s="28"/>
      <c r="KS8" s="28"/>
      <c r="KT8" s="28"/>
      <c r="KU8" s="28"/>
      <c r="KV8" s="28"/>
      <c r="KW8" s="28"/>
      <c r="KX8" s="28"/>
      <c r="KY8" s="28"/>
      <c r="KZ8" s="28"/>
      <c r="LA8" s="28"/>
      <c r="LB8" s="28"/>
      <c r="LC8" s="28"/>
      <c r="LD8" s="28"/>
      <c r="LE8" s="28"/>
      <c r="LF8" s="28"/>
      <c r="LG8" s="28"/>
      <c r="LH8" s="28"/>
      <c r="LI8" s="28"/>
      <c r="LJ8" s="28"/>
      <c r="LK8" s="28"/>
    </row>
    <row r="9" spans="1:323" x14ac:dyDescent="0.2">
      <c r="A9" s="47"/>
      <c r="B9" t="s">
        <v>45</v>
      </c>
      <c r="C9">
        <f>COUNTIF(H11:HT11,"III")</f>
        <v>70</v>
      </c>
      <c r="D9" s="50">
        <f>C9/C10*100</f>
        <v>31.674208144796378</v>
      </c>
      <c r="E9" s="15"/>
      <c r="G9" s="26" t="s">
        <v>46</v>
      </c>
      <c r="H9" s="41">
        <v>1.091</v>
      </c>
      <c r="I9" s="41">
        <v>1.0529999999999999</v>
      </c>
      <c r="J9" s="41">
        <v>1.038</v>
      </c>
      <c r="K9" s="41">
        <v>0.97099999999999997</v>
      </c>
      <c r="L9" s="41">
        <v>0.96099999999999997</v>
      </c>
      <c r="M9" s="41">
        <v>0.90700000000000003</v>
      </c>
      <c r="N9" s="41">
        <v>0.90100000000000002</v>
      </c>
      <c r="O9" s="41">
        <v>0.88600000000000001</v>
      </c>
      <c r="P9" s="41">
        <v>0.85599999999999998</v>
      </c>
      <c r="Q9" s="41">
        <v>0.85099999999999998</v>
      </c>
      <c r="R9" s="41">
        <v>0.83299999999999996</v>
      </c>
      <c r="S9" s="41">
        <v>0.82</v>
      </c>
      <c r="T9" s="41">
        <v>0.82</v>
      </c>
      <c r="U9" s="41">
        <v>0.80700000000000005</v>
      </c>
      <c r="V9" s="41">
        <v>0.80500000000000005</v>
      </c>
      <c r="W9" s="41">
        <v>0.80300000000000005</v>
      </c>
      <c r="X9" s="41">
        <v>0.80300000000000005</v>
      </c>
      <c r="Y9" s="41">
        <v>0.80100000000000005</v>
      </c>
      <c r="Z9" s="41">
        <v>0.79700000000000004</v>
      </c>
      <c r="AA9" s="41">
        <v>0.79200000000000004</v>
      </c>
      <c r="AB9" s="41">
        <v>0.79200000000000004</v>
      </c>
      <c r="AC9" s="41">
        <v>0.78500000000000003</v>
      </c>
      <c r="AD9" s="41">
        <v>0.75600000000000001</v>
      </c>
      <c r="AE9" s="41">
        <v>0.747</v>
      </c>
      <c r="AF9" s="41">
        <v>0.71299999999999997</v>
      </c>
      <c r="AG9" s="41">
        <v>0.69399999999999995</v>
      </c>
      <c r="AH9" s="41">
        <v>0.68400000000000005</v>
      </c>
      <c r="AI9" s="41">
        <v>0.67900000000000005</v>
      </c>
      <c r="AJ9" s="41">
        <v>0.67600000000000005</v>
      </c>
      <c r="AK9" s="41">
        <v>0.67500000000000004</v>
      </c>
      <c r="AL9" s="41">
        <v>0.67100000000000004</v>
      </c>
      <c r="AM9" s="41">
        <v>0.66700000000000004</v>
      </c>
      <c r="AN9" s="41">
        <v>0.66600000000000004</v>
      </c>
      <c r="AO9" s="41">
        <v>0.65500000000000003</v>
      </c>
      <c r="AP9" s="41">
        <v>0.64700000000000002</v>
      </c>
      <c r="AQ9" s="41">
        <v>0.64400000000000002</v>
      </c>
      <c r="AR9" s="41">
        <v>0.64400000000000002</v>
      </c>
      <c r="AS9" s="41">
        <v>0.64100000000000001</v>
      </c>
      <c r="AT9" s="41">
        <v>0.63700000000000001</v>
      </c>
      <c r="AU9" s="41">
        <v>0.63700000000000001</v>
      </c>
      <c r="AV9" s="41">
        <v>0.63500000000000001</v>
      </c>
      <c r="AW9" s="41">
        <v>0.63400000000000001</v>
      </c>
      <c r="AX9" s="41">
        <v>0.621</v>
      </c>
      <c r="AY9" s="41">
        <v>0.61899999999999999</v>
      </c>
      <c r="AZ9" s="41">
        <v>0.61299999999999999</v>
      </c>
      <c r="BA9" s="41">
        <v>0.61299999999999999</v>
      </c>
      <c r="BB9" s="41">
        <v>0.60799999999999998</v>
      </c>
      <c r="BC9" s="41">
        <v>0.60499999999999998</v>
      </c>
      <c r="BD9" s="41">
        <v>0.60099999999999998</v>
      </c>
      <c r="BE9" s="41">
        <v>0.59199999999999997</v>
      </c>
      <c r="BF9" s="41">
        <v>0.59</v>
      </c>
      <c r="BG9" s="41">
        <v>0.57799999999999996</v>
      </c>
      <c r="BH9" s="41">
        <v>0.57199999999999995</v>
      </c>
      <c r="BI9" s="41">
        <v>0.56799999999999995</v>
      </c>
      <c r="BJ9" s="41">
        <v>0.56699999999999995</v>
      </c>
      <c r="BK9" s="41">
        <v>0.56699999999999995</v>
      </c>
      <c r="BL9" s="41">
        <v>0.56699999999999995</v>
      </c>
      <c r="BM9" s="41">
        <v>0.56599999999999995</v>
      </c>
      <c r="BN9" s="41">
        <v>0.56599999999999995</v>
      </c>
      <c r="BO9" s="41">
        <v>0.53700000000000003</v>
      </c>
      <c r="BP9" s="41">
        <v>0.53700000000000003</v>
      </c>
      <c r="BQ9" s="41">
        <v>0.53600000000000003</v>
      </c>
      <c r="BR9" s="41">
        <v>0.53400000000000003</v>
      </c>
      <c r="BS9" s="41">
        <v>0.53400000000000003</v>
      </c>
      <c r="BT9" s="41">
        <v>0.52100000000000002</v>
      </c>
      <c r="BU9" s="41">
        <v>0.51200000000000001</v>
      </c>
      <c r="BV9" s="41">
        <v>0.50800000000000001</v>
      </c>
      <c r="BW9" s="41">
        <v>0.501</v>
      </c>
      <c r="BX9" s="41">
        <v>0.501</v>
      </c>
      <c r="BY9" s="41">
        <v>0.5</v>
      </c>
      <c r="BZ9" s="41">
        <v>0.496</v>
      </c>
      <c r="CA9" s="41">
        <v>0.48899999999999999</v>
      </c>
      <c r="CB9" s="41">
        <v>0.47799999999999998</v>
      </c>
      <c r="CC9" s="41">
        <v>0.47299999999999998</v>
      </c>
      <c r="CD9" s="41">
        <v>0.47099999999999997</v>
      </c>
      <c r="CE9" s="41">
        <v>0.46899999999999997</v>
      </c>
      <c r="CF9" s="41">
        <v>0.46800000000000003</v>
      </c>
      <c r="CG9" s="41">
        <v>0.46700000000000003</v>
      </c>
      <c r="CH9" s="41">
        <v>0.45700000000000002</v>
      </c>
      <c r="CI9" s="41">
        <v>0.45400000000000001</v>
      </c>
      <c r="CJ9" s="41">
        <v>0.45300000000000001</v>
      </c>
      <c r="CK9" s="41">
        <v>0.45300000000000001</v>
      </c>
      <c r="CL9" s="41">
        <v>0.44800000000000001</v>
      </c>
      <c r="CM9" s="41">
        <v>0.44700000000000001</v>
      </c>
      <c r="CN9" s="41">
        <v>0.441</v>
      </c>
      <c r="CO9" s="41">
        <v>0.433</v>
      </c>
      <c r="CP9" s="41">
        <v>0.42699999999999999</v>
      </c>
      <c r="CQ9" s="41">
        <v>0.42699999999999999</v>
      </c>
      <c r="CR9" s="41">
        <v>0.42399999999999999</v>
      </c>
      <c r="CS9" s="41">
        <v>0.41799999999999998</v>
      </c>
      <c r="CT9" s="41">
        <v>0.41199999999999998</v>
      </c>
      <c r="CU9" s="41">
        <v>0.40699999999999997</v>
      </c>
      <c r="CV9" s="41">
        <v>0.39300000000000002</v>
      </c>
      <c r="CW9" s="41">
        <v>0.39</v>
      </c>
      <c r="CX9" s="41">
        <v>0.38</v>
      </c>
      <c r="CY9" s="41">
        <v>0.377</v>
      </c>
      <c r="CZ9" s="41">
        <v>0.373</v>
      </c>
      <c r="DA9" s="41">
        <v>0.373</v>
      </c>
      <c r="DB9" s="41">
        <v>0.371</v>
      </c>
      <c r="DC9" s="41">
        <v>0.36799999999999999</v>
      </c>
      <c r="DD9" s="41">
        <v>0.36799999999999999</v>
      </c>
      <c r="DE9" s="41">
        <v>0.36699999999999999</v>
      </c>
      <c r="DF9" s="41">
        <v>0.36599999999999999</v>
      </c>
      <c r="DG9" s="41">
        <v>0.36399999999999999</v>
      </c>
      <c r="DH9" s="41">
        <v>0.36299999999999999</v>
      </c>
      <c r="DI9" s="41">
        <v>0.36299999999999999</v>
      </c>
      <c r="DJ9" s="41">
        <v>0.35899999999999999</v>
      </c>
      <c r="DK9" s="41">
        <v>0.35499999999999998</v>
      </c>
      <c r="DL9" s="41">
        <v>0.35399999999999998</v>
      </c>
      <c r="DM9" s="41">
        <v>0.35399999999999998</v>
      </c>
      <c r="DN9" s="41">
        <v>0.35399999999999998</v>
      </c>
      <c r="DO9" s="41">
        <v>0.35299999999999998</v>
      </c>
      <c r="DP9" s="41">
        <v>0.34899999999999998</v>
      </c>
      <c r="DQ9" s="41">
        <v>0.34300000000000003</v>
      </c>
      <c r="DR9" s="41">
        <v>0.34</v>
      </c>
      <c r="DS9" s="41">
        <v>0.34</v>
      </c>
      <c r="DT9" s="41">
        <v>0.34</v>
      </c>
      <c r="DU9" s="41">
        <v>0.33800000000000002</v>
      </c>
      <c r="DV9" s="41">
        <v>0.33800000000000002</v>
      </c>
      <c r="DW9" s="41">
        <v>0.33500000000000002</v>
      </c>
      <c r="DX9" s="41">
        <v>0.33300000000000002</v>
      </c>
      <c r="DY9" s="41">
        <v>0.33300000000000002</v>
      </c>
      <c r="DZ9" s="41">
        <v>0.33100000000000002</v>
      </c>
      <c r="EA9" s="41">
        <v>0.33</v>
      </c>
      <c r="EB9" s="41">
        <v>0.32800000000000001</v>
      </c>
      <c r="EC9" s="41">
        <v>0.32800000000000001</v>
      </c>
      <c r="ED9" s="41">
        <v>0.32800000000000001</v>
      </c>
      <c r="EE9" s="41">
        <v>0.32200000000000001</v>
      </c>
      <c r="EF9" s="41">
        <v>0.316</v>
      </c>
      <c r="EG9" s="41">
        <v>0.314</v>
      </c>
      <c r="EH9" s="41">
        <v>0.314</v>
      </c>
      <c r="EI9" s="41">
        <v>0.311</v>
      </c>
      <c r="EJ9" s="41">
        <v>0.311</v>
      </c>
      <c r="EK9" s="41">
        <v>0.308</v>
      </c>
      <c r="EL9" s="41">
        <v>0.307</v>
      </c>
      <c r="EM9" s="41">
        <v>0.30199999999999999</v>
      </c>
      <c r="EN9" s="41">
        <v>0.3</v>
      </c>
      <c r="EO9" s="41">
        <v>0.3</v>
      </c>
      <c r="EP9" s="41">
        <v>0.29899999999999999</v>
      </c>
      <c r="EQ9" s="41">
        <v>0.29899999999999999</v>
      </c>
      <c r="ER9" s="41">
        <v>0.29899999999999999</v>
      </c>
      <c r="ES9" s="41">
        <v>0.29099999999999998</v>
      </c>
      <c r="ET9" s="41">
        <v>0.28999999999999998</v>
      </c>
      <c r="EU9" s="41">
        <v>0.28699999999999998</v>
      </c>
      <c r="EV9" s="41">
        <v>0.28399999999999997</v>
      </c>
      <c r="EW9" s="41">
        <v>0.28399999999999997</v>
      </c>
      <c r="EX9" s="41">
        <v>0.28299999999999997</v>
      </c>
      <c r="EY9" s="41">
        <v>0.28299999999999997</v>
      </c>
      <c r="EZ9" s="41">
        <v>0.28299999999999997</v>
      </c>
      <c r="FA9" s="41">
        <v>0.28299999999999997</v>
      </c>
      <c r="FB9" s="41">
        <v>0.28100000000000003</v>
      </c>
      <c r="FC9" s="41">
        <v>0.27500000000000002</v>
      </c>
      <c r="FD9" s="41">
        <v>0.27300000000000002</v>
      </c>
      <c r="FE9" s="41">
        <v>0.26900000000000002</v>
      </c>
      <c r="FF9" s="41">
        <v>0.26800000000000002</v>
      </c>
      <c r="FG9" s="41">
        <v>0.26200000000000001</v>
      </c>
      <c r="FH9" s="41">
        <v>0.26</v>
      </c>
      <c r="FI9" s="41">
        <v>0.26</v>
      </c>
      <c r="FJ9" s="41">
        <v>0.25</v>
      </c>
      <c r="FK9" s="41">
        <v>0.245</v>
      </c>
      <c r="FL9" s="41">
        <v>0.23899999999999999</v>
      </c>
      <c r="FM9" s="41">
        <v>0.23599999999999999</v>
      </c>
      <c r="FN9" s="41">
        <v>0.23599999999999999</v>
      </c>
      <c r="FO9" s="41">
        <v>0.23599999999999999</v>
      </c>
      <c r="FP9" s="41">
        <v>0.23400000000000001</v>
      </c>
      <c r="FQ9" s="41">
        <v>0.22500000000000001</v>
      </c>
      <c r="FR9" s="41">
        <v>0.223</v>
      </c>
      <c r="FS9" s="41">
        <v>0.222</v>
      </c>
      <c r="FT9" s="41">
        <v>0.218</v>
      </c>
      <c r="FU9" s="41">
        <v>0.21299999999999999</v>
      </c>
      <c r="FV9" s="41">
        <v>0.21199999999999999</v>
      </c>
      <c r="FW9" s="41">
        <v>0.21099999999999999</v>
      </c>
      <c r="FX9" s="41">
        <v>0.21099999999999999</v>
      </c>
      <c r="FY9" s="41">
        <v>0.21099999999999999</v>
      </c>
      <c r="FZ9" s="41">
        <v>0.20499999999999999</v>
      </c>
      <c r="GA9" s="41">
        <v>0.20399999999999999</v>
      </c>
      <c r="GB9" s="41">
        <v>0.20300000000000001</v>
      </c>
      <c r="GC9" s="41">
        <v>0.20100000000000001</v>
      </c>
      <c r="GD9" s="41">
        <v>0.19400000000000001</v>
      </c>
      <c r="GE9" s="41">
        <v>0.189</v>
      </c>
      <c r="GF9" s="41">
        <v>0.18099999999999999</v>
      </c>
      <c r="GG9" s="41">
        <v>0.18</v>
      </c>
      <c r="GH9" s="41">
        <v>0.18</v>
      </c>
      <c r="GI9" s="41">
        <v>0.17599999999999999</v>
      </c>
      <c r="GJ9" s="41">
        <v>0.17599999999999999</v>
      </c>
      <c r="GK9" s="41">
        <v>0.16700000000000001</v>
      </c>
      <c r="GL9" s="41">
        <v>0.16700000000000001</v>
      </c>
      <c r="GM9" s="41">
        <v>0.16</v>
      </c>
      <c r="GN9" s="41">
        <v>0.159</v>
      </c>
      <c r="GO9" s="41">
        <v>0.156</v>
      </c>
      <c r="GP9" s="41">
        <v>0.14899999999999999</v>
      </c>
      <c r="GQ9" s="41">
        <v>0.14899999999999999</v>
      </c>
      <c r="GR9" s="41">
        <v>0.14899999999999999</v>
      </c>
      <c r="GS9" s="41">
        <v>0.14899999999999999</v>
      </c>
      <c r="GT9" s="41">
        <v>0.14099999999999999</v>
      </c>
      <c r="GU9" s="41">
        <v>0.13700000000000001</v>
      </c>
      <c r="GV9" s="41">
        <v>0.13700000000000001</v>
      </c>
      <c r="GW9" s="41">
        <v>0.13300000000000001</v>
      </c>
      <c r="GX9" s="41">
        <v>0.13300000000000001</v>
      </c>
      <c r="GY9" s="41">
        <v>0.13</v>
      </c>
      <c r="GZ9" s="41">
        <v>0.13</v>
      </c>
      <c r="HA9" s="41">
        <v>0.127</v>
      </c>
      <c r="HB9" s="41">
        <v>0.127</v>
      </c>
      <c r="HC9" s="41">
        <v>0.124</v>
      </c>
      <c r="HD9" s="41">
        <v>0.123</v>
      </c>
      <c r="HE9" s="41">
        <v>0.12</v>
      </c>
      <c r="HF9" s="41">
        <v>0.12</v>
      </c>
      <c r="HG9" s="41">
        <v>0.105</v>
      </c>
      <c r="HH9" s="41">
        <v>0.10199999999999999</v>
      </c>
      <c r="HI9" s="41">
        <v>0.10100000000000001</v>
      </c>
      <c r="HJ9" s="41">
        <v>0.10100000000000001</v>
      </c>
      <c r="HK9" s="41">
        <v>9.4E-2</v>
      </c>
      <c r="HL9" s="41">
        <v>8.6999999999999994E-2</v>
      </c>
      <c r="HM9" s="41">
        <v>7.4999999999999997E-2</v>
      </c>
      <c r="HN9" s="41">
        <v>6.7000000000000004E-2</v>
      </c>
      <c r="HO9" s="41">
        <v>6.7000000000000004E-2</v>
      </c>
      <c r="HP9" s="41">
        <v>6.7000000000000004E-2</v>
      </c>
      <c r="HQ9" s="41">
        <v>0.04</v>
      </c>
      <c r="HR9" s="41">
        <v>3.5000000000000003E-2</v>
      </c>
      <c r="HS9" s="41">
        <v>0</v>
      </c>
      <c r="HT9" s="41">
        <v>0</v>
      </c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</row>
    <row r="10" spans="1:323" x14ac:dyDescent="0.2">
      <c r="A10" s="47"/>
      <c r="B10" s="33" t="s">
        <v>47</v>
      </c>
      <c r="C10" s="33">
        <f>SUM(C7:C9)</f>
        <v>221</v>
      </c>
      <c r="D10" s="51">
        <f>SUM(D7:D9)</f>
        <v>100</v>
      </c>
      <c r="G10" t="s">
        <v>48</v>
      </c>
      <c r="H10" s="28">
        <f t="shared" ref="H10:AS10" si="0">(2*H9)/$H7</f>
        <v>0.92577762456577628</v>
      </c>
      <c r="I10" s="28">
        <f t="shared" si="0"/>
        <v>0.89353239107952553</v>
      </c>
      <c r="J10" s="28">
        <f t="shared" si="0"/>
        <v>0.88080400944021608</v>
      </c>
      <c r="K10" s="28">
        <f t="shared" si="0"/>
        <v>0.82395057145130035</v>
      </c>
      <c r="L10" s="28">
        <f t="shared" si="0"/>
        <v>0.81546498369176068</v>
      </c>
      <c r="M10" s="28">
        <f t="shared" si="0"/>
        <v>0.76964280979024668</v>
      </c>
      <c r="N10" s="28">
        <f t="shared" si="0"/>
        <v>0.76455145713452288</v>
      </c>
      <c r="O10" s="28">
        <f t="shared" si="0"/>
        <v>0.75182307549521332</v>
      </c>
      <c r="P10" s="28">
        <f t="shared" si="0"/>
        <v>0.72636631221659442</v>
      </c>
      <c r="Q10" s="28">
        <f t="shared" si="0"/>
        <v>0.72212351833682453</v>
      </c>
      <c r="R10" s="28">
        <f t="shared" si="0"/>
        <v>0.70684946036965313</v>
      </c>
      <c r="S10" s="28">
        <f t="shared" si="0"/>
        <v>0.69581819628225161</v>
      </c>
      <c r="T10" s="28">
        <f t="shared" si="0"/>
        <v>0.69581819628225161</v>
      </c>
      <c r="U10" s="28">
        <f t="shared" si="0"/>
        <v>0.6847869321948501</v>
      </c>
      <c r="V10" s="28">
        <f t="shared" si="0"/>
        <v>0.68308981464294216</v>
      </c>
      <c r="W10" s="28">
        <f t="shared" si="0"/>
        <v>0.68139269709103423</v>
      </c>
      <c r="X10" s="28">
        <f t="shared" si="0"/>
        <v>0.68139269709103423</v>
      </c>
      <c r="Y10" s="28">
        <f t="shared" si="0"/>
        <v>0.67969557953912629</v>
      </c>
      <c r="Z10" s="28">
        <f t="shared" si="0"/>
        <v>0.67630134443531043</v>
      </c>
      <c r="AA10" s="28">
        <f t="shared" si="0"/>
        <v>0.67205855055554065</v>
      </c>
      <c r="AB10" s="28">
        <f t="shared" si="0"/>
        <v>0.67205855055554065</v>
      </c>
      <c r="AC10" s="28">
        <f t="shared" si="0"/>
        <v>0.66611863912386282</v>
      </c>
      <c r="AD10" s="28">
        <f t="shared" si="0"/>
        <v>0.64151043462119783</v>
      </c>
      <c r="AE10" s="28">
        <f t="shared" si="0"/>
        <v>0.63387340563761219</v>
      </c>
      <c r="AF10" s="28">
        <f t="shared" si="0"/>
        <v>0.60502240725517731</v>
      </c>
      <c r="AG10" s="28">
        <f t="shared" si="0"/>
        <v>0.58889979051205199</v>
      </c>
      <c r="AH10" s="28">
        <f t="shared" si="0"/>
        <v>0.58041420275251243</v>
      </c>
      <c r="AI10" s="28">
        <f t="shared" si="0"/>
        <v>0.57617140887274254</v>
      </c>
      <c r="AJ10" s="28">
        <f t="shared" si="0"/>
        <v>0.5736257325448807</v>
      </c>
      <c r="AK10" s="28">
        <f t="shared" si="0"/>
        <v>0.57277717376892667</v>
      </c>
      <c r="AL10" s="28">
        <f t="shared" si="0"/>
        <v>0.5693829386651108</v>
      </c>
      <c r="AM10" s="28">
        <f t="shared" si="0"/>
        <v>0.56598870356129494</v>
      </c>
      <c r="AN10" s="28">
        <f t="shared" si="0"/>
        <v>0.56514014478534103</v>
      </c>
      <c r="AO10" s="28">
        <f t="shared" si="0"/>
        <v>0.55580599824984733</v>
      </c>
      <c r="AP10" s="28">
        <f t="shared" si="0"/>
        <v>0.5490175280422156</v>
      </c>
      <c r="AQ10" s="28">
        <f t="shared" si="0"/>
        <v>0.54647185171435375</v>
      </c>
      <c r="AR10" s="28">
        <f t="shared" si="0"/>
        <v>0.54647185171435375</v>
      </c>
      <c r="AS10" s="28">
        <f t="shared" si="0"/>
        <v>0.54392617538649179</v>
      </c>
      <c r="AT10" s="28">
        <f t="shared" ref="AT10" si="1">(2*AT9)/$H7</f>
        <v>0.54053194028267593</v>
      </c>
      <c r="AU10" s="28">
        <f t="shared" ref="AU10" si="2">(2*AU9)/$H7</f>
        <v>0.54053194028267593</v>
      </c>
      <c r="AV10" s="28">
        <f t="shared" ref="AV10" si="3">(2*AV9)/$H7</f>
        <v>0.53883482273076799</v>
      </c>
      <c r="AW10" s="28">
        <f t="shared" ref="AW10" si="4">(2*AW9)/$H7</f>
        <v>0.53798626395481408</v>
      </c>
      <c r="AX10" s="28">
        <f t="shared" ref="AX10" si="5">(2*AX9)/$H7</f>
        <v>0.52695499986741257</v>
      </c>
      <c r="AY10" s="28">
        <f t="shared" ref="AY10" si="6">(2*AY9)/$H7</f>
        <v>0.52525788231550463</v>
      </c>
      <c r="AZ10" s="28">
        <f t="shared" ref="AZ10" si="7">(2*AZ9)/$H7</f>
        <v>0.52016652965978083</v>
      </c>
      <c r="BA10" s="28">
        <f t="shared" ref="BA10" si="8">(2*BA9)/$H7</f>
        <v>0.52016652965978083</v>
      </c>
      <c r="BB10" s="28">
        <f t="shared" ref="BB10" si="9">(2*BB9)/$H7</f>
        <v>0.51592373578001094</v>
      </c>
      <c r="BC10" s="28">
        <f t="shared" ref="BC10" si="10">(2*BC9)/$H7</f>
        <v>0.51337805945214909</v>
      </c>
      <c r="BD10" s="28">
        <f t="shared" ref="BD10" si="11">(2*BD9)/$H7</f>
        <v>0.50998382434833323</v>
      </c>
      <c r="BE10" s="28">
        <f t="shared" ref="BE10" si="12">(2*BE9)/$H7</f>
        <v>0.50234679536474747</v>
      </c>
      <c r="BF10" s="28">
        <f t="shared" ref="BF10" si="13">(2*BF9)/$H7</f>
        <v>0.50064967781283953</v>
      </c>
      <c r="BG10" s="28">
        <f t="shared" ref="BG10" si="14">(2*BG9)/$H7</f>
        <v>0.49046697250139198</v>
      </c>
      <c r="BH10" s="28">
        <f t="shared" ref="BH10" si="15">(2*BH9)/$H7</f>
        <v>0.48537561984566818</v>
      </c>
      <c r="BI10" s="28">
        <f t="shared" ref="BI10" si="16">(2*BI9)/$H7</f>
        <v>0.48198138474185231</v>
      </c>
      <c r="BJ10" s="28">
        <f t="shared" ref="BJ10" si="17">(2*BJ9)/$H7</f>
        <v>0.48113282596589835</v>
      </c>
      <c r="BK10" s="28">
        <f t="shared" ref="BK10" si="18">(2*BK9)/$H7</f>
        <v>0.48113282596589835</v>
      </c>
      <c r="BL10" s="28">
        <f t="shared" ref="BL10" si="19">(2*BL9)/$H7</f>
        <v>0.48113282596589835</v>
      </c>
      <c r="BM10" s="28">
        <f t="shared" ref="BM10" si="20">(2*BM9)/$H7</f>
        <v>0.48028426718994438</v>
      </c>
      <c r="BN10" s="28">
        <f t="shared" ref="BN10" si="21">(2*BN9)/$H7</f>
        <v>0.48028426718994438</v>
      </c>
      <c r="BO10" s="28">
        <f t="shared" ref="BO10" si="22">(2*BO9)/$H7</f>
        <v>0.45567606268727945</v>
      </c>
      <c r="BP10" s="28">
        <f t="shared" ref="BP10" si="23">(2*BP9)/$H7</f>
        <v>0.45567606268727945</v>
      </c>
      <c r="BQ10" s="28">
        <f t="shared" ref="BQ10" si="24">(2*BQ9)/$H7</f>
        <v>0.45482750391132548</v>
      </c>
      <c r="BR10" s="28">
        <f t="shared" ref="BR10" si="25">(2*BR9)/$H7</f>
        <v>0.45313038635941755</v>
      </c>
      <c r="BS10" s="28">
        <f t="shared" ref="BS10" si="26">(2*BS9)/$H7</f>
        <v>0.45313038635941755</v>
      </c>
      <c r="BT10" s="28">
        <f t="shared" ref="BT10" si="27">(2*BT9)/$H7</f>
        <v>0.44209912227201598</v>
      </c>
      <c r="BU10" s="28">
        <f t="shared" ref="BU10" si="28">(2*BU9)/$H7</f>
        <v>0.43446209328843027</v>
      </c>
      <c r="BV10" s="28">
        <f t="shared" ref="BV10" si="29">(2*BV9)/$H7</f>
        <v>0.43106785818461441</v>
      </c>
      <c r="BW10" s="28">
        <f t="shared" ref="BW10" si="30">(2*BW9)/$H7</f>
        <v>0.42512794675293669</v>
      </c>
      <c r="BX10" s="28">
        <f t="shared" ref="BX10" si="31">(2*BX9)/$H7</f>
        <v>0.42512794675293669</v>
      </c>
      <c r="BY10" s="28">
        <f t="shared" ref="BY10" si="32">(2*BY9)/$H7</f>
        <v>0.42427938797698272</v>
      </c>
      <c r="BZ10" s="28">
        <f t="shared" ref="BZ10" si="33">(2*BZ9)/$H7</f>
        <v>0.42088515287316686</v>
      </c>
      <c r="CA10" s="28">
        <f t="shared" ref="CA10" si="34">(2*CA9)/$H7</f>
        <v>0.41494524144148909</v>
      </c>
      <c r="CB10" s="28">
        <f t="shared" ref="CB10" si="35">(2*CB9)/$H7</f>
        <v>0.40561109490599545</v>
      </c>
      <c r="CC10" s="28">
        <f t="shared" ref="CC10" si="36">(2*CC9)/$H7</f>
        <v>0.40136830102622562</v>
      </c>
      <c r="CD10" s="28">
        <f t="shared" ref="CD10" si="37">(2*CD9)/$H7</f>
        <v>0.39967118347431768</v>
      </c>
      <c r="CE10" s="28">
        <f t="shared" ref="CE10" si="38">(2*CE9)/$H7</f>
        <v>0.39797406592240975</v>
      </c>
      <c r="CF10" s="28">
        <f t="shared" ref="CF10" si="39">(2*CF9)/$H7</f>
        <v>0.39712550714645584</v>
      </c>
      <c r="CG10" s="28">
        <f t="shared" ref="CG10" si="40">(2*CG9)/$H7</f>
        <v>0.39627694837050187</v>
      </c>
      <c r="CH10" s="28">
        <f t="shared" ref="CH10" si="41">(2*CH9)/$H7</f>
        <v>0.3877913606109622</v>
      </c>
      <c r="CI10" s="28">
        <f t="shared" ref="CI10" si="42">(2*CI9)/$H7</f>
        <v>0.3852456842831003</v>
      </c>
      <c r="CJ10" s="28">
        <f t="shared" ref="CJ10" si="43">(2*CJ9)/$H7</f>
        <v>0.38439712550714633</v>
      </c>
      <c r="CK10" s="28">
        <f t="shared" ref="CK10" si="44">(2*CK9)/$H7</f>
        <v>0.38439712550714633</v>
      </c>
      <c r="CL10" s="28">
        <f t="shared" ref="CL10" si="45">(2*CL9)/$H7</f>
        <v>0.3801543316273765</v>
      </c>
      <c r="CM10" s="28">
        <f t="shared" ref="CM10" si="46">(2*CM9)/$H7</f>
        <v>0.37930577285142253</v>
      </c>
      <c r="CN10" s="28">
        <f t="shared" ref="CN10" si="47">(2*CN9)/$H7</f>
        <v>0.37421442019569873</v>
      </c>
      <c r="CO10" s="28">
        <f t="shared" ref="CO10" si="48">(2*CO9)/$H7</f>
        <v>0.36742594998806699</v>
      </c>
      <c r="CP10" s="28">
        <f t="shared" ref="CP10" si="49">(2*CP9)/$H7</f>
        <v>0.36233459733234324</v>
      </c>
      <c r="CQ10" s="28">
        <f t="shared" ref="CQ10" si="50">(2*CQ9)/$H7</f>
        <v>0.36233459733234324</v>
      </c>
      <c r="CR10" s="28">
        <f t="shared" ref="CR10" si="51">(2*CR9)/$H7</f>
        <v>0.35978892100448134</v>
      </c>
      <c r="CS10" s="28">
        <f t="shared" ref="CS10" si="52">(2*CS9)/$H7</f>
        <v>0.35469756834875754</v>
      </c>
      <c r="CT10" s="28">
        <f t="shared" ref="CT10" si="53">(2*CT9)/$H7</f>
        <v>0.34960621569303374</v>
      </c>
      <c r="CU10" s="28">
        <f t="shared" ref="CU10" si="54">(2*CU9)/$H7</f>
        <v>0.3453634218132639</v>
      </c>
      <c r="CV10" s="28">
        <f t="shared" ref="CV10" si="55">(2*CV9)/$H7</f>
        <v>0.33348359894990842</v>
      </c>
      <c r="CW10" s="28">
        <f t="shared" ref="CW10" si="56">(2*CW9)/$H7</f>
        <v>0.33093792262204652</v>
      </c>
      <c r="CX10" s="28">
        <f t="shared" ref="CX10" si="57">(2*CX9)/$H7</f>
        <v>0.32245233486250685</v>
      </c>
      <c r="CY10" s="28">
        <f t="shared" ref="CY10" si="58">(2*CY9)/$H7</f>
        <v>0.31990665853464495</v>
      </c>
      <c r="CZ10" s="28">
        <f t="shared" ref="CZ10" si="59">(2*CZ9)/$H7</f>
        <v>0.31651242343082908</v>
      </c>
      <c r="DA10" s="28">
        <f t="shared" ref="DA10" si="60">(2*DA9)/$H7</f>
        <v>0.31651242343082908</v>
      </c>
      <c r="DB10" s="28">
        <f t="shared" ref="DB10" si="61">(2*DB9)/$H7</f>
        <v>0.31481530587892115</v>
      </c>
      <c r="DC10" s="28">
        <f t="shared" ref="DC10" si="62">(2*DC9)/$H7</f>
        <v>0.31226962955105925</v>
      </c>
      <c r="DD10" s="28">
        <f t="shared" ref="DD10" si="63">(2*DD9)/$H7</f>
        <v>0.31226962955105925</v>
      </c>
      <c r="DE10" s="28">
        <f t="shared" ref="DE10" si="64">(2*DE9)/$H7</f>
        <v>0.31142107077510528</v>
      </c>
      <c r="DF10" s="28">
        <f t="shared" ref="DF10" si="65">(2*DF9)/$H7</f>
        <v>0.31057251199915131</v>
      </c>
      <c r="DG10" s="28">
        <f t="shared" ref="DG10" si="66">(2*DG9)/$H7</f>
        <v>0.30887539444724338</v>
      </c>
      <c r="DH10" s="28">
        <f t="shared" ref="DH10" si="67">(2*DH9)/$H7</f>
        <v>0.30802683567128941</v>
      </c>
      <c r="DI10" s="28">
        <f t="shared" ref="DI10" si="68">(2*DI9)/$H7</f>
        <v>0.30802683567128941</v>
      </c>
      <c r="DJ10" s="28">
        <f t="shared" ref="DJ10" si="69">(2*DJ9)/$H7</f>
        <v>0.30463260056747354</v>
      </c>
      <c r="DK10" s="28">
        <f t="shared" ref="DK10" si="70">(2*DK9)/$H7</f>
        <v>0.30123836546365768</v>
      </c>
      <c r="DL10" s="28">
        <f t="shared" ref="DL10" si="71">(2*DL9)/$H7</f>
        <v>0.30038980668770371</v>
      </c>
      <c r="DM10" s="28">
        <f t="shared" ref="DM10" si="72">(2*DM9)/$H7</f>
        <v>0.30038980668770371</v>
      </c>
      <c r="DN10" s="28">
        <f t="shared" ref="DN10" si="73">(2*DN9)/$H7</f>
        <v>0.30038980668770371</v>
      </c>
      <c r="DO10" s="28">
        <f t="shared" ref="DO10" si="74">(2*DO9)/$H7</f>
        <v>0.2995412479117498</v>
      </c>
      <c r="DP10" s="28">
        <f t="shared" ref="DP10" si="75">(2*DP9)/$H7</f>
        <v>0.29614701280793393</v>
      </c>
      <c r="DQ10" s="28">
        <f t="shared" ref="DQ10" si="76">(2*DQ9)/$H7</f>
        <v>0.29105566015221018</v>
      </c>
      <c r="DR10" s="28">
        <f t="shared" ref="DR10" si="77">(2*DR9)/$H7</f>
        <v>0.28850998382434828</v>
      </c>
      <c r="DS10" s="28">
        <f t="shared" ref="DS10" si="78">(2*DS9)/$H7</f>
        <v>0.28850998382434828</v>
      </c>
      <c r="DT10" s="28">
        <f t="shared" ref="DT10" si="79">(2*DT9)/$H7</f>
        <v>0.28850998382434828</v>
      </c>
      <c r="DU10" s="28">
        <f t="shared" ref="DU10" si="80">(2*DU9)/$H7</f>
        <v>0.28681286627244035</v>
      </c>
      <c r="DV10" s="28">
        <f t="shared" ref="DV10" si="81">(2*DV9)/$H7</f>
        <v>0.28681286627244035</v>
      </c>
      <c r="DW10" s="28">
        <f t="shared" ref="DW10" si="82">(2*DW9)/$H7</f>
        <v>0.28426718994457845</v>
      </c>
      <c r="DX10" s="28">
        <f t="shared" ref="DX10" si="83">(2*DX9)/$H7</f>
        <v>0.28257007239267051</v>
      </c>
      <c r="DY10" s="28">
        <f t="shared" ref="DY10" si="84">(2*DY9)/$H7</f>
        <v>0.28257007239267051</v>
      </c>
      <c r="DZ10" s="28">
        <f t="shared" ref="DZ10" si="85">(2*DZ9)/$H7</f>
        <v>0.28087295484076258</v>
      </c>
      <c r="EA10" s="28">
        <f t="shared" ref="EA10" si="86">(2*EA9)/$H7</f>
        <v>0.28002439606480861</v>
      </c>
      <c r="EB10" s="28">
        <f t="shared" ref="EB10" si="87">(2*EB9)/$H7</f>
        <v>0.27832727851290068</v>
      </c>
      <c r="EC10" s="28">
        <f t="shared" ref="EC10" si="88">(2*EC9)/$H7</f>
        <v>0.27832727851290068</v>
      </c>
      <c r="ED10" s="28">
        <f t="shared" ref="ED10" si="89">(2*ED9)/$H7</f>
        <v>0.27832727851290068</v>
      </c>
      <c r="EE10" s="28">
        <f t="shared" ref="EE10" si="90">(2*EE9)/$H7</f>
        <v>0.27323592585717688</v>
      </c>
      <c r="EF10" s="28">
        <f t="shared" ref="EF10" si="91">(2*EF9)/$H7</f>
        <v>0.26814457320145307</v>
      </c>
      <c r="EG10" s="28">
        <f t="shared" ref="EG10" si="92">(2*EG9)/$H7</f>
        <v>0.26644745564954514</v>
      </c>
      <c r="EH10" s="28">
        <f t="shared" ref="EH10" si="93">(2*EH9)/$H7</f>
        <v>0.26644745564954514</v>
      </c>
      <c r="EI10" s="28">
        <f t="shared" ref="EI10" si="94">(2*EI9)/$H7</f>
        <v>0.26390177932168324</v>
      </c>
      <c r="EJ10" s="28">
        <f t="shared" ref="EJ10" si="95">(2*EJ9)/$H7</f>
        <v>0.26390177932168324</v>
      </c>
      <c r="EK10" s="28">
        <f t="shared" ref="EK10" si="96">(2*EK9)/$H7</f>
        <v>0.26135610299382134</v>
      </c>
      <c r="EL10" s="28">
        <f t="shared" ref="EL10" si="97">(2*EL9)/$H7</f>
        <v>0.26050754421786737</v>
      </c>
      <c r="EM10" s="28">
        <f t="shared" ref="EM10" si="98">(2*EM9)/$H7</f>
        <v>0.25626475033809754</v>
      </c>
      <c r="EN10" s="28">
        <f t="shared" ref="EN10" si="99">(2*EN9)/$H7</f>
        <v>0.2545676327861896</v>
      </c>
      <c r="EO10" s="28">
        <f t="shared" ref="EO10" si="100">(2*EO9)/$H7</f>
        <v>0.2545676327861896</v>
      </c>
      <c r="EP10" s="28">
        <f t="shared" ref="EP10" si="101">(2*EP9)/$H7</f>
        <v>0.25371907401023563</v>
      </c>
      <c r="EQ10" s="28">
        <f t="shared" ref="EQ10" si="102">(2*EQ9)/$H7</f>
        <v>0.25371907401023563</v>
      </c>
      <c r="ER10" s="28">
        <f t="shared" ref="ER10" si="103">(2*ER9)/$H7</f>
        <v>0.25371907401023563</v>
      </c>
      <c r="ES10" s="28">
        <f t="shared" ref="ES10" si="104">(2*ES9)/$H7</f>
        <v>0.24693060380260393</v>
      </c>
      <c r="ET10" s="28">
        <f t="shared" ref="ET10" si="105">(2*ET9)/$H7</f>
        <v>0.24608204502664996</v>
      </c>
      <c r="EU10" s="28">
        <f t="shared" ref="EU10" si="106">(2*EU9)/$H7</f>
        <v>0.24353636869878806</v>
      </c>
      <c r="EV10" s="28">
        <f t="shared" ref="EV10" si="107">(2*EV9)/$H7</f>
        <v>0.24099069237092616</v>
      </c>
      <c r="EW10" s="28">
        <f t="shared" ref="EW10" si="108">(2*EW9)/$H7</f>
        <v>0.24099069237092616</v>
      </c>
      <c r="EX10" s="28">
        <f t="shared" ref="EX10" si="109">(2*EX9)/$H7</f>
        <v>0.24014213359497219</v>
      </c>
      <c r="EY10" s="28">
        <f t="shared" ref="EY10" si="110">(2*EY9)/$H7</f>
        <v>0.24014213359497219</v>
      </c>
      <c r="EZ10" s="28">
        <f t="shared" ref="EZ10" si="111">(2*EZ9)/$H7</f>
        <v>0.24014213359497219</v>
      </c>
      <c r="FA10" s="28">
        <f t="shared" ref="FA10" si="112">(2*FA9)/$H7</f>
        <v>0.24014213359497219</v>
      </c>
      <c r="FB10" s="28">
        <f t="shared" ref="FB10" si="113">(2*FB9)/$H7</f>
        <v>0.23844501604306431</v>
      </c>
      <c r="FC10" s="28">
        <f t="shared" ref="FC10" si="114">(2*FC9)/$H7</f>
        <v>0.23335366338734051</v>
      </c>
      <c r="FD10" s="28">
        <f t="shared" ref="FD10" si="115">(2*FD9)/$H7</f>
        <v>0.23165654583543258</v>
      </c>
      <c r="FE10" s="28">
        <f t="shared" ref="FE10" si="116">(2*FE9)/$H7</f>
        <v>0.22826231073161671</v>
      </c>
      <c r="FF10" s="28">
        <f t="shared" ref="FF10" si="117">(2*FF9)/$H7</f>
        <v>0.22741375195566274</v>
      </c>
      <c r="FG10" s="28">
        <f t="shared" ref="FG10" si="118">(2*FG9)/$H7</f>
        <v>0.22232239929993894</v>
      </c>
      <c r="FH10" s="28">
        <f t="shared" ref="FH10" si="119">(2*FH9)/$H7</f>
        <v>0.220625281748031</v>
      </c>
      <c r="FI10" s="28">
        <f t="shared" ref="FI10" si="120">(2*FI9)/$H7</f>
        <v>0.220625281748031</v>
      </c>
      <c r="FJ10" s="28">
        <f t="shared" ref="FJ10" si="121">(2*FJ9)/$H7</f>
        <v>0.21213969398849136</v>
      </c>
      <c r="FK10" s="28">
        <f t="shared" ref="FK10" si="122">(2*FK9)/$H7</f>
        <v>0.20789690010872153</v>
      </c>
      <c r="FL10" s="28">
        <f t="shared" ref="FL10" si="123">(2*FL9)/$H7</f>
        <v>0.20280554745299773</v>
      </c>
      <c r="FM10" s="28">
        <f t="shared" ref="FM10" si="124">(2*FM9)/$H7</f>
        <v>0.20025987112513582</v>
      </c>
      <c r="FN10" s="28">
        <f t="shared" ref="FN10" si="125">(2*FN9)/$H7</f>
        <v>0.20025987112513582</v>
      </c>
      <c r="FO10" s="28">
        <f t="shared" ref="FO10" si="126">(2*FO9)/$H7</f>
        <v>0.20025987112513582</v>
      </c>
      <c r="FP10" s="28">
        <f t="shared" ref="FP10" si="127">(2*FP9)/$H7</f>
        <v>0.19856275357322792</v>
      </c>
      <c r="FQ10" s="28">
        <f t="shared" ref="FQ10" si="128">(2*FQ9)/$H7</f>
        <v>0.19092572458964222</v>
      </c>
      <c r="FR10" s="28">
        <f t="shared" ref="FR10" si="129">(2*FR9)/$H7</f>
        <v>0.18922860703773428</v>
      </c>
      <c r="FS10" s="28">
        <f t="shared" ref="FS10" si="130">(2*FS9)/$H7</f>
        <v>0.18838004826178031</v>
      </c>
      <c r="FT10" s="28">
        <f t="shared" ref="FT10" si="131">(2*FT9)/$H7</f>
        <v>0.18498581315796445</v>
      </c>
      <c r="FU10" s="28">
        <f t="shared" ref="FU10" si="132">(2*FU9)/$H7</f>
        <v>0.18074301927819464</v>
      </c>
      <c r="FV10" s="28">
        <f t="shared" ref="FV10" si="133">(2*FV9)/$H7</f>
        <v>0.17989446050224067</v>
      </c>
      <c r="FW10" s="28">
        <f t="shared" ref="FW10" si="134">(2*FW9)/$H7</f>
        <v>0.1790459017262867</v>
      </c>
      <c r="FX10" s="28">
        <f t="shared" ref="FX10" si="135">(2*FX9)/$H7</f>
        <v>0.1790459017262867</v>
      </c>
      <c r="FY10" s="28">
        <f t="shared" ref="FY10" si="136">(2*FY9)/$H7</f>
        <v>0.1790459017262867</v>
      </c>
      <c r="FZ10" s="28">
        <f t="shared" ref="FZ10" si="137">(2*FZ9)/$H7</f>
        <v>0.1739545490705629</v>
      </c>
      <c r="GA10" s="28">
        <f t="shared" ref="GA10" si="138">(2*GA9)/$H7</f>
        <v>0.17310599029460894</v>
      </c>
      <c r="GB10" s="28">
        <f t="shared" ref="GB10" si="139">(2*GB9)/$H7</f>
        <v>0.172257431518655</v>
      </c>
      <c r="GC10" s="28">
        <f t="shared" ref="GC10" si="140">(2*GC9)/$H7</f>
        <v>0.17056031396674706</v>
      </c>
      <c r="GD10" s="28">
        <f t="shared" ref="GD10" si="141">(2*GD9)/$H7</f>
        <v>0.16462040253506929</v>
      </c>
      <c r="GE10" s="28">
        <f t="shared" ref="GE10" si="142">(2*GE9)/$H7</f>
        <v>0.16037760865529946</v>
      </c>
      <c r="GF10" s="28">
        <f t="shared" ref="GF10" si="143">(2*GF9)/$H7</f>
        <v>0.15358913844766772</v>
      </c>
      <c r="GG10" s="28">
        <f t="shared" ref="GG10" si="144">(2*GG9)/$H7</f>
        <v>0.15274057967171376</v>
      </c>
      <c r="GH10" s="28">
        <f t="shared" ref="GH10" si="145">(2*GH9)/$H7</f>
        <v>0.15274057967171376</v>
      </c>
      <c r="GI10" s="28">
        <f t="shared" ref="GI10" si="146">(2*GI9)/$H7</f>
        <v>0.14934634456789792</v>
      </c>
      <c r="GJ10" s="28">
        <f t="shared" ref="GJ10" si="147">(2*GJ9)/$H7</f>
        <v>0.14934634456789792</v>
      </c>
      <c r="GK10" s="28">
        <f t="shared" ref="GK10" si="148">(2*GK9)/$H7</f>
        <v>0.14170931558431224</v>
      </c>
      <c r="GL10" s="28">
        <f t="shared" ref="GL10" si="149">(2*GL9)/$H7</f>
        <v>0.14170931558431224</v>
      </c>
      <c r="GM10" s="28">
        <f t="shared" ref="GM10" si="150">(2*GM9)/$H7</f>
        <v>0.13576940415263447</v>
      </c>
      <c r="GN10" s="28">
        <f t="shared" ref="GN10" si="151">(2*GN9)/$H7</f>
        <v>0.1349208453766805</v>
      </c>
      <c r="GO10" s="28">
        <f t="shared" ref="GO10" si="152">(2*GO9)/$H7</f>
        <v>0.1323751690488186</v>
      </c>
      <c r="GP10" s="28">
        <f t="shared" ref="GP10" si="153">(2*GP9)/$H7</f>
        <v>0.12643525761714083</v>
      </c>
      <c r="GQ10" s="28">
        <f t="shared" ref="GQ10" si="154">(2*GQ9)/$H7</f>
        <v>0.12643525761714083</v>
      </c>
      <c r="GR10" s="28">
        <f t="shared" ref="GR10" si="155">(2*GR9)/$H7</f>
        <v>0.12643525761714083</v>
      </c>
      <c r="GS10" s="28">
        <f t="shared" ref="GS10" si="156">(2*GS9)/$H7</f>
        <v>0.12643525761714083</v>
      </c>
      <c r="GT10" s="28">
        <f t="shared" ref="GT10" si="157">(2*GT9)/$H7</f>
        <v>0.11964678740950911</v>
      </c>
      <c r="GU10" s="28">
        <f t="shared" ref="GU10" si="158">(2*GU9)/$H7</f>
        <v>0.11625255230569327</v>
      </c>
      <c r="GV10" s="28">
        <f t="shared" ref="GV10" si="159">(2*GV9)/$H7</f>
        <v>0.11625255230569327</v>
      </c>
      <c r="GW10" s="28">
        <f t="shared" ref="GW10" si="160">(2*GW9)/$H7</f>
        <v>0.1128583172018774</v>
      </c>
      <c r="GX10" s="28">
        <f t="shared" ref="GX10" si="161">(2*GX9)/$H7</f>
        <v>0.1128583172018774</v>
      </c>
      <c r="GY10" s="28">
        <f t="shared" ref="GY10" si="162">(2*GY9)/$H7</f>
        <v>0.1103126408740155</v>
      </c>
      <c r="GZ10" s="28">
        <f t="shared" ref="GZ10" si="163">(2*GZ9)/$H7</f>
        <v>0.1103126408740155</v>
      </c>
      <c r="HA10" s="28">
        <f t="shared" ref="HA10" si="164">(2*HA9)/$H7</f>
        <v>0.1077669645461536</v>
      </c>
      <c r="HB10" s="28">
        <f t="shared" ref="HB10" si="165">(2*HB9)/$H7</f>
        <v>0.1077669645461536</v>
      </c>
      <c r="HC10" s="28">
        <f t="shared" ref="HC10" si="166">(2*HC9)/$H7</f>
        <v>0.10522128821829171</v>
      </c>
      <c r="HD10" s="28">
        <f t="shared" ref="HD10" si="167">(2*HD9)/$H7</f>
        <v>0.10437272944233775</v>
      </c>
      <c r="HE10" s="28">
        <f t="shared" ref="HE10" si="168">(2*HE9)/$H7</f>
        <v>0.10182705311447585</v>
      </c>
      <c r="HF10" s="28">
        <f t="shared" ref="HF10" si="169">(2*HF9)/$H7</f>
        <v>0.10182705311447585</v>
      </c>
      <c r="HG10" s="28">
        <f t="shared" ref="HG10" si="170">(2*HG9)/$H7</f>
        <v>8.9098671475166369E-2</v>
      </c>
      <c r="HH10" s="28">
        <f t="shared" ref="HH10" si="171">(2*HH9)/$H7</f>
        <v>8.6552995147304468E-2</v>
      </c>
      <c r="HI10" s="28">
        <f t="shared" ref="HI10" si="172">(2*HI9)/$H7</f>
        <v>8.5704436371350515E-2</v>
      </c>
      <c r="HJ10" s="28">
        <f t="shared" ref="HJ10" si="173">(2*HJ9)/$H7</f>
        <v>8.5704436371350515E-2</v>
      </c>
      <c r="HK10" s="28">
        <f t="shared" ref="HK10" si="174">(2*HK9)/$H7</f>
        <v>7.9764524939672746E-2</v>
      </c>
      <c r="HL10" s="28">
        <f t="shared" ref="HL10" si="175">(2*HL9)/$H7</f>
        <v>7.3824613507994991E-2</v>
      </c>
      <c r="HM10" s="28">
        <f t="shared" ref="HM10" si="176">(2*HM9)/$H7</f>
        <v>6.36419081965474E-2</v>
      </c>
      <c r="HN10" s="28">
        <f t="shared" ref="HN10" si="177">(2*HN9)/$H7</f>
        <v>5.6853437988915685E-2</v>
      </c>
      <c r="HO10" s="28">
        <f t="shared" ref="HO10" si="178">(2*HO9)/$H7</f>
        <v>5.6853437988915685E-2</v>
      </c>
      <c r="HP10" s="28">
        <f t="shared" ref="HP10" si="179">(2*HP9)/$H7</f>
        <v>5.6853437988915685E-2</v>
      </c>
      <c r="HQ10" s="28">
        <f t="shared" ref="HQ10" si="180">(2*HQ9)/$H7</f>
        <v>3.3942351038158618E-2</v>
      </c>
      <c r="HR10" s="28">
        <f t="shared" ref="HR10" si="181">(2*HR9)/$H7</f>
        <v>2.9699557158388793E-2</v>
      </c>
      <c r="HS10" s="28">
        <f t="shared" ref="HS10" si="182">(2*HS9)/$H7</f>
        <v>0</v>
      </c>
      <c r="HT10" s="28">
        <f t="shared" ref="HT10" si="183">(2*HT9)/$H7</f>
        <v>0</v>
      </c>
      <c r="HU10" s="28"/>
      <c r="HV10" s="28"/>
      <c r="HW10" s="28"/>
      <c r="HX10" s="28"/>
      <c r="HY10" s="28"/>
      <c r="HZ10" s="28"/>
      <c r="IA10" s="28"/>
      <c r="IB10" s="28"/>
      <c r="IC10" s="28"/>
      <c r="ID10" s="28"/>
      <c r="IE10" s="28"/>
      <c r="IF10" s="28"/>
      <c r="IG10" s="28"/>
      <c r="IH10" s="28"/>
      <c r="II10" s="28"/>
      <c r="IJ10" s="28"/>
      <c r="IK10" s="28"/>
      <c r="IL10" s="28"/>
      <c r="IM10" s="28"/>
      <c r="IN10" s="28"/>
      <c r="IO10" s="28"/>
      <c r="IP10" s="28"/>
      <c r="IQ10" s="28"/>
      <c r="IR10" s="28"/>
      <c r="IS10" s="28"/>
      <c r="IT10" s="28"/>
      <c r="IU10" s="28"/>
      <c r="IV10" s="28"/>
      <c r="IW10" s="28"/>
      <c r="IX10" s="28"/>
      <c r="IY10" s="28"/>
      <c r="IZ10" s="28"/>
      <c r="JA10" s="28"/>
      <c r="JB10" s="28"/>
      <c r="JC10" s="28"/>
      <c r="JD10" s="28"/>
      <c r="JE10" s="28"/>
      <c r="JF10" s="28"/>
      <c r="JG10" s="28"/>
      <c r="JH10" s="28"/>
      <c r="JI10" s="28"/>
      <c r="JJ10" s="28"/>
      <c r="JK10" s="28"/>
      <c r="JL10" s="28"/>
      <c r="JM10" s="28"/>
      <c r="JN10" s="28"/>
      <c r="JO10" s="28"/>
      <c r="JP10" s="28"/>
      <c r="JQ10" s="28"/>
      <c r="JR10" s="28"/>
      <c r="JS10" s="28"/>
      <c r="JT10" s="28"/>
      <c r="JU10" s="28"/>
      <c r="JV10" s="28"/>
      <c r="JW10" s="28"/>
      <c r="JX10" s="28"/>
      <c r="JY10" s="28"/>
      <c r="JZ10" s="28"/>
      <c r="KA10" s="28"/>
      <c r="KB10" s="28"/>
      <c r="KC10" s="28"/>
      <c r="KD10" s="28"/>
      <c r="KE10" s="28"/>
      <c r="KF10" s="28"/>
      <c r="KG10" s="28"/>
      <c r="KH10" s="28"/>
      <c r="KI10" s="28"/>
      <c r="KJ10" s="28"/>
      <c r="KK10" s="28"/>
      <c r="KL10" s="28"/>
      <c r="KM10" s="28"/>
      <c r="KN10" s="28"/>
      <c r="KO10" s="28"/>
      <c r="KP10" s="28"/>
      <c r="KQ10" s="28"/>
      <c r="KR10" s="28"/>
      <c r="KS10" s="28"/>
      <c r="KT10" s="28"/>
      <c r="KU10" s="28"/>
      <c r="KV10" s="28"/>
      <c r="KW10" s="28"/>
      <c r="KX10" s="28"/>
      <c r="KY10" s="28"/>
      <c r="KZ10" s="28"/>
      <c r="LA10" s="28"/>
      <c r="LB10" s="28"/>
      <c r="LC10" s="28"/>
      <c r="LD10" s="28"/>
      <c r="LE10" s="28"/>
      <c r="LF10" s="28"/>
      <c r="LG10" s="28"/>
      <c r="LH10" s="28"/>
      <c r="LI10" s="28"/>
      <c r="LJ10" s="28"/>
      <c r="LK10" s="28"/>
    </row>
    <row r="11" spans="1:323" ht="17" thickBot="1" x14ac:dyDescent="0.25">
      <c r="A11" s="47"/>
      <c r="B11" s="34"/>
      <c r="C11" s="25"/>
      <c r="G11" s="32" t="s">
        <v>49</v>
      </c>
      <c r="H11" s="35" t="str">
        <f>IF(H10&lt;0.184,"I",IF(H10&gt;0.422,"III","II"))</f>
        <v>III</v>
      </c>
      <c r="I11" s="35" t="str">
        <f t="shared" ref="I11:AS11" si="184">IF(I10&lt;0.184,"I",IF(I10&gt;0.422,"III","II"))</f>
        <v>III</v>
      </c>
      <c r="J11" s="35" t="str">
        <f t="shared" si="184"/>
        <v>III</v>
      </c>
      <c r="K11" s="35" t="str">
        <f t="shared" si="184"/>
        <v>III</v>
      </c>
      <c r="L11" s="35" t="str">
        <f t="shared" si="184"/>
        <v>III</v>
      </c>
      <c r="M11" s="35" t="str">
        <f t="shared" si="184"/>
        <v>III</v>
      </c>
      <c r="N11" s="35" t="str">
        <f t="shared" si="184"/>
        <v>III</v>
      </c>
      <c r="O11" s="35" t="str">
        <f t="shared" si="184"/>
        <v>III</v>
      </c>
      <c r="P11" s="35" t="str">
        <f t="shared" si="184"/>
        <v>III</v>
      </c>
      <c r="Q11" s="35" t="str">
        <f t="shared" si="184"/>
        <v>III</v>
      </c>
      <c r="R11" s="35" t="str">
        <f t="shared" si="184"/>
        <v>III</v>
      </c>
      <c r="S11" s="35" t="str">
        <f t="shared" si="184"/>
        <v>III</v>
      </c>
      <c r="T11" s="35" t="str">
        <f t="shared" si="184"/>
        <v>III</v>
      </c>
      <c r="U11" s="35" t="str">
        <f t="shared" si="184"/>
        <v>III</v>
      </c>
      <c r="V11" s="35" t="str">
        <f t="shared" si="184"/>
        <v>III</v>
      </c>
      <c r="W11" s="35" t="str">
        <f t="shared" si="184"/>
        <v>III</v>
      </c>
      <c r="X11" s="35" t="str">
        <f t="shared" si="184"/>
        <v>III</v>
      </c>
      <c r="Y11" s="35" t="str">
        <f t="shared" si="184"/>
        <v>III</v>
      </c>
      <c r="Z11" s="35" t="str">
        <f t="shared" si="184"/>
        <v>III</v>
      </c>
      <c r="AA11" s="35" t="str">
        <f t="shared" si="184"/>
        <v>III</v>
      </c>
      <c r="AB11" s="35" t="str">
        <f t="shared" si="184"/>
        <v>III</v>
      </c>
      <c r="AC11" s="35" t="str">
        <f t="shared" si="184"/>
        <v>III</v>
      </c>
      <c r="AD11" s="35" t="str">
        <f t="shared" si="184"/>
        <v>III</v>
      </c>
      <c r="AE11" s="35" t="str">
        <f t="shared" si="184"/>
        <v>III</v>
      </c>
      <c r="AF11" s="35" t="str">
        <f t="shared" si="184"/>
        <v>III</v>
      </c>
      <c r="AG11" s="35" t="str">
        <f t="shared" si="184"/>
        <v>III</v>
      </c>
      <c r="AH11" s="35" t="str">
        <f t="shared" si="184"/>
        <v>III</v>
      </c>
      <c r="AI11" s="35" t="str">
        <f t="shared" si="184"/>
        <v>III</v>
      </c>
      <c r="AJ11" s="35" t="str">
        <f t="shared" si="184"/>
        <v>III</v>
      </c>
      <c r="AK11" s="35" t="str">
        <f t="shared" si="184"/>
        <v>III</v>
      </c>
      <c r="AL11" s="35" t="str">
        <f t="shared" si="184"/>
        <v>III</v>
      </c>
      <c r="AM11" s="35" t="str">
        <f t="shared" si="184"/>
        <v>III</v>
      </c>
      <c r="AN11" s="35" t="str">
        <f t="shared" si="184"/>
        <v>III</v>
      </c>
      <c r="AO11" s="35" t="str">
        <f t="shared" si="184"/>
        <v>III</v>
      </c>
      <c r="AP11" s="35" t="str">
        <f t="shared" si="184"/>
        <v>III</v>
      </c>
      <c r="AQ11" s="35" t="str">
        <f t="shared" si="184"/>
        <v>III</v>
      </c>
      <c r="AR11" s="35" t="str">
        <f t="shared" si="184"/>
        <v>III</v>
      </c>
      <c r="AS11" s="35" t="str">
        <f t="shared" si="184"/>
        <v>III</v>
      </c>
      <c r="AT11" s="35" t="str">
        <f t="shared" ref="AT11:DE11" si="185">IF(AT10&lt;0.184,"I",IF(AT10&gt;0.422,"III","II"))</f>
        <v>III</v>
      </c>
      <c r="AU11" s="35" t="str">
        <f t="shared" si="185"/>
        <v>III</v>
      </c>
      <c r="AV11" s="35" t="str">
        <f t="shared" si="185"/>
        <v>III</v>
      </c>
      <c r="AW11" s="35" t="str">
        <f t="shared" si="185"/>
        <v>III</v>
      </c>
      <c r="AX11" s="35" t="str">
        <f t="shared" si="185"/>
        <v>III</v>
      </c>
      <c r="AY11" s="35" t="str">
        <f t="shared" si="185"/>
        <v>III</v>
      </c>
      <c r="AZ11" s="35" t="str">
        <f t="shared" si="185"/>
        <v>III</v>
      </c>
      <c r="BA11" s="35" t="str">
        <f t="shared" si="185"/>
        <v>III</v>
      </c>
      <c r="BB11" s="35" t="str">
        <f t="shared" si="185"/>
        <v>III</v>
      </c>
      <c r="BC11" s="35" t="str">
        <f t="shared" si="185"/>
        <v>III</v>
      </c>
      <c r="BD11" s="35" t="str">
        <f t="shared" si="185"/>
        <v>III</v>
      </c>
      <c r="BE11" s="35" t="str">
        <f t="shared" si="185"/>
        <v>III</v>
      </c>
      <c r="BF11" s="35" t="str">
        <f t="shared" si="185"/>
        <v>III</v>
      </c>
      <c r="BG11" s="35" t="str">
        <f t="shared" si="185"/>
        <v>III</v>
      </c>
      <c r="BH11" s="35" t="str">
        <f t="shared" si="185"/>
        <v>III</v>
      </c>
      <c r="BI11" s="35" t="str">
        <f t="shared" si="185"/>
        <v>III</v>
      </c>
      <c r="BJ11" s="35" t="str">
        <f t="shared" si="185"/>
        <v>III</v>
      </c>
      <c r="BK11" s="35" t="str">
        <f t="shared" si="185"/>
        <v>III</v>
      </c>
      <c r="BL11" s="35" t="str">
        <f t="shared" si="185"/>
        <v>III</v>
      </c>
      <c r="BM11" s="35" t="str">
        <f t="shared" si="185"/>
        <v>III</v>
      </c>
      <c r="BN11" s="35" t="str">
        <f t="shared" si="185"/>
        <v>III</v>
      </c>
      <c r="BO11" s="35" t="str">
        <f t="shared" si="185"/>
        <v>III</v>
      </c>
      <c r="BP11" s="35" t="str">
        <f t="shared" si="185"/>
        <v>III</v>
      </c>
      <c r="BQ11" s="35" t="str">
        <f t="shared" si="185"/>
        <v>III</v>
      </c>
      <c r="BR11" s="35" t="str">
        <f t="shared" si="185"/>
        <v>III</v>
      </c>
      <c r="BS11" s="35" t="str">
        <f t="shared" si="185"/>
        <v>III</v>
      </c>
      <c r="BT11" s="35" t="str">
        <f t="shared" si="185"/>
        <v>III</v>
      </c>
      <c r="BU11" s="35" t="str">
        <f t="shared" si="185"/>
        <v>III</v>
      </c>
      <c r="BV11" s="35" t="str">
        <f t="shared" si="185"/>
        <v>III</v>
      </c>
      <c r="BW11" s="35" t="str">
        <f t="shared" si="185"/>
        <v>III</v>
      </c>
      <c r="BX11" s="35" t="str">
        <f t="shared" si="185"/>
        <v>III</v>
      </c>
      <c r="BY11" s="35" t="str">
        <f t="shared" si="185"/>
        <v>III</v>
      </c>
      <c r="BZ11" s="35" t="str">
        <f t="shared" si="185"/>
        <v>II</v>
      </c>
      <c r="CA11" s="35" t="str">
        <f t="shared" si="185"/>
        <v>II</v>
      </c>
      <c r="CB11" s="35" t="str">
        <f t="shared" si="185"/>
        <v>II</v>
      </c>
      <c r="CC11" s="35" t="str">
        <f t="shared" si="185"/>
        <v>II</v>
      </c>
      <c r="CD11" s="35" t="str">
        <f t="shared" si="185"/>
        <v>II</v>
      </c>
      <c r="CE11" s="35" t="str">
        <f t="shared" si="185"/>
        <v>II</v>
      </c>
      <c r="CF11" s="35" t="str">
        <f t="shared" si="185"/>
        <v>II</v>
      </c>
      <c r="CG11" s="35" t="str">
        <f t="shared" si="185"/>
        <v>II</v>
      </c>
      <c r="CH11" s="35" t="str">
        <f t="shared" si="185"/>
        <v>II</v>
      </c>
      <c r="CI11" s="35" t="str">
        <f t="shared" si="185"/>
        <v>II</v>
      </c>
      <c r="CJ11" s="35" t="str">
        <f t="shared" si="185"/>
        <v>II</v>
      </c>
      <c r="CK11" s="35" t="str">
        <f t="shared" si="185"/>
        <v>II</v>
      </c>
      <c r="CL11" s="35" t="str">
        <f t="shared" si="185"/>
        <v>II</v>
      </c>
      <c r="CM11" s="35" t="str">
        <f t="shared" si="185"/>
        <v>II</v>
      </c>
      <c r="CN11" s="35" t="str">
        <f t="shared" si="185"/>
        <v>II</v>
      </c>
      <c r="CO11" s="35" t="str">
        <f t="shared" si="185"/>
        <v>II</v>
      </c>
      <c r="CP11" s="35" t="str">
        <f t="shared" si="185"/>
        <v>II</v>
      </c>
      <c r="CQ11" s="35" t="str">
        <f t="shared" si="185"/>
        <v>II</v>
      </c>
      <c r="CR11" s="35" t="str">
        <f t="shared" si="185"/>
        <v>II</v>
      </c>
      <c r="CS11" s="35" t="str">
        <f t="shared" si="185"/>
        <v>II</v>
      </c>
      <c r="CT11" s="35" t="str">
        <f t="shared" si="185"/>
        <v>II</v>
      </c>
      <c r="CU11" s="35" t="str">
        <f t="shared" si="185"/>
        <v>II</v>
      </c>
      <c r="CV11" s="35" t="str">
        <f t="shared" si="185"/>
        <v>II</v>
      </c>
      <c r="CW11" s="35" t="str">
        <f t="shared" si="185"/>
        <v>II</v>
      </c>
      <c r="CX11" s="35" t="str">
        <f t="shared" si="185"/>
        <v>II</v>
      </c>
      <c r="CY11" s="35" t="str">
        <f t="shared" si="185"/>
        <v>II</v>
      </c>
      <c r="CZ11" s="35" t="str">
        <f t="shared" si="185"/>
        <v>II</v>
      </c>
      <c r="DA11" s="35" t="str">
        <f t="shared" si="185"/>
        <v>II</v>
      </c>
      <c r="DB11" s="35" t="str">
        <f t="shared" si="185"/>
        <v>II</v>
      </c>
      <c r="DC11" s="35" t="str">
        <f t="shared" si="185"/>
        <v>II</v>
      </c>
      <c r="DD11" s="35" t="str">
        <f t="shared" si="185"/>
        <v>II</v>
      </c>
      <c r="DE11" s="35" t="str">
        <f t="shared" si="185"/>
        <v>II</v>
      </c>
      <c r="DF11" s="35" t="str">
        <f t="shared" ref="DF11:FQ11" si="186">IF(DF10&lt;0.184,"I",IF(DF10&gt;0.422,"III","II"))</f>
        <v>II</v>
      </c>
      <c r="DG11" s="35" t="str">
        <f t="shared" si="186"/>
        <v>II</v>
      </c>
      <c r="DH11" s="35" t="str">
        <f t="shared" si="186"/>
        <v>II</v>
      </c>
      <c r="DI11" s="35" t="str">
        <f t="shared" si="186"/>
        <v>II</v>
      </c>
      <c r="DJ11" s="35" t="str">
        <f t="shared" si="186"/>
        <v>II</v>
      </c>
      <c r="DK11" s="35" t="str">
        <f t="shared" si="186"/>
        <v>II</v>
      </c>
      <c r="DL11" s="35" t="str">
        <f t="shared" si="186"/>
        <v>II</v>
      </c>
      <c r="DM11" s="35" t="str">
        <f t="shared" si="186"/>
        <v>II</v>
      </c>
      <c r="DN11" s="35" t="str">
        <f t="shared" si="186"/>
        <v>II</v>
      </c>
      <c r="DO11" s="35" t="str">
        <f t="shared" si="186"/>
        <v>II</v>
      </c>
      <c r="DP11" s="35" t="str">
        <f t="shared" si="186"/>
        <v>II</v>
      </c>
      <c r="DQ11" s="35" t="str">
        <f t="shared" si="186"/>
        <v>II</v>
      </c>
      <c r="DR11" s="35" t="str">
        <f t="shared" si="186"/>
        <v>II</v>
      </c>
      <c r="DS11" s="35" t="str">
        <f t="shared" si="186"/>
        <v>II</v>
      </c>
      <c r="DT11" s="35" t="str">
        <f t="shared" si="186"/>
        <v>II</v>
      </c>
      <c r="DU11" s="35" t="str">
        <f t="shared" si="186"/>
        <v>II</v>
      </c>
      <c r="DV11" s="35" t="str">
        <f t="shared" si="186"/>
        <v>II</v>
      </c>
      <c r="DW11" s="35" t="str">
        <f t="shared" si="186"/>
        <v>II</v>
      </c>
      <c r="DX11" s="35" t="str">
        <f t="shared" si="186"/>
        <v>II</v>
      </c>
      <c r="DY11" s="35" t="str">
        <f t="shared" si="186"/>
        <v>II</v>
      </c>
      <c r="DZ11" s="35" t="str">
        <f t="shared" si="186"/>
        <v>II</v>
      </c>
      <c r="EA11" s="35" t="str">
        <f t="shared" si="186"/>
        <v>II</v>
      </c>
      <c r="EB11" s="35" t="str">
        <f t="shared" si="186"/>
        <v>II</v>
      </c>
      <c r="EC11" s="35" t="str">
        <f t="shared" si="186"/>
        <v>II</v>
      </c>
      <c r="ED11" s="35" t="str">
        <f t="shared" si="186"/>
        <v>II</v>
      </c>
      <c r="EE11" s="35" t="str">
        <f t="shared" si="186"/>
        <v>II</v>
      </c>
      <c r="EF11" s="35" t="str">
        <f t="shared" si="186"/>
        <v>II</v>
      </c>
      <c r="EG11" s="35" t="str">
        <f t="shared" si="186"/>
        <v>II</v>
      </c>
      <c r="EH11" s="35" t="str">
        <f t="shared" si="186"/>
        <v>II</v>
      </c>
      <c r="EI11" s="35" t="str">
        <f t="shared" si="186"/>
        <v>II</v>
      </c>
      <c r="EJ11" s="35" t="str">
        <f t="shared" si="186"/>
        <v>II</v>
      </c>
      <c r="EK11" s="35" t="str">
        <f t="shared" si="186"/>
        <v>II</v>
      </c>
      <c r="EL11" s="35" t="str">
        <f t="shared" si="186"/>
        <v>II</v>
      </c>
      <c r="EM11" s="35" t="str">
        <f t="shared" si="186"/>
        <v>II</v>
      </c>
      <c r="EN11" s="35" t="str">
        <f t="shared" si="186"/>
        <v>II</v>
      </c>
      <c r="EO11" s="35" t="str">
        <f t="shared" si="186"/>
        <v>II</v>
      </c>
      <c r="EP11" s="35" t="str">
        <f t="shared" si="186"/>
        <v>II</v>
      </c>
      <c r="EQ11" s="35" t="str">
        <f t="shared" si="186"/>
        <v>II</v>
      </c>
      <c r="ER11" s="35" t="str">
        <f t="shared" si="186"/>
        <v>II</v>
      </c>
      <c r="ES11" s="35" t="str">
        <f t="shared" si="186"/>
        <v>II</v>
      </c>
      <c r="ET11" s="35" t="str">
        <f t="shared" si="186"/>
        <v>II</v>
      </c>
      <c r="EU11" s="35" t="str">
        <f t="shared" si="186"/>
        <v>II</v>
      </c>
      <c r="EV11" s="35" t="str">
        <f t="shared" si="186"/>
        <v>II</v>
      </c>
      <c r="EW11" s="35" t="str">
        <f t="shared" si="186"/>
        <v>II</v>
      </c>
      <c r="EX11" s="35" t="str">
        <f t="shared" si="186"/>
        <v>II</v>
      </c>
      <c r="EY11" s="35" t="str">
        <f t="shared" si="186"/>
        <v>II</v>
      </c>
      <c r="EZ11" s="35" t="str">
        <f t="shared" si="186"/>
        <v>II</v>
      </c>
      <c r="FA11" s="35" t="str">
        <f t="shared" si="186"/>
        <v>II</v>
      </c>
      <c r="FB11" s="35" t="str">
        <f t="shared" si="186"/>
        <v>II</v>
      </c>
      <c r="FC11" s="35" t="str">
        <f t="shared" si="186"/>
        <v>II</v>
      </c>
      <c r="FD11" s="35" t="str">
        <f t="shared" si="186"/>
        <v>II</v>
      </c>
      <c r="FE11" s="35" t="str">
        <f t="shared" si="186"/>
        <v>II</v>
      </c>
      <c r="FF11" s="35" t="str">
        <f t="shared" si="186"/>
        <v>II</v>
      </c>
      <c r="FG11" s="35" t="str">
        <f t="shared" si="186"/>
        <v>II</v>
      </c>
      <c r="FH11" s="35" t="str">
        <f t="shared" si="186"/>
        <v>II</v>
      </c>
      <c r="FI11" s="35" t="str">
        <f t="shared" si="186"/>
        <v>II</v>
      </c>
      <c r="FJ11" s="35" t="str">
        <f t="shared" si="186"/>
        <v>II</v>
      </c>
      <c r="FK11" s="35" t="str">
        <f t="shared" si="186"/>
        <v>II</v>
      </c>
      <c r="FL11" s="35" t="str">
        <f t="shared" si="186"/>
        <v>II</v>
      </c>
      <c r="FM11" s="35" t="str">
        <f t="shared" si="186"/>
        <v>II</v>
      </c>
      <c r="FN11" s="35" t="str">
        <f t="shared" si="186"/>
        <v>II</v>
      </c>
      <c r="FO11" s="35" t="str">
        <f t="shared" si="186"/>
        <v>II</v>
      </c>
      <c r="FP11" s="35" t="str">
        <f t="shared" si="186"/>
        <v>II</v>
      </c>
      <c r="FQ11" s="35" t="str">
        <f t="shared" si="186"/>
        <v>II</v>
      </c>
      <c r="FR11" s="35" t="str">
        <f t="shared" ref="FR11:HT11" si="187">IF(FR10&lt;0.184,"I",IF(FR10&gt;0.422,"III","II"))</f>
        <v>II</v>
      </c>
      <c r="FS11" s="35" t="str">
        <f t="shared" si="187"/>
        <v>II</v>
      </c>
      <c r="FT11" s="35" t="str">
        <f t="shared" si="187"/>
        <v>II</v>
      </c>
      <c r="FU11" s="35" t="str">
        <f t="shared" si="187"/>
        <v>I</v>
      </c>
      <c r="FV11" s="35" t="str">
        <f t="shared" si="187"/>
        <v>I</v>
      </c>
      <c r="FW11" s="35" t="str">
        <f t="shared" si="187"/>
        <v>I</v>
      </c>
      <c r="FX11" s="35" t="str">
        <f t="shared" si="187"/>
        <v>I</v>
      </c>
      <c r="FY11" s="35" t="str">
        <f t="shared" si="187"/>
        <v>I</v>
      </c>
      <c r="FZ11" s="35" t="str">
        <f t="shared" si="187"/>
        <v>I</v>
      </c>
      <c r="GA11" s="35" t="str">
        <f t="shared" si="187"/>
        <v>I</v>
      </c>
      <c r="GB11" s="35" t="str">
        <f t="shared" si="187"/>
        <v>I</v>
      </c>
      <c r="GC11" s="35" t="str">
        <f t="shared" si="187"/>
        <v>I</v>
      </c>
      <c r="GD11" s="35" t="str">
        <f t="shared" si="187"/>
        <v>I</v>
      </c>
      <c r="GE11" s="35" t="str">
        <f t="shared" si="187"/>
        <v>I</v>
      </c>
      <c r="GF11" s="35" t="str">
        <f t="shared" si="187"/>
        <v>I</v>
      </c>
      <c r="GG11" s="35" t="str">
        <f t="shared" si="187"/>
        <v>I</v>
      </c>
      <c r="GH11" s="35" t="str">
        <f t="shared" si="187"/>
        <v>I</v>
      </c>
      <c r="GI11" s="35" t="str">
        <f t="shared" si="187"/>
        <v>I</v>
      </c>
      <c r="GJ11" s="35" t="str">
        <f t="shared" si="187"/>
        <v>I</v>
      </c>
      <c r="GK11" s="35" t="str">
        <f t="shared" si="187"/>
        <v>I</v>
      </c>
      <c r="GL11" s="35" t="str">
        <f t="shared" si="187"/>
        <v>I</v>
      </c>
      <c r="GM11" s="35" t="str">
        <f t="shared" si="187"/>
        <v>I</v>
      </c>
      <c r="GN11" s="35" t="str">
        <f t="shared" si="187"/>
        <v>I</v>
      </c>
      <c r="GO11" s="35" t="str">
        <f t="shared" si="187"/>
        <v>I</v>
      </c>
      <c r="GP11" s="35" t="str">
        <f t="shared" si="187"/>
        <v>I</v>
      </c>
      <c r="GQ11" s="35" t="str">
        <f t="shared" si="187"/>
        <v>I</v>
      </c>
      <c r="GR11" s="35" t="str">
        <f t="shared" si="187"/>
        <v>I</v>
      </c>
      <c r="GS11" s="35" t="str">
        <f t="shared" si="187"/>
        <v>I</v>
      </c>
      <c r="GT11" s="35" t="str">
        <f t="shared" si="187"/>
        <v>I</v>
      </c>
      <c r="GU11" s="35" t="str">
        <f t="shared" si="187"/>
        <v>I</v>
      </c>
      <c r="GV11" s="35" t="str">
        <f t="shared" si="187"/>
        <v>I</v>
      </c>
      <c r="GW11" s="35" t="str">
        <f t="shared" si="187"/>
        <v>I</v>
      </c>
      <c r="GX11" s="35" t="str">
        <f t="shared" si="187"/>
        <v>I</v>
      </c>
      <c r="GY11" s="35" t="str">
        <f t="shared" si="187"/>
        <v>I</v>
      </c>
      <c r="GZ11" s="35" t="str">
        <f t="shared" si="187"/>
        <v>I</v>
      </c>
      <c r="HA11" s="35" t="str">
        <f t="shared" si="187"/>
        <v>I</v>
      </c>
      <c r="HB11" s="35" t="str">
        <f t="shared" si="187"/>
        <v>I</v>
      </c>
      <c r="HC11" s="35" t="str">
        <f t="shared" si="187"/>
        <v>I</v>
      </c>
      <c r="HD11" s="35" t="str">
        <f t="shared" si="187"/>
        <v>I</v>
      </c>
      <c r="HE11" s="35" t="str">
        <f t="shared" si="187"/>
        <v>I</v>
      </c>
      <c r="HF11" s="35" t="str">
        <f t="shared" si="187"/>
        <v>I</v>
      </c>
      <c r="HG11" s="35" t="str">
        <f t="shared" si="187"/>
        <v>I</v>
      </c>
      <c r="HH11" s="35" t="str">
        <f t="shared" si="187"/>
        <v>I</v>
      </c>
      <c r="HI11" s="35" t="str">
        <f t="shared" si="187"/>
        <v>I</v>
      </c>
      <c r="HJ11" s="35" t="str">
        <f t="shared" si="187"/>
        <v>I</v>
      </c>
      <c r="HK11" s="35" t="str">
        <f t="shared" si="187"/>
        <v>I</v>
      </c>
      <c r="HL11" s="35" t="str">
        <f t="shared" si="187"/>
        <v>I</v>
      </c>
      <c r="HM11" s="35" t="str">
        <f t="shared" si="187"/>
        <v>I</v>
      </c>
      <c r="HN11" s="35" t="str">
        <f t="shared" si="187"/>
        <v>I</v>
      </c>
      <c r="HO11" s="35" t="str">
        <f t="shared" si="187"/>
        <v>I</v>
      </c>
      <c r="HP11" s="35" t="str">
        <f t="shared" si="187"/>
        <v>I</v>
      </c>
      <c r="HQ11" s="35" t="str">
        <f t="shared" si="187"/>
        <v>I</v>
      </c>
      <c r="HR11" s="35" t="str">
        <f t="shared" si="187"/>
        <v>I</v>
      </c>
      <c r="HS11" s="35" t="str">
        <f t="shared" si="187"/>
        <v>I</v>
      </c>
      <c r="HT11" s="35" t="str">
        <f t="shared" si="187"/>
        <v>I</v>
      </c>
      <c r="HU11" s="28"/>
      <c r="HV11" s="28"/>
      <c r="HW11" s="28"/>
      <c r="HX11" s="28"/>
      <c r="HY11" s="28"/>
      <c r="HZ11" s="28"/>
      <c r="IA11" s="28"/>
      <c r="IB11" s="28"/>
      <c r="IC11" s="28"/>
      <c r="ID11" s="28"/>
      <c r="IE11" s="28"/>
      <c r="IF11" s="28"/>
      <c r="IG11" s="28"/>
      <c r="IH11" s="28"/>
      <c r="II11" s="28"/>
      <c r="IJ11" s="28"/>
      <c r="IK11" s="28"/>
      <c r="IL11" s="28"/>
      <c r="IM11" s="28"/>
      <c r="IN11" s="28"/>
      <c r="IO11" s="28"/>
      <c r="IP11" s="28"/>
      <c r="IQ11" s="28"/>
      <c r="IR11" s="28"/>
      <c r="IS11" s="28"/>
      <c r="IT11" s="28"/>
      <c r="IU11" s="28"/>
      <c r="IV11" s="28"/>
      <c r="IW11" s="28"/>
      <c r="IX11" s="28"/>
      <c r="IY11" s="28"/>
      <c r="IZ11" s="28"/>
      <c r="JA11" s="28"/>
      <c r="JB11" s="28"/>
      <c r="JC11" s="28"/>
      <c r="JD11" s="28"/>
      <c r="JE11" s="28"/>
      <c r="JF11" s="28"/>
      <c r="JG11" s="28"/>
      <c r="JH11" s="28"/>
      <c r="JI11" s="28"/>
      <c r="JJ11" s="28"/>
      <c r="JK11" s="28"/>
      <c r="JL11" s="28"/>
      <c r="JM11" s="28"/>
      <c r="JN11" s="28"/>
      <c r="JO11" s="28"/>
      <c r="JP11" s="28"/>
      <c r="JQ11" s="28"/>
      <c r="JR11" s="28"/>
      <c r="JS11" s="28"/>
      <c r="JT11" s="28"/>
      <c r="JU11" s="28"/>
      <c r="JV11" s="28"/>
      <c r="JW11" s="28"/>
      <c r="JX11" s="28"/>
      <c r="JY11" s="28"/>
      <c r="JZ11" s="28"/>
      <c r="KA11" s="28"/>
      <c r="KB11" s="28"/>
      <c r="KC11" s="28"/>
      <c r="KD11" s="28"/>
      <c r="KE11" s="28"/>
      <c r="KF11" s="28"/>
      <c r="KG11" s="28"/>
      <c r="KH11" s="28"/>
      <c r="KI11" s="28"/>
      <c r="KJ11" s="28"/>
      <c r="KK11" s="28"/>
      <c r="KL11" s="28"/>
      <c r="KM11" s="28"/>
      <c r="KN11" s="28"/>
      <c r="KO11" s="28"/>
      <c r="KP11" s="28"/>
      <c r="KQ11" s="28"/>
      <c r="KR11" s="28"/>
      <c r="KS11" s="28"/>
      <c r="KT11" s="28"/>
      <c r="KU11" s="28"/>
      <c r="KV11" s="28"/>
      <c r="KW11" s="28"/>
      <c r="KX11" s="28"/>
      <c r="KY11" s="28"/>
      <c r="KZ11" s="28"/>
      <c r="LA11" s="28"/>
      <c r="LB11" s="28"/>
      <c r="LC11" s="28"/>
      <c r="LD11" s="28"/>
      <c r="LE11" s="28"/>
      <c r="LF11" s="28"/>
      <c r="LG11" s="28"/>
      <c r="LH11" s="28"/>
      <c r="LI11" s="28"/>
      <c r="LJ11" s="28"/>
      <c r="LK11" s="28"/>
    </row>
    <row r="12" spans="1:323" ht="17" thickBot="1" x14ac:dyDescent="0.25">
      <c r="A12" s="48"/>
      <c r="B12" s="36" t="s">
        <v>50</v>
      </c>
      <c r="C12" s="36">
        <f>COUNT(H6:CI6)</f>
        <v>80</v>
      </c>
      <c r="D12" s="52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  <c r="CS12" s="28"/>
      <c r="CT12" s="28"/>
      <c r="CU12" s="28"/>
      <c r="CV12" s="28"/>
      <c r="CW12" s="28"/>
      <c r="CX12" s="28"/>
      <c r="CY12" s="28"/>
      <c r="CZ12" s="28"/>
      <c r="DA12" s="28"/>
      <c r="DB12" s="28"/>
      <c r="DC12" s="28"/>
      <c r="DD12" s="28"/>
      <c r="DE12" s="28"/>
      <c r="DF12" s="28"/>
      <c r="DG12" s="28"/>
      <c r="DH12" s="28"/>
      <c r="DI12" s="28"/>
      <c r="DJ12" s="28"/>
      <c r="DK12" s="28"/>
      <c r="DL12" s="28"/>
      <c r="DM12" s="28"/>
      <c r="DN12" s="28"/>
      <c r="DO12" s="28"/>
      <c r="DP12" s="28"/>
      <c r="DQ12" s="28"/>
      <c r="DR12" s="28"/>
      <c r="DS12" s="28"/>
      <c r="DT12" s="28"/>
      <c r="DU12" s="28"/>
      <c r="DV12" s="28"/>
      <c r="DW12" s="28"/>
      <c r="DX12" s="28"/>
      <c r="DY12" s="28"/>
      <c r="DZ12" s="28"/>
      <c r="EA12" s="28"/>
      <c r="EB12" s="28"/>
      <c r="EC12" s="28"/>
      <c r="ED12" s="28"/>
      <c r="EE12" s="28"/>
      <c r="EF12" s="28"/>
      <c r="EG12" s="28"/>
      <c r="EH12" s="28"/>
      <c r="EI12" s="28"/>
      <c r="EJ12" s="28"/>
      <c r="EK12" s="28"/>
      <c r="EL12" s="28"/>
      <c r="EM12" s="28"/>
      <c r="EN12" s="28"/>
      <c r="EO12" s="28"/>
      <c r="EP12" s="28"/>
      <c r="EQ12" s="28"/>
      <c r="ER12" s="28"/>
      <c r="ES12" s="28"/>
      <c r="ET12" s="28"/>
      <c r="EU12" s="28"/>
      <c r="EV12" s="28"/>
      <c r="EW12" s="28"/>
      <c r="EX12" s="28"/>
      <c r="EY12" s="28"/>
      <c r="EZ12" s="28"/>
      <c r="FA12" s="28"/>
      <c r="FB12" s="28"/>
      <c r="FC12" s="28"/>
      <c r="FD12" s="28"/>
      <c r="FE12" s="28"/>
      <c r="FF12" s="28"/>
      <c r="FG12" s="28"/>
      <c r="FH12" s="28"/>
      <c r="FI12" s="28"/>
      <c r="FJ12" s="28"/>
      <c r="FK12" s="28"/>
      <c r="FL12" s="28"/>
      <c r="FM12" s="28"/>
      <c r="FN12" s="28"/>
      <c r="FO12" s="28"/>
      <c r="FP12" s="28"/>
      <c r="FQ12" s="28"/>
      <c r="FR12" s="28"/>
      <c r="FS12" s="28"/>
      <c r="FT12" s="28"/>
      <c r="FU12" s="28"/>
      <c r="FV12" s="28"/>
      <c r="FW12" s="28"/>
      <c r="FX12" s="28"/>
      <c r="FY12" s="28"/>
      <c r="FZ12" s="28"/>
      <c r="GA12" s="28"/>
      <c r="GB12" s="28"/>
      <c r="GC12" s="28"/>
      <c r="GD12" s="28"/>
      <c r="GE12" s="28"/>
      <c r="GF12" s="28"/>
      <c r="GG12" s="28"/>
      <c r="GH12" s="28"/>
      <c r="GI12" s="28"/>
      <c r="GJ12" s="28"/>
      <c r="GK12" s="28"/>
      <c r="GL12" s="28"/>
      <c r="GM12" s="28"/>
      <c r="GN12" s="28"/>
      <c r="GO12" s="28"/>
      <c r="GP12" s="28"/>
      <c r="GQ12" s="28"/>
      <c r="GR12" s="28"/>
      <c r="GS12" s="28"/>
      <c r="GT12" s="28"/>
      <c r="GU12" s="28"/>
      <c r="GV12" s="28"/>
      <c r="GW12" s="28"/>
      <c r="GX12" s="28"/>
      <c r="GY12" s="28"/>
      <c r="GZ12" s="28"/>
      <c r="HA12" s="28"/>
      <c r="HB12" s="28"/>
      <c r="HC12" s="28"/>
      <c r="HD12" s="28"/>
      <c r="HE12" s="28"/>
      <c r="HF12" s="28"/>
      <c r="HG12" s="28"/>
      <c r="HH12" s="28"/>
      <c r="HI12" s="28"/>
      <c r="HJ12" s="28"/>
      <c r="HK12" s="28"/>
      <c r="HL12" s="28"/>
      <c r="HM12" s="28"/>
      <c r="HN12" s="28"/>
      <c r="HO12" s="28"/>
      <c r="HP12" s="28"/>
      <c r="HQ12" s="28"/>
      <c r="HR12" s="28"/>
      <c r="HS12" s="28"/>
      <c r="HT12" s="28"/>
      <c r="HU12" s="28"/>
      <c r="HV12" s="28"/>
      <c r="HW12" s="28"/>
      <c r="HX12" s="28"/>
      <c r="HY12" s="28"/>
      <c r="HZ12" s="28"/>
      <c r="IA12" s="28"/>
      <c r="IB12" s="28"/>
      <c r="IC12" s="28"/>
      <c r="ID12" s="28"/>
      <c r="IE12" s="28"/>
      <c r="IF12" s="28"/>
      <c r="IG12" s="28"/>
      <c r="IH12" s="28"/>
      <c r="II12" s="28"/>
      <c r="IJ12" s="28"/>
      <c r="IK12" s="28"/>
      <c r="IL12" s="28"/>
      <c r="IM12" s="28"/>
      <c r="IN12" s="28"/>
      <c r="IO12" s="28"/>
      <c r="IP12" s="28"/>
      <c r="IQ12" s="28"/>
      <c r="IR12" s="28"/>
      <c r="IS12" s="28"/>
      <c r="IT12" s="28"/>
      <c r="IU12" s="28"/>
      <c r="IV12" s="28"/>
      <c r="IW12" s="28"/>
      <c r="IX12" s="28"/>
      <c r="IY12" s="28"/>
      <c r="IZ12" s="28"/>
      <c r="JA12" s="28"/>
      <c r="JB12" s="28"/>
      <c r="JC12" s="28"/>
      <c r="JD12" s="28"/>
      <c r="JE12" s="28"/>
      <c r="JF12" s="28"/>
      <c r="JG12" s="28"/>
      <c r="JH12" s="28"/>
      <c r="JI12" s="28"/>
      <c r="JJ12" s="28"/>
      <c r="JK12" s="28"/>
      <c r="JL12" s="28"/>
      <c r="JM12" s="28"/>
      <c r="JN12" s="28"/>
      <c r="JO12" s="28"/>
      <c r="JP12" s="28"/>
      <c r="JQ12" s="28"/>
      <c r="JR12" s="28"/>
      <c r="JS12" s="28"/>
      <c r="JT12" s="28"/>
      <c r="JU12" s="28"/>
      <c r="JV12" s="28"/>
      <c r="JW12" s="28"/>
      <c r="JX12" s="28"/>
      <c r="JY12" s="28"/>
      <c r="JZ12" s="28"/>
      <c r="KA12" s="28"/>
      <c r="KB12" s="28"/>
      <c r="KC12" s="28"/>
      <c r="KD12" s="28"/>
      <c r="KE12" s="28"/>
      <c r="KF12" s="28"/>
      <c r="KG12" s="28"/>
      <c r="KH12" s="28"/>
      <c r="KI12" s="28"/>
      <c r="KJ12" s="28"/>
      <c r="KK12" s="28"/>
      <c r="KL12" s="28"/>
      <c r="KM12" s="28"/>
      <c r="KN12" s="28"/>
      <c r="KO12" s="28"/>
      <c r="KP12" s="28"/>
      <c r="KQ12" s="28"/>
      <c r="KR12" s="28"/>
      <c r="KS12" s="28"/>
      <c r="KT12" s="28"/>
      <c r="KU12" s="28"/>
      <c r="KV12" s="28"/>
      <c r="KW12" s="28"/>
      <c r="KX12" s="28"/>
      <c r="KY12" s="28"/>
      <c r="KZ12" s="28"/>
      <c r="LA12" s="28"/>
      <c r="LB12" s="28"/>
      <c r="LC12" s="28"/>
      <c r="LD12" s="28"/>
      <c r="LE12" s="28"/>
      <c r="LF12" s="28"/>
      <c r="LG12" s="28"/>
      <c r="LH12" s="28"/>
      <c r="LI12" s="28"/>
      <c r="LJ12" s="28"/>
      <c r="LK12" s="28"/>
    </row>
    <row r="13" spans="1:323" ht="17" thickTop="1" x14ac:dyDescent="0.2">
      <c r="B13" s="7"/>
      <c r="C13" s="25"/>
      <c r="E13" s="5"/>
      <c r="F13" s="5"/>
      <c r="G13" s="5"/>
      <c r="H13" s="37"/>
      <c r="I13" s="37"/>
      <c r="J13" s="37"/>
      <c r="K13" s="38"/>
      <c r="L13" s="3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  <c r="CS13" s="28"/>
      <c r="CT13" s="28"/>
      <c r="CU13" s="28"/>
      <c r="CV13" s="28"/>
      <c r="CW13" s="28"/>
      <c r="CX13" s="28"/>
      <c r="CY13" s="28"/>
      <c r="CZ13" s="28"/>
      <c r="DA13" s="28"/>
      <c r="DB13" s="28"/>
      <c r="DC13" s="28"/>
      <c r="DD13" s="28"/>
      <c r="DE13" s="28"/>
      <c r="DF13" s="28"/>
      <c r="DG13" s="28"/>
      <c r="DH13" s="28"/>
      <c r="DI13" s="28"/>
      <c r="DJ13" s="28"/>
      <c r="DK13" s="28"/>
      <c r="DL13" s="28"/>
      <c r="DM13" s="28"/>
      <c r="DN13" s="28"/>
      <c r="DO13" s="28"/>
      <c r="DP13" s="28"/>
      <c r="DQ13" s="28"/>
      <c r="DR13" s="28"/>
      <c r="DS13" s="28"/>
      <c r="DT13" s="28"/>
      <c r="DU13" s="28"/>
      <c r="DV13" s="28"/>
      <c r="DW13" s="28"/>
      <c r="DX13" s="28"/>
      <c r="DY13" s="28"/>
      <c r="DZ13" s="28"/>
      <c r="EA13" s="28"/>
      <c r="EB13" s="28"/>
      <c r="EC13" s="28"/>
      <c r="ED13" s="28"/>
      <c r="EE13" s="28"/>
      <c r="EF13" s="28"/>
      <c r="EG13" s="28"/>
      <c r="EH13" s="28"/>
      <c r="EI13" s="28"/>
      <c r="EJ13" s="28"/>
      <c r="EK13" s="28"/>
      <c r="EL13" s="28"/>
      <c r="EM13" s="28"/>
      <c r="EN13" s="28"/>
      <c r="EO13" s="28"/>
      <c r="EP13" s="28"/>
      <c r="EQ13" s="28"/>
      <c r="ER13" s="28"/>
      <c r="ES13" s="28"/>
      <c r="ET13" s="28"/>
      <c r="EU13" s="28"/>
      <c r="EV13" s="28"/>
      <c r="EW13" s="28"/>
      <c r="EX13" s="28"/>
      <c r="EY13" s="28"/>
      <c r="EZ13" s="28"/>
      <c r="FA13" s="28"/>
      <c r="FB13" s="28"/>
      <c r="FC13" s="28"/>
      <c r="FD13" s="28"/>
      <c r="FE13" s="28"/>
      <c r="FF13" s="28"/>
      <c r="FG13" s="28"/>
      <c r="FH13" s="28"/>
      <c r="FI13" s="28"/>
      <c r="FJ13" s="28"/>
      <c r="FK13" s="28"/>
      <c r="FL13" s="28"/>
      <c r="FM13" s="28"/>
      <c r="FN13" s="28"/>
      <c r="FO13" s="28"/>
      <c r="FP13" s="28"/>
      <c r="FQ13" s="28"/>
      <c r="FR13" s="28"/>
      <c r="FS13" s="28"/>
      <c r="FT13" s="28"/>
      <c r="FU13" s="28"/>
      <c r="FV13" s="28"/>
      <c r="FW13" s="28"/>
      <c r="FX13" s="28"/>
      <c r="FY13" s="28"/>
      <c r="FZ13" s="28"/>
      <c r="GA13" s="28"/>
      <c r="GB13" s="28"/>
      <c r="GC13" s="28"/>
      <c r="GD13" s="28"/>
      <c r="GE13" s="28"/>
      <c r="GF13" s="28"/>
      <c r="GG13" s="28"/>
      <c r="GH13" s="28"/>
      <c r="GI13" s="28"/>
      <c r="GJ13" s="28"/>
      <c r="GK13" s="28"/>
      <c r="GL13" s="28"/>
      <c r="GM13" s="28"/>
      <c r="GN13" s="28"/>
      <c r="GO13" s="28"/>
      <c r="GP13" s="28"/>
      <c r="GQ13" s="28"/>
      <c r="GR13" s="28"/>
      <c r="GS13" s="28"/>
      <c r="GT13" s="28"/>
      <c r="GU13" s="28"/>
      <c r="GV13" s="28"/>
      <c r="GW13" s="28"/>
      <c r="GX13" s="28"/>
      <c r="GY13" s="28"/>
      <c r="GZ13" s="28"/>
      <c r="HA13" s="28"/>
      <c r="HB13" s="28"/>
      <c r="HC13" s="28"/>
      <c r="HD13" s="28"/>
      <c r="HE13" s="28"/>
      <c r="HF13" s="28"/>
      <c r="HG13" s="28"/>
      <c r="HH13" s="28"/>
      <c r="HI13" s="28"/>
      <c r="HJ13" s="28"/>
      <c r="HK13" s="28"/>
      <c r="HL13" s="28"/>
      <c r="HM13" s="28"/>
      <c r="HN13" s="28"/>
      <c r="HO13" s="28"/>
      <c r="HP13" s="28"/>
      <c r="HQ13" s="28"/>
      <c r="HR13" s="28"/>
      <c r="HS13" s="28"/>
      <c r="HT13" s="28"/>
      <c r="HU13" s="28"/>
      <c r="HV13" s="28"/>
      <c r="HW13" s="28"/>
      <c r="HX13" s="28"/>
      <c r="HY13" s="28"/>
      <c r="HZ13" s="28"/>
      <c r="IA13" s="28"/>
      <c r="IB13" s="28"/>
      <c r="IC13" s="28"/>
      <c r="ID13" s="28"/>
      <c r="IE13" s="28"/>
      <c r="IF13" s="28"/>
      <c r="IG13" s="28"/>
      <c r="IH13" s="28"/>
      <c r="II13" s="28"/>
      <c r="IJ13" s="28"/>
      <c r="IK13" s="28"/>
      <c r="IL13" s="28"/>
      <c r="IM13" s="28"/>
      <c r="IN13" s="28"/>
      <c r="IO13" s="28"/>
      <c r="IP13" s="28"/>
      <c r="IQ13" s="28"/>
      <c r="IR13" s="28"/>
      <c r="IS13" s="28"/>
      <c r="IT13" s="28"/>
      <c r="IU13" s="28"/>
      <c r="IV13" s="28"/>
      <c r="IW13" s="28"/>
      <c r="IX13" s="28"/>
      <c r="IY13" s="28"/>
      <c r="IZ13" s="28"/>
      <c r="JA13" s="28"/>
      <c r="JB13" s="28"/>
      <c r="JC13" s="28"/>
      <c r="JD13" s="28"/>
      <c r="JE13" s="28"/>
      <c r="JF13" s="28"/>
      <c r="JG13" s="28"/>
      <c r="JH13" s="28"/>
      <c r="JI13" s="28"/>
      <c r="JJ13" s="28"/>
      <c r="JK13" s="28"/>
      <c r="JL13" s="28"/>
      <c r="JM13" s="28"/>
      <c r="JN13" s="28"/>
      <c r="JO13" s="28"/>
      <c r="JP13" s="28"/>
      <c r="JQ13" s="28"/>
      <c r="JR13" s="28"/>
      <c r="JS13" s="28"/>
      <c r="JT13" s="28"/>
      <c r="JU13" s="28"/>
      <c r="JV13" s="28"/>
      <c r="JW13" s="28"/>
      <c r="JX13" s="28"/>
      <c r="JY13" s="28"/>
      <c r="JZ13" s="28"/>
      <c r="KA13" s="28"/>
      <c r="KB13" s="28"/>
      <c r="KC13" s="28"/>
      <c r="KD13" s="28"/>
      <c r="KE13" s="28"/>
      <c r="KF13" s="28"/>
      <c r="KG13" s="28"/>
      <c r="KH13" s="28"/>
      <c r="KI13" s="28"/>
      <c r="KJ13" s="28"/>
      <c r="KK13" s="28"/>
      <c r="KL13" s="28"/>
      <c r="KM13" s="28"/>
      <c r="KN13" s="28"/>
      <c r="KO13" s="28"/>
      <c r="KP13" s="28"/>
      <c r="KQ13" s="28"/>
      <c r="KR13" s="28"/>
      <c r="KS13" s="28"/>
      <c r="KT13" s="28"/>
      <c r="KU13" s="28"/>
      <c r="KV13" s="28"/>
      <c r="KW13" s="28"/>
      <c r="KX13" s="28"/>
      <c r="KY13" s="28"/>
      <c r="KZ13" s="28"/>
      <c r="LA13" s="28"/>
      <c r="LB13" s="28"/>
      <c r="LC13" s="28"/>
      <c r="LD13" s="28"/>
      <c r="LE13" s="28"/>
      <c r="LF13" s="28"/>
      <c r="LG13" s="28"/>
      <c r="LH13" s="28"/>
      <c r="LI13" s="28"/>
      <c r="LJ13" s="28"/>
      <c r="LK13" s="28"/>
    </row>
    <row r="14" spans="1:323" x14ac:dyDescent="0.2">
      <c r="B14" s="7"/>
      <c r="C14" s="25"/>
      <c r="E14" s="5"/>
      <c r="F14" s="5"/>
      <c r="G14" s="5"/>
      <c r="H14" s="37"/>
      <c r="I14" s="37"/>
      <c r="J14" s="37"/>
      <c r="K14" s="37"/>
      <c r="L14" s="37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8"/>
      <c r="DL14" s="28"/>
      <c r="DM14" s="28"/>
      <c r="DN14" s="28"/>
      <c r="DO14" s="28"/>
      <c r="DP14" s="28"/>
      <c r="DQ14" s="28"/>
    </row>
    <row r="15" spans="1:323" ht="16" customHeight="1" thickBot="1" x14ac:dyDescent="0.25">
      <c r="A15" s="46" t="s">
        <v>55</v>
      </c>
      <c r="B15" s="49" t="s">
        <v>38</v>
      </c>
      <c r="C15" s="49"/>
      <c r="D15" s="49"/>
    </row>
    <row r="16" spans="1:323" ht="17" thickTop="1" x14ac:dyDescent="0.2">
      <c r="A16" s="47"/>
      <c r="B16" t="s">
        <v>39</v>
      </c>
      <c r="C16" t="s">
        <v>64</v>
      </c>
      <c r="D16" s="25" t="s">
        <v>40</v>
      </c>
      <c r="G16" s="26" t="s">
        <v>41</v>
      </c>
      <c r="H16" s="41">
        <v>2.6960000000000002</v>
      </c>
      <c r="I16" s="41">
        <v>2.6659999999999999</v>
      </c>
      <c r="J16" s="41">
        <v>2.6469999999999998</v>
      </c>
      <c r="K16" s="41">
        <v>2.6469999999999998</v>
      </c>
      <c r="L16" s="41">
        <v>2.6259999999999999</v>
      </c>
      <c r="M16" s="41">
        <v>2.6240000000000001</v>
      </c>
      <c r="N16" s="41">
        <v>2.62</v>
      </c>
      <c r="O16" s="41">
        <v>2.61</v>
      </c>
      <c r="P16" s="41">
        <v>2.5960000000000001</v>
      </c>
      <c r="Q16" s="41">
        <v>2.56</v>
      </c>
      <c r="R16" s="41">
        <v>2.5419999999999998</v>
      </c>
      <c r="S16" s="41">
        <v>2.5379999999999998</v>
      </c>
      <c r="T16" s="41">
        <v>2.5299999999999998</v>
      </c>
      <c r="U16" s="41">
        <v>2.5289999999999999</v>
      </c>
      <c r="V16" s="41">
        <v>2.5070000000000001</v>
      </c>
      <c r="W16" s="41">
        <v>2.4900000000000002</v>
      </c>
      <c r="X16" s="41">
        <v>2.4750000000000001</v>
      </c>
      <c r="Y16" s="41">
        <v>2.468</v>
      </c>
      <c r="Z16" s="41">
        <v>2.4649999999999999</v>
      </c>
      <c r="AA16" s="41">
        <v>2.4620000000000002</v>
      </c>
      <c r="AB16" s="41">
        <v>2.444</v>
      </c>
      <c r="AC16" s="41">
        <v>2.4260000000000002</v>
      </c>
      <c r="AD16" s="41">
        <v>2.4220000000000002</v>
      </c>
      <c r="AE16" s="41">
        <v>2.4119999999999999</v>
      </c>
      <c r="AF16" s="41">
        <v>2.4009999999999998</v>
      </c>
      <c r="AG16" s="41">
        <v>2.38</v>
      </c>
      <c r="AH16" s="41">
        <v>2.3759999999999999</v>
      </c>
      <c r="AI16" s="41">
        <v>2.375</v>
      </c>
      <c r="AJ16" s="41">
        <v>2.371</v>
      </c>
      <c r="AK16" s="41">
        <v>2.3690000000000002</v>
      </c>
      <c r="AL16" s="41">
        <v>2.3650000000000002</v>
      </c>
      <c r="AM16" s="41">
        <v>2.359</v>
      </c>
      <c r="AN16" s="41">
        <v>2.359</v>
      </c>
      <c r="AO16" s="41">
        <v>2.3580000000000001</v>
      </c>
      <c r="AP16" s="41">
        <v>2.3530000000000002</v>
      </c>
      <c r="AQ16" s="41">
        <v>2.3359999999999999</v>
      </c>
      <c r="AR16" s="41">
        <v>2.331</v>
      </c>
      <c r="AS16" s="41">
        <v>2.33</v>
      </c>
      <c r="AT16" s="41">
        <v>2.319</v>
      </c>
      <c r="AU16" s="41">
        <v>2.319</v>
      </c>
      <c r="AV16" s="41">
        <v>2.3109999999999999</v>
      </c>
      <c r="AW16" s="41">
        <v>2.3109999999999999</v>
      </c>
      <c r="AX16" s="41">
        <v>2.306</v>
      </c>
      <c r="AY16" s="41">
        <v>2.3029999999999999</v>
      </c>
      <c r="AZ16" s="41">
        <v>2.298</v>
      </c>
      <c r="BA16" s="41">
        <v>2.2930000000000001</v>
      </c>
      <c r="BB16" s="41">
        <v>2.2869999999999999</v>
      </c>
      <c r="BC16" s="41">
        <v>2.2869999999999999</v>
      </c>
      <c r="BD16" s="41">
        <v>2.286</v>
      </c>
      <c r="BE16" s="41">
        <v>2.2789999999999999</v>
      </c>
      <c r="BF16" s="41">
        <v>2.278</v>
      </c>
      <c r="BG16" s="41">
        <v>2.2749999999999999</v>
      </c>
      <c r="BH16" s="41">
        <v>2.2719999999999998</v>
      </c>
      <c r="BI16" s="41">
        <v>2.2719999999999998</v>
      </c>
      <c r="BJ16" s="41">
        <v>2.27</v>
      </c>
      <c r="BK16" s="41">
        <v>2.2679999999999998</v>
      </c>
      <c r="BL16" s="41">
        <v>2.2629999999999999</v>
      </c>
      <c r="BM16" s="41">
        <v>2.262</v>
      </c>
      <c r="BN16" s="41">
        <v>2.2599999999999998</v>
      </c>
      <c r="BO16" s="41">
        <v>2.25</v>
      </c>
      <c r="BP16" s="41">
        <v>2.2490000000000001</v>
      </c>
      <c r="BQ16" s="41">
        <v>2.242</v>
      </c>
      <c r="BR16" s="41">
        <v>2.242</v>
      </c>
      <c r="BS16" s="41">
        <v>2.2400000000000002</v>
      </c>
      <c r="BT16" s="41">
        <v>2.234</v>
      </c>
      <c r="BU16" s="41">
        <v>2.2330000000000001</v>
      </c>
      <c r="BV16" s="41">
        <v>2.2309999999999999</v>
      </c>
      <c r="BW16" s="41">
        <v>2.2250000000000001</v>
      </c>
      <c r="BX16" s="41">
        <v>2.2240000000000002</v>
      </c>
      <c r="BY16" s="41">
        <v>2.2109999999999999</v>
      </c>
      <c r="BZ16" s="41">
        <v>2.2080000000000002</v>
      </c>
      <c r="CA16" s="41">
        <v>2.19</v>
      </c>
      <c r="CB16" s="41">
        <v>2.19</v>
      </c>
      <c r="CC16" s="41">
        <v>2.1880000000000002</v>
      </c>
      <c r="CD16" s="41">
        <v>2.1850000000000001</v>
      </c>
      <c r="CE16" s="41">
        <v>2.1779999999999999</v>
      </c>
      <c r="CF16" s="41">
        <v>2.173</v>
      </c>
      <c r="CG16" s="41">
        <v>2.1640000000000001</v>
      </c>
      <c r="CH16" s="41">
        <v>2.1619999999999999</v>
      </c>
      <c r="CI16" s="41">
        <v>2.153</v>
      </c>
      <c r="CJ16" s="41">
        <v>2.1469999999999998</v>
      </c>
      <c r="CK16" s="41">
        <v>2.1339999999999999</v>
      </c>
      <c r="CL16" s="41">
        <v>2.1309999999999998</v>
      </c>
      <c r="CM16" s="41">
        <v>2.1219999999999999</v>
      </c>
      <c r="CN16" s="41">
        <v>2.1120000000000001</v>
      </c>
      <c r="CO16" s="41">
        <v>2.11</v>
      </c>
      <c r="CP16" s="41">
        <v>2.109</v>
      </c>
      <c r="CQ16" s="41">
        <v>2.1019999999999999</v>
      </c>
      <c r="CR16" s="41">
        <v>2.0950000000000002</v>
      </c>
      <c r="CS16" s="41">
        <v>2.093</v>
      </c>
      <c r="CT16" s="41">
        <v>2.089</v>
      </c>
      <c r="CU16" s="41">
        <v>2.0819999999999999</v>
      </c>
      <c r="CV16" s="41">
        <v>2.0619999999999998</v>
      </c>
      <c r="CW16" s="41">
        <v>2.0510000000000002</v>
      </c>
      <c r="CX16" s="41">
        <v>2.0470000000000002</v>
      </c>
      <c r="CY16" s="41">
        <v>2.0390000000000001</v>
      </c>
      <c r="CZ16" s="41">
        <v>2.0329999999999999</v>
      </c>
      <c r="DA16" s="41">
        <v>1.9950000000000001</v>
      </c>
      <c r="DB16" s="41">
        <v>1.9830000000000001</v>
      </c>
      <c r="DC16" s="41">
        <v>1.9790000000000001</v>
      </c>
      <c r="DD16" s="41">
        <v>1.7649999999999999</v>
      </c>
      <c r="DE16" s="27"/>
      <c r="EI16" s="27"/>
      <c r="FC16" s="27"/>
      <c r="FN16" s="27"/>
      <c r="HT16" s="27"/>
      <c r="II16" s="28"/>
      <c r="IJ16" s="28"/>
      <c r="IK16" s="28"/>
      <c r="IL16" s="28"/>
      <c r="IM16" s="28"/>
      <c r="IN16" s="28"/>
      <c r="IO16" s="28"/>
      <c r="IP16" s="28"/>
      <c r="IQ16" s="28"/>
      <c r="IR16" s="28"/>
      <c r="IS16" s="28"/>
      <c r="IT16" s="28"/>
      <c r="IU16" s="28"/>
      <c r="IV16" s="28"/>
      <c r="IW16" s="28"/>
      <c r="IX16" s="28"/>
      <c r="IY16" s="28"/>
      <c r="IZ16" s="28"/>
      <c r="JA16" s="28"/>
      <c r="JB16" s="28"/>
      <c r="JC16" s="28"/>
      <c r="JD16" s="28"/>
      <c r="JE16" s="28"/>
      <c r="JF16" s="28"/>
      <c r="JG16" s="28"/>
      <c r="JH16" s="28"/>
      <c r="JI16" s="28"/>
      <c r="JJ16" s="28"/>
      <c r="JK16" s="28"/>
      <c r="JL16" s="28"/>
      <c r="JM16" s="28"/>
      <c r="JN16" s="28"/>
      <c r="JO16" s="28"/>
      <c r="JP16" s="28"/>
      <c r="JQ16" s="28"/>
      <c r="JR16" s="28"/>
      <c r="JS16" s="28"/>
      <c r="JT16" s="28"/>
      <c r="JU16" s="28"/>
      <c r="JV16" s="28"/>
      <c r="JW16" s="28"/>
      <c r="JX16" s="28"/>
      <c r="JY16" s="28"/>
      <c r="JZ16" s="28"/>
      <c r="KA16" s="28"/>
      <c r="KB16" s="28"/>
      <c r="KC16" s="28"/>
      <c r="KD16" s="28"/>
      <c r="KE16" s="28"/>
      <c r="KF16" s="28"/>
      <c r="KG16" s="28"/>
      <c r="KH16" s="28"/>
      <c r="KI16" s="28"/>
      <c r="KJ16" s="28"/>
      <c r="KK16" s="28"/>
      <c r="KL16" s="28"/>
      <c r="KM16" s="28"/>
      <c r="KN16" s="28"/>
      <c r="KO16" s="28"/>
      <c r="KP16" s="28"/>
      <c r="KQ16" s="28"/>
      <c r="KR16" s="28"/>
      <c r="KS16" s="28"/>
      <c r="KT16" s="28"/>
      <c r="KU16" s="28"/>
      <c r="KV16" s="28"/>
      <c r="KW16" s="28"/>
      <c r="KX16" s="28"/>
      <c r="KY16" s="28"/>
      <c r="KZ16" s="28"/>
      <c r="LA16" s="28"/>
      <c r="LB16" s="28"/>
      <c r="LC16" s="28"/>
      <c r="LD16" s="28"/>
      <c r="LE16" s="28"/>
      <c r="LF16" s="28"/>
      <c r="LG16" s="28"/>
      <c r="LH16" s="28"/>
      <c r="LI16" s="28"/>
      <c r="LJ16" s="28"/>
      <c r="LK16" s="28"/>
    </row>
    <row r="17" spans="1:323" ht="17" thickBot="1" x14ac:dyDescent="0.25">
      <c r="A17" s="47"/>
      <c r="B17" t="s">
        <v>42</v>
      </c>
      <c r="C17">
        <f>COUNTIF(H21:KN21,"I")</f>
        <v>71</v>
      </c>
      <c r="D17" s="50">
        <f>C17/C20*100</f>
        <v>24.232081911262799</v>
      </c>
      <c r="G17" s="29" t="s">
        <v>43</v>
      </c>
      <c r="H17" s="30">
        <f>AVERAGE(H16:DD16)</f>
        <v>2.2944158415841578</v>
      </c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30"/>
      <c r="CV17" s="30"/>
      <c r="CW17" s="30"/>
      <c r="CX17" s="30"/>
      <c r="CY17" s="30"/>
      <c r="CZ17" s="30"/>
      <c r="DA17" s="30"/>
      <c r="DB17" s="30"/>
      <c r="DC17" s="30"/>
      <c r="DD17" s="30"/>
      <c r="DE17" s="28"/>
      <c r="DF17" s="28"/>
      <c r="DG17" s="28"/>
      <c r="DH17" s="28"/>
      <c r="DI17" s="28"/>
      <c r="DJ17" s="28"/>
      <c r="DK17" s="28"/>
      <c r="DL17" s="28"/>
      <c r="DM17" s="28"/>
      <c r="DN17" s="28"/>
      <c r="DO17" s="28"/>
      <c r="DP17" s="28"/>
      <c r="DQ17" s="28"/>
      <c r="DR17" s="28"/>
      <c r="DS17" s="28"/>
      <c r="DT17" s="28"/>
      <c r="DU17" s="28"/>
      <c r="DV17" s="28"/>
      <c r="DW17" s="28"/>
      <c r="DX17" s="28"/>
      <c r="DY17" s="28"/>
      <c r="DZ17" s="28"/>
      <c r="EA17" s="28"/>
      <c r="EB17" s="28"/>
      <c r="EC17" s="28"/>
      <c r="ED17" s="28"/>
      <c r="EE17" s="28"/>
      <c r="EF17" s="28"/>
      <c r="EG17" s="28"/>
      <c r="EH17" s="28"/>
      <c r="EI17" s="28"/>
      <c r="EJ17" s="28"/>
      <c r="EK17" s="28"/>
      <c r="EL17" s="28"/>
      <c r="EM17" s="28"/>
      <c r="EN17" s="28"/>
      <c r="EO17" s="28"/>
      <c r="EP17" s="28"/>
      <c r="EQ17" s="28"/>
      <c r="ER17" s="28"/>
      <c r="ES17" s="28"/>
      <c r="ET17" s="28"/>
      <c r="EU17" s="28"/>
      <c r="EV17" s="28"/>
      <c r="EW17" s="28"/>
      <c r="EX17" s="28"/>
      <c r="EY17" s="28"/>
      <c r="EZ17" s="28"/>
      <c r="FA17" s="28"/>
      <c r="FB17" s="28"/>
      <c r="FC17" s="28"/>
      <c r="FD17" s="28"/>
      <c r="FE17" s="28"/>
      <c r="FF17" s="28"/>
      <c r="FG17" s="28"/>
      <c r="FH17" s="28"/>
      <c r="FI17" s="28"/>
      <c r="FJ17" s="28"/>
      <c r="FK17" s="28"/>
      <c r="FL17" s="28"/>
      <c r="FM17" s="28"/>
      <c r="FN17" s="28"/>
      <c r="FO17" s="28"/>
      <c r="FP17" s="28"/>
      <c r="FQ17" s="28"/>
      <c r="FR17" s="28"/>
      <c r="FS17" s="28"/>
      <c r="FT17" s="28"/>
      <c r="FU17" s="28"/>
      <c r="FV17" s="28"/>
      <c r="FW17" s="28"/>
      <c r="FX17" s="28"/>
      <c r="FY17" s="28"/>
      <c r="FZ17" s="28"/>
      <c r="GA17" s="28"/>
      <c r="GB17" s="28"/>
      <c r="GC17" s="28"/>
      <c r="GD17" s="28"/>
      <c r="GE17" s="28"/>
      <c r="GF17" s="28"/>
      <c r="GG17" s="28"/>
      <c r="GH17" s="28"/>
      <c r="GI17" s="28"/>
      <c r="GJ17" s="28"/>
      <c r="GK17" s="28"/>
      <c r="GL17" s="28"/>
      <c r="GM17" s="28"/>
      <c r="GN17" s="28"/>
      <c r="GO17" s="28"/>
      <c r="GP17" s="28"/>
      <c r="GQ17" s="28"/>
      <c r="GR17" s="28"/>
      <c r="GS17" s="28"/>
      <c r="GT17" s="28"/>
      <c r="GU17" s="28"/>
      <c r="GV17" s="28"/>
      <c r="GW17" s="28"/>
      <c r="GX17" s="28"/>
      <c r="GY17" s="28"/>
      <c r="GZ17" s="28"/>
      <c r="HA17" s="28"/>
      <c r="HB17" s="28"/>
      <c r="HC17" s="28"/>
      <c r="HD17" s="28"/>
      <c r="HE17" s="28"/>
      <c r="HF17" s="28"/>
      <c r="HG17" s="28"/>
      <c r="HH17" s="28"/>
      <c r="HI17" s="28"/>
      <c r="HJ17" s="28"/>
      <c r="HK17" s="28"/>
      <c r="HL17" s="28"/>
      <c r="HM17" s="28"/>
      <c r="HN17" s="28"/>
      <c r="HO17" s="28"/>
      <c r="HP17" s="28"/>
      <c r="HQ17" s="28"/>
      <c r="HR17" s="28"/>
      <c r="HS17" s="28"/>
      <c r="HT17" s="28"/>
      <c r="HU17" s="28"/>
      <c r="HV17" s="28"/>
      <c r="HW17" s="28"/>
      <c r="HX17" s="28"/>
      <c r="HY17" s="28"/>
      <c r="HZ17" s="28"/>
      <c r="IA17" s="28"/>
      <c r="IB17" s="28"/>
      <c r="IC17" s="28"/>
      <c r="ID17" s="28"/>
      <c r="IE17" s="28"/>
      <c r="IF17" s="28"/>
      <c r="IG17" s="28"/>
      <c r="IH17" s="28"/>
      <c r="II17" s="28"/>
      <c r="IJ17" s="28"/>
      <c r="IK17" s="28"/>
      <c r="IL17" s="28"/>
      <c r="IM17" s="28"/>
      <c r="IN17" s="28"/>
      <c r="IO17" s="28"/>
      <c r="IP17" s="28"/>
      <c r="IQ17" s="28"/>
      <c r="IR17" s="28"/>
      <c r="IS17" s="28"/>
      <c r="IT17" s="28"/>
      <c r="IU17" s="28"/>
      <c r="IV17" s="28"/>
      <c r="IW17" s="28"/>
      <c r="IX17" s="28"/>
      <c r="IY17" s="28"/>
      <c r="IZ17" s="28"/>
      <c r="JA17" s="28"/>
      <c r="JB17" s="28"/>
      <c r="JC17" s="28"/>
      <c r="JD17" s="28"/>
      <c r="JE17" s="28"/>
      <c r="JF17" s="28"/>
      <c r="JG17" s="28"/>
      <c r="JH17" s="28"/>
      <c r="JI17" s="28"/>
      <c r="JJ17" s="28"/>
      <c r="JK17" s="28"/>
      <c r="JL17" s="28"/>
      <c r="JM17" s="28"/>
      <c r="JN17" s="28"/>
      <c r="JO17" s="28"/>
      <c r="JP17" s="28"/>
      <c r="JQ17" s="28"/>
      <c r="JR17" s="28"/>
      <c r="JS17" s="28"/>
      <c r="JT17" s="28"/>
      <c r="JU17" s="28"/>
      <c r="JV17" s="28"/>
      <c r="JW17" s="28"/>
      <c r="JX17" s="28"/>
      <c r="JY17" s="28"/>
      <c r="JZ17" s="28"/>
      <c r="KA17" s="28"/>
      <c r="KB17" s="28"/>
      <c r="KC17" s="28"/>
      <c r="KD17" s="28"/>
      <c r="KE17" s="28"/>
      <c r="KF17" s="28"/>
      <c r="KG17" s="28"/>
      <c r="KH17" s="28"/>
      <c r="KI17" s="28"/>
      <c r="KJ17" s="28"/>
      <c r="KK17" s="28"/>
      <c r="KL17" s="28"/>
      <c r="KM17" s="28"/>
      <c r="KN17" s="28"/>
      <c r="KO17" s="28"/>
      <c r="KP17" s="28"/>
      <c r="KQ17" s="28"/>
      <c r="KR17" s="28"/>
      <c r="KS17" s="28"/>
      <c r="KT17" s="28"/>
      <c r="KU17" s="28"/>
      <c r="KV17" s="28"/>
      <c r="KW17" s="28"/>
      <c r="KX17" s="28"/>
      <c r="KY17" s="28"/>
      <c r="KZ17" s="28"/>
      <c r="LA17" s="28"/>
      <c r="LB17" s="28"/>
      <c r="LC17" s="28"/>
      <c r="LD17" s="28"/>
      <c r="LE17" s="28"/>
      <c r="LF17" s="28"/>
      <c r="LG17" s="28"/>
      <c r="LH17" s="28"/>
      <c r="LI17" s="28"/>
      <c r="LJ17" s="28"/>
      <c r="LK17" s="28"/>
    </row>
    <row r="18" spans="1:323" x14ac:dyDescent="0.2">
      <c r="A18" s="47"/>
      <c r="B18" t="s">
        <v>44</v>
      </c>
      <c r="C18">
        <f>COUNTIF(H21:KN21,"II")</f>
        <v>112</v>
      </c>
      <c r="D18" s="50">
        <f>C18/C20*100</f>
        <v>38.225255972696246</v>
      </c>
      <c r="IJ18" s="31"/>
      <c r="IK18" s="31"/>
      <c r="IL18" s="31"/>
      <c r="IM18" s="31"/>
      <c r="IN18" s="31"/>
      <c r="IO18" s="31"/>
      <c r="IP18" s="31"/>
      <c r="IQ18" s="31"/>
      <c r="IR18" s="31"/>
      <c r="IS18" s="31"/>
      <c r="IT18" s="31"/>
      <c r="IU18" s="31"/>
      <c r="IV18" s="31"/>
      <c r="IW18" s="31"/>
      <c r="IX18" s="31"/>
      <c r="IY18" s="31"/>
      <c r="IZ18" s="31"/>
      <c r="JA18" s="31"/>
      <c r="JB18" s="31"/>
      <c r="JC18" s="31"/>
      <c r="JD18" s="31"/>
      <c r="JE18" s="31"/>
      <c r="JF18" s="31"/>
      <c r="JG18" s="31"/>
      <c r="JH18" s="31"/>
      <c r="JI18" s="31"/>
      <c r="JJ18" s="31"/>
      <c r="JK18" s="31"/>
      <c r="JL18" s="31"/>
      <c r="JM18" s="31"/>
      <c r="JN18" s="31"/>
      <c r="JO18" s="31"/>
      <c r="JP18" s="31"/>
      <c r="JQ18" s="31"/>
      <c r="JR18" s="31"/>
      <c r="JS18" s="31"/>
      <c r="JT18" s="31"/>
      <c r="JU18" s="31"/>
      <c r="JV18" s="31"/>
      <c r="JW18" s="31"/>
      <c r="JX18" s="31"/>
      <c r="JY18" s="31"/>
      <c r="JZ18" s="31"/>
      <c r="KA18" s="31"/>
      <c r="KB18" s="31"/>
      <c r="KC18" s="31"/>
      <c r="KD18" s="31"/>
      <c r="KE18" s="31"/>
      <c r="KF18" s="31"/>
      <c r="KG18" s="31"/>
      <c r="KH18" s="31"/>
      <c r="KI18" s="31"/>
      <c r="KJ18" s="31"/>
      <c r="KK18" s="31"/>
      <c r="KL18" s="28"/>
      <c r="KM18" s="28"/>
      <c r="KN18" s="28"/>
      <c r="KO18" s="28"/>
      <c r="KP18" s="28"/>
      <c r="KQ18" s="28"/>
      <c r="KR18" s="28"/>
      <c r="KS18" s="28"/>
      <c r="KT18" s="28"/>
      <c r="KU18" s="28"/>
      <c r="KV18" s="28"/>
      <c r="KW18" s="28"/>
      <c r="KX18" s="28"/>
      <c r="KY18" s="28"/>
      <c r="KZ18" s="28"/>
      <c r="LA18" s="28"/>
      <c r="LB18" s="28"/>
      <c r="LC18" s="28"/>
      <c r="LD18" s="28"/>
      <c r="LE18" s="28"/>
      <c r="LF18" s="28"/>
      <c r="LG18" s="28"/>
      <c r="LH18" s="28"/>
      <c r="LI18" s="28"/>
      <c r="LJ18" s="28"/>
      <c r="LK18" s="28"/>
    </row>
    <row r="19" spans="1:323" x14ac:dyDescent="0.2">
      <c r="A19" s="47"/>
      <c r="B19" t="s">
        <v>45</v>
      </c>
      <c r="C19">
        <f>COUNTIF(H21:KN21,"III")</f>
        <v>110</v>
      </c>
      <c r="D19" s="50">
        <f>C19/C20*100</f>
        <v>37.542662116040951</v>
      </c>
      <c r="E19" s="15"/>
      <c r="G19" s="26" t="s">
        <v>46</v>
      </c>
      <c r="H19" s="41">
        <v>1.2230000000000001</v>
      </c>
      <c r="I19" s="41">
        <v>1.1659999999999999</v>
      </c>
      <c r="J19" s="41">
        <v>1.135</v>
      </c>
      <c r="K19" s="41">
        <v>1.079</v>
      </c>
      <c r="L19" s="41">
        <v>1.0720000000000001</v>
      </c>
      <c r="M19" s="41">
        <v>1.014</v>
      </c>
      <c r="N19" s="41">
        <v>0.98</v>
      </c>
      <c r="O19" s="41">
        <v>0.97899999999999998</v>
      </c>
      <c r="P19" s="41">
        <v>0.97799999999999998</v>
      </c>
      <c r="Q19" s="41">
        <v>0.95499999999999996</v>
      </c>
      <c r="R19" s="41">
        <v>0.93500000000000005</v>
      </c>
      <c r="S19" s="41">
        <v>0.93400000000000005</v>
      </c>
      <c r="T19" s="41">
        <v>0.92500000000000004</v>
      </c>
      <c r="U19" s="41">
        <v>0.92100000000000004</v>
      </c>
      <c r="V19" s="41">
        <v>0.91100000000000003</v>
      </c>
      <c r="W19" s="41">
        <v>0.89300000000000002</v>
      </c>
      <c r="X19" s="41">
        <v>0.89300000000000002</v>
      </c>
      <c r="Y19" s="41">
        <v>0.88200000000000001</v>
      </c>
      <c r="Z19" s="41">
        <v>0.88</v>
      </c>
      <c r="AA19" s="41">
        <v>0.871</v>
      </c>
      <c r="AB19" s="41">
        <v>0.86799999999999999</v>
      </c>
      <c r="AC19" s="41">
        <v>0.86</v>
      </c>
      <c r="AD19" s="41">
        <v>0.84099999999999997</v>
      </c>
      <c r="AE19" s="41">
        <v>0.82499999999999996</v>
      </c>
      <c r="AF19" s="41">
        <v>0.82299999999999995</v>
      </c>
      <c r="AG19" s="41">
        <v>0.81799999999999995</v>
      </c>
      <c r="AH19" s="41">
        <v>0.81499999999999995</v>
      </c>
      <c r="AI19" s="41">
        <v>0.81200000000000006</v>
      </c>
      <c r="AJ19" s="41">
        <v>0.80900000000000005</v>
      </c>
      <c r="AK19" s="41">
        <v>0.80900000000000005</v>
      </c>
      <c r="AL19" s="41">
        <v>0.80700000000000005</v>
      </c>
      <c r="AM19" s="41">
        <v>0.79800000000000004</v>
      </c>
      <c r="AN19" s="41">
        <v>0.79400000000000004</v>
      </c>
      <c r="AO19" s="41">
        <v>0.79</v>
      </c>
      <c r="AP19" s="41">
        <v>0.77700000000000002</v>
      </c>
      <c r="AQ19" s="41">
        <v>0.77400000000000002</v>
      </c>
      <c r="AR19" s="41">
        <v>0.76600000000000001</v>
      </c>
      <c r="AS19" s="41">
        <v>0.76400000000000001</v>
      </c>
      <c r="AT19" s="41">
        <v>0.76200000000000001</v>
      </c>
      <c r="AU19" s="41">
        <v>0.76</v>
      </c>
      <c r="AV19" s="41">
        <v>0.75800000000000001</v>
      </c>
      <c r="AW19" s="41">
        <v>0.75800000000000001</v>
      </c>
      <c r="AX19" s="41">
        <v>0.75700000000000001</v>
      </c>
      <c r="AY19" s="41">
        <v>0.75600000000000001</v>
      </c>
      <c r="AZ19" s="41">
        <v>0.751</v>
      </c>
      <c r="BA19" s="41">
        <v>0.747</v>
      </c>
      <c r="BB19" s="41">
        <v>0.73699999999999999</v>
      </c>
      <c r="BC19" s="41">
        <v>0.73199999999999998</v>
      </c>
      <c r="BD19" s="41">
        <v>0.72799999999999998</v>
      </c>
      <c r="BE19" s="41">
        <v>0.72499999999999998</v>
      </c>
      <c r="BF19" s="41">
        <v>0.72199999999999998</v>
      </c>
      <c r="BG19" s="41">
        <v>0.72099999999999997</v>
      </c>
      <c r="BH19" s="41">
        <v>0.71899999999999997</v>
      </c>
      <c r="BI19" s="41">
        <v>0.71699999999999997</v>
      </c>
      <c r="BJ19" s="41">
        <v>0.70899999999999996</v>
      </c>
      <c r="BK19" s="41">
        <v>0.70899999999999996</v>
      </c>
      <c r="BL19" s="41">
        <v>0.69099999999999995</v>
      </c>
      <c r="BM19" s="41">
        <v>0.68899999999999995</v>
      </c>
      <c r="BN19" s="41">
        <v>0.68400000000000005</v>
      </c>
      <c r="BO19" s="41">
        <v>0.66700000000000004</v>
      </c>
      <c r="BP19" s="41">
        <v>0.65600000000000003</v>
      </c>
      <c r="BQ19" s="41">
        <v>0.65400000000000003</v>
      </c>
      <c r="BR19" s="41">
        <v>0.65400000000000003</v>
      </c>
      <c r="BS19" s="41">
        <v>0.64800000000000002</v>
      </c>
      <c r="BT19" s="41">
        <v>0.63700000000000001</v>
      </c>
      <c r="BU19" s="41">
        <v>0.63100000000000001</v>
      </c>
      <c r="BV19" s="41">
        <v>0.623</v>
      </c>
      <c r="BW19" s="41">
        <v>0.61799999999999999</v>
      </c>
      <c r="BX19" s="41">
        <v>0.61699999999999999</v>
      </c>
      <c r="BY19" s="41">
        <v>0.61699999999999999</v>
      </c>
      <c r="BZ19" s="41">
        <v>0.61499999999999999</v>
      </c>
      <c r="CA19" s="41">
        <v>0.61499999999999999</v>
      </c>
      <c r="CB19" s="41">
        <v>0.61199999999999999</v>
      </c>
      <c r="CC19" s="41">
        <v>0.60499999999999998</v>
      </c>
      <c r="CD19" s="41">
        <v>0.60399999999999998</v>
      </c>
      <c r="CE19" s="41">
        <v>0.59699999999999998</v>
      </c>
      <c r="CF19" s="41">
        <v>0.59599999999999997</v>
      </c>
      <c r="CG19" s="41">
        <v>0.59599999999999997</v>
      </c>
      <c r="CH19" s="41">
        <v>0.59399999999999997</v>
      </c>
      <c r="CI19" s="41">
        <v>0.59199999999999997</v>
      </c>
      <c r="CJ19" s="41">
        <v>0.58599999999999997</v>
      </c>
      <c r="CK19" s="41">
        <v>0.58599999999999997</v>
      </c>
      <c r="CL19" s="41">
        <v>0.58499999999999996</v>
      </c>
      <c r="CM19" s="41">
        <v>0.58299999999999996</v>
      </c>
      <c r="CN19" s="41">
        <v>0.57999999999999996</v>
      </c>
      <c r="CO19" s="41">
        <v>0.57799999999999996</v>
      </c>
      <c r="CP19" s="41">
        <v>0.57799999999999996</v>
      </c>
      <c r="CQ19" s="41">
        <v>0.56699999999999995</v>
      </c>
      <c r="CR19" s="41">
        <v>0.56499999999999995</v>
      </c>
      <c r="CS19" s="41">
        <v>0.56299999999999994</v>
      </c>
      <c r="CT19" s="41">
        <v>0.56200000000000006</v>
      </c>
      <c r="CU19" s="41">
        <v>0.55200000000000005</v>
      </c>
      <c r="CV19" s="41">
        <v>0.55200000000000005</v>
      </c>
      <c r="CW19" s="41">
        <v>0.54500000000000004</v>
      </c>
      <c r="CX19" s="41">
        <v>0.54500000000000004</v>
      </c>
      <c r="CY19" s="41">
        <v>0.54200000000000004</v>
      </c>
      <c r="CZ19" s="41">
        <v>0.53700000000000003</v>
      </c>
      <c r="DA19" s="41">
        <v>0.53600000000000003</v>
      </c>
      <c r="DB19" s="41">
        <v>0.53300000000000003</v>
      </c>
      <c r="DC19" s="41">
        <v>0.53100000000000003</v>
      </c>
      <c r="DD19" s="41">
        <v>0.53100000000000003</v>
      </c>
      <c r="DE19" s="41">
        <v>0.52900000000000003</v>
      </c>
      <c r="DF19" s="41">
        <v>0.52800000000000002</v>
      </c>
      <c r="DG19" s="41">
        <v>0.52200000000000002</v>
      </c>
      <c r="DH19" s="41">
        <v>0.51900000000000002</v>
      </c>
      <c r="DI19" s="41">
        <v>0.51900000000000002</v>
      </c>
      <c r="DJ19" s="41">
        <v>0.51900000000000002</v>
      </c>
      <c r="DK19" s="41">
        <v>0.51300000000000001</v>
      </c>
      <c r="DL19" s="41">
        <v>0.504</v>
      </c>
      <c r="DM19" s="41">
        <v>0.5</v>
      </c>
      <c r="DN19" s="41">
        <v>0.48099999999999998</v>
      </c>
      <c r="DO19" s="41">
        <v>0.48099999999999998</v>
      </c>
      <c r="DP19" s="41">
        <v>0.47499999999999998</v>
      </c>
      <c r="DQ19" s="41">
        <v>0.47099999999999997</v>
      </c>
      <c r="DR19" s="41">
        <v>0.46899999999999997</v>
      </c>
      <c r="DS19" s="41">
        <v>0.46200000000000002</v>
      </c>
      <c r="DT19" s="41">
        <v>0.46200000000000002</v>
      </c>
      <c r="DU19" s="41">
        <v>0.45700000000000002</v>
      </c>
      <c r="DV19" s="41">
        <v>0.45</v>
      </c>
      <c r="DW19" s="41">
        <v>0.44900000000000001</v>
      </c>
      <c r="DX19" s="41">
        <v>0.44700000000000001</v>
      </c>
      <c r="DY19" s="41">
        <v>0.44400000000000001</v>
      </c>
      <c r="DZ19" s="41">
        <v>0.436</v>
      </c>
      <c r="EA19" s="41">
        <v>0.42799999999999999</v>
      </c>
      <c r="EB19" s="41">
        <v>0.42699999999999999</v>
      </c>
      <c r="EC19" s="41">
        <v>0.42199999999999999</v>
      </c>
      <c r="ED19" s="41">
        <v>0.41799999999999998</v>
      </c>
      <c r="EE19" s="41">
        <v>0.41599999999999998</v>
      </c>
      <c r="EF19" s="41">
        <v>0.41499999999999998</v>
      </c>
      <c r="EG19" s="41">
        <v>0.41399999999999998</v>
      </c>
      <c r="EH19" s="41">
        <v>0.41399999999999998</v>
      </c>
      <c r="EI19" s="41">
        <v>0.41</v>
      </c>
      <c r="EJ19" s="41">
        <v>0.41</v>
      </c>
      <c r="EK19" s="41">
        <v>0.40600000000000003</v>
      </c>
      <c r="EL19" s="41">
        <v>0.40400000000000003</v>
      </c>
      <c r="EM19" s="41">
        <v>0.40100000000000002</v>
      </c>
      <c r="EN19" s="41">
        <v>0.39800000000000002</v>
      </c>
      <c r="EO19" s="41">
        <v>0.39700000000000002</v>
      </c>
      <c r="EP19" s="41">
        <v>0.39400000000000002</v>
      </c>
      <c r="EQ19" s="41">
        <v>0.39400000000000002</v>
      </c>
      <c r="ER19" s="41">
        <v>0.38200000000000001</v>
      </c>
      <c r="ES19" s="41">
        <v>0.38</v>
      </c>
      <c r="ET19" s="41">
        <v>0.376</v>
      </c>
      <c r="EU19" s="41">
        <v>0.376</v>
      </c>
      <c r="EV19" s="41">
        <v>0.37</v>
      </c>
      <c r="EW19" s="41">
        <v>0.37</v>
      </c>
      <c r="EX19" s="41">
        <v>0.37</v>
      </c>
      <c r="EY19" s="41">
        <v>0.37</v>
      </c>
      <c r="EZ19" s="41">
        <v>0.36799999999999999</v>
      </c>
      <c r="FA19" s="41">
        <v>0.36699999999999999</v>
      </c>
      <c r="FB19" s="41">
        <v>0.36299999999999999</v>
      </c>
      <c r="FC19" s="41">
        <v>0.36199999999999999</v>
      </c>
      <c r="FD19" s="41">
        <v>0.36099999999999999</v>
      </c>
      <c r="FE19" s="41">
        <v>0.35899999999999999</v>
      </c>
      <c r="FF19" s="41">
        <v>0.35899999999999999</v>
      </c>
      <c r="FG19" s="41">
        <v>0.35399999999999998</v>
      </c>
      <c r="FH19" s="41">
        <v>0.35399999999999998</v>
      </c>
      <c r="FI19" s="41">
        <v>0.35199999999999998</v>
      </c>
      <c r="FJ19" s="41">
        <v>0.34899999999999998</v>
      </c>
      <c r="FK19" s="41">
        <v>0.34</v>
      </c>
      <c r="FL19" s="41">
        <v>0.34</v>
      </c>
      <c r="FM19" s="41">
        <v>0.33900000000000002</v>
      </c>
      <c r="FN19" s="41">
        <v>0.33700000000000002</v>
      </c>
      <c r="FO19" s="41">
        <v>0.33400000000000002</v>
      </c>
      <c r="FP19" s="41">
        <v>0.33300000000000002</v>
      </c>
      <c r="FQ19" s="41">
        <v>0.33</v>
      </c>
      <c r="FR19" s="41">
        <v>0.33</v>
      </c>
      <c r="FS19" s="41">
        <v>0.32800000000000001</v>
      </c>
      <c r="FT19" s="41">
        <v>0.32100000000000001</v>
      </c>
      <c r="FU19" s="41">
        <v>0.317</v>
      </c>
      <c r="FV19" s="41">
        <v>0.31</v>
      </c>
      <c r="FW19" s="41">
        <v>0.308</v>
      </c>
      <c r="FX19" s="41">
        <v>0.307</v>
      </c>
      <c r="FY19" s="41">
        <v>0.30499999999999999</v>
      </c>
      <c r="FZ19" s="41">
        <v>0.30499999999999999</v>
      </c>
      <c r="GA19" s="41">
        <v>0.30299999999999999</v>
      </c>
      <c r="GB19" s="41">
        <v>0.30199999999999999</v>
      </c>
      <c r="GC19" s="41">
        <v>0.30099999999999999</v>
      </c>
      <c r="GD19" s="41">
        <v>0.3</v>
      </c>
      <c r="GE19" s="41">
        <v>0.3</v>
      </c>
      <c r="GF19" s="41">
        <v>0.29899999999999999</v>
      </c>
      <c r="GG19" s="41">
        <v>0.29799999999999999</v>
      </c>
      <c r="GH19" s="41">
        <v>0.29399999999999998</v>
      </c>
      <c r="GI19" s="41">
        <v>0.29099999999999998</v>
      </c>
      <c r="GJ19" s="41">
        <v>0.28899999999999998</v>
      </c>
      <c r="GK19" s="41">
        <v>0.28699999999999998</v>
      </c>
      <c r="GL19" s="41">
        <v>0.27700000000000002</v>
      </c>
      <c r="GM19" s="41">
        <v>0.27500000000000002</v>
      </c>
      <c r="GN19" s="41">
        <v>0.27100000000000002</v>
      </c>
      <c r="GO19" s="41">
        <v>0.26800000000000002</v>
      </c>
      <c r="GP19" s="41">
        <v>0.26200000000000001</v>
      </c>
      <c r="GQ19" s="41">
        <v>0.25900000000000001</v>
      </c>
      <c r="GR19" s="41">
        <v>0.25900000000000001</v>
      </c>
      <c r="GS19" s="41">
        <v>0.25700000000000001</v>
      </c>
      <c r="GT19" s="41">
        <v>0.25600000000000001</v>
      </c>
      <c r="GU19" s="41">
        <v>0.25600000000000001</v>
      </c>
      <c r="GV19" s="41">
        <v>0.255</v>
      </c>
      <c r="GW19" s="41">
        <v>0.254</v>
      </c>
      <c r="GX19" s="41">
        <v>0.253</v>
      </c>
      <c r="GY19" s="41">
        <v>0.253</v>
      </c>
      <c r="GZ19" s="41">
        <v>0.253</v>
      </c>
      <c r="HA19" s="41">
        <v>0.248</v>
      </c>
      <c r="HB19" s="41">
        <v>0.245</v>
      </c>
      <c r="HC19" s="41">
        <v>0.245</v>
      </c>
      <c r="HD19" s="41">
        <v>0.24399999999999999</v>
      </c>
      <c r="HE19" s="41">
        <v>0.24399999999999999</v>
      </c>
      <c r="HF19" s="41">
        <v>0.24299999999999999</v>
      </c>
      <c r="HG19" s="41">
        <v>0.23899999999999999</v>
      </c>
      <c r="HH19" s="41">
        <v>0.23799999999999999</v>
      </c>
      <c r="HI19" s="41">
        <v>0.23599999999999999</v>
      </c>
      <c r="HJ19" s="41">
        <v>0.23599999999999999</v>
      </c>
      <c r="HK19" s="41">
        <v>0.23499999999999999</v>
      </c>
      <c r="HL19" s="41">
        <v>0.23499999999999999</v>
      </c>
      <c r="HM19" s="41">
        <v>0.23400000000000001</v>
      </c>
      <c r="HN19" s="41">
        <v>0.22900000000000001</v>
      </c>
      <c r="HO19" s="41">
        <v>0.22900000000000001</v>
      </c>
      <c r="HP19" s="41">
        <v>0.22900000000000001</v>
      </c>
      <c r="HQ19" s="41">
        <v>0.222</v>
      </c>
      <c r="HR19" s="41">
        <v>0.221</v>
      </c>
      <c r="HS19" s="41">
        <v>0.22</v>
      </c>
      <c r="HT19" s="41">
        <v>0.214</v>
      </c>
      <c r="HU19" s="41">
        <v>0.21299999999999999</v>
      </c>
      <c r="HV19" s="41">
        <v>0.21099999999999999</v>
      </c>
      <c r="HW19" s="41">
        <v>0.20799999999999999</v>
      </c>
      <c r="HX19" s="41">
        <v>0.20699999999999999</v>
      </c>
      <c r="HY19" s="41">
        <v>0.20499999999999999</v>
      </c>
      <c r="HZ19" s="41">
        <v>0.20300000000000001</v>
      </c>
      <c r="IA19" s="41">
        <v>0.20100000000000001</v>
      </c>
      <c r="IB19" s="41">
        <v>0.20100000000000001</v>
      </c>
      <c r="IC19" s="41">
        <v>0.2</v>
      </c>
      <c r="ID19" s="41">
        <v>0.19800000000000001</v>
      </c>
      <c r="IE19" s="41">
        <v>0.19700000000000001</v>
      </c>
      <c r="IF19" s="41">
        <v>0.19400000000000001</v>
      </c>
      <c r="IG19" s="41">
        <v>0.191</v>
      </c>
      <c r="IH19" s="41">
        <v>0.19</v>
      </c>
      <c r="II19" s="41">
        <v>0.189</v>
      </c>
      <c r="IJ19" s="41">
        <v>0.188</v>
      </c>
      <c r="IK19" s="41">
        <v>0.184</v>
      </c>
      <c r="IL19" s="41">
        <v>0.184</v>
      </c>
      <c r="IM19" s="41">
        <v>0.183</v>
      </c>
      <c r="IN19" s="41">
        <v>0.182</v>
      </c>
      <c r="IO19" s="41">
        <v>0.18099999999999999</v>
      </c>
      <c r="IP19" s="41">
        <v>0.17899999999999999</v>
      </c>
      <c r="IQ19" s="41">
        <v>0.17899999999999999</v>
      </c>
      <c r="IR19" s="41">
        <v>0.17799999999999999</v>
      </c>
      <c r="IS19" s="41">
        <v>0.17599999999999999</v>
      </c>
      <c r="IT19" s="41">
        <v>0.17599999999999999</v>
      </c>
      <c r="IU19" s="41">
        <v>0.17199999999999999</v>
      </c>
      <c r="IV19" s="41">
        <v>0.16700000000000001</v>
      </c>
      <c r="IW19" s="41">
        <v>0.16700000000000001</v>
      </c>
      <c r="IX19" s="41">
        <v>0.16700000000000001</v>
      </c>
      <c r="IY19" s="41">
        <v>0.16400000000000001</v>
      </c>
      <c r="IZ19" s="41">
        <v>0.16</v>
      </c>
      <c r="JA19" s="41">
        <v>0.158</v>
      </c>
      <c r="JB19" s="41">
        <v>0.158</v>
      </c>
      <c r="JC19" s="41">
        <v>0.156</v>
      </c>
      <c r="JD19" s="41">
        <v>0.156</v>
      </c>
      <c r="JE19" s="41">
        <v>0.155</v>
      </c>
      <c r="JF19" s="41">
        <v>0.15</v>
      </c>
      <c r="JG19" s="41">
        <v>0.13900000000000001</v>
      </c>
      <c r="JH19" s="41">
        <v>0.13600000000000001</v>
      </c>
      <c r="JI19" s="41">
        <v>0.13500000000000001</v>
      </c>
      <c r="JJ19" s="41">
        <v>0.13400000000000001</v>
      </c>
      <c r="JK19" s="41">
        <v>0.13400000000000001</v>
      </c>
      <c r="JL19" s="41">
        <v>0.127</v>
      </c>
      <c r="JM19" s="41">
        <v>0.125</v>
      </c>
      <c r="JN19" s="41">
        <v>0.12</v>
      </c>
      <c r="JO19" s="41">
        <v>0.12</v>
      </c>
      <c r="JP19" s="41">
        <v>0.11799999999999999</v>
      </c>
      <c r="JQ19" s="41">
        <v>0.114</v>
      </c>
      <c r="JR19" s="41">
        <v>0.112</v>
      </c>
      <c r="JS19" s="41">
        <v>0.111</v>
      </c>
      <c r="JT19" s="41">
        <v>0.109</v>
      </c>
      <c r="JU19" s="41">
        <v>0.105</v>
      </c>
      <c r="JV19" s="41">
        <v>0.1</v>
      </c>
      <c r="JW19" s="41">
        <v>9.4E-2</v>
      </c>
      <c r="JX19" s="41">
        <v>9.2999999999999999E-2</v>
      </c>
      <c r="JY19" s="41">
        <v>0.09</v>
      </c>
      <c r="JZ19" s="41">
        <v>0.09</v>
      </c>
      <c r="KA19" s="41">
        <v>8.5000000000000006E-2</v>
      </c>
      <c r="KB19" s="41">
        <v>8.1000000000000003E-2</v>
      </c>
      <c r="KC19" s="41">
        <v>7.9000000000000001E-2</v>
      </c>
      <c r="KD19" s="41">
        <v>7.9000000000000001E-2</v>
      </c>
      <c r="KE19" s="41">
        <v>7.4999999999999997E-2</v>
      </c>
      <c r="KF19" s="41">
        <v>0.06</v>
      </c>
      <c r="KG19" s="41">
        <v>5.7000000000000002E-2</v>
      </c>
      <c r="KH19" s="41">
        <v>5.6000000000000001E-2</v>
      </c>
      <c r="KI19" s="41">
        <v>4.5999999999999999E-2</v>
      </c>
      <c r="KJ19" s="41">
        <v>4.3999999999999997E-2</v>
      </c>
      <c r="KK19" s="41">
        <v>0.04</v>
      </c>
      <c r="KL19" s="41">
        <v>3.3000000000000002E-2</v>
      </c>
      <c r="KM19" s="41">
        <v>3.1E-2</v>
      </c>
      <c r="KN19" s="41">
        <v>0.03</v>
      </c>
      <c r="KO19" s="28"/>
      <c r="KP19" s="28"/>
      <c r="KQ19" s="28"/>
      <c r="KR19" s="28"/>
      <c r="KS19" s="28"/>
      <c r="KT19" s="28"/>
      <c r="KU19" s="28"/>
      <c r="KV19" s="28"/>
      <c r="KW19" s="28"/>
      <c r="KX19" s="28"/>
      <c r="KY19" s="28"/>
      <c r="KZ19" s="28"/>
      <c r="LA19" s="28"/>
      <c r="LB19" s="28"/>
      <c r="LC19" s="28"/>
      <c r="LD19" s="28"/>
      <c r="LE19" s="28"/>
      <c r="LF19" s="28"/>
      <c r="LG19" s="28"/>
      <c r="LH19" s="28"/>
      <c r="LI19" s="28"/>
      <c r="LJ19" s="28"/>
      <c r="LK19" s="28"/>
    </row>
    <row r="20" spans="1:323" x14ac:dyDescent="0.2">
      <c r="A20" s="47"/>
      <c r="B20" s="33" t="s">
        <v>47</v>
      </c>
      <c r="C20" s="33">
        <f>SUM(C17:C19)</f>
        <v>293</v>
      </c>
      <c r="D20" s="51">
        <f>SUM(D17:D19)</f>
        <v>100</v>
      </c>
      <c r="G20" t="s">
        <v>48</v>
      </c>
      <c r="H20" s="28">
        <f t="shared" ref="H20" si="188">(2*H19)/$H17</f>
        <v>1.066066558497601</v>
      </c>
      <c r="I20" s="28">
        <f t="shared" ref="I20" si="189">(2*I19)/$H17</f>
        <v>1.0163807090827495</v>
      </c>
      <c r="J20" s="28">
        <f t="shared" ref="J20" si="190">(2*J19)/$H17</f>
        <v>0.98935858045361991</v>
      </c>
      <c r="K20" s="28">
        <f t="shared" ref="K20" si="191">(2*K19)/$H17</f>
        <v>0.94054441260745003</v>
      </c>
      <c r="L20" s="28">
        <f t="shared" ref="L20" si="192">(2*L19)/$H17</f>
        <v>0.93444264162667889</v>
      </c>
      <c r="M20" s="28">
        <f t="shared" ref="M20" si="193">(2*M19)/$H17</f>
        <v>0.8838851106431459</v>
      </c>
      <c r="N20" s="28">
        <f t="shared" ref="N20" si="194">(2*N19)/$H17</f>
        <v>0.85424793730797133</v>
      </c>
      <c r="O20" s="28">
        <f t="shared" ref="O20" si="195">(2*O19)/$H17</f>
        <v>0.85337625573928977</v>
      </c>
      <c r="P20" s="28">
        <f t="shared" ref="P20" si="196">(2*P19)/$H17</f>
        <v>0.8525045741706081</v>
      </c>
      <c r="Q20" s="28">
        <f t="shared" ref="Q20" si="197">(2*Q19)/$H17</f>
        <v>0.83245589809093123</v>
      </c>
      <c r="R20" s="28">
        <f t="shared" ref="R20" si="198">(2*R19)/$H17</f>
        <v>0.81502226671729927</v>
      </c>
      <c r="S20" s="28">
        <f t="shared" ref="S20" si="199">(2*S19)/$H17</f>
        <v>0.81415058514861771</v>
      </c>
      <c r="T20" s="28">
        <f t="shared" ref="T20" si="200">(2*T19)/$H17</f>
        <v>0.80630545103048323</v>
      </c>
      <c r="U20" s="28">
        <f t="shared" ref="U20" si="201">(2*U19)/$H17</f>
        <v>0.80281872475575677</v>
      </c>
      <c r="V20" s="28">
        <f t="shared" ref="V20" si="202">(2*V19)/$H17</f>
        <v>0.79410190906894074</v>
      </c>
      <c r="W20" s="28">
        <f t="shared" ref="W20" si="203">(2*W19)/$H17</f>
        <v>0.77841164083267189</v>
      </c>
      <c r="X20" s="28">
        <f t="shared" ref="X20" si="204">(2*X19)/$H17</f>
        <v>0.77841164083267189</v>
      </c>
      <c r="Y20" s="28">
        <f t="shared" ref="Y20" si="205">(2*Y19)/$H17</f>
        <v>0.76882314357717429</v>
      </c>
      <c r="Z20" s="28">
        <f t="shared" ref="Z20" si="206">(2*Z19)/$H17</f>
        <v>0.76707978043981107</v>
      </c>
      <c r="AA20" s="28">
        <f t="shared" ref="AA20" si="207">(2*AA19)/$H17</f>
        <v>0.75923464632167659</v>
      </c>
      <c r="AB20" s="28">
        <f t="shared" ref="AB20" si="208">(2*AB19)/$H17</f>
        <v>0.7566196016156318</v>
      </c>
      <c r="AC20" s="28">
        <f t="shared" ref="AC20" si="209">(2*AC19)/$H17</f>
        <v>0.74964614906617899</v>
      </c>
      <c r="AD20" s="28">
        <f t="shared" ref="AD20" si="210">(2*AD19)/$H17</f>
        <v>0.73308419926122848</v>
      </c>
      <c r="AE20" s="28">
        <f t="shared" ref="AE20" si="211">(2*AE19)/$H17</f>
        <v>0.71913729416232275</v>
      </c>
      <c r="AF20" s="28">
        <f t="shared" ref="AF20" si="212">(2*AF19)/$H17</f>
        <v>0.71739393102495963</v>
      </c>
      <c r="AG20" s="28">
        <f t="shared" ref="AG20" si="213">(2*AG19)/$H17</f>
        <v>0.71303552318155161</v>
      </c>
      <c r="AH20" s="28">
        <f t="shared" ref="AH20" si="214">(2*AH19)/$H17</f>
        <v>0.71042047847550671</v>
      </c>
      <c r="AI20" s="28">
        <f t="shared" ref="AI20" si="215">(2*AI19)/$H17</f>
        <v>0.70780543376946203</v>
      </c>
      <c r="AJ20" s="28">
        <f t="shared" ref="AJ20" si="216">(2*AJ19)/$H17</f>
        <v>0.70519038906341724</v>
      </c>
      <c r="AK20" s="28">
        <f t="shared" ref="AK20" si="217">(2*AK19)/$H17</f>
        <v>0.70519038906341724</v>
      </c>
      <c r="AL20" s="28">
        <f t="shared" ref="AL20" si="218">(2*AL19)/$H17</f>
        <v>0.70344702592605401</v>
      </c>
      <c r="AM20" s="28">
        <f t="shared" ref="AM20" si="219">(2*AM19)/$H17</f>
        <v>0.69560189180791954</v>
      </c>
      <c r="AN20" s="28">
        <f t="shared" ref="AN20" si="220">(2*AN19)/$H17</f>
        <v>0.69211516553319319</v>
      </c>
      <c r="AO20" s="28">
        <f t="shared" ref="AO20" si="221">(2*AO19)/$H17</f>
        <v>0.68862843925846673</v>
      </c>
      <c r="AP20" s="28">
        <f t="shared" ref="AP20" si="222">(2*AP19)/$H17</f>
        <v>0.6772965788656059</v>
      </c>
      <c r="AQ20" s="28">
        <f t="shared" ref="AQ20" si="223">(2*AQ19)/$H17</f>
        <v>0.67468153415956111</v>
      </c>
      <c r="AR20" s="28">
        <f t="shared" ref="AR20" si="224">(2*AR19)/$H17</f>
        <v>0.6677080816101082</v>
      </c>
      <c r="AS20" s="28">
        <f t="shared" ref="AS20" si="225">(2*AS19)/$H17</f>
        <v>0.66596471847274508</v>
      </c>
      <c r="AT20" s="28">
        <f t="shared" ref="AT20" si="226">(2*AT19)/$H17</f>
        <v>0.66422135533538185</v>
      </c>
      <c r="AU20" s="28">
        <f t="shared" ref="AU20" si="227">(2*AU19)/$H17</f>
        <v>0.66247799219801862</v>
      </c>
      <c r="AV20" s="28">
        <f t="shared" ref="AV20" si="228">(2*AV19)/$H17</f>
        <v>0.66073462906065539</v>
      </c>
      <c r="AW20" s="28">
        <f t="shared" ref="AW20" si="229">(2*AW19)/$H17</f>
        <v>0.66073462906065539</v>
      </c>
      <c r="AX20" s="28">
        <f t="shared" ref="AX20" si="230">(2*AX19)/$H17</f>
        <v>0.65986294749197383</v>
      </c>
      <c r="AY20" s="28">
        <f t="shared" ref="AY20" si="231">(2*AY19)/$H17</f>
        <v>0.65899126592329216</v>
      </c>
      <c r="AZ20" s="28">
        <f t="shared" ref="AZ20" si="232">(2*AZ19)/$H17</f>
        <v>0.65463285807988414</v>
      </c>
      <c r="BA20" s="28">
        <f t="shared" ref="BA20" si="233">(2*BA19)/$H17</f>
        <v>0.65114613180515779</v>
      </c>
      <c r="BB20" s="28">
        <f t="shared" ref="BB20" si="234">(2*BB19)/$H17</f>
        <v>0.64242931611834175</v>
      </c>
      <c r="BC20" s="28">
        <f t="shared" ref="BC20" si="235">(2*BC19)/$H17</f>
        <v>0.63807090827493373</v>
      </c>
      <c r="BD20" s="28">
        <f t="shared" ref="BD20" si="236">(2*BD19)/$H17</f>
        <v>0.63458418200020728</v>
      </c>
      <c r="BE20" s="28">
        <f t="shared" ref="BE20" si="237">(2*BE19)/$H17</f>
        <v>0.63196913729416249</v>
      </c>
      <c r="BF20" s="28">
        <f t="shared" ref="BF20" si="238">(2*BF19)/$H17</f>
        <v>0.6293540925881177</v>
      </c>
      <c r="BG20" s="28">
        <f t="shared" ref="BG20" si="239">(2*BG19)/$H17</f>
        <v>0.62848241101943603</v>
      </c>
      <c r="BH20" s="28">
        <f t="shared" ref="BH20" si="240">(2*BH19)/$H17</f>
        <v>0.6267390478820728</v>
      </c>
      <c r="BI20" s="28">
        <f t="shared" ref="BI20" si="241">(2*BI19)/$H17</f>
        <v>0.62499568474470968</v>
      </c>
      <c r="BJ20" s="28">
        <f t="shared" ref="BJ20" si="242">(2*BJ19)/$H17</f>
        <v>0.61802223219525676</v>
      </c>
      <c r="BK20" s="28">
        <f t="shared" ref="BK20" si="243">(2*BK19)/$H17</f>
        <v>0.61802223219525676</v>
      </c>
      <c r="BL20" s="28">
        <f t="shared" ref="BL20" si="244">(2*BL19)/$H17</f>
        <v>0.60233196395898791</v>
      </c>
      <c r="BM20" s="28">
        <f t="shared" ref="BM20" si="245">(2*BM19)/$H17</f>
        <v>0.60058860082162469</v>
      </c>
      <c r="BN20" s="28">
        <f t="shared" ref="BN20" si="246">(2*BN19)/$H17</f>
        <v>0.59623019297821678</v>
      </c>
      <c r="BO20" s="28">
        <f t="shared" ref="BO20" si="247">(2*BO19)/$H17</f>
        <v>0.58141160631062949</v>
      </c>
      <c r="BP20" s="28">
        <f t="shared" ref="BP20" si="248">(2*BP19)/$H17</f>
        <v>0.5718231090551319</v>
      </c>
      <c r="BQ20" s="28">
        <f t="shared" ref="BQ20" si="249">(2*BQ19)/$H17</f>
        <v>0.57007974591776867</v>
      </c>
      <c r="BR20" s="28">
        <f t="shared" ref="BR20" si="250">(2*BR19)/$H17</f>
        <v>0.57007974591776867</v>
      </c>
      <c r="BS20" s="28">
        <f t="shared" ref="BS20" si="251">(2*BS19)/$H17</f>
        <v>0.56484965650567909</v>
      </c>
      <c r="BT20" s="28">
        <f t="shared" ref="BT20" si="252">(2*BT19)/$H17</f>
        <v>0.55526115925018138</v>
      </c>
      <c r="BU20" s="28">
        <f t="shared" ref="BU20" si="253">(2*BU19)/$H17</f>
        <v>0.5500310698380918</v>
      </c>
      <c r="BV20" s="28">
        <f t="shared" ref="BV20" si="254">(2*BV19)/$H17</f>
        <v>0.54305761728863899</v>
      </c>
      <c r="BW20" s="28">
        <f t="shared" ref="BW20" si="255">(2*BW19)/$H17</f>
        <v>0.53869920944523098</v>
      </c>
      <c r="BX20" s="28">
        <f t="shared" ref="BX20" si="256">(2*BX19)/$H17</f>
        <v>0.53782752787654931</v>
      </c>
      <c r="BY20" s="28">
        <f t="shared" ref="BY20" si="257">(2*BY19)/$H17</f>
        <v>0.53782752787654931</v>
      </c>
      <c r="BZ20" s="28">
        <f t="shared" ref="BZ20" si="258">(2*BZ19)/$H17</f>
        <v>0.53608416473918608</v>
      </c>
      <c r="CA20" s="28">
        <f t="shared" ref="CA20" si="259">(2*CA19)/$H17</f>
        <v>0.53608416473918608</v>
      </c>
      <c r="CB20" s="28">
        <f t="shared" ref="CB20" si="260">(2*CB19)/$H17</f>
        <v>0.53346912003314129</v>
      </c>
      <c r="CC20" s="28">
        <f t="shared" ref="CC20" si="261">(2*CC19)/$H17</f>
        <v>0.52736734905237004</v>
      </c>
      <c r="CD20" s="28">
        <f t="shared" ref="CD20" si="262">(2*CD19)/$H17</f>
        <v>0.52649566748368848</v>
      </c>
      <c r="CE20" s="28">
        <f t="shared" ref="CE20" si="263">(2*CE19)/$H17</f>
        <v>0.52039389650291723</v>
      </c>
      <c r="CF20" s="28">
        <f t="shared" ref="CF20" si="264">(2*CF19)/$H17</f>
        <v>0.51952221493423567</v>
      </c>
      <c r="CG20" s="28">
        <f t="shared" ref="CG20" si="265">(2*CG19)/$H17</f>
        <v>0.51952221493423567</v>
      </c>
      <c r="CH20" s="28">
        <f t="shared" ref="CH20" si="266">(2*CH19)/$H17</f>
        <v>0.51777885179687244</v>
      </c>
      <c r="CI20" s="28">
        <f t="shared" ref="CI20" si="267">(2*CI19)/$H17</f>
        <v>0.51603548865950921</v>
      </c>
      <c r="CJ20" s="28">
        <f t="shared" ref="CJ20" si="268">(2*CJ19)/$H17</f>
        <v>0.51080539924741963</v>
      </c>
      <c r="CK20" s="28">
        <f t="shared" ref="CK20" si="269">(2*CK19)/$H17</f>
        <v>0.51080539924741963</v>
      </c>
      <c r="CL20" s="28">
        <f t="shared" ref="CL20" si="270">(2*CL19)/$H17</f>
        <v>0.50993371767873796</v>
      </c>
      <c r="CM20" s="28">
        <f t="shared" ref="CM20" si="271">(2*CM19)/$H17</f>
        <v>0.50819035454137473</v>
      </c>
      <c r="CN20" s="28">
        <f t="shared" ref="CN20" si="272">(2*CN19)/$H17</f>
        <v>0.50557530983532994</v>
      </c>
      <c r="CO20" s="28">
        <f t="shared" ref="CO20" si="273">(2*CO19)/$H17</f>
        <v>0.50383194669796671</v>
      </c>
      <c r="CP20" s="28">
        <f t="shared" ref="CP20" si="274">(2*CP19)/$H17</f>
        <v>0.50383194669796671</v>
      </c>
      <c r="CQ20" s="28">
        <f t="shared" ref="CQ20" si="275">(2*CQ19)/$H17</f>
        <v>0.49424344944246912</v>
      </c>
      <c r="CR20" s="28">
        <f t="shared" ref="CR20" si="276">(2*CR19)/$H17</f>
        <v>0.49250008630510589</v>
      </c>
      <c r="CS20" s="28">
        <f t="shared" ref="CS20" si="277">(2*CS19)/$H17</f>
        <v>0.49075672316774271</v>
      </c>
      <c r="CT20" s="28">
        <f t="shared" ref="CT20" si="278">(2*CT19)/$H17</f>
        <v>0.48988504159906116</v>
      </c>
      <c r="CU20" s="28">
        <f t="shared" ref="CU20" si="279">(2*CU19)/$H17</f>
        <v>0.48116822591224512</v>
      </c>
      <c r="CV20" s="28">
        <f t="shared" ref="CV20" si="280">(2*CV19)/$H17</f>
        <v>0.48116822591224512</v>
      </c>
      <c r="CW20" s="28">
        <f t="shared" ref="CW20" si="281">(2*CW19)/$H17</f>
        <v>0.47506645493147392</v>
      </c>
      <c r="CX20" s="28">
        <f t="shared" ref="CX20" si="282">(2*CX19)/$H17</f>
        <v>0.47506645493147392</v>
      </c>
      <c r="CY20" s="28">
        <f t="shared" ref="CY20" si="283">(2*CY19)/$H17</f>
        <v>0.47245141022542908</v>
      </c>
      <c r="CZ20" s="28">
        <f t="shared" ref="CZ20" si="284">(2*CZ19)/$H17</f>
        <v>0.46809300238202106</v>
      </c>
      <c r="DA20" s="28">
        <f t="shared" ref="DA20" si="285">(2*DA19)/$H17</f>
        <v>0.46722132081333945</v>
      </c>
      <c r="DB20" s="28">
        <f t="shared" ref="DB20" si="286">(2*DB19)/$H17</f>
        <v>0.46460627610729466</v>
      </c>
      <c r="DC20" s="28">
        <f t="shared" ref="DC20" si="287">(2*DC19)/$H17</f>
        <v>0.46286291296993143</v>
      </c>
      <c r="DD20" s="28">
        <f t="shared" ref="DD20" si="288">(2*DD19)/$H17</f>
        <v>0.46286291296993143</v>
      </c>
      <c r="DE20" s="28">
        <f t="shared" ref="DE20" si="289">(2*DE19)/$H17</f>
        <v>0.46111954983256825</v>
      </c>
      <c r="DF20" s="28">
        <f t="shared" ref="DF20" si="290">(2*DF19)/$H17</f>
        <v>0.46024786826388664</v>
      </c>
      <c r="DG20" s="28">
        <f t="shared" ref="DG20" si="291">(2*DG19)/$H17</f>
        <v>0.45501777885179701</v>
      </c>
      <c r="DH20" s="28">
        <f t="shared" ref="DH20" si="292">(2*DH19)/$H17</f>
        <v>0.45240273414575222</v>
      </c>
      <c r="DI20" s="28">
        <f t="shared" ref="DI20" si="293">(2*DI19)/$H17</f>
        <v>0.45240273414575222</v>
      </c>
      <c r="DJ20" s="28">
        <f t="shared" ref="DJ20" si="294">(2*DJ19)/$H17</f>
        <v>0.45240273414575222</v>
      </c>
      <c r="DK20" s="28">
        <f t="shared" ref="DK20" si="295">(2*DK19)/$H17</f>
        <v>0.44717264473366258</v>
      </c>
      <c r="DL20" s="28">
        <f t="shared" ref="DL20" si="296">(2*DL19)/$H17</f>
        <v>0.43932751061552816</v>
      </c>
      <c r="DM20" s="28">
        <f t="shared" ref="DM20" si="297">(2*DM19)/$H17</f>
        <v>0.4358407843408017</v>
      </c>
      <c r="DN20" s="28">
        <f t="shared" ref="DN20" si="298">(2*DN19)/$H17</f>
        <v>0.41927883453585124</v>
      </c>
      <c r="DO20" s="28">
        <f t="shared" ref="DO20" si="299">(2*DO19)/$H17</f>
        <v>0.41927883453585124</v>
      </c>
      <c r="DP20" s="28">
        <f t="shared" ref="DP20" si="300">(2*DP19)/$H17</f>
        <v>0.41404874512376161</v>
      </c>
      <c r="DQ20" s="28">
        <f t="shared" ref="DQ20" si="301">(2*DQ19)/$H17</f>
        <v>0.4105620188490352</v>
      </c>
      <c r="DR20" s="28">
        <f t="shared" ref="DR20" si="302">(2*DR19)/$H17</f>
        <v>0.40881865571167197</v>
      </c>
      <c r="DS20" s="28">
        <f t="shared" ref="DS20" si="303">(2*DS19)/$H17</f>
        <v>0.40271688473090078</v>
      </c>
      <c r="DT20" s="28">
        <f t="shared" ref="DT20" si="304">(2*DT19)/$H17</f>
        <v>0.40271688473090078</v>
      </c>
      <c r="DU20" s="28">
        <f t="shared" ref="DU20" si="305">(2*DU19)/$H17</f>
        <v>0.39835847688749276</v>
      </c>
      <c r="DV20" s="28">
        <f t="shared" ref="DV20" si="306">(2*DV19)/$H17</f>
        <v>0.39225670590672157</v>
      </c>
      <c r="DW20" s="28">
        <f t="shared" ref="DW20" si="307">(2*DW19)/$H17</f>
        <v>0.39138502433803996</v>
      </c>
      <c r="DX20" s="28">
        <f t="shared" ref="DX20" si="308">(2*DX19)/$H17</f>
        <v>0.38964166120067673</v>
      </c>
      <c r="DY20" s="28">
        <f t="shared" ref="DY20" si="309">(2*DY19)/$H17</f>
        <v>0.38702661649463194</v>
      </c>
      <c r="DZ20" s="28">
        <f t="shared" ref="DZ20" si="310">(2*DZ19)/$H17</f>
        <v>0.38005316394517907</v>
      </c>
      <c r="EA20" s="28">
        <f t="shared" ref="EA20" si="311">(2*EA19)/$H17</f>
        <v>0.37307971139572627</v>
      </c>
      <c r="EB20" s="28">
        <f t="shared" ref="EB20" si="312">(2*EB19)/$H17</f>
        <v>0.37220802982704465</v>
      </c>
      <c r="EC20" s="28">
        <f t="shared" ref="EC20" si="313">(2*EC19)/$H17</f>
        <v>0.36784962198363663</v>
      </c>
      <c r="ED20" s="28">
        <f t="shared" ref="ED20" si="314">(2*ED19)/$H17</f>
        <v>0.36436289570891023</v>
      </c>
      <c r="EE20" s="28">
        <f t="shared" ref="EE20" si="315">(2*EE19)/$H17</f>
        <v>0.362619532571547</v>
      </c>
      <c r="EF20" s="28">
        <f t="shared" ref="EF20" si="316">(2*EF19)/$H17</f>
        <v>0.36174785100286538</v>
      </c>
      <c r="EG20" s="28">
        <f t="shared" ref="EG20" si="317">(2*EG19)/$H17</f>
        <v>0.36087616943418382</v>
      </c>
      <c r="EH20" s="28">
        <f t="shared" ref="EH20" si="318">(2*EH19)/$H17</f>
        <v>0.36087616943418382</v>
      </c>
      <c r="EI20" s="28">
        <f t="shared" ref="EI20" si="319">(2*EI19)/$H17</f>
        <v>0.35738944315945737</v>
      </c>
      <c r="EJ20" s="28">
        <f t="shared" ref="EJ20" si="320">(2*EJ19)/$H17</f>
        <v>0.35738944315945737</v>
      </c>
      <c r="EK20" s="28">
        <f t="shared" ref="EK20" si="321">(2*EK19)/$H17</f>
        <v>0.35390271688473102</v>
      </c>
      <c r="EL20" s="28">
        <f t="shared" ref="EL20" si="322">(2*EL19)/$H17</f>
        <v>0.35215935374736779</v>
      </c>
      <c r="EM20" s="28">
        <f t="shared" ref="EM20" si="323">(2*EM19)/$H17</f>
        <v>0.349544309041323</v>
      </c>
      <c r="EN20" s="28">
        <f t="shared" ref="EN20" si="324">(2*EN19)/$H17</f>
        <v>0.34692926433527821</v>
      </c>
      <c r="EO20" s="28">
        <f t="shared" ref="EO20" si="325">(2*EO19)/$H17</f>
        <v>0.34605758276659659</v>
      </c>
      <c r="EP20" s="28">
        <f t="shared" ref="EP20" si="326">(2*EP19)/$H17</f>
        <v>0.34344253806055175</v>
      </c>
      <c r="EQ20" s="28">
        <f t="shared" ref="EQ20" si="327">(2*EQ19)/$H17</f>
        <v>0.34344253806055175</v>
      </c>
      <c r="ER20" s="28">
        <f t="shared" ref="ER20" si="328">(2*ER19)/$H17</f>
        <v>0.33298235923637254</v>
      </c>
      <c r="ES20" s="28">
        <f t="shared" ref="ES20" si="329">(2*ES19)/$H17</f>
        <v>0.33123899609900931</v>
      </c>
      <c r="ET20" s="28">
        <f t="shared" ref="ET20" si="330">(2*ET19)/$H17</f>
        <v>0.3277522698242829</v>
      </c>
      <c r="EU20" s="28">
        <f t="shared" ref="EU20" si="331">(2*EU19)/$H17</f>
        <v>0.3277522698242829</v>
      </c>
      <c r="EV20" s="28">
        <f t="shared" ref="EV20" si="332">(2*EV19)/$H17</f>
        <v>0.32252218041219327</v>
      </c>
      <c r="EW20" s="28">
        <f t="shared" ref="EW20" si="333">(2*EW19)/$H17</f>
        <v>0.32252218041219327</v>
      </c>
      <c r="EX20" s="28">
        <f t="shared" ref="EX20" si="334">(2*EX19)/$H17</f>
        <v>0.32252218041219327</v>
      </c>
      <c r="EY20" s="28">
        <f t="shared" ref="EY20" si="335">(2*EY19)/$H17</f>
        <v>0.32252218041219327</v>
      </c>
      <c r="EZ20" s="28">
        <f t="shared" ref="EZ20" si="336">(2*EZ19)/$H17</f>
        <v>0.32077881727483004</v>
      </c>
      <c r="FA20" s="28">
        <f t="shared" ref="FA20" si="337">(2*FA19)/$H17</f>
        <v>0.31990713570614848</v>
      </c>
      <c r="FB20" s="28">
        <f t="shared" ref="FB20" si="338">(2*FB19)/$H17</f>
        <v>0.31642040943142202</v>
      </c>
      <c r="FC20" s="28">
        <f t="shared" ref="FC20" si="339">(2*FC19)/$H17</f>
        <v>0.31554872786274046</v>
      </c>
      <c r="FD20" s="28">
        <f t="shared" ref="FD20" si="340">(2*FD19)/$H17</f>
        <v>0.31467704629405885</v>
      </c>
      <c r="FE20" s="28">
        <f t="shared" ref="FE20" si="341">(2*FE19)/$H17</f>
        <v>0.31293368315669562</v>
      </c>
      <c r="FF20" s="28">
        <f t="shared" ref="FF20" si="342">(2*FF19)/$H17</f>
        <v>0.31293368315669562</v>
      </c>
      <c r="FG20" s="28">
        <f t="shared" ref="FG20" si="343">(2*FG19)/$H17</f>
        <v>0.3085752753132876</v>
      </c>
      <c r="FH20" s="28">
        <f t="shared" ref="FH20" si="344">(2*FH19)/$H17</f>
        <v>0.3085752753132876</v>
      </c>
      <c r="FI20" s="28">
        <f t="shared" ref="FI20" si="345">(2*FI19)/$H17</f>
        <v>0.30683191217592437</v>
      </c>
      <c r="FJ20" s="28">
        <f t="shared" ref="FJ20" si="346">(2*FJ19)/$H17</f>
        <v>0.30421686746987958</v>
      </c>
      <c r="FK20" s="28">
        <f t="shared" ref="FK20" si="347">(2*FK19)/$H17</f>
        <v>0.29637173335174521</v>
      </c>
      <c r="FL20" s="28">
        <f t="shared" ref="FL20" si="348">(2*FL19)/$H17</f>
        <v>0.29637173335174521</v>
      </c>
      <c r="FM20" s="28">
        <f t="shared" ref="FM20" si="349">(2*FM19)/$H17</f>
        <v>0.2955000517830636</v>
      </c>
      <c r="FN20" s="28">
        <f t="shared" ref="FN20" si="350">(2*FN19)/$H17</f>
        <v>0.29375668864570037</v>
      </c>
      <c r="FO20" s="28">
        <f t="shared" ref="FO20" si="351">(2*FO19)/$H17</f>
        <v>0.29114164393965558</v>
      </c>
      <c r="FP20" s="28">
        <f t="shared" ref="FP20" si="352">(2*FP19)/$H17</f>
        <v>0.29026996237097397</v>
      </c>
      <c r="FQ20" s="28">
        <f t="shared" ref="FQ20" si="353">(2*FQ19)/$H17</f>
        <v>0.28765491766492912</v>
      </c>
      <c r="FR20" s="28">
        <f t="shared" ref="FR20" si="354">(2*FR19)/$H17</f>
        <v>0.28765491766492912</v>
      </c>
      <c r="FS20" s="28">
        <f t="shared" ref="FS20" si="355">(2*FS19)/$H17</f>
        <v>0.28591155452756595</v>
      </c>
      <c r="FT20" s="28">
        <f t="shared" ref="FT20" si="356">(2*FT19)/$H17</f>
        <v>0.2798097835467947</v>
      </c>
      <c r="FU20" s="28">
        <f t="shared" ref="FU20" si="357">(2*FU19)/$H17</f>
        <v>0.2763230572720683</v>
      </c>
      <c r="FV20" s="28">
        <f t="shared" ref="FV20" si="358">(2*FV19)/$H17</f>
        <v>0.27022128629129705</v>
      </c>
      <c r="FW20" s="28">
        <f t="shared" ref="FW20" si="359">(2*FW19)/$H17</f>
        <v>0.26847792315393387</v>
      </c>
      <c r="FX20" s="28">
        <f t="shared" ref="FX20" si="360">(2*FX19)/$H17</f>
        <v>0.26760624158525226</v>
      </c>
      <c r="FY20" s="28">
        <f t="shared" ref="FY20" si="361">(2*FY19)/$H17</f>
        <v>0.26586287844788903</v>
      </c>
      <c r="FZ20" s="28">
        <f t="shared" ref="FZ20" si="362">(2*FZ19)/$H17</f>
        <v>0.26586287844788903</v>
      </c>
      <c r="GA20" s="28">
        <f t="shared" ref="GA20" si="363">(2*GA19)/$H17</f>
        <v>0.26411951531052585</v>
      </c>
      <c r="GB20" s="28">
        <f t="shared" ref="GB20" si="364">(2*GB19)/$H17</f>
        <v>0.26324783374184424</v>
      </c>
      <c r="GC20" s="28">
        <f t="shared" ref="GC20" si="365">(2*GC19)/$H17</f>
        <v>0.26237615217316262</v>
      </c>
      <c r="GD20" s="28">
        <f t="shared" ref="GD20" si="366">(2*GD19)/$H17</f>
        <v>0.26150447060448101</v>
      </c>
      <c r="GE20" s="28">
        <f t="shared" ref="GE20" si="367">(2*GE19)/$H17</f>
        <v>0.26150447060448101</v>
      </c>
      <c r="GF20" s="28">
        <f t="shared" ref="GF20" si="368">(2*GF19)/$H17</f>
        <v>0.26063278903579939</v>
      </c>
      <c r="GG20" s="28">
        <f t="shared" ref="GG20" si="369">(2*GG19)/$H17</f>
        <v>0.25976110746711784</v>
      </c>
      <c r="GH20" s="28">
        <f t="shared" ref="GH20" si="370">(2*GH19)/$H17</f>
        <v>0.25627438119239138</v>
      </c>
      <c r="GI20" s="28">
        <f t="shared" ref="GI20" si="371">(2*GI19)/$H17</f>
        <v>0.25365933648634659</v>
      </c>
      <c r="GJ20" s="28">
        <f t="shared" ref="GJ20" si="372">(2*GJ19)/$H17</f>
        <v>0.25191597334898336</v>
      </c>
      <c r="GK20" s="28">
        <f t="shared" ref="GK20" si="373">(2*GK19)/$H17</f>
        <v>0.25017261021162018</v>
      </c>
      <c r="GL20" s="28">
        <f t="shared" ref="GL20" si="374">(2*GL19)/$H17</f>
        <v>0.24145579452480417</v>
      </c>
      <c r="GM20" s="28">
        <f t="shared" ref="GM20" si="375">(2*GM19)/$H17</f>
        <v>0.23971243138744097</v>
      </c>
      <c r="GN20" s="28">
        <f t="shared" ref="GN20" si="376">(2*GN19)/$H17</f>
        <v>0.23622570511271454</v>
      </c>
      <c r="GO20" s="28">
        <f t="shared" ref="GO20" si="377">(2*GO19)/$H17</f>
        <v>0.23361066040666972</v>
      </c>
      <c r="GP20" s="28">
        <f t="shared" ref="GP20" si="378">(2*GP19)/$H17</f>
        <v>0.22838057099458012</v>
      </c>
      <c r="GQ20" s="28">
        <f t="shared" ref="GQ20" si="379">(2*GQ19)/$H17</f>
        <v>0.2257655262885353</v>
      </c>
      <c r="GR20" s="28">
        <f t="shared" ref="GR20" si="380">(2*GR19)/$H17</f>
        <v>0.2257655262885353</v>
      </c>
      <c r="GS20" s="28">
        <f t="shared" ref="GS20" si="381">(2*GS19)/$H17</f>
        <v>0.2240221631511721</v>
      </c>
      <c r="GT20" s="28">
        <f t="shared" ref="GT20" si="382">(2*GT19)/$H17</f>
        <v>0.22315048158249048</v>
      </c>
      <c r="GU20" s="28">
        <f t="shared" ref="GU20" si="383">(2*GU19)/$H17</f>
        <v>0.22315048158249048</v>
      </c>
      <c r="GV20" s="28">
        <f t="shared" ref="GV20" si="384">(2*GV19)/$H17</f>
        <v>0.22227880001380887</v>
      </c>
      <c r="GW20" s="28">
        <f t="shared" ref="GW20" si="385">(2*GW19)/$H17</f>
        <v>0.22140711844512728</v>
      </c>
      <c r="GX20" s="28">
        <f t="shared" ref="GX20" si="386">(2*GX19)/$H17</f>
        <v>0.22053543687644567</v>
      </c>
      <c r="GY20" s="28">
        <f t="shared" ref="GY20" si="387">(2*GY19)/$H17</f>
        <v>0.22053543687644567</v>
      </c>
      <c r="GZ20" s="28">
        <f t="shared" ref="GZ20" si="388">(2*GZ19)/$H17</f>
        <v>0.22053543687644567</v>
      </c>
      <c r="HA20" s="28">
        <f t="shared" ref="HA20" si="389">(2*HA19)/$H17</f>
        <v>0.21617702903303765</v>
      </c>
      <c r="HB20" s="28">
        <f t="shared" ref="HB20" si="390">(2*HB19)/$H17</f>
        <v>0.21356198432699283</v>
      </c>
      <c r="HC20" s="28">
        <f t="shared" ref="HC20" si="391">(2*HC19)/$H17</f>
        <v>0.21356198432699283</v>
      </c>
      <c r="HD20" s="28">
        <f t="shared" ref="HD20" si="392">(2*HD19)/$H17</f>
        <v>0.21269030275831124</v>
      </c>
      <c r="HE20" s="28">
        <f t="shared" ref="HE20" si="393">(2*HE19)/$H17</f>
        <v>0.21269030275831124</v>
      </c>
      <c r="HF20" s="28">
        <f t="shared" ref="HF20" si="394">(2*HF19)/$H17</f>
        <v>0.21181862118962963</v>
      </c>
      <c r="HG20" s="28">
        <f t="shared" ref="HG20" si="395">(2*HG19)/$H17</f>
        <v>0.20833189491490323</v>
      </c>
      <c r="HH20" s="28">
        <f t="shared" ref="HH20" si="396">(2*HH19)/$H17</f>
        <v>0.20746021334622161</v>
      </c>
      <c r="HI20" s="28">
        <f t="shared" ref="HI20" si="397">(2*HI19)/$H17</f>
        <v>0.20571685020885841</v>
      </c>
      <c r="HJ20" s="28">
        <f t="shared" ref="HJ20" si="398">(2*HJ19)/$H17</f>
        <v>0.20571685020885841</v>
      </c>
      <c r="HK20" s="28">
        <f t="shared" ref="HK20" si="399">(2*HK19)/$H17</f>
        <v>0.20484516864017679</v>
      </c>
      <c r="HL20" s="28">
        <f t="shared" ref="HL20" si="400">(2*HL19)/$H17</f>
        <v>0.20484516864017679</v>
      </c>
      <c r="HM20" s="28">
        <f t="shared" ref="HM20" si="401">(2*HM19)/$H17</f>
        <v>0.20397348707149521</v>
      </c>
      <c r="HN20" s="28">
        <f t="shared" ref="HN20" si="402">(2*HN19)/$H17</f>
        <v>0.19961507922808719</v>
      </c>
      <c r="HO20" s="28">
        <f t="shared" ref="HO20" si="403">(2*HO19)/$H17</f>
        <v>0.19961507922808719</v>
      </c>
      <c r="HP20" s="28">
        <f t="shared" ref="HP20" si="404">(2*HP19)/$H17</f>
        <v>0.19961507922808719</v>
      </c>
      <c r="HQ20" s="28">
        <f t="shared" ref="HQ20" si="405">(2*HQ19)/$H17</f>
        <v>0.19351330824731597</v>
      </c>
      <c r="HR20" s="28">
        <f t="shared" ref="HR20" si="406">(2*HR19)/$H17</f>
        <v>0.19264162667863435</v>
      </c>
      <c r="HS20" s="28">
        <f t="shared" ref="HS20" si="407">(2*HS19)/$H17</f>
        <v>0.19176994510995277</v>
      </c>
      <c r="HT20" s="28">
        <f t="shared" ref="HT20" si="408">(2*HT19)/$H17</f>
        <v>0.18653985569786313</v>
      </c>
      <c r="HU20" s="28">
        <f t="shared" ref="HU20" si="409">(2*HU19)/$H17</f>
        <v>0.18566817412918152</v>
      </c>
      <c r="HV20" s="28">
        <f t="shared" ref="HV20" si="410">(2*HV19)/$H17</f>
        <v>0.18392481099181832</v>
      </c>
      <c r="HW20" s="28">
        <f t="shared" ref="HW20" si="411">(2*HW19)/$H17</f>
        <v>0.1813097662857735</v>
      </c>
      <c r="HX20" s="28">
        <f t="shared" ref="HX20" si="412">(2*HX19)/$H17</f>
        <v>0.18043808471709191</v>
      </c>
      <c r="HY20" s="28">
        <f t="shared" ref="HY20" si="413">(2*HY19)/$H17</f>
        <v>0.17869472157972868</v>
      </c>
      <c r="HZ20" s="28">
        <f t="shared" ref="HZ20" si="414">(2*HZ19)/$H17</f>
        <v>0.17695135844236551</v>
      </c>
      <c r="IA20" s="28">
        <f t="shared" ref="IA20" si="415">(2*IA19)/$H17</f>
        <v>0.17520799530500231</v>
      </c>
      <c r="IB20" s="28">
        <f t="shared" ref="IB20" si="416">(2*IB19)/$H17</f>
        <v>0.17520799530500231</v>
      </c>
      <c r="IC20" s="28">
        <f t="shared" ref="IC20" si="417">(2*IC19)/$H17</f>
        <v>0.17433631373632069</v>
      </c>
      <c r="ID20" s="28">
        <f t="shared" ref="ID20" si="418">(2*ID19)/$H17</f>
        <v>0.17259295059895749</v>
      </c>
      <c r="IE20" s="28">
        <f t="shared" ref="IE20" si="419">(2*IE19)/$H17</f>
        <v>0.17172126903027587</v>
      </c>
      <c r="IF20" s="28">
        <f t="shared" ref="IF20" si="420">(2*IF19)/$H17</f>
        <v>0.16910622432423109</v>
      </c>
      <c r="IG20" s="28">
        <f t="shared" ref="IG20" si="421">(2*IG19)/$H17</f>
        <v>0.16649117961818627</v>
      </c>
      <c r="IH20" s="28">
        <f t="shared" ref="IH20" si="422">(2*IH19)/$H17</f>
        <v>0.16561949804950465</v>
      </c>
      <c r="II20" s="28">
        <f t="shared" ref="II20" si="423">(2*II19)/$H17</f>
        <v>0.16474781648082304</v>
      </c>
      <c r="IJ20" s="28">
        <f t="shared" ref="IJ20" si="424">(2*IJ19)/$H17</f>
        <v>0.16387613491214145</v>
      </c>
      <c r="IK20" s="28">
        <f t="shared" ref="IK20" si="425">(2*IK19)/$H17</f>
        <v>0.16038940863741502</v>
      </c>
      <c r="IL20" s="28">
        <f t="shared" ref="IL20" si="426">(2*IL19)/$H17</f>
        <v>0.16038940863741502</v>
      </c>
      <c r="IM20" s="28">
        <f t="shared" ref="IM20" si="427">(2*IM19)/$H17</f>
        <v>0.15951772706873343</v>
      </c>
      <c r="IN20" s="28">
        <f t="shared" ref="IN20" si="428">(2*IN19)/$H17</f>
        <v>0.15864604550005182</v>
      </c>
      <c r="IO20" s="28">
        <f t="shared" ref="IO20" si="429">(2*IO19)/$H17</f>
        <v>0.15777436393137023</v>
      </c>
      <c r="IP20" s="28">
        <f t="shared" ref="IP20" si="430">(2*IP19)/$H17</f>
        <v>0.156031000794007</v>
      </c>
      <c r="IQ20" s="28">
        <f t="shared" ref="IQ20" si="431">(2*IQ19)/$H17</f>
        <v>0.156031000794007</v>
      </c>
      <c r="IR20" s="28">
        <f t="shared" ref="IR20" si="432">(2*IR19)/$H17</f>
        <v>0.15515931922532541</v>
      </c>
      <c r="IS20" s="28">
        <f t="shared" ref="IS20" si="433">(2*IS19)/$H17</f>
        <v>0.15341595608796219</v>
      </c>
      <c r="IT20" s="28">
        <f t="shared" ref="IT20" si="434">(2*IT19)/$H17</f>
        <v>0.15341595608796219</v>
      </c>
      <c r="IU20" s="28">
        <f t="shared" ref="IU20" si="435">(2*IU19)/$H17</f>
        <v>0.14992922981323578</v>
      </c>
      <c r="IV20" s="28">
        <f t="shared" ref="IV20" si="436">(2*IV19)/$H17</f>
        <v>0.14557082196982779</v>
      </c>
      <c r="IW20" s="28">
        <f t="shared" ref="IW20" si="437">(2*IW19)/$H17</f>
        <v>0.14557082196982779</v>
      </c>
      <c r="IX20" s="28">
        <f t="shared" ref="IX20" si="438">(2*IX19)/$H17</f>
        <v>0.14557082196982779</v>
      </c>
      <c r="IY20" s="28">
        <f t="shared" ref="IY20" si="439">(2*IY19)/$H17</f>
        <v>0.14295577726378297</v>
      </c>
      <c r="IZ20" s="28">
        <f t="shared" ref="IZ20" si="440">(2*IZ19)/$H17</f>
        <v>0.13946905098905654</v>
      </c>
      <c r="JA20" s="28">
        <f t="shared" ref="JA20" si="441">(2*JA19)/$H17</f>
        <v>0.13772568785169334</v>
      </c>
      <c r="JB20" s="28">
        <f t="shared" ref="JB20" si="442">(2*JB19)/$H17</f>
        <v>0.13772568785169334</v>
      </c>
      <c r="JC20" s="28">
        <f t="shared" ref="JC20" si="443">(2*JC19)/$H17</f>
        <v>0.13598232471433014</v>
      </c>
      <c r="JD20" s="28">
        <f t="shared" ref="JD20" si="444">(2*JD19)/$H17</f>
        <v>0.13598232471433014</v>
      </c>
      <c r="JE20" s="28">
        <f t="shared" ref="JE20" si="445">(2*JE19)/$H17</f>
        <v>0.13511064314564852</v>
      </c>
      <c r="JF20" s="28">
        <f t="shared" ref="JF20" si="446">(2*JF19)/$H17</f>
        <v>0.1307522353022405</v>
      </c>
      <c r="JG20" s="28">
        <f t="shared" ref="JG20" si="447">(2*JG19)/$H17</f>
        <v>0.12116373804674289</v>
      </c>
      <c r="JH20" s="28">
        <f t="shared" ref="JH20" si="448">(2*JH19)/$H17</f>
        <v>0.11854869334069808</v>
      </c>
      <c r="JI20" s="28">
        <f t="shared" ref="JI20" si="449">(2*JI19)/$H17</f>
        <v>0.11767701177201648</v>
      </c>
      <c r="JJ20" s="28">
        <f t="shared" ref="JJ20" si="450">(2*JJ19)/$H17</f>
        <v>0.11680533020333486</v>
      </c>
      <c r="JK20" s="28">
        <f t="shared" ref="JK20" si="451">(2*JK19)/$H17</f>
        <v>0.11680533020333486</v>
      </c>
      <c r="JL20" s="28">
        <f t="shared" ref="JL20" si="452">(2*JL19)/$H17</f>
        <v>0.11070355922256364</v>
      </c>
      <c r="JM20" s="28">
        <f t="shared" ref="JM20" si="453">(2*JM19)/$H17</f>
        <v>0.10896019608520043</v>
      </c>
      <c r="JN20" s="28">
        <f t="shared" ref="JN20" si="454">(2*JN19)/$H17</f>
        <v>0.10460178824179241</v>
      </c>
      <c r="JO20" s="28">
        <f t="shared" ref="JO20" si="455">(2*JO19)/$H17</f>
        <v>0.10460178824179241</v>
      </c>
      <c r="JP20" s="28">
        <f t="shared" ref="JP20" si="456">(2*JP19)/$H17</f>
        <v>0.1028584251044292</v>
      </c>
      <c r="JQ20" s="28">
        <f t="shared" ref="JQ20" si="457">(2*JQ19)/$H17</f>
        <v>9.9371698829702801E-2</v>
      </c>
      <c r="JR20" s="28">
        <f t="shared" ref="JR20" si="458">(2*JR19)/$H17</f>
        <v>9.7628335692339585E-2</v>
      </c>
      <c r="JS20" s="28">
        <f t="shared" ref="JS20" si="459">(2*JS19)/$H17</f>
        <v>9.6756654123657984E-2</v>
      </c>
      <c r="JT20" s="28">
        <f t="shared" ref="JT20" si="460">(2*JT19)/$H17</f>
        <v>9.5013290986294768E-2</v>
      </c>
      <c r="JU20" s="28">
        <f t="shared" ref="JU20" si="461">(2*JU19)/$H17</f>
        <v>9.1526564711568364E-2</v>
      </c>
      <c r="JV20" s="28">
        <f t="shared" ref="JV20" si="462">(2*JV19)/$H17</f>
        <v>8.7168156868160346E-2</v>
      </c>
      <c r="JW20" s="28">
        <f t="shared" ref="JW20" si="463">(2*JW19)/$H17</f>
        <v>8.1938067456070726E-2</v>
      </c>
      <c r="JX20" s="28">
        <f t="shared" ref="JX20" si="464">(2*JX19)/$H17</f>
        <v>8.1066385887389125E-2</v>
      </c>
      <c r="JY20" s="28">
        <f t="shared" ref="JY20" si="465">(2*JY19)/$H17</f>
        <v>7.8451341181344308E-2</v>
      </c>
      <c r="JZ20" s="28">
        <f t="shared" ref="JZ20" si="466">(2*JZ19)/$H17</f>
        <v>7.8451341181344308E-2</v>
      </c>
      <c r="KA20" s="28">
        <f t="shared" ref="KA20" si="467">(2*KA19)/$H17</f>
        <v>7.4092933337936304E-2</v>
      </c>
      <c r="KB20" s="28">
        <f t="shared" ref="KB20" si="468">(2*KB19)/$H17</f>
        <v>7.0606207063209886E-2</v>
      </c>
      <c r="KC20" s="28">
        <f t="shared" ref="KC20" si="469">(2*KC19)/$H17</f>
        <v>6.886284392584667E-2</v>
      </c>
      <c r="KD20" s="28">
        <f t="shared" ref="KD20" si="470">(2*KD19)/$H17</f>
        <v>6.886284392584667E-2</v>
      </c>
      <c r="KE20" s="28">
        <f t="shared" ref="KE20" si="471">(2*KE19)/$H17</f>
        <v>6.5376117651120252E-2</v>
      </c>
      <c r="KF20" s="28">
        <f t="shared" ref="KF20" si="472">(2*KF19)/$H17</f>
        <v>5.2300894120896203E-2</v>
      </c>
      <c r="KG20" s="28">
        <f t="shared" ref="KG20" si="473">(2*KG19)/$H17</f>
        <v>4.96858494148514E-2</v>
      </c>
      <c r="KH20" s="28">
        <f t="shared" ref="KH20" si="474">(2*KH19)/$H17</f>
        <v>4.8814167846169793E-2</v>
      </c>
      <c r="KI20" s="28">
        <f t="shared" ref="KI20" si="475">(2*KI19)/$H17</f>
        <v>4.0097352159353755E-2</v>
      </c>
      <c r="KJ20" s="28">
        <f t="shared" ref="KJ20" si="476">(2*KJ19)/$H17</f>
        <v>3.8353989021990546E-2</v>
      </c>
      <c r="KK20" s="28">
        <f t="shared" ref="KK20" si="477">(2*KK19)/$H17</f>
        <v>3.4867262747264136E-2</v>
      </c>
      <c r="KL20" s="28">
        <f t="shared" ref="KL20" si="478">(2*KL19)/$H17</f>
        <v>2.8765491766492915E-2</v>
      </c>
      <c r="KM20" s="28">
        <f t="shared" ref="KM20" si="479">(2*KM19)/$H17</f>
        <v>2.7022128629129706E-2</v>
      </c>
      <c r="KN20" s="28">
        <f t="shared" ref="KN20" si="480">(2*KN19)/$H17</f>
        <v>2.6150447060448102E-2</v>
      </c>
      <c r="KO20" s="28"/>
      <c r="KP20" s="28"/>
      <c r="KQ20" s="28"/>
      <c r="KR20" s="28"/>
      <c r="KS20" s="28"/>
      <c r="KT20" s="28"/>
      <c r="KU20" s="28"/>
      <c r="KV20" s="28"/>
      <c r="KW20" s="28"/>
      <c r="KX20" s="28"/>
      <c r="KY20" s="28"/>
      <c r="KZ20" s="28"/>
      <c r="LA20" s="28"/>
      <c r="LB20" s="28"/>
      <c r="LC20" s="28"/>
      <c r="LD20" s="28"/>
      <c r="LE20" s="28"/>
      <c r="LF20" s="28"/>
      <c r="LG20" s="28"/>
      <c r="LH20" s="28"/>
      <c r="LI20" s="28"/>
      <c r="LJ20" s="28"/>
      <c r="LK20" s="28"/>
    </row>
    <row r="21" spans="1:323" ht="17" thickBot="1" x14ac:dyDescent="0.25">
      <c r="A21" s="47"/>
      <c r="B21" s="34"/>
      <c r="C21" s="25"/>
      <c r="G21" s="32" t="s">
        <v>49</v>
      </c>
      <c r="H21" s="35" t="str">
        <f>IF(H20&lt;0.184,"I",IF(H20&gt;0.422,"III","II"))</f>
        <v>III</v>
      </c>
      <c r="I21" s="35" t="str">
        <f t="shared" ref="I21:AS21" si="481">IF(I20&lt;0.184,"I",IF(I20&gt;0.422,"III","II"))</f>
        <v>III</v>
      </c>
      <c r="J21" s="35" t="str">
        <f t="shared" si="481"/>
        <v>III</v>
      </c>
      <c r="K21" s="35" t="str">
        <f t="shared" si="481"/>
        <v>III</v>
      </c>
      <c r="L21" s="35" t="str">
        <f t="shared" si="481"/>
        <v>III</v>
      </c>
      <c r="M21" s="35" t="str">
        <f t="shared" si="481"/>
        <v>III</v>
      </c>
      <c r="N21" s="35" t="str">
        <f t="shared" si="481"/>
        <v>III</v>
      </c>
      <c r="O21" s="35" t="str">
        <f t="shared" si="481"/>
        <v>III</v>
      </c>
      <c r="P21" s="35" t="str">
        <f t="shared" si="481"/>
        <v>III</v>
      </c>
      <c r="Q21" s="35" t="str">
        <f t="shared" si="481"/>
        <v>III</v>
      </c>
      <c r="R21" s="35" t="str">
        <f t="shared" si="481"/>
        <v>III</v>
      </c>
      <c r="S21" s="35" t="str">
        <f t="shared" si="481"/>
        <v>III</v>
      </c>
      <c r="T21" s="35" t="str">
        <f t="shared" si="481"/>
        <v>III</v>
      </c>
      <c r="U21" s="35" t="str">
        <f t="shared" si="481"/>
        <v>III</v>
      </c>
      <c r="V21" s="35" t="str">
        <f t="shared" si="481"/>
        <v>III</v>
      </c>
      <c r="W21" s="35" t="str">
        <f t="shared" si="481"/>
        <v>III</v>
      </c>
      <c r="X21" s="35" t="str">
        <f t="shared" si="481"/>
        <v>III</v>
      </c>
      <c r="Y21" s="35" t="str">
        <f t="shared" si="481"/>
        <v>III</v>
      </c>
      <c r="Z21" s="35" t="str">
        <f t="shared" si="481"/>
        <v>III</v>
      </c>
      <c r="AA21" s="35" t="str">
        <f t="shared" si="481"/>
        <v>III</v>
      </c>
      <c r="AB21" s="35" t="str">
        <f t="shared" si="481"/>
        <v>III</v>
      </c>
      <c r="AC21" s="35" t="str">
        <f t="shared" si="481"/>
        <v>III</v>
      </c>
      <c r="AD21" s="35" t="str">
        <f t="shared" si="481"/>
        <v>III</v>
      </c>
      <c r="AE21" s="35" t="str">
        <f t="shared" si="481"/>
        <v>III</v>
      </c>
      <c r="AF21" s="35" t="str">
        <f t="shared" si="481"/>
        <v>III</v>
      </c>
      <c r="AG21" s="35" t="str">
        <f t="shared" si="481"/>
        <v>III</v>
      </c>
      <c r="AH21" s="35" t="str">
        <f t="shared" si="481"/>
        <v>III</v>
      </c>
      <c r="AI21" s="35" t="str">
        <f t="shared" si="481"/>
        <v>III</v>
      </c>
      <c r="AJ21" s="35" t="str">
        <f t="shared" si="481"/>
        <v>III</v>
      </c>
      <c r="AK21" s="35" t="str">
        <f t="shared" si="481"/>
        <v>III</v>
      </c>
      <c r="AL21" s="35" t="str">
        <f t="shared" si="481"/>
        <v>III</v>
      </c>
      <c r="AM21" s="35" t="str">
        <f t="shared" si="481"/>
        <v>III</v>
      </c>
      <c r="AN21" s="35" t="str">
        <f t="shared" si="481"/>
        <v>III</v>
      </c>
      <c r="AO21" s="35" t="str">
        <f t="shared" si="481"/>
        <v>III</v>
      </c>
      <c r="AP21" s="35" t="str">
        <f t="shared" si="481"/>
        <v>III</v>
      </c>
      <c r="AQ21" s="35" t="str">
        <f t="shared" si="481"/>
        <v>III</v>
      </c>
      <c r="AR21" s="35" t="str">
        <f t="shared" si="481"/>
        <v>III</v>
      </c>
      <c r="AS21" s="35" t="str">
        <f t="shared" si="481"/>
        <v>III</v>
      </c>
      <c r="AT21" s="35" t="str">
        <f t="shared" ref="AT21:DE21" si="482">IF(AT20&lt;0.184,"I",IF(AT20&gt;0.422,"III","II"))</f>
        <v>III</v>
      </c>
      <c r="AU21" s="35" t="str">
        <f t="shared" si="482"/>
        <v>III</v>
      </c>
      <c r="AV21" s="35" t="str">
        <f t="shared" si="482"/>
        <v>III</v>
      </c>
      <c r="AW21" s="35" t="str">
        <f t="shared" si="482"/>
        <v>III</v>
      </c>
      <c r="AX21" s="35" t="str">
        <f t="shared" si="482"/>
        <v>III</v>
      </c>
      <c r="AY21" s="35" t="str">
        <f t="shared" si="482"/>
        <v>III</v>
      </c>
      <c r="AZ21" s="35" t="str">
        <f t="shared" si="482"/>
        <v>III</v>
      </c>
      <c r="BA21" s="35" t="str">
        <f t="shared" si="482"/>
        <v>III</v>
      </c>
      <c r="BB21" s="35" t="str">
        <f t="shared" si="482"/>
        <v>III</v>
      </c>
      <c r="BC21" s="35" t="str">
        <f t="shared" si="482"/>
        <v>III</v>
      </c>
      <c r="BD21" s="35" t="str">
        <f t="shared" si="482"/>
        <v>III</v>
      </c>
      <c r="BE21" s="35" t="str">
        <f t="shared" si="482"/>
        <v>III</v>
      </c>
      <c r="BF21" s="35" t="str">
        <f t="shared" si="482"/>
        <v>III</v>
      </c>
      <c r="BG21" s="35" t="str">
        <f t="shared" si="482"/>
        <v>III</v>
      </c>
      <c r="BH21" s="35" t="str">
        <f t="shared" si="482"/>
        <v>III</v>
      </c>
      <c r="BI21" s="35" t="str">
        <f t="shared" si="482"/>
        <v>III</v>
      </c>
      <c r="BJ21" s="35" t="str">
        <f t="shared" si="482"/>
        <v>III</v>
      </c>
      <c r="BK21" s="35" t="str">
        <f t="shared" si="482"/>
        <v>III</v>
      </c>
      <c r="BL21" s="35" t="str">
        <f t="shared" si="482"/>
        <v>III</v>
      </c>
      <c r="BM21" s="35" t="str">
        <f t="shared" si="482"/>
        <v>III</v>
      </c>
      <c r="BN21" s="35" t="str">
        <f t="shared" si="482"/>
        <v>III</v>
      </c>
      <c r="BO21" s="35" t="str">
        <f t="shared" si="482"/>
        <v>III</v>
      </c>
      <c r="BP21" s="35" t="str">
        <f t="shared" si="482"/>
        <v>III</v>
      </c>
      <c r="BQ21" s="35" t="str">
        <f t="shared" si="482"/>
        <v>III</v>
      </c>
      <c r="BR21" s="35" t="str">
        <f t="shared" si="482"/>
        <v>III</v>
      </c>
      <c r="BS21" s="35" t="str">
        <f t="shared" si="482"/>
        <v>III</v>
      </c>
      <c r="BT21" s="35" t="str">
        <f t="shared" si="482"/>
        <v>III</v>
      </c>
      <c r="BU21" s="35" t="str">
        <f t="shared" si="482"/>
        <v>III</v>
      </c>
      <c r="BV21" s="35" t="str">
        <f t="shared" si="482"/>
        <v>III</v>
      </c>
      <c r="BW21" s="35" t="str">
        <f t="shared" si="482"/>
        <v>III</v>
      </c>
      <c r="BX21" s="35" t="str">
        <f t="shared" si="482"/>
        <v>III</v>
      </c>
      <c r="BY21" s="35" t="str">
        <f t="shared" si="482"/>
        <v>III</v>
      </c>
      <c r="BZ21" s="35" t="str">
        <f t="shared" si="482"/>
        <v>III</v>
      </c>
      <c r="CA21" s="35" t="str">
        <f t="shared" si="482"/>
        <v>III</v>
      </c>
      <c r="CB21" s="35" t="str">
        <f t="shared" si="482"/>
        <v>III</v>
      </c>
      <c r="CC21" s="35" t="str">
        <f t="shared" si="482"/>
        <v>III</v>
      </c>
      <c r="CD21" s="35" t="str">
        <f t="shared" si="482"/>
        <v>III</v>
      </c>
      <c r="CE21" s="35" t="str">
        <f t="shared" si="482"/>
        <v>III</v>
      </c>
      <c r="CF21" s="35" t="str">
        <f t="shared" si="482"/>
        <v>III</v>
      </c>
      <c r="CG21" s="35" t="str">
        <f t="shared" si="482"/>
        <v>III</v>
      </c>
      <c r="CH21" s="35" t="str">
        <f t="shared" si="482"/>
        <v>III</v>
      </c>
      <c r="CI21" s="35" t="str">
        <f t="shared" si="482"/>
        <v>III</v>
      </c>
      <c r="CJ21" s="35" t="str">
        <f t="shared" si="482"/>
        <v>III</v>
      </c>
      <c r="CK21" s="35" t="str">
        <f t="shared" si="482"/>
        <v>III</v>
      </c>
      <c r="CL21" s="35" t="str">
        <f t="shared" si="482"/>
        <v>III</v>
      </c>
      <c r="CM21" s="35" t="str">
        <f t="shared" si="482"/>
        <v>III</v>
      </c>
      <c r="CN21" s="35" t="str">
        <f t="shared" si="482"/>
        <v>III</v>
      </c>
      <c r="CO21" s="35" t="str">
        <f t="shared" si="482"/>
        <v>III</v>
      </c>
      <c r="CP21" s="35" t="str">
        <f t="shared" si="482"/>
        <v>III</v>
      </c>
      <c r="CQ21" s="35" t="str">
        <f t="shared" si="482"/>
        <v>III</v>
      </c>
      <c r="CR21" s="35" t="str">
        <f t="shared" si="482"/>
        <v>III</v>
      </c>
      <c r="CS21" s="35" t="str">
        <f t="shared" si="482"/>
        <v>III</v>
      </c>
      <c r="CT21" s="35" t="str">
        <f t="shared" si="482"/>
        <v>III</v>
      </c>
      <c r="CU21" s="35" t="str">
        <f t="shared" si="482"/>
        <v>III</v>
      </c>
      <c r="CV21" s="35" t="str">
        <f t="shared" si="482"/>
        <v>III</v>
      </c>
      <c r="CW21" s="35" t="str">
        <f t="shared" si="482"/>
        <v>III</v>
      </c>
      <c r="CX21" s="35" t="str">
        <f t="shared" si="482"/>
        <v>III</v>
      </c>
      <c r="CY21" s="35" t="str">
        <f t="shared" si="482"/>
        <v>III</v>
      </c>
      <c r="CZ21" s="35" t="str">
        <f t="shared" si="482"/>
        <v>III</v>
      </c>
      <c r="DA21" s="35" t="str">
        <f t="shared" si="482"/>
        <v>III</v>
      </c>
      <c r="DB21" s="35" t="str">
        <f t="shared" si="482"/>
        <v>III</v>
      </c>
      <c r="DC21" s="35" t="str">
        <f t="shared" si="482"/>
        <v>III</v>
      </c>
      <c r="DD21" s="35" t="str">
        <f t="shared" si="482"/>
        <v>III</v>
      </c>
      <c r="DE21" s="35" t="str">
        <f t="shared" si="482"/>
        <v>III</v>
      </c>
      <c r="DF21" s="35" t="str">
        <f t="shared" ref="DF21:FQ21" si="483">IF(DF20&lt;0.184,"I",IF(DF20&gt;0.422,"III","II"))</f>
        <v>III</v>
      </c>
      <c r="DG21" s="35" t="str">
        <f t="shared" si="483"/>
        <v>III</v>
      </c>
      <c r="DH21" s="35" t="str">
        <f t="shared" si="483"/>
        <v>III</v>
      </c>
      <c r="DI21" s="35" t="str">
        <f t="shared" si="483"/>
        <v>III</v>
      </c>
      <c r="DJ21" s="35" t="str">
        <f t="shared" si="483"/>
        <v>III</v>
      </c>
      <c r="DK21" s="35" t="str">
        <f t="shared" si="483"/>
        <v>III</v>
      </c>
      <c r="DL21" s="35" t="str">
        <f t="shared" si="483"/>
        <v>III</v>
      </c>
      <c r="DM21" s="35" t="str">
        <f t="shared" si="483"/>
        <v>III</v>
      </c>
      <c r="DN21" s="35" t="str">
        <f t="shared" si="483"/>
        <v>II</v>
      </c>
      <c r="DO21" s="35" t="str">
        <f t="shared" si="483"/>
        <v>II</v>
      </c>
      <c r="DP21" s="35" t="str">
        <f t="shared" si="483"/>
        <v>II</v>
      </c>
      <c r="DQ21" s="35" t="str">
        <f t="shared" si="483"/>
        <v>II</v>
      </c>
      <c r="DR21" s="35" t="str">
        <f t="shared" si="483"/>
        <v>II</v>
      </c>
      <c r="DS21" s="35" t="str">
        <f t="shared" si="483"/>
        <v>II</v>
      </c>
      <c r="DT21" s="35" t="str">
        <f t="shared" si="483"/>
        <v>II</v>
      </c>
      <c r="DU21" s="35" t="str">
        <f t="shared" si="483"/>
        <v>II</v>
      </c>
      <c r="DV21" s="35" t="str">
        <f t="shared" si="483"/>
        <v>II</v>
      </c>
      <c r="DW21" s="35" t="str">
        <f t="shared" si="483"/>
        <v>II</v>
      </c>
      <c r="DX21" s="35" t="str">
        <f t="shared" si="483"/>
        <v>II</v>
      </c>
      <c r="DY21" s="35" t="str">
        <f t="shared" si="483"/>
        <v>II</v>
      </c>
      <c r="DZ21" s="35" t="str">
        <f t="shared" si="483"/>
        <v>II</v>
      </c>
      <c r="EA21" s="35" t="str">
        <f t="shared" si="483"/>
        <v>II</v>
      </c>
      <c r="EB21" s="35" t="str">
        <f t="shared" si="483"/>
        <v>II</v>
      </c>
      <c r="EC21" s="35" t="str">
        <f t="shared" si="483"/>
        <v>II</v>
      </c>
      <c r="ED21" s="35" t="str">
        <f t="shared" si="483"/>
        <v>II</v>
      </c>
      <c r="EE21" s="35" t="str">
        <f t="shared" si="483"/>
        <v>II</v>
      </c>
      <c r="EF21" s="35" t="str">
        <f t="shared" si="483"/>
        <v>II</v>
      </c>
      <c r="EG21" s="35" t="str">
        <f t="shared" si="483"/>
        <v>II</v>
      </c>
      <c r="EH21" s="35" t="str">
        <f t="shared" si="483"/>
        <v>II</v>
      </c>
      <c r="EI21" s="35" t="str">
        <f t="shared" si="483"/>
        <v>II</v>
      </c>
      <c r="EJ21" s="35" t="str">
        <f t="shared" si="483"/>
        <v>II</v>
      </c>
      <c r="EK21" s="35" t="str">
        <f t="shared" si="483"/>
        <v>II</v>
      </c>
      <c r="EL21" s="35" t="str">
        <f t="shared" si="483"/>
        <v>II</v>
      </c>
      <c r="EM21" s="35" t="str">
        <f t="shared" si="483"/>
        <v>II</v>
      </c>
      <c r="EN21" s="35" t="str">
        <f t="shared" si="483"/>
        <v>II</v>
      </c>
      <c r="EO21" s="35" t="str">
        <f t="shared" si="483"/>
        <v>II</v>
      </c>
      <c r="EP21" s="35" t="str">
        <f t="shared" si="483"/>
        <v>II</v>
      </c>
      <c r="EQ21" s="35" t="str">
        <f t="shared" si="483"/>
        <v>II</v>
      </c>
      <c r="ER21" s="35" t="str">
        <f t="shared" si="483"/>
        <v>II</v>
      </c>
      <c r="ES21" s="35" t="str">
        <f t="shared" si="483"/>
        <v>II</v>
      </c>
      <c r="ET21" s="35" t="str">
        <f t="shared" si="483"/>
        <v>II</v>
      </c>
      <c r="EU21" s="35" t="str">
        <f t="shared" si="483"/>
        <v>II</v>
      </c>
      <c r="EV21" s="35" t="str">
        <f t="shared" si="483"/>
        <v>II</v>
      </c>
      <c r="EW21" s="35" t="str">
        <f t="shared" si="483"/>
        <v>II</v>
      </c>
      <c r="EX21" s="35" t="str">
        <f t="shared" si="483"/>
        <v>II</v>
      </c>
      <c r="EY21" s="35" t="str">
        <f t="shared" si="483"/>
        <v>II</v>
      </c>
      <c r="EZ21" s="35" t="str">
        <f t="shared" si="483"/>
        <v>II</v>
      </c>
      <c r="FA21" s="35" t="str">
        <f t="shared" si="483"/>
        <v>II</v>
      </c>
      <c r="FB21" s="35" t="str">
        <f t="shared" si="483"/>
        <v>II</v>
      </c>
      <c r="FC21" s="35" t="str">
        <f t="shared" si="483"/>
        <v>II</v>
      </c>
      <c r="FD21" s="35" t="str">
        <f t="shared" si="483"/>
        <v>II</v>
      </c>
      <c r="FE21" s="35" t="str">
        <f t="shared" si="483"/>
        <v>II</v>
      </c>
      <c r="FF21" s="35" t="str">
        <f t="shared" si="483"/>
        <v>II</v>
      </c>
      <c r="FG21" s="35" t="str">
        <f t="shared" si="483"/>
        <v>II</v>
      </c>
      <c r="FH21" s="35" t="str">
        <f t="shared" si="483"/>
        <v>II</v>
      </c>
      <c r="FI21" s="35" t="str">
        <f t="shared" si="483"/>
        <v>II</v>
      </c>
      <c r="FJ21" s="35" t="str">
        <f t="shared" si="483"/>
        <v>II</v>
      </c>
      <c r="FK21" s="35" t="str">
        <f t="shared" si="483"/>
        <v>II</v>
      </c>
      <c r="FL21" s="35" t="str">
        <f t="shared" si="483"/>
        <v>II</v>
      </c>
      <c r="FM21" s="35" t="str">
        <f t="shared" si="483"/>
        <v>II</v>
      </c>
      <c r="FN21" s="35" t="str">
        <f t="shared" si="483"/>
        <v>II</v>
      </c>
      <c r="FO21" s="35" t="str">
        <f t="shared" si="483"/>
        <v>II</v>
      </c>
      <c r="FP21" s="35" t="str">
        <f t="shared" si="483"/>
        <v>II</v>
      </c>
      <c r="FQ21" s="35" t="str">
        <f t="shared" si="483"/>
        <v>II</v>
      </c>
      <c r="FR21" s="35" t="str">
        <f t="shared" ref="FR21:IC21" si="484">IF(FR20&lt;0.184,"I",IF(FR20&gt;0.422,"III","II"))</f>
        <v>II</v>
      </c>
      <c r="FS21" s="35" t="str">
        <f t="shared" si="484"/>
        <v>II</v>
      </c>
      <c r="FT21" s="35" t="str">
        <f t="shared" si="484"/>
        <v>II</v>
      </c>
      <c r="FU21" s="35" t="str">
        <f t="shared" si="484"/>
        <v>II</v>
      </c>
      <c r="FV21" s="35" t="str">
        <f t="shared" si="484"/>
        <v>II</v>
      </c>
      <c r="FW21" s="35" t="str">
        <f t="shared" si="484"/>
        <v>II</v>
      </c>
      <c r="FX21" s="35" t="str">
        <f t="shared" si="484"/>
        <v>II</v>
      </c>
      <c r="FY21" s="35" t="str">
        <f t="shared" si="484"/>
        <v>II</v>
      </c>
      <c r="FZ21" s="35" t="str">
        <f t="shared" si="484"/>
        <v>II</v>
      </c>
      <c r="GA21" s="35" t="str">
        <f t="shared" si="484"/>
        <v>II</v>
      </c>
      <c r="GB21" s="35" t="str">
        <f t="shared" si="484"/>
        <v>II</v>
      </c>
      <c r="GC21" s="35" t="str">
        <f t="shared" si="484"/>
        <v>II</v>
      </c>
      <c r="GD21" s="35" t="str">
        <f t="shared" si="484"/>
        <v>II</v>
      </c>
      <c r="GE21" s="35" t="str">
        <f t="shared" si="484"/>
        <v>II</v>
      </c>
      <c r="GF21" s="35" t="str">
        <f t="shared" si="484"/>
        <v>II</v>
      </c>
      <c r="GG21" s="35" t="str">
        <f t="shared" si="484"/>
        <v>II</v>
      </c>
      <c r="GH21" s="35" t="str">
        <f t="shared" si="484"/>
        <v>II</v>
      </c>
      <c r="GI21" s="35" t="str">
        <f t="shared" si="484"/>
        <v>II</v>
      </c>
      <c r="GJ21" s="35" t="str">
        <f t="shared" si="484"/>
        <v>II</v>
      </c>
      <c r="GK21" s="35" t="str">
        <f t="shared" si="484"/>
        <v>II</v>
      </c>
      <c r="GL21" s="35" t="str">
        <f t="shared" si="484"/>
        <v>II</v>
      </c>
      <c r="GM21" s="35" t="str">
        <f t="shared" si="484"/>
        <v>II</v>
      </c>
      <c r="GN21" s="35" t="str">
        <f t="shared" si="484"/>
        <v>II</v>
      </c>
      <c r="GO21" s="35" t="str">
        <f t="shared" si="484"/>
        <v>II</v>
      </c>
      <c r="GP21" s="35" t="str">
        <f t="shared" si="484"/>
        <v>II</v>
      </c>
      <c r="GQ21" s="35" t="str">
        <f t="shared" si="484"/>
        <v>II</v>
      </c>
      <c r="GR21" s="35" t="str">
        <f t="shared" si="484"/>
        <v>II</v>
      </c>
      <c r="GS21" s="35" t="str">
        <f t="shared" si="484"/>
        <v>II</v>
      </c>
      <c r="GT21" s="35" t="str">
        <f t="shared" si="484"/>
        <v>II</v>
      </c>
      <c r="GU21" s="35" t="str">
        <f t="shared" si="484"/>
        <v>II</v>
      </c>
      <c r="GV21" s="35" t="str">
        <f t="shared" si="484"/>
        <v>II</v>
      </c>
      <c r="GW21" s="35" t="str">
        <f t="shared" si="484"/>
        <v>II</v>
      </c>
      <c r="GX21" s="35" t="str">
        <f t="shared" si="484"/>
        <v>II</v>
      </c>
      <c r="GY21" s="35" t="str">
        <f t="shared" si="484"/>
        <v>II</v>
      </c>
      <c r="GZ21" s="35" t="str">
        <f t="shared" si="484"/>
        <v>II</v>
      </c>
      <c r="HA21" s="35" t="str">
        <f t="shared" si="484"/>
        <v>II</v>
      </c>
      <c r="HB21" s="35" t="str">
        <f t="shared" si="484"/>
        <v>II</v>
      </c>
      <c r="HC21" s="35" t="str">
        <f t="shared" si="484"/>
        <v>II</v>
      </c>
      <c r="HD21" s="35" t="str">
        <f t="shared" si="484"/>
        <v>II</v>
      </c>
      <c r="HE21" s="35" t="str">
        <f t="shared" si="484"/>
        <v>II</v>
      </c>
      <c r="HF21" s="35" t="str">
        <f t="shared" si="484"/>
        <v>II</v>
      </c>
      <c r="HG21" s="35" t="str">
        <f t="shared" si="484"/>
        <v>II</v>
      </c>
      <c r="HH21" s="35" t="str">
        <f t="shared" si="484"/>
        <v>II</v>
      </c>
      <c r="HI21" s="35" t="str">
        <f t="shared" si="484"/>
        <v>II</v>
      </c>
      <c r="HJ21" s="35" t="str">
        <f t="shared" si="484"/>
        <v>II</v>
      </c>
      <c r="HK21" s="35" t="str">
        <f t="shared" si="484"/>
        <v>II</v>
      </c>
      <c r="HL21" s="35" t="str">
        <f t="shared" si="484"/>
        <v>II</v>
      </c>
      <c r="HM21" s="35" t="str">
        <f t="shared" si="484"/>
        <v>II</v>
      </c>
      <c r="HN21" s="35" t="str">
        <f t="shared" si="484"/>
        <v>II</v>
      </c>
      <c r="HO21" s="35" t="str">
        <f t="shared" si="484"/>
        <v>II</v>
      </c>
      <c r="HP21" s="35" t="str">
        <f t="shared" si="484"/>
        <v>II</v>
      </c>
      <c r="HQ21" s="35" t="str">
        <f t="shared" si="484"/>
        <v>II</v>
      </c>
      <c r="HR21" s="35" t="str">
        <f t="shared" si="484"/>
        <v>II</v>
      </c>
      <c r="HS21" s="35" t="str">
        <f t="shared" si="484"/>
        <v>II</v>
      </c>
      <c r="HT21" s="35" t="str">
        <f t="shared" si="484"/>
        <v>II</v>
      </c>
      <c r="HU21" s="35" t="str">
        <f t="shared" si="484"/>
        <v>II</v>
      </c>
      <c r="HV21" s="35" t="str">
        <f t="shared" si="484"/>
        <v>I</v>
      </c>
      <c r="HW21" s="35" t="str">
        <f t="shared" si="484"/>
        <v>I</v>
      </c>
      <c r="HX21" s="35" t="str">
        <f t="shared" si="484"/>
        <v>I</v>
      </c>
      <c r="HY21" s="35" t="str">
        <f t="shared" si="484"/>
        <v>I</v>
      </c>
      <c r="HZ21" s="35" t="str">
        <f t="shared" si="484"/>
        <v>I</v>
      </c>
      <c r="IA21" s="35" t="str">
        <f t="shared" si="484"/>
        <v>I</v>
      </c>
      <c r="IB21" s="35" t="str">
        <f t="shared" si="484"/>
        <v>I</v>
      </c>
      <c r="IC21" s="35" t="str">
        <f t="shared" si="484"/>
        <v>I</v>
      </c>
      <c r="ID21" s="35" t="str">
        <f t="shared" ref="ID21:KN21" si="485">IF(ID20&lt;0.184,"I",IF(ID20&gt;0.422,"III","II"))</f>
        <v>I</v>
      </c>
      <c r="IE21" s="35" t="str">
        <f t="shared" si="485"/>
        <v>I</v>
      </c>
      <c r="IF21" s="35" t="str">
        <f t="shared" si="485"/>
        <v>I</v>
      </c>
      <c r="IG21" s="35" t="str">
        <f t="shared" si="485"/>
        <v>I</v>
      </c>
      <c r="IH21" s="35" t="str">
        <f t="shared" si="485"/>
        <v>I</v>
      </c>
      <c r="II21" s="35" t="str">
        <f t="shared" si="485"/>
        <v>I</v>
      </c>
      <c r="IJ21" s="35" t="str">
        <f t="shared" si="485"/>
        <v>I</v>
      </c>
      <c r="IK21" s="35" t="str">
        <f t="shared" si="485"/>
        <v>I</v>
      </c>
      <c r="IL21" s="35" t="str">
        <f t="shared" si="485"/>
        <v>I</v>
      </c>
      <c r="IM21" s="35" t="str">
        <f t="shared" si="485"/>
        <v>I</v>
      </c>
      <c r="IN21" s="35" t="str">
        <f t="shared" si="485"/>
        <v>I</v>
      </c>
      <c r="IO21" s="35" t="str">
        <f t="shared" si="485"/>
        <v>I</v>
      </c>
      <c r="IP21" s="35" t="str">
        <f t="shared" si="485"/>
        <v>I</v>
      </c>
      <c r="IQ21" s="35" t="str">
        <f t="shared" si="485"/>
        <v>I</v>
      </c>
      <c r="IR21" s="35" t="str">
        <f t="shared" si="485"/>
        <v>I</v>
      </c>
      <c r="IS21" s="35" t="str">
        <f t="shared" si="485"/>
        <v>I</v>
      </c>
      <c r="IT21" s="35" t="str">
        <f t="shared" si="485"/>
        <v>I</v>
      </c>
      <c r="IU21" s="35" t="str">
        <f t="shared" si="485"/>
        <v>I</v>
      </c>
      <c r="IV21" s="35" t="str">
        <f t="shared" si="485"/>
        <v>I</v>
      </c>
      <c r="IW21" s="35" t="str">
        <f t="shared" si="485"/>
        <v>I</v>
      </c>
      <c r="IX21" s="35" t="str">
        <f t="shared" si="485"/>
        <v>I</v>
      </c>
      <c r="IY21" s="35" t="str">
        <f t="shared" si="485"/>
        <v>I</v>
      </c>
      <c r="IZ21" s="35" t="str">
        <f t="shared" si="485"/>
        <v>I</v>
      </c>
      <c r="JA21" s="35" t="str">
        <f t="shared" si="485"/>
        <v>I</v>
      </c>
      <c r="JB21" s="35" t="str">
        <f t="shared" si="485"/>
        <v>I</v>
      </c>
      <c r="JC21" s="35" t="str">
        <f t="shared" si="485"/>
        <v>I</v>
      </c>
      <c r="JD21" s="35" t="str">
        <f t="shared" si="485"/>
        <v>I</v>
      </c>
      <c r="JE21" s="35" t="str">
        <f t="shared" si="485"/>
        <v>I</v>
      </c>
      <c r="JF21" s="35" t="str">
        <f t="shared" si="485"/>
        <v>I</v>
      </c>
      <c r="JG21" s="35" t="str">
        <f t="shared" si="485"/>
        <v>I</v>
      </c>
      <c r="JH21" s="35" t="str">
        <f t="shared" si="485"/>
        <v>I</v>
      </c>
      <c r="JI21" s="35" t="str">
        <f t="shared" si="485"/>
        <v>I</v>
      </c>
      <c r="JJ21" s="35" t="str">
        <f t="shared" si="485"/>
        <v>I</v>
      </c>
      <c r="JK21" s="35" t="str">
        <f t="shared" si="485"/>
        <v>I</v>
      </c>
      <c r="JL21" s="35" t="str">
        <f t="shared" si="485"/>
        <v>I</v>
      </c>
      <c r="JM21" s="35" t="str">
        <f t="shared" si="485"/>
        <v>I</v>
      </c>
      <c r="JN21" s="35" t="str">
        <f t="shared" si="485"/>
        <v>I</v>
      </c>
      <c r="JO21" s="35" t="str">
        <f t="shared" si="485"/>
        <v>I</v>
      </c>
      <c r="JP21" s="35" t="str">
        <f t="shared" si="485"/>
        <v>I</v>
      </c>
      <c r="JQ21" s="35" t="str">
        <f t="shared" si="485"/>
        <v>I</v>
      </c>
      <c r="JR21" s="35" t="str">
        <f t="shared" si="485"/>
        <v>I</v>
      </c>
      <c r="JS21" s="35" t="str">
        <f t="shared" si="485"/>
        <v>I</v>
      </c>
      <c r="JT21" s="35" t="str">
        <f t="shared" si="485"/>
        <v>I</v>
      </c>
      <c r="JU21" s="35" t="str">
        <f t="shared" si="485"/>
        <v>I</v>
      </c>
      <c r="JV21" s="35" t="str">
        <f t="shared" si="485"/>
        <v>I</v>
      </c>
      <c r="JW21" s="35" t="str">
        <f t="shared" si="485"/>
        <v>I</v>
      </c>
      <c r="JX21" s="35" t="str">
        <f t="shared" si="485"/>
        <v>I</v>
      </c>
      <c r="JY21" s="35" t="str">
        <f t="shared" si="485"/>
        <v>I</v>
      </c>
      <c r="JZ21" s="35" t="str">
        <f t="shared" si="485"/>
        <v>I</v>
      </c>
      <c r="KA21" s="35" t="str">
        <f t="shared" si="485"/>
        <v>I</v>
      </c>
      <c r="KB21" s="35" t="str">
        <f t="shared" si="485"/>
        <v>I</v>
      </c>
      <c r="KC21" s="35" t="str">
        <f t="shared" si="485"/>
        <v>I</v>
      </c>
      <c r="KD21" s="35" t="str">
        <f t="shared" si="485"/>
        <v>I</v>
      </c>
      <c r="KE21" s="35" t="str">
        <f t="shared" si="485"/>
        <v>I</v>
      </c>
      <c r="KF21" s="35" t="str">
        <f t="shared" si="485"/>
        <v>I</v>
      </c>
      <c r="KG21" s="35" t="str">
        <f t="shared" si="485"/>
        <v>I</v>
      </c>
      <c r="KH21" s="35" t="str">
        <f t="shared" si="485"/>
        <v>I</v>
      </c>
      <c r="KI21" s="35" t="str">
        <f t="shared" si="485"/>
        <v>I</v>
      </c>
      <c r="KJ21" s="35" t="str">
        <f t="shared" si="485"/>
        <v>I</v>
      </c>
      <c r="KK21" s="35" t="str">
        <f t="shared" si="485"/>
        <v>I</v>
      </c>
      <c r="KL21" s="35" t="str">
        <f t="shared" si="485"/>
        <v>I</v>
      </c>
      <c r="KM21" s="35" t="str">
        <f t="shared" si="485"/>
        <v>I</v>
      </c>
      <c r="KN21" s="35" t="str">
        <f t="shared" si="485"/>
        <v>I</v>
      </c>
      <c r="KO21" s="28"/>
      <c r="KP21" s="28"/>
      <c r="KQ21" s="28"/>
      <c r="KR21" s="28"/>
      <c r="KS21" s="28"/>
      <c r="KT21" s="28"/>
      <c r="KU21" s="28"/>
      <c r="KV21" s="28"/>
      <c r="KW21" s="28"/>
      <c r="KX21" s="28"/>
      <c r="KY21" s="28"/>
      <c r="KZ21" s="28"/>
      <c r="LA21" s="28"/>
      <c r="LB21" s="28"/>
      <c r="LC21" s="28"/>
      <c r="LD21" s="28"/>
      <c r="LE21" s="28"/>
      <c r="LF21" s="28"/>
      <c r="LG21" s="28"/>
      <c r="LH21" s="28"/>
      <c r="LI21" s="28"/>
      <c r="LJ21" s="28"/>
      <c r="LK21" s="28"/>
    </row>
    <row r="22" spans="1:323" ht="17" thickBot="1" x14ac:dyDescent="0.25">
      <c r="A22" s="48"/>
      <c r="B22" s="36" t="s">
        <v>50</v>
      </c>
      <c r="C22" s="36">
        <f>COUNT(H16:DD16)</f>
        <v>101</v>
      </c>
      <c r="D22" s="52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  <c r="CS22" s="28"/>
      <c r="CT22" s="28"/>
      <c r="CU22" s="28"/>
      <c r="CV22" s="28"/>
      <c r="CW22" s="28"/>
      <c r="CX22" s="28"/>
      <c r="CY22" s="28"/>
      <c r="CZ22" s="28"/>
      <c r="DA22" s="28"/>
      <c r="DB22" s="28"/>
      <c r="DC22" s="28"/>
      <c r="DD22" s="28"/>
      <c r="DE22" s="28"/>
      <c r="DF22" s="28"/>
      <c r="DG22" s="28"/>
      <c r="DH22" s="28"/>
      <c r="DI22" s="28"/>
      <c r="DJ22" s="28"/>
      <c r="DK22" s="28"/>
      <c r="DL22" s="28"/>
      <c r="DM22" s="28"/>
      <c r="DN22" s="28"/>
      <c r="DO22" s="28"/>
      <c r="DP22" s="28"/>
      <c r="DQ22" s="28"/>
      <c r="DR22" s="28"/>
      <c r="DS22" s="28"/>
      <c r="DT22" s="28"/>
      <c r="DU22" s="28"/>
      <c r="DV22" s="28"/>
      <c r="DW22" s="28"/>
      <c r="DX22" s="28"/>
      <c r="DY22" s="28"/>
      <c r="DZ22" s="28"/>
      <c r="EA22" s="28"/>
      <c r="EB22" s="28"/>
      <c r="EC22" s="28"/>
      <c r="ED22" s="28"/>
      <c r="EE22" s="28"/>
      <c r="EF22" s="28"/>
      <c r="EG22" s="28"/>
      <c r="EH22" s="28"/>
      <c r="EI22" s="28"/>
      <c r="EJ22" s="28"/>
      <c r="EK22" s="28"/>
      <c r="EL22" s="28"/>
      <c r="EM22" s="28"/>
      <c r="EN22" s="28"/>
      <c r="EO22" s="28"/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  <c r="FF22" s="28"/>
      <c r="FG22" s="28"/>
      <c r="FH22" s="28"/>
      <c r="FI22" s="28"/>
      <c r="FJ22" s="28"/>
      <c r="FK22" s="28"/>
      <c r="FL22" s="28"/>
      <c r="FM22" s="28"/>
      <c r="FN22" s="28"/>
      <c r="FO22" s="28"/>
      <c r="FP22" s="28"/>
      <c r="FQ22" s="28"/>
      <c r="FR22" s="28"/>
      <c r="FS22" s="28"/>
      <c r="FT22" s="28"/>
      <c r="FU22" s="28"/>
      <c r="FV22" s="28"/>
      <c r="FW22" s="28"/>
      <c r="FX22" s="28"/>
      <c r="FY22" s="28"/>
      <c r="FZ22" s="28"/>
      <c r="GA22" s="28"/>
      <c r="GB22" s="28"/>
      <c r="GC22" s="28"/>
      <c r="GD22" s="28"/>
      <c r="GE22" s="28"/>
      <c r="GF22" s="28"/>
      <c r="GG22" s="28"/>
      <c r="GH22" s="28"/>
      <c r="GI22" s="28"/>
      <c r="GJ22" s="28"/>
      <c r="GK22" s="28"/>
      <c r="GL22" s="28"/>
      <c r="GM22" s="28"/>
      <c r="GN22" s="28"/>
      <c r="GO22" s="28"/>
      <c r="GP22" s="28"/>
      <c r="GQ22" s="28"/>
      <c r="GR22" s="28"/>
      <c r="GS22" s="28"/>
      <c r="GT22" s="28"/>
      <c r="GU22" s="28"/>
      <c r="GV22" s="28"/>
      <c r="GW22" s="28"/>
      <c r="GX22" s="28"/>
      <c r="GY22" s="28"/>
      <c r="GZ22" s="28"/>
      <c r="HA22" s="28"/>
      <c r="HB22" s="28"/>
      <c r="HC22" s="28"/>
      <c r="HD22" s="28"/>
      <c r="HE22" s="28"/>
      <c r="HF22" s="28"/>
      <c r="HG22" s="28"/>
      <c r="HH22" s="28"/>
      <c r="HI22" s="28"/>
      <c r="HJ22" s="28"/>
      <c r="HK22" s="28"/>
      <c r="HL22" s="28"/>
      <c r="HM22" s="28"/>
      <c r="HN22" s="28"/>
      <c r="HO22" s="28"/>
      <c r="HP22" s="28"/>
      <c r="HQ22" s="28"/>
      <c r="HR22" s="28"/>
      <c r="HS22" s="28"/>
      <c r="HT22" s="28"/>
      <c r="HU22" s="28"/>
      <c r="HV22" s="28"/>
      <c r="HW22" s="28"/>
      <c r="HX22" s="28"/>
      <c r="HY22" s="28"/>
      <c r="HZ22" s="28"/>
      <c r="IA22" s="28"/>
      <c r="IB22" s="28"/>
      <c r="IC22" s="28"/>
      <c r="ID22" s="28"/>
      <c r="IE22" s="28"/>
      <c r="IF22" s="28"/>
      <c r="IG22" s="28"/>
      <c r="IH22" s="28"/>
      <c r="II22" s="28"/>
      <c r="IJ22" s="28"/>
      <c r="IK22" s="28"/>
      <c r="IL22" s="28"/>
      <c r="IM22" s="28"/>
      <c r="IN22" s="28"/>
      <c r="IO22" s="28"/>
      <c r="IP22" s="28"/>
      <c r="IQ22" s="28"/>
      <c r="IR22" s="28"/>
      <c r="IS22" s="28"/>
      <c r="IT22" s="28"/>
      <c r="IU22" s="28"/>
      <c r="IV22" s="28"/>
      <c r="IW22" s="28"/>
      <c r="IX22" s="28"/>
      <c r="IY22" s="28"/>
      <c r="IZ22" s="28"/>
      <c r="JA22" s="28"/>
      <c r="JB22" s="28"/>
      <c r="JC22" s="28"/>
      <c r="JD22" s="28"/>
      <c r="JE22" s="28"/>
      <c r="JF22" s="28"/>
      <c r="JG22" s="28"/>
      <c r="JH22" s="28"/>
      <c r="JI22" s="28"/>
      <c r="JJ22" s="28"/>
      <c r="JK22" s="28"/>
      <c r="JL22" s="28"/>
      <c r="JM22" s="28"/>
      <c r="JN22" s="28"/>
      <c r="JO22" s="28"/>
      <c r="JP22" s="28"/>
      <c r="JQ22" s="28"/>
      <c r="JR22" s="28"/>
      <c r="JS22" s="28"/>
      <c r="JT22" s="28"/>
      <c r="JU22" s="28"/>
      <c r="JV22" s="28"/>
      <c r="JW22" s="28"/>
      <c r="JX22" s="28"/>
      <c r="JY22" s="28"/>
      <c r="JZ22" s="28"/>
      <c r="KA22" s="28"/>
      <c r="KB22" s="28"/>
      <c r="KC22" s="28"/>
      <c r="KD22" s="28"/>
      <c r="KE22" s="28"/>
      <c r="KF22" s="28"/>
      <c r="KG22" s="28"/>
      <c r="KH22" s="28"/>
      <c r="KI22" s="28"/>
      <c r="KJ22" s="28"/>
      <c r="KK22" s="28"/>
      <c r="KL22" s="28"/>
      <c r="KM22" s="28"/>
      <c r="KN22" s="28"/>
      <c r="KO22" s="28"/>
      <c r="KP22" s="28"/>
      <c r="KQ22" s="28"/>
      <c r="KR22" s="28"/>
      <c r="KS22" s="28"/>
      <c r="KT22" s="28"/>
      <c r="KU22" s="28"/>
      <c r="KV22" s="28"/>
      <c r="KW22" s="28"/>
      <c r="KX22" s="28"/>
      <c r="KY22" s="28"/>
      <c r="KZ22" s="28"/>
      <c r="LA22" s="28"/>
      <c r="LB22" s="28"/>
      <c r="LC22" s="28"/>
      <c r="LD22" s="28"/>
      <c r="LE22" s="28"/>
      <c r="LF22" s="28"/>
      <c r="LG22" s="28"/>
      <c r="LH22" s="28"/>
      <c r="LI22" s="28"/>
      <c r="LJ22" s="28"/>
      <c r="LK22" s="28"/>
    </row>
    <row r="23" spans="1:323" ht="17" thickTop="1" x14ac:dyDescent="0.2">
      <c r="B23" s="7"/>
      <c r="C23" s="25"/>
      <c r="E23" s="5"/>
      <c r="F23" s="5"/>
      <c r="G23" s="5"/>
      <c r="H23" s="37"/>
      <c r="I23" s="37"/>
      <c r="J23" s="37"/>
      <c r="K23" s="38"/>
      <c r="L23" s="3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  <c r="CS23" s="28"/>
      <c r="CT23" s="28"/>
      <c r="CU23" s="28"/>
      <c r="CV23" s="28"/>
      <c r="CW23" s="28"/>
      <c r="CX23" s="28"/>
      <c r="CY23" s="28"/>
      <c r="CZ23" s="28"/>
      <c r="DA23" s="28"/>
      <c r="DB23" s="28"/>
      <c r="DC23" s="28"/>
      <c r="DD23" s="28"/>
      <c r="DE23" s="28"/>
      <c r="DF23" s="28"/>
      <c r="DG23" s="28"/>
      <c r="DH23" s="28"/>
      <c r="DI23" s="28"/>
      <c r="DJ23" s="28"/>
      <c r="DK23" s="28"/>
      <c r="DL23" s="28"/>
      <c r="DM23" s="28"/>
      <c r="DN23" s="28"/>
      <c r="DO23" s="28"/>
      <c r="DP23" s="28"/>
      <c r="DQ23" s="28"/>
      <c r="DR23" s="28"/>
      <c r="DS23" s="28"/>
      <c r="DT23" s="28"/>
      <c r="DU23" s="28"/>
      <c r="DV23" s="28"/>
      <c r="DW23" s="28"/>
      <c r="DX23" s="28"/>
      <c r="DY23" s="28"/>
      <c r="DZ23" s="28"/>
      <c r="EA23" s="28"/>
      <c r="EB23" s="28"/>
      <c r="EC23" s="28"/>
      <c r="ED23" s="28"/>
      <c r="EE23" s="28"/>
      <c r="EF23" s="28"/>
      <c r="EG23" s="28"/>
      <c r="EH23" s="28"/>
      <c r="EI23" s="28"/>
      <c r="EJ23" s="28"/>
      <c r="EK23" s="28"/>
      <c r="EL23" s="28"/>
      <c r="EM23" s="28"/>
      <c r="EN23" s="28"/>
      <c r="EO23" s="28"/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  <c r="FF23" s="28"/>
      <c r="FG23" s="28"/>
      <c r="FH23" s="28"/>
      <c r="FI23" s="28"/>
      <c r="FJ23" s="28"/>
      <c r="FK23" s="28"/>
      <c r="FL23" s="28"/>
      <c r="FM23" s="28"/>
      <c r="FN23" s="28"/>
      <c r="FO23" s="28"/>
      <c r="FP23" s="28"/>
      <c r="FQ23" s="28"/>
      <c r="FR23" s="28"/>
      <c r="FS23" s="28"/>
      <c r="FT23" s="28"/>
      <c r="FU23" s="28"/>
      <c r="FV23" s="28"/>
      <c r="FW23" s="28"/>
      <c r="FX23" s="28"/>
      <c r="FY23" s="28"/>
      <c r="FZ23" s="28"/>
      <c r="GA23" s="28"/>
      <c r="GB23" s="28"/>
      <c r="GC23" s="28"/>
      <c r="GD23" s="28"/>
      <c r="GE23" s="28"/>
      <c r="GF23" s="28"/>
      <c r="GG23" s="28"/>
      <c r="GH23" s="28"/>
      <c r="GI23" s="28"/>
      <c r="GJ23" s="28"/>
      <c r="GK23" s="28"/>
      <c r="GL23" s="28"/>
      <c r="GM23" s="28"/>
      <c r="GN23" s="28"/>
      <c r="GO23" s="28"/>
      <c r="GP23" s="28"/>
      <c r="GQ23" s="28"/>
      <c r="GR23" s="28"/>
      <c r="GS23" s="28"/>
      <c r="GT23" s="28"/>
      <c r="GU23" s="28"/>
      <c r="GV23" s="28"/>
      <c r="GW23" s="28"/>
      <c r="GX23" s="28"/>
      <c r="GY23" s="28"/>
      <c r="GZ23" s="28"/>
      <c r="HA23" s="28"/>
      <c r="HB23" s="28"/>
      <c r="HC23" s="28"/>
      <c r="HD23" s="28"/>
      <c r="HE23" s="28"/>
      <c r="HF23" s="28"/>
      <c r="HG23" s="28"/>
      <c r="HH23" s="28"/>
      <c r="HI23" s="28"/>
      <c r="HJ23" s="28"/>
      <c r="HK23" s="28"/>
      <c r="HL23" s="28"/>
      <c r="HM23" s="28"/>
      <c r="HN23" s="28"/>
      <c r="HO23" s="28"/>
      <c r="HP23" s="28"/>
      <c r="HQ23" s="28"/>
      <c r="HR23" s="28"/>
      <c r="HS23" s="28"/>
      <c r="HT23" s="28"/>
      <c r="HU23" s="28"/>
      <c r="HV23" s="28"/>
      <c r="HW23" s="28"/>
      <c r="HX23" s="28"/>
      <c r="HY23" s="28"/>
      <c r="HZ23" s="28"/>
      <c r="IA23" s="28"/>
      <c r="IB23" s="28"/>
      <c r="IC23" s="28"/>
      <c r="ID23" s="28"/>
      <c r="IE23" s="28"/>
      <c r="IF23" s="28"/>
      <c r="IG23" s="28"/>
      <c r="IH23" s="28"/>
      <c r="II23" s="28"/>
      <c r="IJ23" s="28"/>
      <c r="IK23" s="28"/>
      <c r="IL23" s="28"/>
      <c r="IM23" s="28"/>
      <c r="IN23" s="28"/>
      <c r="IO23" s="28"/>
      <c r="IP23" s="28"/>
      <c r="IQ23" s="28"/>
      <c r="IR23" s="28"/>
      <c r="IS23" s="28"/>
      <c r="IT23" s="28"/>
      <c r="IU23" s="28"/>
      <c r="IV23" s="28"/>
      <c r="IW23" s="28"/>
      <c r="IX23" s="28"/>
      <c r="IY23" s="28"/>
      <c r="IZ23" s="28"/>
      <c r="JA23" s="28"/>
      <c r="JB23" s="28"/>
      <c r="JC23" s="28"/>
      <c r="JD23" s="28"/>
      <c r="JE23" s="28"/>
      <c r="JF23" s="28"/>
      <c r="JG23" s="28"/>
      <c r="JH23" s="28"/>
      <c r="JI23" s="28"/>
      <c r="JJ23" s="28"/>
      <c r="JK23" s="28"/>
      <c r="JL23" s="28"/>
      <c r="JM23" s="28"/>
      <c r="JN23" s="28"/>
      <c r="JO23" s="28"/>
      <c r="JP23" s="28"/>
      <c r="JQ23" s="28"/>
      <c r="JR23" s="28"/>
      <c r="JS23" s="28"/>
      <c r="JT23" s="28"/>
      <c r="JU23" s="28"/>
      <c r="JV23" s="28"/>
      <c r="JW23" s="28"/>
      <c r="JX23" s="28"/>
      <c r="JY23" s="28"/>
      <c r="JZ23" s="28"/>
      <c r="KA23" s="28"/>
      <c r="KB23" s="28"/>
      <c r="KC23" s="28"/>
      <c r="KD23" s="28"/>
      <c r="KE23" s="28"/>
      <c r="KF23" s="28"/>
      <c r="KG23" s="28"/>
      <c r="KH23" s="28"/>
      <c r="KI23" s="28"/>
      <c r="KJ23" s="28"/>
      <c r="KK23" s="28"/>
      <c r="KL23" s="28"/>
      <c r="KM23" s="28"/>
      <c r="KN23" s="28"/>
      <c r="KO23" s="28"/>
      <c r="KP23" s="28"/>
      <c r="KQ23" s="28"/>
      <c r="KR23" s="28"/>
      <c r="KS23" s="28"/>
      <c r="KT23" s="28"/>
      <c r="KU23" s="28"/>
      <c r="KV23" s="28"/>
      <c r="KW23" s="28"/>
      <c r="KX23" s="28"/>
      <c r="KY23" s="28"/>
      <c r="KZ23" s="28"/>
      <c r="LA23" s="28"/>
      <c r="LB23" s="28"/>
      <c r="LC23" s="28"/>
      <c r="LD23" s="28"/>
      <c r="LE23" s="28"/>
      <c r="LF23" s="28"/>
      <c r="LG23" s="28"/>
      <c r="LH23" s="28"/>
      <c r="LI23" s="28"/>
      <c r="LJ23" s="28"/>
      <c r="LK23" s="28"/>
    </row>
    <row r="24" spans="1:323" x14ac:dyDescent="0.2">
      <c r="B24" s="34"/>
      <c r="C24" s="25"/>
    </row>
    <row r="25" spans="1:323" ht="16" customHeight="1" thickBot="1" x14ac:dyDescent="0.25">
      <c r="A25" s="46" t="s">
        <v>56</v>
      </c>
      <c r="B25" s="49" t="s">
        <v>38</v>
      </c>
      <c r="C25" s="49"/>
      <c r="D25" s="49"/>
    </row>
    <row r="26" spans="1:323" ht="17" thickTop="1" x14ac:dyDescent="0.2">
      <c r="A26" s="47"/>
      <c r="B26" t="s">
        <v>39</v>
      </c>
      <c r="D26" s="53" t="s">
        <v>40</v>
      </c>
      <c r="H26" s="27"/>
      <c r="S26" s="27"/>
      <c r="U26" s="27"/>
      <c r="V26" s="27"/>
      <c r="AG26" s="27"/>
      <c r="AK26" s="27"/>
      <c r="AN26" s="27"/>
      <c r="BA26" s="27"/>
      <c r="BC26" s="27"/>
      <c r="BE26" s="27"/>
      <c r="BH26" s="27"/>
      <c r="CH26" s="27"/>
      <c r="CL26" s="27"/>
      <c r="CO26" s="27"/>
      <c r="CP26" s="27"/>
      <c r="DE26" s="27"/>
      <c r="EI26" s="27"/>
      <c r="FC26" s="27"/>
      <c r="FN26" s="27"/>
      <c r="HT26" s="27"/>
      <c r="II26" s="28"/>
      <c r="IJ26" s="28"/>
      <c r="IK26" s="28"/>
      <c r="IL26" s="28"/>
      <c r="IM26" s="28"/>
      <c r="IN26" s="28"/>
      <c r="IO26" s="28"/>
      <c r="IP26" s="28"/>
      <c r="IQ26" s="28"/>
      <c r="IR26" s="28"/>
      <c r="IS26" s="28"/>
      <c r="IT26" s="28"/>
      <c r="IU26" s="28"/>
      <c r="IV26" s="28"/>
      <c r="IW26" s="28"/>
      <c r="IX26" s="28"/>
      <c r="IY26" s="28"/>
      <c r="IZ26" s="28"/>
      <c r="JA26" s="28"/>
      <c r="JB26" s="28"/>
      <c r="JC26" s="28"/>
      <c r="JD26" s="28"/>
      <c r="JE26" s="28"/>
      <c r="JF26" s="28"/>
      <c r="JG26" s="28"/>
      <c r="JH26" s="28"/>
      <c r="JI26" s="28"/>
      <c r="JJ26" s="28"/>
      <c r="JK26" s="28"/>
      <c r="JL26" s="28"/>
      <c r="JM26" s="28"/>
      <c r="JN26" s="28"/>
      <c r="JO26" s="28"/>
      <c r="JP26" s="28"/>
      <c r="JQ26" s="28"/>
      <c r="JR26" s="28"/>
      <c r="JS26" s="28"/>
      <c r="JT26" s="28"/>
      <c r="JU26" s="28"/>
      <c r="JV26" s="28"/>
      <c r="JW26" s="28"/>
      <c r="JX26" s="28"/>
      <c r="JY26" s="28"/>
      <c r="JZ26" s="28"/>
      <c r="KA26" s="28"/>
      <c r="KB26" s="28"/>
      <c r="KC26" s="28"/>
      <c r="KD26" s="28"/>
      <c r="KE26" s="28"/>
      <c r="KF26" s="28"/>
      <c r="KG26" s="28"/>
      <c r="KH26" s="28"/>
      <c r="KI26" s="28"/>
      <c r="KJ26" s="28"/>
      <c r="KK26" s="28"/>
      <c r="KL26" s="28"/>
      <c r="KM26" s="28"/>
      <c r="KN26" s="28"/>
      <c r="KO26" s="28"/>
      <c r="KP26" s="28"/>
      <c r="KQ26" s="28"/>
      <c r="KR26" s="28"/>
      <c r="KS26" s="28"/>
      <c r="KT26" s="28"/>
      <c r="KU26" s="28"/>
      <c r="KV26" s="28"/>
      <c r="KW26" s="28"/>
      <c r="KX26" s="28"/>
      <c r="KY26" s="28"/>
      <c r="KZ26" s="28"/>
      <c r="LA26" s="28"/>
      <c r="LB26" s="28"/>
      <c r="LC26" s="28"/>
      <c r="LD26" s="28"/>
      <c r="LE26" s="28"/>
      <c r="LF26" s="28"/>
      <c r="LG26" s="28"/>
      <c r="LH26" s="28"/>
      <c r="LI26" s="28"/>
      <c r="LJ26" s="28"/>
      <c r="LK26" s="28"/>
    </row>
    <row r="27" spans="1:323" x14ac:dyDescent="0.2">
      <c r="A27" s="47"/>
      <c r="B27" t="s">
        <v>42</v>
      </c>
      <c r="D27" s="54">
        <f>AVERAGE(D7,D17)</f>
        <v>23.88074683798434</v>
      </c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  <c r="CS27" s="28"/>
      <c r="CT27" s="28"/>
      <c r="CU27" s="28"/>
      <c r="CV27" s="28"/>
      <c r="CW27" s="28"/>
      <c r="CX27" s="28"/>
      <c r="CY27" s="28"/>
      <c r="CZ27" s="28"/>
      <c r="DA27" s="28"/>
      <c r="DB27" s="28"/>
      <c r="DC27" s="28"/>
      <c r="DD27" s="28"/>
      <c r="DE27" s="28"/>
      <c r="DF27" s="28"/>
      <c r="DG27" s="28"/>
      <c r="DH27" s="28"/>
      <c r="DI27" s="28"/>
      <c r="DJ27" s="28"/>
      <c r="DK27" s="28"/>
      <c r="DL27" s="28"/>
      <c r="DM27" s="28"/>
      <c r="DN27" s="28"/>
      <c r="DO27" s="28"/>
      <c r="DP27" s="28"/>
      <c r="DQ27" s="28"/>
      <c r="DR27" s="28"/>
      <c r="DS27" s="28"/>
      <c r="DT27" s="28"/>
      <c r="DU27" s="28"/>
      <c r="DV27" s="28"/>
      <c r="DW27" s="28"/>
      <c r="DX27" s="28"/>
      <c r="DY27" s="28"/>
      <c r="DZ27" s="28"/>
      <c r="EA27" s="28"/>
      <c r="EB27" s="28"/>
      <c r="EC27" s="28"/>
      <c r="ED27" s="28"/>
      <c r="EE27" s="28"/>
      <c r="EF27" s="28"/>
      <c r="EG27" s="28"/>
      <c r="EH27" s="28"/>
      <c r="EI27" s="28"/>
      <c r="EJ27" s="28"/>
      <c r="EK27" s="28"/>
      <c r="EL27" s="28"/>
      <c r="EM27" s="28"/>
      <c r="EN27" s="28"/>
      <c r="EO27" s="28"/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  <c r="FF27" s="28"/>
      <c r="FG27" s="28"/>
      <c r="FH27" s="28"/>
      <c r="FI27" s="28"/>
      <c r="FJ27" s="28"/>
      <c r="FK27" s="28"/>
      <c r="FL27" s="28"/>
      <c r="FM27" s="28"/>
      <c r="FN27" s="28"/>
      <c r="FO27" s="28"/>
      <c r="FP27" s="28"/>
      <c r="FQ27" s="28"/>
      <c r="FR27" s="28"/>
      <c r="FS27" s="28"/>
      <c r="FT27" s="28"/>
      <c r="FU27" s="28"/>
      <c r="FV27" s="28"/>
      <c r="FW27" s="28"/>
      <c r="FX27" s="28"/>
      <c r="FY27" s="28"/>
      <c r="FZ27" s="28"/>
      <c r="GA27" s="28"/>
      <c r="GB27" s="28"/>
      <c r="GC27" s="28"/>
      <c r="GD27" s="28"/>
      <c r="GE27" s="28"/>
      <c r="GF27" s="28"/>
      <c r="GG27" s="28"/>
      <c r="GH27" s="28"/>
      <c r="GI27" s="28"/>
      <c r="GJ27" s="28"/>
      <c r="GK27" s="28"/>
      <c r="GL27" s="28"/>
      <c r="GM27" s="28"/>
      <c r="GN27" s="28"/>
      <c r="GO27" s="28"/>
      <c r="GP27" s="28"/>
      <c r="GQ27" s="28"/>
      <c r="GR27" s="28"/>
      <c r="GS27" s="28"/>
      <c r="GT27" s="28"/>
      <c r="GU27" s="28"/>
      <c r="GV27" s="28"/>
      <c r="GW27" s="28"/>
      <c r="GX27" s="28"/>
      <c r="GY27" s="28"/>
      <c r="GZ27" s="28"/>
      <c r="HA27" s="28"/>
      <c r="HB27" s="28"/>
      <c r="HC27" s="28"/>
      <c r="HD27" s="28"/>
      <c r="HE27" s="28"/>
      <c r="HF27" s="28"/>
      <c r="HG27" s="28"/>
      <c r="HH27" s="28"/>
      <c r="HI27" s="28"/>
      <c r="HJ27" s="28"/>
      <c r="HK27" s="28"/>
      <c r="HL27" s="28"/>
      <c r="HM27" s="28"/>
      <c r="HN27" s="28"/>
      <c r="HO27" s="28"/>
      <c r="HP27" s="28"/>
      <c r="HQ27" s="28"/>
      <c r="HR27" s="28"/>
      <c r="HS27" s="28"/>
      <c r="HT27" s="28"/>
      <c r="HU27" s="28"/>
      <c r="HV27" s="28"/>
      <c r="HW27" s="28"/>
      <c r="HX27" s="28"/>
      <c r="HY27" s="28"/>
      <c r="HZ27" s="28"/>
      <c r="IA27" s="28"/>
      <c r="IB27" s="28"/>
      <c r="IC27" s="28"/>
      <c r="ID27" s="28"/>
      <c r="IE27" s="28"/>
      <c r="IF27" s="28"/>
      <c r="IG27" s="28"/>
      <c r="IH27" s="28"/>
      <c r="II27" s="28"/>
      <c r="IJ27" s="28"/>
      <c r="IK27" s="28"/>
      <c r="IL27" s="28"/>
      <c r="IM27" s="28"/>
      <c r="IN27" s="28"/>
      <c r="IO27" s="28"/>
      <c r="IP27" s="28"/>
      <c r="IQ27" s="28"/>
      <c r="IR27" s="28"/>
      <c r="IS27" s="28"/>
      <c r="IT27" s="28"/>
      <c r="IU27" s="28"/>
      <c r="IV27" s="28"/>
      <c r="IW27" s="28"/>
      <c r="IX27" s="28"/>
      <c r="IY27" s="28"/>
      <c r="IZ27" s="28"/>
      <c r="JA27" s="28"/>
      <c r="JB27" s="28"/>
      <c r="JC27" s="28"/>
      <c r="JD27" s="28"/>
      <c r="JE27" s="28"/>
      <c r="JF27" s="28"/>
      <c r="JG27" s="28"/>
      <c r="JH27" s="28"/>
      <c r="JI27" s="28"/>
      <c r="JJ27" s="28"/>
      <c r="JK27" s="28"/>
      <c r="JL27" s="28"/>
      <c r="JM27" s="28"/>
      <c r="JN27" s="28"/>
      <c r="JO27" s="28"/>
      <c r="JP27" s="28"/>
      <c r="JQ27" s="28"/>
      <c r="JR27" s="28"/>
      <c r="JS27" s="28"/>
      <c r="JT27" s="28"/>
      <c r="JU27" s="28"/>
      <c r="JV27" s="28"/>
      <c r="JW27" s="28"/>
      <c r="JX27" s="28"/>
      <c r="JY27" s="28"/>
      <c r="JZ27" s="28"/>
      <c r="KA27" s="28"/>
      <c r="KB27" s="28"/>
      <c r="KC27" s="28"/>
      <c r="KD27" s="28"/>
      <c r="KE27" s="28"/>
      <c r="KF27" s="28"/>
      <c r="KG27" s="28"/>
      <c r="KH27" s="28"/>
      <c r="KI27" s="28"/>
      <c r="KJ27" s="28"/>
      <c r="KK27" s="28"/>
      <c r="KL27" s="28"/>
      <c r="KM27" s="28"/>
      <c r="KN27" s="28"/>
      <c r="KO27" s="28"/>
      <c r="KP27" s="28"/>
      <c r="KQ27" s="28"/>
      <c r="KR27" s="28"/>
      <c r="KS27" s="28"/>
      <c r="KT27" s="28"/>
      <c r="KU27" s="28"/>
      <c r="KV27" s="28"/>
      <c r="KW27" s="28"/>
      <c r="KX27" s="28"/>
      <c r="KY27" s="28"/>
      <c r="KZ27" s="28"/>
      <c r="LA27" s="28"/>
      <c r="LB27" s="28"/>
      <c r="LC27" s="28"/>
      <c r="LD27" s="28"/>
      <c r="LE27" s="28"/>
      <c r="LF27" s="28"/>
      <c r="LG27" s="28"/>
      <c r="LH27" s="28"/>
      <c r="LI27" s="28"/>
      <c r="LJ27" s="28"/>
      <c r="LK27" s="28"/>
    </row>
    <row r="28" spans="1:323" x14ac:dyDescent="0.2">
      <c r="A28" s="47"/>
      <c r="B28" t="s">
        <v>44</v>
      </c>
      <c r="D28" s="54">
        <f>AVERAGE(D8,D18)</f>
        <v>41.510818031596997</v>
      </c>
      <c r="IJ28" s="31"/>
      <c r="IK28" s="31"/>
      <c r="IL28" s="31"/>
      <c r="IM28" s="31"/>
      <c r="IN28" s="31"/>
      <c r="IO28" s="31"/>
      <c r="IP28" s="31"/>
      <c r="IQ28" s="31"/>
      <c r="IR28" s="31"/>
      <c r="IS28" s="31"/>
      <c r="IT28" s="31"/>
      <c r="IU28" s="31"/>
      <c r="IV28" s="31"/>
      <c r="IW28" s="31"/>
      <c r="IX28" s="31"/>
      <c r="IY28" s="31"/>
      <c r="IZ28" s="31"/>
      <c r="JA28" s="31"/>
      <c r="JB28" s="31"/>
      <c r="JC28" s="31"/>
      <c r="JD28" s="31"/>
      <c r="JE28" s="31"/>
      <c r="JF28" s="31"/>
      <c r="JG28" s="31"/>
      <c r="JH28" s="31"/>
      <c r="JI28" s="31"/>
      <c r="JJ28" s="31"/>
      <c r="JK28" s="31"/>
      <c r="JL28" s="31"/>
      <c r="JM28" s="31"/>
      <c r="JN28" s="31"/>
      <c r="JO28" s="31"/>
      <c r="JP28" s="31"/>
      <c r="JQ28" s="31"/>
      <c r="JR28" s="31"/>
      <c r="JS28" s="31"/>
      <c r="JT28" s="31"/>
      <c r="JU28" s="31"/>
      <c r="JV28" s="31"/>
      <c r="JW28" s="31"/>
      <c r="JX28" s="31"/>
      <c r="JY28" s="31"/>
      <c r="JZ28" s="31"/>
      <c r="KA28" s="31"/>
      <c r="KB28" s="31"/>
      <c r="KC28" s="31"/>
      <c r="KD28" s="31"/>
      <c r="KE28" s="31"/>
      <c r="KF28" s="31"/>
      <c r="KG28" s="31"/>
      <c r="KH28" s="31"/>
      <c r="KI28" s="31"/>
      <c r="KJ28" s="31"/>
      <c r="KK28" s="31"/>
      <c r="KL28" s="28"/>
      <c r="KM28" s="28"/>
      <c r="KN28" s="28"/>
      <c r="KO28" s="28"/>
      <c r="KP28" s="28"/>
      <c r="KQ28" s="28"/>
      <c r="KR28" s="28"/>
      <c r="KS28" s="28"/>
      <c r="KT28" s="28"/>
      <c r="KU28" s="28"/>
      <c r="KV28" s="28"/>
      <c r="KW28" s="28"/>
      <c r="KX28" s="28"/>
      <c r="KY28" s="28"/>
      <c r="KZ28" s="28"/>
      <c r="LA28" s="28"/>
      <c r="LB28" s="28"/>
      <c r="LC28" s="28"/>
      <c r="LD28" s="28"/>
      <c r="LE28" s="28"/>
      <c r="LF28" s="28"/>
      <c r="LG28" s="28"/>
      <c r="LH28" s="28"/>
      <c r="LI28" s="28"/>
      <c r="LJ28" s="28"/>
      <c r="LK28" s="28"/>
    </row>
    <row r="29" spans="1:323" x14ac:dyDescent="0.2">
      <c r="A29" s="47"/>
      <c r="B29" s="39" t="s">
        <v>45</v>
      </c>
      <c r="C29" s="39"/>
      <c r="D29" s="55">
        <f>AVERAGE(D19,D9)</f>
        <v>34.608435130418663</v>
      </c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  <c r="CS29" s="28"/>
      <c r="CT29" s="28"/>
      <c r="CU29" s="28"/>
      <c r="CV29" s="28"/>
      <c r="CW29" s="28"/>
      <c r="CX29" s="28"/>
      <c r="CY29" s="28"/>
      <c r="CZ29" s="28"/>
      <c r="DA29" s="28"/>
      <c r="DB29" s="28"/>
      <c r="DC29" s="28"/>
      <c r="DD29" s="28"/>
      <c r="DE29" s="28"/>
      <c r="DF29" s="28"/>
      <c r="DG29" s="28"/>
      <c r="DH29" s="28"/>
      <c r="DI29" s="28"/>
      <c r="DJ29" s="28"/>
      <c r="DK29" s="28"/>
      <c r="DL29" s="28"/>
      <c r="DM29" s="28"/>
      <c r="DN29" s="28"/>
      <c r="DO29" s="28"/>
      <c r="DP29" s="28"/>
      <c r="DQ29" s="28"/>
      <c r="DR29" s="28"/>
      <c r="DS29" s="28"/>
      <c r="DT29" s="28"/>
      <c r="DU29" s="28"/>
      <c r="DV29" s="28"/>
      <c r="DW29" s="28"/>
      <c r="DX29" s="28"/>
      <c r="DY29" s="28"/>
      <c r="DZ29" s="28"/>
      <c r="EA29" s="28"/>
      <c r="EB29" s="28"/>
      <c r="EC29" s="28"/>
      <c r="ED29" s="28"/>
      <c r="EE29" s="28"/>
      <c r="EF29" s="28"/>
      <c r="EG29" s="28"/>
      <c r="EH29" s="28"/>
      <c r="EI29" s="28"/>
      <c r="EJ29" s="28"/>
      <c r="EK29" s="28"/>
      <c r="EL29" s="28"/>
      <c r="EM29" s="28"/>
      <c r="EN29" s="28"/>
      <c r="EO29" s="28"/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  <c r="FF29" s="28"/>
      <c r="FG29" s="28"/>
      <c r="FH29" s="28"/>
      <c r="FI29" s="28"/>
      <c r="FJ29" s="28"/>
      <c r="FK29" s="28"/>
      <c r="FL29" s="28"/>
      <c r="FM29" s="28"/>
      <c r="FN29" s="28"/>
      <c r="FO29" s="28"/>
      <c r="FP29" s="28"/>
      <c r="FQ29" s="28"/>
      <c r="FR29" s="28"/>
      <c r="FS29" s="28"/>
      <c r="FT29" s="28"/>
      <c r="FU29" s="28"/>
      <c r="FV29" s="28"/>
      <c r="FW29" s="28"/>
      <c r="FX29" s="28"/>
      <c r="FY29" s="28"/>
      <c r="FZ29" s="28"/>
      <c r="GA29" s="28"/>
      <c r="GB29" s="28"/>
      <c r="GC29" s="28"/>
      <c r="GD29" s="28"/>
      <c r="GE29" s="28"/>
      <c r="GF29" s="28"/>
      <c r="GG29" s="28"/>
      <c r="GH29" s="28"/>
      <c r="GI29" s="28"/>
      <c r="GJ29" s="28"/>
      <c r="GK29" s="28"/>
      <c r="GL29" s="28"/>
      <c r="GM29" s="28"/>
      <c r="GN29" s="28"/>
      <c r="GO29" s="28"/>
      <c r="GP29" s="28"/>
      <c r="GQ29" s="28"/>
      <c r="GR29" s="28"/>
      <c r="GS29" s="28"/>
      <c r="GT29" s="28"/>
      <c r="GU29" s="28"/>
      <c r="GV29" s="28"/>
      <c r="GW29" s="28"/>
      <c r="GX29" s="28"/>
      <c r="GY29" s="28"/>
      <c r="GZ29" s="28"/>
      <c r="HA29" s="28"/>
      <c r="HB29" s="28"/>
      <c r="HC29" s="28"/>
      <c r="HD29" s="28"/>
      <c r="HE29" s="28"/>
      <c r="HF29" s="28"/>
      <c r="HG29" s="28"/>
      <c r="HH29" s="28"/>
      <c r="HI29" s="28"/>
      <c r="HJ29" s="28"/>
      <c r="HK29" s="28"/>
      <c r="HL29" s="28"/>
      <c r="HM29" s="28"/>
      <c r="HN29" s="28"/>
      <c r="HO29" s="28"/>
      <c r="HP29" s="28"/>
      <c r="HQ29" s="28"/>
      <c r="HR29" s="28"/>
      <c r="HS29" s="28"/>
      <c r="HT29" s="28"/>
      <c r="HU29" s="28"/>
      <c r="HV29" s="28"/>
      <c r="HW29" s="28"/>
      <c r="HX29" s="28"/>
      <c r="HY29" s="28"/>
      <c r="HZ29" s="28"/>
      <c r="IA29" s="28"/>
      <c r="IB29" s="28"/>
      <c r="IC29" s="28"/>
      <c r="ID29" s="28"/>
      <c r="IE29" s="28"/>
      <c r="IF29" s="28"/>
      <c r="IG29" s="28"/>
      <c r="IH29" s="28"/>
      <c r="II29" s="28"/>
      <c r="IJ29" s="28"/>
      <c r="IK29" s="28"/>
      <c r="IL29" s="28"/>
      <c r="IM29" s="28"/>
      <c r="IN29" s="28"/>
      <c r="IO29" s="28"/>
      <c r="IP29" s="28"/>
      <c r="IQ29" s="28"/>
      <c r="IR29" s="28"/>
      <c r="IS29" s="28"/>
      <c r="IT29" s="28"/>
      <c r="IU29" s="28"/>
      <c r="IV29" s="28"/>
      <c r="IW29" s="28"/>
      <c r="IX29" s="28"/>
      <c r="IY29" s="28"/>
      <c r="IZ29" s="28"/>
      <c r="JA29" s="28"/>
      <c r="JB29" s="28"/>
      <c r="JC29" s="28"/>
      <c r="JD29" s="28"/>
      <c r="JE29" s="28"/>
      <c r="JF29" s="28"/>
      <c r="JG29" s="28"/>
      <c r="JH29" s="28"/>
      <c r="JI29" s="28"/>
      <c r="JJ29" s="28"/>
      <c r="JK29" s="28"/>
      <c r="JL29" s="28"/>
      <c r="JM29" s="28"/>
      <c r="JN29" s="28"/>
      <c r="JO29" s="28"/>
      <c r="JP29" s="28"/>
      <c r="JQ29" s="28"/>
      <c r="JR29" s="28"/>
      <c r="JS29" s="28"/>
      <c r="JT29" s="28"/>
      <c r="JU29" s="28"/>
      <c r="JV29" s="28"/>
      <c r="JW29" s="28"/>
      <c r="JX29" s="28"/>
      <c r="JY29" s="28"/>
      <c r="JZ29" s="28"/>
      <c r="KA29" s="28"/>
      <c r="KB29" s="28"/>
      <c r="KC29" s="28"/>
      <c r="KD29" s="28"/>
      <c r="KE29" s="28"/>
      <c r="KF29" s="28"/>
      <c r="KG29" s="28"/>
      <c r="KH29" s="28"/>
      <c r="KI29" s="28"/>
      <c r="KJ29" s="28"/>
      <c r="KK29" s="28"/>
      <c r="KL29" s="28"/>
      <c r="KM29" s="28"/>
      <c r="KN29" s="28"/>
      <c r="KO29" s="28"/>
      <c r="KP29" s="28"/>
      <c r="KQ29" s="28"/>
      <c r="KR29" s="28"/>
      <c r="KS29" s="28"/>
      <c r="KT29" s="28"/>
      <c r="KU29" s="28"/>
      <c r="KV29" s="28"/>
      <c r="KW29" s="28"/>
      <c r="KX29" s="28"/>
      <c r="KY29" s="28"/>
      <c r="KZ29" s="28"/>
      <c r="LA29" s="28"/>
      <c r="LB29" s="28"/>
      <c r="LC29" s="28"/>
      <c r="LD29" s="28"/>
      <c r="LE29" s="28"/>
      <c r="LF29" s="28"/>
      <c r="LG29" s="28"/>
      <c r="LH29" s="28"/>
      <c r="LI29" s="28"/>
      <c r="LJ29" s="28"/>
      <c r="LK29" s="28"/>
    </row>
    <row r="30" spans="1:323" x14ac:dyDescent="0.2">
      <c r="A30" s="47"/>
      <c r="B30" s="34"/>
      <c r="C30" s="25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8"/>
      <c r="DT30" s="28"/>
      <c r="DU30" s="28"/>
      <c r="DV30" s="28"/>
      <c r="DW30" s="28"/>
      <c r="DX30" s="28"/>
      <c r="DY30" s="28"/>
      <c r="DZ30" s="28"/>
      <c r="EA30" s="28"/>
      <c r="EB30" s="28"/>
      <c r="EC30" s="28"/>
      <c r="ED30" s="28"/>
      <c r="EE30" s="28"/>
      <c r="EF30" s="28"/>
      <c r="EG30" s="28"/>
      <c r="EH30" s="28"/>
      <c r="EI30" s="28"/>
      <c r="EJ30" s="28"/>
      <c r="EK30" s="28"/>
      <c r="EL30" s="28"/>
      <c r="EM30" s="28"/>
      <c r="EN30" s="28"/>
      <c r="EO30" s="28"/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  <c r="FF30" s="28"/>
      <c r="FG30" s="28"/>
      <c r="FH30" s="28"/>
      <c r="FI30" s="28"/>
      <c r="FJ30" s="28"/>
      <c r="FK30" s="28"/>
      <c r="FL30" s="28"/>
      <c r="FM30" s="28"/>
      <c r="FN30" s="28"/>
      <c r="FO30" s="28"/>
      <c r="FP30" s="28"/>
      <c r="FQ30" s="28"/>
      <c r="FR30" s="28"/>
      <c r="FS30" s="28"/>
      <c r="FT30" s="28"/>
      <c r="FU30" s="28"/>
      <c r="FV30" s="28"/>
      <c r="FW30" s="28"/>
      <c r="FX30" s="28"/>
      <c r="FY30" s="28"/>
      <c r="FZ30" s="28"/>
      <c r="GA30" s="28"/>
      <c r="GB30" s="28"/>
      <c r="GC30" s="28"/>
      <c r="GD30" s="28"/>
      <c r="GE30" s="28"/>
      <c r="GF30" s="28"/>
      <c r="GG30" s="28"/>
      <c r="GH30" s="28"/>
      <c r="GI30" s="28"/>
      <c r="GJ30" s="28"/>
      <c r="GK30" s="28"/>
      <c r="GL30" s="28"/>
      <c r="GM30" s="28"/>
      <c r="GN30" s="28"/>
      <c r="GO30" s="28"/>
      <c r="GP30" s="28"/>
      <c r="GQ30" s="28"/>
      <c r="GR30" s="28"/>
      <c r="GS30" s="28"/>
      <c r="GT30" s="28"/>
      <c r="GU30" s="28"/>
      <c r="GV30" s="28"/>
      <c r="GW30" s="28"/>
      <c r="GX30" s="28"/>
      <c r="GY30" s="28"/>
      <c r="GZ30" s="28"/>
      <c r="HA30" s="28"/>
      <c r="HB30" s="28"/>
      <c r="HC30" s="28"/>
      <c r="HD30" s="28"/>
      <c r="HE30" s="28"/>
      <c r="HF30" s="28"/>
      <c r="HG30" s="28"/>
      <c r="HH30" s="28"/>
      <c r="HI30" s="28"/>
      <c r="HJ30" s="28"/>
      <c r="HK30" s="28"/>
      <c r="HL30" s="28"/>
      <c r="HM30" s="28"/>
      <c r="HN30" s="28"/>
      <c r="HO30" s="28"/>
      <c r="HP30" s="28"/>
      <c r="HQ30" s="28"/>
      <c r="HR30" s="28"/>
      <c r="HS30" s="28"/>
      <c r="HT30" s="28"/>
      <c r="HU30" s="28"/>
      <c r="HV30" s="28"/>
      <c r="HW30" s="28"/>
      <c r="HX30" s="28"/>
      <c r="HY30" s="28"/>
      <c r="HZ30" s="28"/>
      <c r="IA30" s="28"/>
      <c r="IB30" s="28"/>
      <c r="IC30" s="28"/>
      <c r="ID30" s="28"/>
      <c r="IE30" s="28"/>
      <c r="IF30" s="28"/>
      <c r="IG30" s="28"/>
      <c r="IH30" s="28"/>
      <c r="II30" s="28"/>
      <c r="IJ30" s="28"/>
      <c r="IK30" s="28"/>
      <c r="IL30" s="28"/>
      <c r="IM30" s="28"/>
      <c r="IN30" s="28"/>
      <c r="IO30" s="28"/>
      <c r="IP30" s="28"/>
      <c r="IQ30" s="28"/>
      <c r="IR30" s="28"/>
      <c r="IS30" s="28"/>
      <c r="IT30" s="28"/>
      <c r="IU30" s="28"/>
      <c r="IV30" s="28"/>
      <c r="IW30" s="28"/>
      <c r="IX30" s="28"/>
      <c r="IY30" s="28"/>
      <c r="IZ30" s="28"/>
      <c r="JA30" s="28"/>
      <c r="JB30" s="28"/>
      <c r="JC30" s="28"/>
      <c r="JD30" s="28"/>
      <c r="JE30" s="28"/>
      <c r="JF30" s="28"/>
      <c r="JG30" s="28"/>
      <c r="JH30" s="28"/>
      <c r="JI30" s="28"/>
      <c r="JJ30" s="28"/>
      <c r="JK30" s="28"/>
      <c r="JL30" s="28"/>
      <c r="JM30" s="28"/>
      <c r="JN30" s="28"/>
      <c r="JO30" s="28"/>
      <c r="JP30" s="28"/>
      <c r="JQ30" s="28"/>
      <c r="JR30" s="28"/>
      <c r="JS30" s="28"/>
      <c r="JT30" s="28"/>
      <c r="JU30" s="28"/>
      <c r="JV30" s="28"/>
      <c r="JW30" s="28"/>
      <c r="JX30" s="28"/>
      <c r="JY30" s="28"/>
      <c r="JZ30" s="28"/>
      <c r="KA30" s="28"/>
      <c r="KB30" s="28"/>
      <c r="KC30" s="28"/>
      <c r="KD30" s="28"/>
      <c r="KE30" s="28"/>
      <c r="KF30" s="28"/>
      <c r="KG30" s="28"/>
      <c r="KH30" s="28"/>
      <c r="KI30" s="28"/>
      <c r="KJ30" s="28"/>
      <c r="KK30" s="28"/>
      <c r="KL30" s="28"/>
      <c r="KM30" s="28"/>
      <c r="KN30" s="28"/>
      <c r="KO30" s="28"/>
      <c r="KP30" s="28"/>
      <c r="KQ30" s="28"/>
      <c r="KR30" s="28"/>
      <c r="KS30" s="28"/>
      <c r="KT30" s="28"/>
      <c r="KU30" s="28"/>
      <c r="KV30" s="28"/>
      <c r="KW30" s="28"/>
      <c r="KX30" s="28"/>
      <c r="KY30" s="28"/>
      <c r="KZ30" s="28"/>
      <c r="LA30" s="28"/>
      <c r="LB30" s="28"/>
      <c r="LC30" s="28"/>
      <c r="LD30" s="28"/>
      <c r="LE30" s="28"/>
      <c r="LF30" s="28"/>
      <c r="LG30" s="28"/>
      <c r="LH30" s="28"/>
      <c r="LI30" s="28"/>
      <c r="LJ30" s="28"/>
      <c r="LK30" s="28"/>
    </row>
    <row r="31" spans="1:323" ht="17" thickBot="1" x14ac:dyDescent="0.25">
      <c r="A31" s="48"/>
      <c r="B31" s="36" t="s">
        <v>51</v>
      </c>
      <c r="C31" s="36">
        <f>SUM(C22,C12)</f>
        <v>181</v>
      </c>
      <c r="D31" s="52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  <c r="CS31" s="28"/>
      <c r="CT31" s="28"/>
      <c r="CU31" s="28"/>
      <c r="CV31" s="28"/>
      <c r="CW31" s="28"/>
      <c r="CX31" s="28"/>
      <c r="CY31" s="28"/>
      <c r="CZ31" s="28"/>
      <c r="DA31" s="28"/>
      <c r="DB31" s="28"/>
      <c r="DC31" s="28"/>
      <c r="DD31" s="28"/>
      <c r="DE31" s="28"/>
      <c r="DF31" s="28"/>
      <c r="DG31" s="28"/>
      <c r="DH31" s="28"/>
      <c r="DI31" s="28"/>
      <c r="DJ31" s="28"/>
      <c r="DK31" s="28"/>
      <c r="DL31" s="28"/>
      <c r="DM31" s="28"/>
      <c r="DN31" s="28"/>
      <c r="DO31" s="28"/>
      <c r="DP31" s="28"/>
      <c r="DQ31" s="28"/>
      <c r="DR31" s="28"/>
      <c r="DS31" s="28"/>
      <c r="DT31" s="28"/>
      <c r="DU31" s="28"/>
      <c r="DV31" s="28"/>
      <c r="DW31" s="28"/>
      <c r="DX31" s="28"/>
      <c r="DY31" s="28"/>
      <c r="DZ31" s="28"/>
      <c r="EA31" s="28"/>
      <c r="EB31" s="28"/>
      <c r="EC31" s="28"/>
      <c r="ED31" s="28"/>
      <c r="EE31" s="28"/>
      <c r="EF31" s="28"/>
      <c r="EG31" s="28"/>
      <c r="EH31" s="28"/>
      <c r="EI31" s="28"/>
      <c r="EJ31" s="28"/>
      <c r="EK31" s="28"/>
      <c r="EL31" s="28"/>
      <c r="EM31" s="28"/>
      <c r="EN31" s="28"/>
      <c r="EO31" s="28"/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  <c r="FF31" s="28"/>
      <c r="FG31" s="28"/>
      <c r="FH31" s="28"/>
      <c r="FI31" s="28"/>
      <c r="FJ31" s="28"/>
      <c r="FK31" s="28"/>
      <c r="FL31" s="28"/>
      <c r="FM31" s="28"/>
      <c r="FN31" s="28"/>
      <c r="FO31" s="28"/>
      <c r="FP31" s="28"/>
      <c r="FQ31" s="28"/>
      <c r="FR31" s="28"/>
      <c r="FS31" s="28"/>
      <c r="FT31" s="28"/>
      <c r="FU31" s="28"/>
      <c r="FV31" s="28"/>
      <c r="FW31" s="28"/>
      <c r="FX31" s="28"/>
      <c r="FY31" s="28"/>
      <c r="FZ31" s="28"/>
      <c r="GA31" s="28"/>
      <c r="GB31" s="28"/>
      <c r="GC31" s="28"/>
      <c r="GD31" s="28"/>
      <c r="GE31" s="28"/>
      <c r="GF31" s="28"/>
      <c r="GG31" s="28"/>
      <c r="GH31" s="28"/>
      <c r="GI31" s="28"/>
      <c r="GJ31" s="28"/>
      <c r="GK31" s="28"/>
      <c r="GL31" s="28"/>
      <c r="GM31" s="28"/>
      <c r="GN31" s="28"/>
      <c r="GO31" s="28"/>
      <c r="GP31" s="28"/>
      <c r="GQ31" s="28"/>
      <c r="GR31" s="28"/>
      <c r="GS31" s="28"/>
      <c r="GT31" s="28"/>
      <c r="GU31" s="28"/>
      <c r="GV31" s="28"/>
      <c r="GW31" s="28"/>
      <c r="GX31" s="28"/>
      <c r="GY31" s="28"/>
      <c r="GZ31" s="28"/>
      <c r="HA31" s="28"/>
      <c r="HB31" s="28"/>
      <c r="HC31" s="28"/>
      <c r="HD31" s="28"/>
      <c r="HE31" s="28"/>
      <c r="HF31" s="28"/>
      <c r="HG31" s="28"/>
      <c r="HH31" s="28"/>
      <c r="HI31" s="28"/>
      <c r="HJ31" s="28"/>
      <c r="HK31" s="28"/>
      <c r="HL31" s="28"/>
      <c r="HM31" s="28"/>
      <c r="HN31" s="28"/>
      <c r="HO31" s="28"/>
      <c r="HP31" s="28"/>
      <c r="HQ31" s="28"/>
      <c r="HR31" s="28"/>
      <c r="HS31" s="28"/>
      <c r="HT31" s="28"/>
      <c r="HU31" s="28"/>
      <c r="HV31" s="28"/>
      <c r="HW31" s="28"/>
      <c r="HX31" s="28"/>
      <c r="HY31" s="28"/>
      <c r="HZ31" s="28"/>
      <c r="IA31" s="28"/>
      <c r="IB31" s="28"/>
      <c r="IC31" s="28"/>
      <c r="ID31" s="28"/>
      <c r="IE31" s="28"/>
      <c r="IF31" s="28"/>
      <c r="IG31" s="28"/>
      <c r="IH31" s="28"/>
      <c r="II31" s="28"/>
      <c r="IJ31" s="28"/>
      <c r="IK31" s="28"/>
      <c r="IL31" s="28"/>
      <c r="IM31" s="28"/>
      <c r="IN31" s="28"/>
      <c r="IO31" s="28"/>
      <c r="IP31" s="28"/>
      <c r="IQ31" s="28"/>
      <c r="IR31" s="28"/>
      <c r="IS31" s="28"/>
      <c r="IT31" s="28"/>
      <c r="IU31" s="28"/>
      <c r="IV31" s="28"/>
      <c r="IW31" s="28"/>
      <c r="IX31" s="28"/>
      <c r="IY31" s="28"/>
      <c r="IZ31" s="28"/>
      <c r="JA31" s="28"/>
      <c r="JB31" s="28"/>
      <c r="JC31" s="28"/>
      <c r="JD31" s="28"/>
      <c r="JE31" s="28"/>
      <c r="JF31" s="28"/>
      <c r="JG31" s="28"/>
      <c r="JH31" s="28"/>
      <c r="JI31" s="28"/>
      <c r="JJ31" s="28"/>
      <c r="JK31" s="28"/>
      <c r="JL31" s="28"/>
      <c r="JM31" s="28"/>
      <c r="JN31" s="28"/>
      <c r="JO31" s="28"/>
      <c r="JP31" s="28"/>
      <c r="JQ31" s="28"/>
      <c r="JR31" s="28"/>
      <c r="JS31" s="28"/>
      <c r="JT31" s="28"/>
      <c r="JU31" s="28"/>
      <c r="JV31" s="28"/>
      <c r="JW31" s="28"/>
      <c r="JX31" s="28"/>
      <c r="JY31" s="28"/>
      <c r="JZ31" s="28"/>
      <c r="KA31" s="28"/>
      <c r="KB31" s="28"/>
      <c r="KC31" s="28"/>
      <c r="KD31" s="28"/>
      <c r="KE31" s="28"/>
      <c r="KF31" s="28"/>
      <c r="KG31" s="28"/>
      <c r="KH31" s="28"/>
      <c r="KI31" s="28"/>
      <c r="KJ31" s="28"/>
      <c r="KK31" s="28"/>
      <c r="KL31" s="28"/>
      <c r="KM31" s="28"/>
      <c r="KN31" s="28"/>
      <c r="KO31" s="28"/>
      <c r="KP31" s="28"/>
      <c r="KQ31" s="28"/>
      <c r="KR31" s="28"/>
      <c r="KS31" s="28"/>
      <c r="KT31" s="28"/>
      <c r="KU31" s="28"/>
      <c r="KV31" s="28"/>
      <c r="KW31" s="28"/>
      <c r="KX31" s="28"/>
      <c r="KY31" s="28"/>
      <c r="KZ31" s="28"/>
      <c r="LA31" s="28"/>
      <c r="LB31" s="28"/>
      <c r="LC31" s="28"/>
      <c r="LD31" s="28"/>
      <c r="LE31" s="28"/>
      <c r="LF31" s="28"/>
      <c r="LG31" s="28"/>
      <c r="LH31" s="28"/>
      <c r="LI31" s="28"/>
      <c r="LJ31" s="28"/>
      <c r="LK31" s="28"/>
    </row>
    <row r="32" spans="1:323" ht="17" thickTop="1" x14ac:dyDescent="0.2">
      <c r="B32" s="7"/>
      <c r="C32" s="25"/>
      <c r="E32" s="5"/>
      <c r="F32" s="5"/>
      <c r="G32" s="5"/>
      <c r="H32" s="37"/>
      <c r="I32" s="37"/>
      <c r="J32" s="37"/>
      <c r="K32" s="38"/>
      <c r="L32" s="3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  <c r="CS32" s="28"/>
      <c r="CT32" s="28"/>
      <c r="CU32" s="28"/>
      <c r="CV32" s="28"/>
      <c r="CW32" s="28"/>
      <c r="CX32" s="28"/>
      <c r="CY32" s="28"/>
      <c r="CZ32" s="28"/>
      <c r="DA32" s="28"/>
      <c r="DB32" s="28"/>
      <c r="DC32" s="28"/>
      <c r="DD32" s="28"/>
      <c r="DE32" s="28"/>
      <c r="DF32" s="28"/>
      <c r="DG32" s="28"/>
      <c r="DH32" s="28"/>
      <c r="DI32" s="28"/>
      <c r="DJ32" s="28"/>
      <c r="DK32" s="28"/>
      <c r="DL32" s="28"/>
      <c r="DM32" s="28"/>
      <c r="DN32" s="28"/>
      <c r="DO32" s="28"/>
      <c r="DP32" s="28"/>
      <c r="DQ32" s="28"/>
      <c r="DR32" s="28"/>
      <c r="DS32" s="28"/>
      <c r="DT32" s="28"/>
      <c r="DU32" s="28"/>
      <c r="DV32" s="28"/>
      <c r="DW32" s="28"/>
      <c r="DX32" s="28"/>
      <c r="DY32" s="28"/>
      <c r="DZ32" s="28"/>
      <c r="EA32" s="28"/>
      <c r="EB32" s="28"/>
      <c r="EC32" s="28"/>
      <c r="ED32" s="28"/>
      <c r="EE32" s="28"/>
      <c r="EF32" s="28"/>
      <c r="EG32" s="28"/>
      <c r="EH32" s="28"/>
      <c r="EI32" s="28"/>
      <c r="EJ32" s="28"/>
      <c r="EK32" s="28"/>
      <c r="EL32" s="28"/>
      <c r="EM32" s="28"/>
      <c r="EN32" s="28"/>
      <c r="EO32" s="28"/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  <c r="FF32" s="28"/>
      <c r="FG32" s="28"/>
      <c r="FH32" s="28"/>
      <c r="FI32" s="28"/>
      <c r="FJ32" s="28"/>
      <c r="FK32" s="28"/>
      <c r="FL32" s="28"/>
      <c r="FM32" s="28"/>
      <c r="FN32" s="28"/>
      <c r="FO32" s="28"/>
      <c r="FP32" s="28"/>
      <c r="FQ32" s="28"/>
      <c r="FR32" s="28"/>
      <c r="FS32" s="28"/>
      <c r="FT32" s="28"/>
      <c r="FU32" s="28"/>
      <c r="FV32" s="28"/>
      <c r="FW32" s="28"/>
      <c r="FX32" s="28"/>
      <c r="FY32" s="28"/>
      <c r="FZ32" s="28"/>
      <c r="GA32" s="28"/>
      <c r="GB32" s="28"/>
      <c r="GC32" s="28"/>
      <c r="GD32" s="28"/>
      <c r="GE32" s="28"/>
      <c r="GF32" s="28"/>
      <c r="GG32" s="28"/>
      <c r="GH32" s="28"/>
      <c r="GI32" s="28"/>
      <c r="GJ32" s="28"/>
      <c r="GK32" s="28"/>
      <c r="GL32" s="28"/>
      <c r="GM32" s="28"/>
      <c r="GN32" s="28"/>
      <c r="GO32" s="28"/>
      <c r="GP32" s="28"/>
      <c r="GQ32" s="28"/>
      <c r="GR32" s="28"/>
      <c r="GS32" s="28"/>
      <c r="GT32" s="28"/>
      <c r="GU32" s="28"/>
      <c r="GV32" s="28"/>
      <c r="GW32" s="28"/>
      <c r="GX32" s="28"/>
      <c r="GY32" s="28"/>
      <c r="GZ32" s="28"/>
      <c r="HA32" s="28"/>
      <c r="HB32" s="28"/>
      <c r="HC32" s="28"/>
      <c r="HD32" s="28"/>
      <c r="HE32" s="28"/>
      <c r="HF32" s="28"/>
      <c r="HG32" s="28"/>
      <c r="HH32" s="28"/>
      <c r="HI32" s="28"/>
      <c r="HJ32" s="28"/>
      <c r="HK32" s="28"/>
      <c r="HL32" s="28"/>
      <c r="HM32" s="28"/>
      <c r="HN32" s="28"/>
      <c r="HO32" s="28"/>
      <c r="HP32" s="28"/>
      <c r="HQ32" s="28"/>
      <c r="HR32" s="28"/>
      <c r="HS32" s="28"/>
      <c r="HT32" s="28"/>
      <c r="HU32" s="28"/>
      <c r="HV32" s="28"/>
      <c r="HW32" s="28"/>
      <c r="HX32" s="28"/>
      <c r="HY32" s="28"/>
      <c r="HZ32" s="28"/>
      <c r="IA32" s="28"/>
      <c r="IB32" s="28"/>
      <c r="IC32" s="28"/>
      <c r="ID32" s="28"/>
      <c r="IE32" s="28"/>
      <c r="IF32" s="28"/>
      <c r="IG32" s="28"/>
      <c r="IH32" s="28"/>
      <c r="II32" s="28"/>
      <c r="IJ32" s="28"/>
      <c r="IK32" s="28"/>
      <c r="IL32" s="28"/>
      <c r="IM32" s="28"/>
      <c r="IN32" s="28"/>
      <c r="IO32" s="28"/>
      <c r="IP32" s="28"/>
      <c r="IQ32" s="28"/>
      <c r="IR32" s="28"/>
      <c r="IS32" s="28"/>
      <c r="IT32" s="28"/>
      <c r="IU32" s="28"/>
      <c r="IV32" s="28"/>
      <c r="IW32" s="28"/>
      <c r="IX32" s="28"/>
      <c r="IY32" s="28"/>
      <c r="IZ32" s="28"/>
      <c r="JA32" s="28"/>
      <c r="JB32" s="28"/>
      <c r="JC32" s="28"/>
      <c r="JD32" s="28"/>
      <c r="JE32" s="28"/>
      <c r="JF32" s="28"/>
      <c r="JG32" s="28"/>
      <c r="JH32" s="28"/>
      <c r="JI32" s="28"/>
      <c r="JJ32" s="28"/>
      <c r="JK32" s="28"/>
      <c r="JL32" s="28"/>
      <c r="JM32" s="28"/>
      <c r="JN32" s="28"/>
      <c r="JO32" s="28"/>
      <c r="JP32" s="28"/>
      <c r="JQ32" s="28"/>
      <c r="JR32" s="28"/>
      <c r="JS32" s="28"/>
      <c r="JT32" s="28"/>
      <c r="JU32" s="28"/>
      <c r="JV32" s="28"/>
      <c r="JW32" s="28"/>
      <c r="JX32" s="28"/>
      <c r="JY32" s="28"/>
      <c r="JZ32" s="28"/>
      <c r="KA32" s="28"/>
      <c r="KB32" s="28"/>
      <c r="KC32" s="28"/>
      <c r="KD32" s="28"/>
      <c r="KE32" s="28"/>
      <c r="KF32" s="28"/>
      <c r="KG32" s="28"/>
      <c r="KH32" s="28"/>
      <c r="KI32" s="28"/>
      <c r="KJ32" s="28"/>
      <c r="KK32" s="28"/>
      <c r="KL32" s="28"/>
      <c r="KM32" s="28"/>
      <c r="KN32" s="28"/>
      <c r="KO32" s="28"/>
      <c r="KP32" s="28"/>
      <c r="KQ32" s="28"/>
      <c r="KR32" s="28"/>
      <c r="KS32" s="28"/>
      <c r="KT32" s="28"/>
      <c r="KU32" s="28"/>
      <c r="KV32" s="28"/>
      <c r="KW32" s="28"/>
      <c r="KX32" s="28"/>
      <c r="KY32" s="28"/>
      <c r="KZ32" s="28"/>
      <c r="LA32" s="28"/>
      <c r="LB32" s="28"/>
      <c r="LC32" s="28"/>
      <c r="LD32" s="28"/>
      <c r="LE32" s="28"/>
      <c r="LF32" s="28"/>
      <c r="LG32" s="28"/>
      <c r="LH32" s="28"/>
      <c r="LI32" s="28"/>
      <c r="LJ32" s="28"/>
      <c r="LK32" s="28"/>
    </row>
    <row r="34" spans="1:323" ht="16" customHeight="1" thickBot="1" x14ac:dyDescent="0.25">
      <c r="A34" s="46" t="s">
        <v>57</v>
      </c>
      <c r="B34" s="49" t="s">
        <v>38</v>
      </c>
      <c r="C34" s="49"/>
      <c r="D34" s="49"/>
      <c r="H34" s="15"/>
    </row>
    <row r="35" spans="1:323" ht="17" thickTop="1" x14ac:dyDescent="0.2">
      <c r="A35" s="47"/>
      <c r="B35" t="s">
        <v>39</v>
      </c>
      <c r="C35" t="s">
        <v>64</v>
      </c>
      <c r="D35" s="25" t="s">
        <v>40</v>
      </c>
      <c r="G35" s="26" t="s">
        <v>41</v>
      </c>
      <c r="H35" s="41">
        <v>3.3820000000000001</v>
      </c>
      <c r="I35" s="41">
        <v>3.2490000000000001</v>
      </c>
      <c r="J35" s="41">
        <v>3.2280000000000002</v>
      </c>
      <c r="K35" s="41">
        <v>3.0539999999999998</v>
      </c>
      <c r="L35" s="41">
        <v>3.0179999999999998</v>
      </c>
      <c r="M35" s="41">
        <v>2.97</v>
      </c>
      <c r="N35" s="41">
        <v>2.8820000000000001</v>
      </c>
      <c r="O35" s="41">
        <v>2.8370000000000002</v>
      </c>
      <c r="P35" s="41">
        <v>2.8</v>
      </c>
      <c r="Q35" s="41">
        <v>2.7930000000000001</v>
      </c>
      <c r="R35" s="41">
        <v>2.7719999999999998</v>
      </c>
      <c r="S35" s="41">
        <v>2.74</v>
      </c>
      <c r="T35" s="41">
        <v>2.734</v>
      </c>
      <c r="U35" s="41">
        <v>2.7109999999999999</v>
      </c>
      <c r="V35" s="41">
        <v>2.6949999999999998</v>
      </c>
      <c r="W35" s="41">
        <v>2.694</v>
      </c>
      <c r="X35" s="41">
        <v>2.68</v>
      </c>
      <c r="Y35" s="41">
        <v>2.6789999999999998</v>
      </c>
      <c r="Z35" s="41">
        <v>2.669</v>
      </c>
      <c r="AA35" s="41">
        <v>2.6640000000000001</v>
      </c>
      <c r="AB35" s="41">
        <v>2.6629999999999998</v>
      </c>
      <c r="AC35" s="41">
        <v>2.6589999999999998</v>
      </c>
      <c r="AD35" s="41">
        <v>2.6579999999999999</v>
      </c>
      <c r="AE35" s="41">
        <v>2.6579999999999999</v>
      </c>
      <c r="AF35" s="41">
        <v>2.6230000000000002</v>
      </c>
      <c r="AG35" s="41">
        <v>2.6160000000000001</v>
      </c>
      <c r="AH35" s="41">
        <v>2.6150000000000002</v>
      </c>
      <c r="AI35" s="41">
        <v>2.6070000000000002</v>
      </c>
      <c r="AJ35" s="41">
        <v>2.5920000000000001</v>
      </c>
      <c r="AK35" s="41">
        <v>2.5910000000000002</v>
      </c>
      <c r="AL35" s="41">
        <v>2.589</v>
      </c>
      <c r="AM35" s="41">
        <v>2.5840000000000001</v>
      </c>
      <c r="AN35" s="41">
        <v>2.5840000000000001</v>
      </c>
      <c r="AO35" s="41">
        <v>2.581</v>
      </c>
      <c r="AP35" s="41">
        <v>2.57</v>
      </c>
      <c r="AQ35" s="41">
        <v>2.5649999999999999</v>
      </c>
      <c r="AR35" s="41">
        <v>2.5649999999999999</v>
      </c>
      <c r="AS35" s="41">
        <v>2.5609999999999999</v>
      </c>
      <c r="AT35" s="41">
        <v>2.5550000000000002</v>
      </c>
      <c r="AU35" s="41">
        <v>2.5470000000000002</v>
      </c>
      <c r="AV35" s="41">
        <v>2.5369999999999999</v>
      </c>
      <c r="AW35" s="41">
        <v>2.536</v>
      </c>
      <c r="AX35" s="41">
        <v>2.5299999999999998</v>
      </c>
      <c r="AY35" s="41">
        <v>2.5209999999999999</v>
      </c>
      <c r="AZ35" s="41">
        <v>2.5150000000000001</v>
      </c>
      <c r="BA35" s="41">
        <v>2.5139999999999998</v>
      </c>
      <c r="BB35" s="41">
        <v>2.484</v>
      </c>
      <c r="BC35" s="41">
        <v>2.4750000000000001</v>
      </c>
      <c r="BD35" s="41">
        <v>2.4630000000000001</v>
      </c>
      <c r="BE35" s="41">
        <v>2.452</v>
      </c>
      <c r="BF35" s="41">
        <v>2.4300000000000002</v>
      </c>
      <c r="BG35" s="41">
        <v>2.4289999999999998</v>
      </c>
      <c r="BH35" s="41">
        <v>2.4209999999999998</v>
      </c>
      <c r="BI35" s="41">
        <v>2.4169999999999998</v>
      </c>
      <c r="BJ35" s="41">
        <v>2.411</v>
      </c>
      <c r="BK35" s="41">
        <v>2.3980000000000001</v>
      </c>
      <c r="BL35" s="41">
        <v>2.3879999999999999</v>
      </c>
      <c r="BM35" s="41">
        <v>2.371</v>
      </c>
      <c r="BN35" s="41">
        <v>2.359</v>
      </c>
      <c r="BO35" s="41">
        <v>2.335</v>
      </c>
      <c r="BP35" s="41">
        <v>2.3039999999999998</v>
      </c>
      <c r="BQ35" s="41">
        <v>2.3029999999999999</v>
      </c>
      <c r="BR35" s="41">
        <v>2.3029999999999999</v>
      </c>
      <c r="BS35" s="41">
        <v>2.29</v>
      </c>
      <c r="BT35" s="41">
        <v>2.274</v>
      </c>
      <c r="BU35" s="41">
        <v>2.2709999999999999</v>
      </c>
      <c r="BV35" s="41">
        <v>2.2200000000000002</v>
      </c>
      <c r="BW35" s="41">
        <v>2.198</v>
      </c>
      <c r="BX35" s="41">
        <v>2.1869999999999998</v>
      </c>
      <c r="BY35" s="41">
        <v>2.141</v>
      </c>
      <c r="BZ35" s="41">
        <v>2.0990000000000002</v>
      </c>
      <c r="CA35" s="15"/>
      <c r="CB35" s="15"/>
      <c r="CC35" s="15"/>
      <c r="CD35" s="15"/>
      <c r="CE35" s="15"/>
      <c r="CF35" s="15"/>
      <c r="CG35" s="15"/>
      <c r="CH35" s="15"/>
      <c r="CI35" s="15"/>
      <c r="CL35" s="27"/>
      <c r="CO35" s="27"/>
      <c r="CP35" s="27"/>
      <c r="DE35" s="27"/>
      <c r="EI35" s="27"/>
      <c r="FC35" s="27"/>
      <c r="FN35" s="27"/>
      <c r="HT35" s="27"/>
      <c r="II35" s="28"/>
      <c r="IJ35" s="28"/>
      <c r="IK35" s="28"/>
      <c r="IL35" s="28"/>
      <c r="IM35" s="28"/>
      <c r="IN35" s="28"/>
      <c r="IO35" s="28"/>
      <c r="IP35" s="28"/>
      <c r="IQ35" s="28"/>
      <c r="IR35" s="28"/>
      <c r="IS35" s="28"/>
      <c r="IT35" s="28"/>
      <c r="IU35" s="28"/>
      <c r="IV35" s="28"/>
      <c r="IW35" s="28"/>
      <c r="IX35" s="28"/>
      <c r="IY35" s="28"/>
      <c r="IZ35" s="28"/>
      <c r="JA35" s="28"/>
      <c r="JB35" s="28"/>
      <c r="JC35" s="28"/>
      <c r="JD35" s="28"/>
      <c r="JE35" s="28"/>
      <c r="JF35" s="28"/>
      <c r="JG35" s="28"/>
      <c r="JH35" s="28"/>
      <c r="JI35" s="28"/>
      <c r="JJ35" s="28"/>
      <c r="JK35" s="28"/>
      <c r="JL35" s="28"/>
      <c r="JM35" s="28"/>
      <c r="JN35" s="28"/>
      <c r="JO35" s="28"/>
      <c r="JP35" s="28"/>
      <c r="JQ35" s="28"/>
      <c r="JR35" s="28"/>
      <c r="JS35" s="28"/>
      <c r="JT35" s="28"/>
      <c r="JU35" s="28"/>
      <c r="JV35" s="28"/>
      <c r="JW35" s="28"/>
      <c r="JX35" s="28"/>
      <c r="JY35" s="28"/>
      <c r="JZ35" s="28"/>
      <c r="KA35" s="28"/>
      <c r="KB35" s="28"/>
      <c r="KC35" s="28"/>
      <c r="KD35" s="28"/>
      <c r="KE35" s="28"/>
      <c r="KF35" s="28"/>
      <c r="KG35" s="28"/>
      <c r="KH35" s="28"/>
      <c r="KI35" s="28"/>
      <c r="KJ35" s="28"/>
      <c r="KK35" s="28"/>
      <c r="KL35" s="28"/>
      <c r="KM35" s="28"/>
      <c r="KN35" s="28"/>
      <c r="KO35" s="28"/>
      <c r="KP35" s="28"/>
      <c r="KQ35" s="28"/>
      <c r="KR35" s="28"/>
      <c r="KS35" s="28"/>
      <c r="KT35" s="28"/>
      <c r="KU35" s="28"/>
      <c r="KV35" s="28"/>
      <c r="KW35" s="28"/>
      <c r="KX35" s="28"/>
      <c r="KY35" s="28"/>
      <c r="KZ35" s="28"/>
      <c r="LA35" s="28"/>
      <c r="LB35" s="28"/>
      <c r="LC35" s="28"/>
      <c r="LD35" s="28"/>
      <c r="LE35" s="28"/>
      <c r="LF35" s="28"/>
      <c r="LG35" s="28"/>
      <c r="LH35" s="28"/>
      <c r="LI35" s="28"/>
      <c r="LJ35" s="28"/>
      <c r="LK35" s="28"/>
    </row>
    <row r="36" spans="1:323" ht="17" thickBot="1" x14ac:dyDescent="0.25">
      <c r="A36" s="47"/>
      <c r="B36" t="s">
        <v>42</v>
      </c>
      <c r="C36">
        <f>COUNTIF(H40:GU40,"I")</f>
        <v>61</v>
      </c>
      <c r="D36" s="50">
        <f>C36/C39*100</f>
        <v>31.122448979591837</v>
      </c>
      <c r="G36" s="29" t="s">
        <v>43</v>
      </c>
      <c r="H36" s="30">
        <f>AVERAGE(H35:BZ35)</f>
        <v>2.5747887323943659</v>
      </c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42"/>
      <c r="CB36" s="42"/>
      <c r="CC36" s="42"/>
      <c r="CD36" s="42"/>
      <c r="CE36" s="42"/>
      <c r="CF36" s="42"/>
      <c r="CG36" s="42"/>
      <c r="CH36" s="42"/>
      <c r="CI36" s="42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28"/>
      <c r="DS36" s="28"/>
      <c r="DT36" s="28"/>
      <c r="DU36" s="28"/>
      <c r="DV36" s="28"/>
      <c r="DW36" s="28"/>
      <c r="DX36" s="28"/>
      <c r="DY36" s="28"/>
      <c r="DZ36" s="28"/>
      <c r="EA36" s="28"/>
      <c r="EB36" s="28"/>
      <c r="EC36" s="28"/>
      <c r="ED36" s="28"/>
      <c r="EE36" s="28"/>
      <c r="EF36" s="28"/>
      <c r="EG36" s="28"/>
      <c r="EH36" s="28"/>
      <c r="EI36" s="28"/>
      <c r="EJ36" s="28"/>
      <c r="EK36" s="28"/>
      <c r="EL36" s="28"/>
      <c r="EM36" s="28"/>
      <c r="EN36" s="28"/>
      <c r="EO36" s="28"/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  <c r="FF36" s="28"/>
      <c r="FG36" s="28"/>
      <c r="FH36" s="28"/>
      <c r="FI36" s="28"/>
      <c r="FJ36" s="28"/>
      <c r="FK36" s="28"/>
      <c r="FL36" s="28"/>
      <c r="FM36" s="28"/>
      <c r="FN36" s="28"/>
      <c r="FO36" s="28"/>
      <c r="FP36" s="28"/>
      <c r="FQ36" s="28"/>
      <c r="FR36" s="28"/>
      <c r="FS36" s="28"/>
      <c r="FT36" s="28"/>
      <c r="FU36" s="28"/>
      <c r="FV36" s="28"/>
      <c r="FW36" s="28"/>
      <c r="FX36" s="28"/>
      <c r="FY36" s="28"/>
      <c r="FZ36" s="28"/>
      <c r="GA36" s="28"/>
      <c r="GB36" s="28"/>
      <c r="GC36" s="28"/>
      <c r="GD36" s="28"/>
      <c r="GE36" s="28"/>
      <c r="GF36" s="28"/>
      <c r="GG36" s="28"/>
      <c r="GH36" s="28"/>
      <c r="GI36" s="28"/>
      <c r="GJ36" s="28"/>
      <c r="GK36" s="28"/>
      <c r="GL36" s="28"/>
      <c r="GM36" s="28"/>
      <c r="GN36" s="28"/>
      <c r="GO36" s="28"/>
      <c r="GP36" s="28"/>
      <c r="GQ36" s="28"/>
      <c r="GR36" s="28"/>
      <c r="GS36" s="28"/>
      <c r="GT36" s="28"/>
      <c r="GU36" s="28"/>
      <c r="GV36" s="28"/>
      <c r="GW36" s="28"/>
      <c r="GX36" s="28"/>
      <c r="GY36" s="28"/>
      <c r="GZ36" s="28"/>
      <c r="HA36" s="28"/>
      <c r="HB36" s="28"/>
      <c r="HC36" s="28"/>
      <c r="HD36" s="28"/>
      <c r="HE36" s="28"/>
      <c r="HF36" s="28"/>
      <c r="HG36" s="28"/>
      <c r="HH36" s="28"/>
      <c r="HI36" s="28"/>
      <c r="HJ36" s="28"/>
      <c r="HK36" s="28"/>
      <c r="HL36" s="28"/>
      <c r="HM36" s="28"/>
      <c r="HN36" s="28"/>
      <c r="HO36" s="28"/>
      <c r="HP36" s="28"/>
      <c r="HQ36" s="28"/>
      <c r="HR36" s="28"/>
      <c r="HS36" s="28"/>
      <c r="HT36" s="28"/>
      <c r="HU36" s="28"/>
      <c r="HV36" s="28"/>
      <c r="HW36" s="28"/>
      <c r="HX36" s="28"/>
      <c r="HY36" s="28"/>
      <c r="HZ36" s="28"/>
      <c r="IA36" s="28"/>
      <c r="IB36" s="28"/>
      <c r="IC36" s="28"/>
      <c r="ID36" s="28"/>
      <c r="IE36" s="28"/>
      <c r="IF36" s="28"/>
      <c r="IG36" s="28"/>
      <c r="IH36" s="28"/>
      <c r="II36" s="28"/>
      <c r="IJ36" s="28"/>
      <c r="IK36" s="28"/>
      <c r="IL36" s="28"/>
      <c r="IM36" s="28"/>
      <c r="IN36" s="28"/>
      <c r="IO36" s="28"/>
      <c r="IP36" s="28"/>
      <c r="IQ36" s="28"/>
      <c r="IR36" s="28"/>
      <c r="IS36" s="28"/>
      <c r="IT36" s="28"/>
      <c r="IU36" s="28"/>
      <c r="IV36" s="28"/>
      <c r="IW36" s="28"/>
      <c r="IX36" s="28"/>
      <c r="IY36" s="28"/>
      <c r="IZ36" s="28"/>
      <c r="JA36" s="28"/>
      <c r="JB36" s="28"/>
      <c r="JC36" s="28"/>
      <c r="JD36" s="28"/>
      <c r="JE36" s="28"/>
      <c r="JF36" s="28"/>
      <c r="JG36" s="28"/>
      <c r="JH36" s="28"/>
      <c r="JI36" s="28"/>
      <c r="JJ36" s="28"/>
      <c r="JK36" s="28"/>
      <c r="JL36" s="28"/>
      <c r="JM36" s="28"/>
      <c r="JN36" s="28"/>
      <c r="JO36" s="28"/>
      <c r="JP36" s="28"/>
      <c r="JQ36" s="28"/>
      <c r="JR36" s="28"/>
      <c r="JS36" s="28"/>
      <c r="JT36" s="28"/>
      <c r="JU36" s="28"/>
      <c r="JV36" s="28"/>
      <c r="JW36" s="28"/>
      <c r="JX36" s="28"/>
      <c r="JY36" s="28"/>
      <c r="JZ36" s="28"/>
      <c r="KA36" s="28"/>
      <c r="KB36" s="28"/>
      <c r="KC36" s="28"/>
      <c r="KD36" s="28"/>
      <c r="KE36" s="28"/>
      <c r="KF36" s="28"/>
      <c r="KG36" s="28"/>
      <c r="KH36" s="28"/>
      <c r="KI36" s="28"/>
      <c r="KJ36" s="28"/>
      <c r="KK36" s="28"/>
      <c r="KL36" s="28"/>
      <c r="KM36" s="28"/>
      <c r="KN36" s="28"/>
      <c r="KO36" s="28"/>
      <c r="KP36" s="28"/>
      <c r="KQ36" s="28"/>
      <c r="KR36" s="28"/>
      <c r="KS36" s="28"/>
      <c r="KT36" s="28"/>
      <c r="KU36" s="28"/>
      <c r="KV36" s="28"/>
      <c r="KW36" s="28"/>
      <c r="KX36" s="28"/>
      <c r="KY36" s="28"/>
      <c r="KZ36" s="28"/>
      <c r="LA36" s="28"/>
      <c r="LB36" s="28"/>
      <c r="LC36" s="28"/>
      <c r="LD36" s="28"/>
      <c r="LE36" s="28"/>
      <c r="LF36" s="28"/>
      <c r="LG36" s="28"/>
      <c r="LH36" s="28"/>
      <c r="LI36" s="28"/>
      <c r="LJ36" s="28"/>
      <c r="LK36" s="28"/>
    </row>
    <row r="37" spans="1:323" x14ac:dyDescent="0.2">
      <c r="A37" s="47"/>
      <c r="B37" t="s">
        <v>44</v>
      </c>
      <c r="C37">
        <f>COUNTIF(H40:GU40,"II")</f>
        <v>69</v>
      </c>
      <c r="D37" s="50">
        <f>C37/C39*100</f>
        <v>35.204081632653065</v>
      </c>
      <c r="IJ37" s="31"/>
      <c r="IK37" s="31"/>
      <c r="IL37" s="31"/>
      <c r="IM37" s="31"/>
      <c r="IN37" s="31"/>
      <c r="IO37" s="31"/>
      <c r="IP37" s="31"/>
      <c r="IQ37" s="31"/>
      <c r="IR37" s="31"/>
      <c r="IS37" s="31"/>
      <c r="IT37" s="31"/>
      <c r="IU37" s="31"/>
      <c r="IV37" s="31"/>
      <c r="IW37" s="31"/>
      <c r="IX37" s="31"/>
      <c r="IY37" s="31"/>
      <c r="IZ37" s="31"/>
      <c r="JA37" s="31"/>
      <c r="JB37" s="31"/>
      <c r="JC37" s="31"/>
      <c r="JD37" s="31"/>
      <c r="JE37" s="31"/>
      <c r="JF37" s="31"/>
      <c r="JG37" s="31"/>
      <c r="JH37" s="31"/>
      <c r="JI37" s="31"/>
      <c r="JJ37" s="31"/>
      <c r="JK37" s="31"/>
      <c r="JL37" s="31"/>
      <c r="JM37" s="31"/>
      <c r="JN37" s="31"/>
      <c r="JO37" s="31"/>
      <c r="JP37" s="31"/>
      <c r="JQ37" s="31"/>
      <c r="JR37" s="31"/>
      <c r="JS37" s="31"/>
      <c r="JT37" s="31"/>
      <c r="JU37" s="31"/>
      <c r="JV37" s="31"/>
      <c r="JW37" s="31"/>
      <c r="JX37" s="31"/>
      <c r="JY37" s="31"/>
      <c r="JZ37" s="31"/>
      <c r="KA37" s="31"/>
      <c r="KB37" s="31"/>
      <c r="KC37" s="31"/>
      <c r="KD37" s="31"/>
      <c r="KE37" s="31"/>
      <c r="KF37" s="31"/>
      <c r="KG37" s="31"/>
      <c r="KH37" s="31"/>
      <c r="KI37" s="31"/>
      <c r="KJ37" s="31"/>
      <c r="KK37" s="31"/>
      <c r="KL37" s="28"/>
      <c r="KM37" s="28"/>
      <c r="KN37" s="28"/>
      <c r="KO37" s="28"/>
      <c r="KP37" s="28"/>
      <c r="KQ37" s="28"/>
      <c r="KR37" s="28"/>
      <c r="KS37" s="28"/>
      <c r="KT37" s="28"/>
      <c r="KU37" s="28"/>
      <c r="KV37" s="28"/>
      <c r="KW37" s="28"/>
      <c r="KX37" s="28"/>
      <c r="KY37" s="28"/>
      <c r="KZ37" s="28"/>
      <c r="LA37" s="28"/>
      <c r="LB37" s="28"/>
      <c r="LC37" s="28"/>
      <c r="LD37" s="28"/>
      <c r="LE37" s="28"/>
      <c r="LF37" s="28"/>
      <c r="LG37" s="28"/>
      <c r="LH37" s="28"/>
      <c r="LI37" s="28"/>
      <c r="LJ37" s="28"/>
      <c r="LK37" s="28"/>
    </row>
    <row r="38" spans="1:323" s="15" customFormat="1" x14ac:dyDescent="0.2">
      <c r="A38" s="47"/>
      <c r="B38" t="s">
        <v>45</v>
      </c>
      <c r="C38">
        <f>COUNTIF(H40:GU40,"III")</f>
        <v>66</v>
      </c>
      <c r="D38" s="50">
        <f>C38/C39*100</f>
        <v>33.673469387755098</v>
      </c>
      <c r="F38"/>
      <c r="G38" s="26" t="s">
        <v>46</v>
      </c>
      <c r="H38" s="44">
        <v>1.31</v>
      </c>
      <c r="I38" s="44">
        <v>1.2410000000000001</v>
      </c>
      <c r="J38" s="44">
        <v>1.1830000000000001</v>
      </c>
      <c r="K38" s="44">
        <v>1.107</v>
      </c>
      <c r="L38" s="44">
        <v>1.103</v>
      </c>
      <c r="M38" s="44">
        <v>1.0840000000000001</v>
      </c>
      <c r="N38" s="44">
        <v>1.0449999999999999</v>
      </c>
      <c r="O38" s="44">
        <v>1.044</v>
      </c>
      <c r="P38" s="44">
        <v>1.032</v>
      </c>
      <c r="Q38" s="44">
        <v>0.99099999999999999</v>
      </c>
      <c r="R38" s="44">
        <v>0.97699999999999998</v>
      </c>
      <c r="S38" s="44">
        <v>0.97599999999999998</v>
      </c>
      <c r="T38" s="44">
        <v>0.96299999999999997</v>
      </c>
      <c r="U38" s="44">
        <v>0.95899999999999996</v>
      </c>
      <c r="V38" s="44">
        <v>0.95399999999999996</v>
      </c>
      <c r="W38" s="44">
        <v>0.90100000000000002</v>
      </c>
      <c r="X38" s="44">
        <v>0.89600000000000002</v>
      </c>
      <c r="Y38" s="44">
        <v>0.89100000000000001</v>
      </c>
      <c r="Z38" s="44">
        <v>0.88600000000000001</v>
      </c>
      <c r="AA38" s="44">
        <v>0.88100000000000001</v>
      </c>
      <c r="AB38" s="44">
        <v>0.88</v>
      </c>
      <c r="AC38" s="44">
        <v>0.876</v>
      </c>
      <c r="AD38" s="44">
        <v>0.84499999999999997</v>
      </c>
      <c r="AE38" s="44">
        <v>0.83699999999999997</v>
      </c>
      <c r="AF38" s="44">
        <v>0.83299999999999996</v>
      </c>
      <c r="AG38" s="44">
        <v>0.81499999999999995</v>
      </c>
      <c r="AH38" s="44">
        <v>0.81399999999999995</v>
      </c>
      <c r="AI38" s="44">
        <v>0.81200000000000006</v>
      </c>
      <c r="AJ38" s="44">
        <v>0.80100000000000005</v>
      </c>
      <c r="AK38" s="44">
        <v>0.79900000000000004</v>
      </c>
      <c r="AL38" s="44">
        <v>0.79500000000000004</v>
      </c>
      <c r="AM38" s="44">
        <v>0.79400000000000004</v>
      </c>
      <c r="AN38" s="44">
        <v>0.78400000000000003</v>
      </c>
      <c r="AO38" s="44">
        <v>0.76700000000000002</v>
      </c>
      <c r="AP38" s="44">
        <v>0.76100000000000001</v>
      </c>
      <c r="AQ38" s="44">
        <v>0.745</v>
      </c>
      <c r="AR38" s="44">
        <v>0.73899999999999999</v>
      </c>
      <c r="AS38" s="44">
        <v>0.73599999999999999</v>
      </c>
      <c r="AT38" s="44">
        <v>0.73</v>
      </c>
      <c r="AU38" s="44">
        <v>0.72599999999999998</v>
      </c>
      <c r="AV38" s="44">
        <v>0.70599999999999996</v>
      </c>
      <c r="AW38" s="44">
        <v>0.69299999999999995</v>
      </c>
      <c r="AX38" s="44">
        <v>0.69199999999999995</v>
      </c>
      <c r="AY38" s="44">
        <v>0.68899999999999995</v>
      </c>
      <c r="AZ38" s="44">
        <v>0.68600000000000005</v>
      </c>
      <c r="BA38" s="44">
        <v>0.68500000000000005</v>
      </c>
      <c r="BB38" s="44">
        <v>0.68500000000000005</v>
      </c>
      <c r="BC38" s="44">
        <v>0.68400000000000005</v>
      </c>
      <c r="BD38" s="44">
        <v>0.68200000000000005</v>
      </c>
      <c r="BE38" s="44">
        <v>0.68</v>
      </c>
      <c r="BF38" s="44">
        <v>0.66100000000000003</v>
      </c>
      <c r="BG38" s="44">
        <v>0.63200000000000001</v>
      </c>
      <c r="BH38" s="44">
        <v>0.626</v>
      </c>
      <c r="BI38" s="44">
        <v>0.61899999999999999</v>
      </c>
      <c r="BJ38" s="44">
        <v>0.61099999999999999</v>
      </c>
      <c r="BK38" s="44">
        <v>0.60699999999999998</v>
      </c>
      <c r="BL38" s="44">
        <v>0.60599999999999998</v>
      </c>
      <c r="BM38" s="44">
        <v>0.60399999999999998</v>
      </c>
      <c r="BN38" s="44">
        <v>0.60399999999999998</v>
      </c>
      <c r="BO38" s="44">
        <v>0.60099999999999998</v>
      </c>
      <c r="BP38" s="44">
        <v>0.58899999999999997</v>
      </c>
      <c r="BQ38" s="44">
        <v>0.58699999999999997</v>
      </c>
      <c r="BR38" s="44">
        <v>0.58299999999999996</v>
      </c>
      <c r="BS38" s="44">
        <v>0.56699999999999995</v>
      </c>
      <c r="BT38" s="44">
        <v>0.56599999999999995</v>
      </c>
      <c r="BU38" s="44">
        <v>0.55000000000000004</v>
      </c>
      <c r="BV38" s="44">
        <v>0.53100000000000003</v>
      </c>
      <c r="BW38" s="44">
        <v>0.52800000000000002</v>
      </c>
      <c r="BX38" s="44">
        <v>0.52</v>
      </c>
      <c r="BY38" s="44">
        <v>0.51700000000000002</v>
      </c>
      <c r="BZ38" s="44">
        <v>0.51300000000000001</v>
      </c>
      <c r="CA38" s="44">
        <v>0.51200000000000001</v>
      </c>
      <c r="CB38" s="44">
        <v>0.51200000000000001</v>
      </c>
      <c r="CC38" s="44">
        <v>0.49299999999999999</v>
      </c>
      <c r="CD38" s="44">
        <v>0.48</v>
      </c>
      <c r="CE38" s="44">
        <v>0.47699999999999998</v>
      </c>
      <c r="CF38" s="44">
        <v>0.47499999999999998</v>
      </c>
      <c r="CG38" s="44">
        <v>0.45100000000000001</v>
      </c>
      <c r="CH38" s="44">
        <v>0.441</v>
      </c>
      <c r="CI38" s="44">
        <v>0.441</v>
      </c>
      <c r="CJ38" s="44">
        <v>0.42599999999999999</v>
      </c>
      <c r="CK38" s="44">
        <v>0.41199999999999998</v>
      </c>
      <c r="CL38" s="44">
        <v>0.41</v>
      </c>
      <c r="CM38" s="44">
        <v>0.40100000000000002</v>
      </c>
      <c r="CN38" s="44">
        <v>0.40100000000000002</v>
      </c>
      <c r="CO38" s="44">
        <v>0.39800000000000002</v>
      </c>
      <c r="CP38" s="44">
        <v>0.38900000000000001</v>
      </c>
      <c r="CQ38" s="44">
        <v>0.38900000000000001</v>
      </c>
      <c r="CR38" s="44">
        <v>0.38100000000000001</v>
      </c>
      <c r="CS38" s="44">
        <v>0.38</v>
      </c>
      <c r="CT38" s="44">
        <v>0.379</v>
      </c>
      <c r="CU38" s="44">
        <v>0.377</v>
      </c>
      <c r="CV38" s="44">
        <v>0.373</v>
      </c>
      <c r="CW38" s="44">
        <v>0.36699999999999999</v>
      </c>
      <c r="CX38" s="44">
        <v>0.36599999999999999</v>
      </c>
      <c r="CY38" s="44">
        <v>0.36499999999999999</v>
      </c>
      <c r="CZ38" s="44">
        <v>0.35499999999999998</v>
      </c>
      <c r="DA38" s="44">
        <v>0.35</v>
      </c>
      <c r="DB38" s="44">
        <v>0.34899999999999998</v>
      </c>
      <c r="DC38" s="44">
        <v>0.33800000000000002</v>
      </c>
      <c r="DD38" s="44">
        <v>0.33700000000000002</v>
      </c>
      <c r="DE38" s="44">
        <v>0.33300000000000002</v>
      </c>
      <c r="DF38" s="44">
        <v>0.33300000000000002</v>
      </c>
      <c r="DG38" s="44">
        <v>0.32800000000000001</v>
      </c>
      <c r="DH38" s="44">
        <v>0.32800000000000001</v>
      </c>
      <c r="DI38" s="44">
        <v>0.32700000000000001</v>
      </c>
      <c r="DJ38" s="44">
        <v>0.32400000000000001</v>
      </c>
      <c r="DK38" s="44">
        <v>0.32400000000000001</v>
      </c>
      <c r="DL38" s="44">
        <v>0.32100000000000001</v>
      </c>
      <c r="DM38" s="44">
        <v>0.32100000000000001</v>
      </c>
      <c r="DN38" s="44">
        <v>0.32</v>
      </c>
      <c r="DO38" s="44">
        <v>0.316</v>
      </c>
      <c r="DP38" s="44">
        <v>0.316</v>
      </c>
      <c r="DQ38" s="44">
        <v>0.314</v>
      </c>
      <c r="DR38" s="44">
        <v>0.311</v>
      </c>
      <c r="DS38" s="44">
        <v>0.307</v>
      </c>
      <c r="DT38" s="44">
        <v>0.30299999999999999</v>
      </c>
      <c r="DU38" s="44">
        <v>0.30199999999999999</v>
      </c>
      <c r="DV38" s="44">
        <v>0.30099999999999999</v>
      </c>
      <c r="DW38" s="44">
        <v>0.29899999999999999</v>
      </c>
      <c r="DX38" s="44">
        <v>0.29899999999999999</v>
      </c>
      <c r="DY38" s="44">
        <v>0.29799999999999999</v>
      </c>
      <c r="DZ38" s="44">
        <v>0.29199999999999998</v>
      </c>
      <c r="EA38" s="44">
        <v>0.29199999999999998</v>
      </c>
      <c r="EB38" s="44">
        <v>0.28899999999999998</v>
      </c>
      <c r="EC38" s="44">
        <v>0.28499999999999998</v>
      </c>
      <c r="ED38" s="44">
        <v>0.28299999999999997</v>
      </c>
      <c r="EE38" s="44">
        <v>0.28000000000000003</v>
      </c>
      <c r="EF38" s="44">
        <v>0.26900000000000002</v>
      </c>
      <c r="EG38" s="44">
        <v>0.26800000000000002</v>
      </c>
      <c r="EH38" s="44">
        <v>0.26500000000000001</v>
      </c>
      <c r="EI38" s="44">
        <v>0.26400000000000001</v>
      </c>
      <c r="EJ38" s="44">
        <v>0.254</v>
      </c>
      <c r="EK38" s="44">
        <v>0.24399999999999999</v>
      </c>
      <c r="EL38" s="44">
        <v>0.24</v>
      </c>
      <c r="EM38" s="44">
        <v>0.23599999999999999</v>
      </c>
      <c r="EN38" s="44">
        <v>0.23599999999999999</v>
      </c>
      <c r="EO38" s="44">
        <v>0.23200000000000001</v>
      </c>
      <c r="EP38" s="44">
        <v>0.23200000000000001</v>
      </c>
      <c r="EQ38" s="44">
        <v>0.22900000000000001</v>
      </c>
      <c r="ER38" s="44">
        <v>0.222</v>
      </c>
      <c r="ES38" s="44">
        <v>0.222</v>
      </c>
      <c r="ET38" s="44">
        <v>0.214</v>
      </c>
      <c r="EU38" s="44">
        <v>0.20699999999999999</v>
      </c>
      <c r="EV38" s="44">
        <v>0.2</v>
      </c>
      <c r="EW38" s="44">
        <v>0.19400000000000001</v>
      </c>
      <c r="EX38" s="44">
        <v>0.19400000000000001</v>
      </c>
      <c r="EY38" s="44">
        <v>0.193</v>
      </c>
      <c r="EZ38" s="44">
        <v>0.183</v>
      </c>
      <c r="FA38" s="44">
        <v>0.17899999999999999</v>
      </c>
      <c r="FB38" s="44">
        <v>0.17899999999999999</v>
      </c>
      <c r="FC38" s="44">
        <v>0.17699999999999999</v>
      </c>
      <c r="FD38" s="44">
        <v>0.17699999999999999</v>
      </c>
      <c r="FE38" s="44">
        <v>0.17199999999999999</v>
      </c>
      <c r="FF38" s="44">
        <v>0.16700000000000001</v>
      </c>
      <c r="FG38" s="44">
        <v>0.16500000000000001</v>
      </c>
      <c r="FH38" s="44">
        <v>0.159</v>
      </c>
      <c r="FI38" s="44">
        <v>0.155</v>
      </c>
      <c r="FJ38" s="44">
        <v>0.154</v>
      </c>
      <c r="FK38" s="44">
        <v>0.15</v>
      </c>
      <c r="FL38" s="44">
        <v>0.14899999999999999</v>
      </c>
      <c r="FM38" s="44">
        <v>0.14899999999999999</v>
      </c>
      <c r="FN38" s="44">
        <v>0.14499999999999999</v>
      </c>
      <c r="FO38" s="44">
        <v>0.14299999999999999</v>
      </c>
      <c r="FP38" s="44">
        <v>0.14299999999999999</v>
      </c>
      <c r="FQ38" s="44">
        <v>0.14199999999999999</v>
      </c>
      <c r="FR38" s="44">
        <v>0.14099999999999999</v>
      </c>
      <c r="FS38" s="44">
        <v>0.13900000000000001</v>
      </c>
      <c r="FT38" s="44">
        <v>0.13500000000000001</v>
      </c>
      <c r="FU38" s="44">
        <v>0.13200000000000001</v>
      </c>
      <c r="FV38" s="44">
        <v>0.13200000000000001</v>
      </c>
      <c r="FW38" s="44">
        <v>0.127</v>
      </c>
      <c r="FX38" s="44">
        <v>0.124</v>
      </c>
      <c r="FY38" s="44">
        <v>0.12</v>
      </c>
      <c r="FZ38" s="44">
        <v>0.111</v>
      </c>
      <c r="GA38" s="44">
        <v>0.111</v>
      </c>
      <c r="GB38" s="44">
        <v>0.111</v>
      </c>
      <c r="GC38" s="44">
        <v>0.106</v>
      </c>
      <c r="GD38" s="44">
        <v>0.10199999999999999</v>
      </c>
      <c r="GE38" s="44">
        <v>0.1</v>
      </c>
      <c r="GF38" s="44">
        <v>0.1</v>
      </c>
      <c r="GG38" s="44">
        <v>9.2999999999999999E-2</v>
      </c>
      <c r="GH38" s="44">
        <v>8.2000000000000003E-2</v>
      </c>
      <c r="GI38" s="44">
        <v>7.9000000000000001E-2</v>
      </c>
      <c r="GJ38" s="44">
        <v>7.6999999999999999E-2</v>
      </c>
      <c r="GK38" s="44">
        <v>7.4999999999999997E-2</v>
      </c>
      <c r="GL38" s="44">
        <v>7.0999999999999994E-2</v>
      </c>
      <c r="GM38" s="44">
        <v>7.0999999999999994E-2</v>
      </c>
      <c r="GN38" s="44">
        <v>7.0000000000000007E-2</v>
      </c>
      <c r="GO38" s="44">
        <v>5.8000000000000003E-2</v>
      </c>
      <c r="GP38" s="44">
        <v>0.05</v>
      </c>
      <c r="GQ38" s="44">
        <v>4.5999999999999999E-2</v>
      </c>
      <c r="GR38" s="44">
        <v>4.4999999999999998E-2</v>
      </c>
      <c r="GS38" s="44">
        <v>4.2000000000000003E-2</v>
      </c>
      <c r="GT38" s="44">
        <v>3.5000000000000003E-2</v>
      </c>
      <c r="GU38" s="44">
        <v>0</v>
      </c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2"/>
      <c r="HV38" s="42"/>
      <c r="HW38" s="42"/>
      <c r="HX38" s="42"/>
      <c r="HY38" s="42"/>
      <c r="HZ38" s="42"/>
      <c r="IA38" s="42"/>
      <c r="IB38" s="42"/>
      <c r="IC38" s="42"/>
      <c r="ID38" s="42"/>
      <c r="IE38" s="42"/>
      <c r="IF38" s="42"/>
      <c r="IG38" s="42"/>
      <c r="IH38" s="42"/>
      <c r="II38" s="42"/>
      <c r="IJ38" s="42"/>
      <c r="IK38" s="42"/>
      <c r="IL38" s="42"/>
      <c r="IM38" s="42"/>
      <c r="IN38" s="42"/>
      <c r="IO38" s="42"/>
      <c r="IP38" s="42"/>
      <c r="IQ38" s="42"/>
      <c r="IR38" s="42"/>
      <c r="IS38" s="42"/>
      <c r="IT38" s="42"/>
      <c r="IU38" s="42"/>
      <c r="IV38" s="42"/>
      <c r="IW38" s="42"/>
      <c r="IX38" s="42"/>
      <c r="IY38" s="42"/>
      <c r="IZ38" s="42"/>
      <c r="JA38" s="42"/>
      <c r="JB38" s="42"/>
      <c r="JC38" s="42"/>
      <c r="JD38" s="42"/>
      <c r="JE38" s="42"/>
      <c r="JF38" s="42"/>
      <c r="JG38" s="42"/>
      <c r="JH38" s="42"/>
      <c r="JI38" s="42"/>
      <c r="JJ38" s="42"/>
      <c r="JK38" s="42"/>
      <c r="JL38" s="42"/>
      <c r="JM38" s="42"/>
      <c r="JN38" s="42"/>
      <c r="JO38" s="42"/>
      <c r="JP38" s="42"/>
      <c r="JQ38" s="42"/>
      <c r="JR38" s="42"/>
      <c r="JS38" s="42"/>
      <c r="JT38" s="42"/>
      <c r="JU38" s="42"/>
      <c r="JV38" s="42"/>
      <c r="JW38" s="42"/>
      <c r="JX38" s="42"/>
      <c r="JY38" s="42"/>
      <c r="JZ38" s="42"/>
      <c r="KA38" s="42"/>
      <c r="KB38" s="42"/>
      <c r="KC38" s="42"/>
      <c r="KD38" s="42"/>
      <c r="KE38" s="42"/>
      <c r="KF38" s="42"/>
      <c r="KG38" s="42"/>
      <c r="KH38" s="42"/>
      <c r="KI38" s="42"/>
      <c r="KJ38" s="42"/>
      <c r="KK38" s="42"/>
      <c r="KL38" s="42"/>
      <c r="KM38" s="42"/>
      <c r="KN38" s="42"/>
      <c r="KO38" s="42"/>
      <c r="KP38" s="42"/>
      <c r="KQ38" s="42"/>
      <c r="KR38" s="42"/>
      <c r="KS38" s="42"/>
      <c r="KT38" s="42"/>
      <c r="KU38" s="42"/>
      <c r="KV38" s="42"/>
      <c r="KW38" s="42"/>
      <c r="KX38" s="42"/>
      <c r="KY38" s="42"/>
      <c r="KZ38" s="42"/>
      <c r="LA38" s="42"/>
      <c r="LB38" s="42"/>
      <c r="LC38" s="42"/>
      <c r="LD38" s="42"/>
      <c r="LE38" s="42"/>
      <c r="LF38" s="42"/>
      <c r="LG38" s="42"/>
      <c r="LH38" s="42"/>
      <c r="LI38" s="42"/>
      <c r="LJ38" s="42"/>
      <c r="LK38" s="42"/>
    </row>
    <row r="39" spans="1:323" s="15" customFormat="1" x14ac:dyDescent="0.2">
      <c r="A39" s="47"/>
      <c r="B39" s="33" t="s">
        <v>47</v>
      </c>
      <c r="C39" s="33">
        <f>SUM(C36:C38)</f>
        <v>196</v>
      </c>
      <c r="D39" s="51">
        <f>SUM(D36:D38)</f>
        <v>100</v>
      </c>
      <c r="E39"/>
      <c r="F39"/>
      <c r="G39" t="s">
        <v>48</v>
      </c>
      <c r="H39" s="28">
        <f t="shared" ref="H39" si="486">(2*H38)/$H36</f>
        <v>1.0175592144849845</v>
      </c>
      <c r="I39" s="28">
        <f t="shared" ref="I39" si="487">(2*I38)/$H36</f>
        <v>0.96396258410371438</v>
      </c>
      <c r="J39" s="28">
        <f t="shared" ref="J39" si="488">(2*J38)/$H36</f>
        <v>0.91891034407308148</v>
      </c>
      <c r="K39" s="28">
        <f t="shared" ref="K39" si="489">(2*K38)/$H36</f>
        <v>0.85987637437776931</v>
      </c>
      <c r="L39" s="28">
        <f t="shared" ref="L39" si="490">(2*L38)/$H36</f>
        <v>0.85676932334117395</v>
      </c>
      <c r="M39" s="28">
        <f t="shared" ref="M39" si="491">(2*M38)/$H36</f>
        <v>0.84201083091734608</v>
      </c>
      <c r="N39" s="28">
        <f t="shared" ref="N39" si="492">(2*N38)/$H36</f>
        <v>0.81171708331054104</v>
      </c>
      <c r="O39" s="28">
        <f t="shared" ref="O39" si="493">(2*O38)/$H36</f>
        <v>0.81094032055139231</v>
      </c>
      <c r="P39" s="28">
        <f t="shared" ref="P39" si="494">(2*P38)/$H36</f>
        <v>0.80161916744160611</v>
      </c>
      <c r="Q39" s="28">
        <f t="shared" ref="Q39" si="495">(2*Q38)/$H36</f>
        <v>0.7697718943165035</v>
      </c>
      <c r="R39" s="28">
        <f t="shared" ref="R39" si="496">(2*R38)/$H36</f>
        <v>0.75889721568841972</v>
      </c>
      <c r="S39" s="28">
        <f t="shared" ref="S39" si="497">(2*S38)/$H36</f>
        <v>0.75812045292927088</v>
      </c>
      <c r="T39" s="28">
        <f t="shared" ref="T39" si="498">(2*T38)/$H36</f>
        <v>0.74802253706033595</v>
      </c>
      <c r="U39" s="28">
        <f t="shared" ref="U39" si="499">(2*U38)/$H36</f>
        <v>0.74491548602374058</v>
      </c>
      <c r="V39" s="28">
        <f t="shared" ref="V39" si="500">(2*V38)/$H36</f>
        <v>0.74103167222799637</v>
      </c>
      <c r="W39" s="28">
        <f t="shared" ref="W39" si="501">(2*W38)/$H36</f>
        <v>0.69986324599310767</v>
      </c>
      <c r="X39" s="28">
        <f t="shared" ref="X39" si="502">(2*X38)/$H36</f>
        <v>0.69597943219736347</v>
      </c>
      <c r="Y39" s="28">
        <f t="shared" ref="Y39" si="503">(2*Y38)/$H36</f>
        <v>0.69209561840161926</v>
      </c>
      <c r="Z39" s="28">
        <f t="shared" ref="Z39" si="504">(2*Z38)/$H36</f>
        <v>0.68821180460587505</v>
      </c>
      <c r="AA39" s="28">
        <f t="shared" ref="AA39" si="505">(2*AA38)/$H36</f>
        <v>0.68432799081013085</v>
      </c>
      <c r="AB39" s="28">
        <f t="shared" ref="AB39" si="506">(2*AB38)/$H36</f>
        <v>0.68355122805098201</v>
      </c>
      <c r="AC39" s="28">
        <f t="shared" ref="AC39" si="507">(2*AC38)/$H36</f>
        <v>0.68044417701438664</v>
      </c>
      <c r="AD39" s="28">
        <f t="shared" ref="AD39" si="508">(2*AD38)/$H36</f>
        <v>0.65636453148077245</v>
      </c>
      <c r="AE39" s="28">
        <f t="shared" ref="AE39" si="509">(2*AE38)/$H36</f>
        <v>0.65015042940758172</v>
      </c>
      <c r="AF39" s="28">
        <f t="shared" ref="AF39" si="510">(2*AF38)/$H36</f>
        <v>0.64704337837098636</v>
      </c>
      <c r="AG39" s="28">
        <f t="shared" ref="AG39" si="511">(2*AG38)/$H36</f>
        <v>0.6330616487063071</v>
      </c>
      <c r="AH39" s="28">
        <f t="shared" ref="AH39" si="512">(2*AH38)/$H36</f>
        <v>0.63228488594715826</v>
      </c>
      <c r="AI39" s="28">
        <f t="shared" ref="AI39" si="513">(2*AI38)/$H36</f>
        <v>0.63073136042886069</v>
      </c>
      <c r="AJ39" s="28">
        <f t="shared" ref="AJ39" si="514">(2*AJ38)/$H36</f>
        <v>0.62218697007822343</v>
      </c>
      <c r="AK39" s="28">
        <f t="shared" ref="AK39" si="515">(2*AK38)/$H36</f>
        <v>0.62063344455992575</v>
      </c>
      <c r="AL39" s="28">
        <f t="shared" ref="AL39" si="516">(2*AL38)/$H36</f>
        <v>0.61752639352333039</v>
      </c>
      <c r="AM39" s="28">
        <f t="shared" ref="AM39" si="517">(2*AM38)/$H36</f>
        <v>0.61674963076418154</v>
      </c>
      <c r="AN39" s="28">
        <f t="shared" ref="AN39" si="518">(2*AN38)/$H36</f>
        <v>0.60898200317269302</v>
      </c>
      <c r="AO39" s="28">
        <f t="shared" ref="AO39" si="519">(2*AO38)/$H36</f>
        <v>0.59577703626716272</v>
      </c>
      <c r="AP39" s="28">
        <f t="shared" ref="AP39" si="520">(2*AP38)/$H36</f>
        <v>0.59111645971226967</v>
      </c>
      <c r="AQ39" s="28">
        <f t="shared" ref="AQ39" si="521">(2*AQ38)/$H36</f>
        <v>0.5786882555658881</v>
      </c>
      <c r="AR39" s="28">
        <f t="shared" ref="AR39" si="522">(2*AR38)/$H36</f>
        <v>0.57402767901099505</v>
      </c>
      <c r="AS39" s="28">
        <f t="shared" ref="AS39" si="523">(2*AS38)/$H36</f>
        <v>0.57169739073354853</v>
      </c>
      <c r="AT39" s="28">
        <f t="shared" ref="AT39" si="524">(2*AT38)/$H36</f>
        <v>0.56703681417865548</v>
      </c>
      <c r="AU39" s="28">
        <f t="shared" ref="AU39" si="525">(2*AU38)/$H36</f>
        <v>0.56392976314206011</v>
      </c>
      <c r="AV39" s="28">
        <f t="shared" ref="AV39" si="526">(2*AV38)/$H36</f>
        <v>0.54839450795908329</v>
      </c>
      <c r="AW39" s="28">
        <f t="shared" ref="AW39" si="527">(2*AW38)/$H36</f>
        <v>0.53829659209014824</v>
      </c>
      <c r="AX39" s="28">
        <f t="shared" ref="AX39" si="528">(2*AX38)/$H36</f>
        <v>0.5375198293309994</v>
      </c>
      <c r="AY39" s="28">
        <f t="shared" ref="AY39" si="529">(2*AY38)/$H36</f>
        <v>0.53518954105355288</v>
      </c>
      <c r="AZ39" s="28">
        <f t="shared" ref="AZ39" si="530">(2*AZ38)/$H36</f>
        <v>0.53285925277610646</v>
      </c>
      <c r="BA39" s="28">
        <f t="shared" ref="BA39" si="531">(2*BA38)/$H36</f>
        <v>0.53208249001695762</v>
      </c>
      <c r="BB39" s="28">
        <f t="shared" ref="BB39" si="532">(2*BB38)/$H36</f>
        <v>0.53208249001695762</v>
      </c>
      <c r="BC39" s="28">
        <f t="shared" ref="BC39" si="533">(2*BC38)/$H36</f>
        <v>0.53130572725780878</v>
      </c>
      <c r="BD39" s="28">
        <f t="shared" ref="BD39" si="534">(2*BD38)/$H36</f>
        <v>0.5297522017395111</v>
      </c>
      <c r="BE39" s="28">
        <f t="shared" ref="BE39" si="535">(2*BE38)/$H36</f>
        <v>0.52819867622121341</v>
      </c>
      <c r="BF39" s="28">
        <f t="shared" ref="BF39" si="536">(2*BF38)/$H36</f>
        <v>0.51344018379738532</v>
      </c>
      <c r="BG39" s="28">
        <f t="shared" ref="BG39" si="537">(2*BG38)/$H36</f>
        <v>0.49091406378206887</v>
      </c>
      <c r="BH39" s="28">
        <f t="shared" ref="BH39" si="538">(2*BH38)/$H36</f>
        <v>0.48625348722717582</v>
      </c>
      <c r="BI39" s="28">
        <f t="shared" ref="BI39" si="539">(2*BI38)/$H36</f>
        <v>0.48081614791313393</v>
      </c>
      <c r="BJ39" s="28">
        <f t="shared" ref="BJ39" si="540">(2*BJ38)/$H36</f>
        <v>0.47460204583994314</v>
      </c>
      <c r="BK39" s="28">
        <f t="shared" ref="BK39" si="541">(2*BK38)/$H36</f>
        <v>0.47149499480334778</v>
      </c>
      <c r="BL39" s="28">
        <f t="shared" ref="BL39" si="542">(2*BL38)/$H36</f>
        <v>0.47071823204419894</v>
      </c>
      <c r="BM39" s="28">
        <f t="shared" ref="BM39" si="543">(2*BM38)/$H36</f>
        <v>0.46916470652590125</v>
      </c>
      <c r="BN39" s="28">
        <f t="shared" ref="BN39" si="544">(2*BN38)/$H36</f>
        <v>0.46916470652590125</v>
      </c>
      <c r="BO39" s="28">
        <f t="shared" ref="BO39" si="545">(2*BO38)/$H36</f>
        <v>0.46683441824845473</v>
      </c>
      <c r="BP39" s="28">
        <f t="shared" ref="BP39" si="546">(2*BP38)/$H36</f>
        <v>0.45751326513866858</v>
      </c>
      <c r="BQ39" s="28">
        <f t="shared" ref="BQ39" si="547">(2*BQ38)/$H36</f>
        <v>0.4559597396203709</v>
      </c>
      <c r="BR39" s="28">
        <f t="shared" ref="BR39" si="548">(2*BR38)/$H36</f>
        <v>0.45285268858377553</v>
      </c>
      <c r="BS39" s="28">
        <f t="shared" ref="BS39" si="549">(2*BS38)/$H36</f>
        <v>0.44042448443739401</v>
      </c>
      <c r="BT39" s="28">
        <f t="shared" ref="BT39" si="550">(2*BT38)/$H36</f>
        <v>0.43964772167824517</v>
      </c>
      <c r="BU39" s="28">
        <f t="shared" ref="BU39" si="551">(2*BU38)/$H36</f>
        <v>0.42721951753186377</v>
      </c>
      <c r="BV39" s="28">
        <f t="shared" ref="BV39" si="552">(2*BV38)/$H36</f>
        <v>0.41246102510803573</v>
      </c>
      <c r="BW39" s="28">
        <f t="shared" ref="BW39" si="553">(2*BW38)/$H36</f>
        <v>0.4101307368305892</v>
      </c>
      <c r="BX39" s="28">
        <f t="shared" ref="BX39" si="554">(2*BX38)/$H36</f>
        <v>0.40391663475739847</v>
      </c>
      <c r="BY39" s="28">
        <f t="shared" ref="BY39" si="555">(2*BY38)/$H36</f>
        <v>0.40158634647995189</v>
      </c>
      <c r="BZ39" s="28">
        <f t="shared" ref="BZ39" si="556">(2*BZ38)/$H36</f>
        <v>0.39847929544335653</v>
      </c>
      <c r="CA39" s="28">
        <f t="shared" ref="CA39" si="557">(2*CA38)/$H36</f>
        <v>0.39770253268420769</v>
      </c>
      <c r="CB39" s="28">
        <f t="shared" ref="CB39" si="558">(2*CB38)/$H36</f>
        <v>0.39770253268420769</v>
      </c>
      <c r="CC39" s="28">
        <f t="shared" ref="CC39" si="559">(2*CC38)/$H36</f>
        <v>0.38294404026037965</v>
      </c>
      <c r="CD39" s="28">
        <f t="shared" ref="CD39" si="560">(2*CD38)/$H36</f>
        <v>0.37284612439144471</v>
      </c>
      <c r="CE39" s="28">
        <f t="shared" ref="CE39" si="561">(2*CE38)/$H36</f>
        <v>0.37051583611399819</v>
      </c>
      <c r="CF39" s="28">
        <f t="shared" ref="CF39" si="562">(2*CF38)/$H36</f>
        <v>0.3689623105957005</v>
      </c>
      <c r="CG39" s="28">
        <f t="shared" ref="CG39" si="563">(2*CG38)/$H36</f>
        <v>0.35032000437612826</v>
      </c>
      <c r="CH39" s="28">
        <f t="shared" ref="CH39" si="564">(2*CH38)/$H36</f>
        <v>0.34255237678463984</v>
      </c>
      <c r="CI39" s="28">
        <f t="shared" ref="CI39" si="565">(2*CI38)/$H36</f>
        <v>0.34255237678463984</v>
      </c>
      <c r="CJ39" s="28">
        <f t="shared" ref="CJ39" si="566">(2*CJ38)/$H36</f>
        <v>0.33090093539740717</v>
      </c>
      <c r="CK39" s="28">
        <f t="shared" ref="CK39" si="567">(2*CK38)/$H36</f>
        <v>0.32002625676932334</v>
      </c>
      <c r="CL39" s="28">
        <f t="shared" ref="CL39" si="568">(2*CL38)/$H36</f>
        <v>0.31847273125102565</v>
      </c>
      <c r="CM39" s="28">
        <f t="shared" ref="CM39" si="569">(2*CM38)/$H36</f>
        <v>0.31148186641868614</v>
      </c>
      <c r="CN39" s="28">
        <f t="shared" ref="CN39" si="570">(2*CN38)/$H36</f>
        <v>0.31148186641868614</v>
      </c>
      <c r="CO39" s="28">
        <f t="shared" ref="CO39" si="571">(2*CO38)/$H36</f>
        <v>0.30915157814123961</v>
      </c>
      <c r="CP39" s="28">
        <f t="shared" ref="CP39" si="572">(2*CP38)/$H36</f>
        <v>0.30216071330889999</v>
      </c>
      <c r="CQ39" s="28">
        <f t="shared" ref="CQ39" si="573">(2*CQ38)/$H36</f>
        <v>0.30216071330889999</v>
      </c>
      <c r="CR39" s="28">
        <f t="shared" ref="CR39" si="574">(2*CR38)/$H36</f>
        <v>0.29594661123570926</v>
      </c>
      <c r="CS39" s="28">
        <f t="shared" ref="CS39" si="575">(2*CS38)/$H36</f>
        <v>0.29516984847656041</v>
      </c>
      <c r="CT39" s="28">
        <f t="shared" ref="CT39" si="576">(2*CT38)/$H36</f>
        <v>0.29439308571741157</v>
      </c>
      <c r="CU39" s="28">
        <f t="shared" ref="CU39" si="577">(2*CU38)/$H36</f>
        <v>0.29283956019911389</v>
      </c>
      <c r="CV39" s="28">
        <f t="shared" ref="CV39" si="578">(2*CV38)/$H36</f>
        <v>0.28973250916251847</v>
      </c>
      <c r="CW39" s="28">
        <f t="shared" ref="CW39" si="579">(2*CW38)/$H36</f>
        <v>0.28507193260762542</v>
      </c>
      <c r="CX39" s="28">
        <f t="shared" ref="CX39" si="580">(2*CX38)/$H36</f>
        <v>0.28429516984847658</v>
      </c>
      <c r="CY39" s="28">
        <f t="shared" ref="CY39" si="581">(2*CY38)/$H36</f>
        <v>0.28351840708932774</v>
      </c>
      <c r="CZ39" s="28">
        <f t="shared" ref="CZ39" si="582">(2*CZ38)/$H36</f>
        <v>0.27575077949783933</v>
      </c>
      <c r="DA39" s="28">
        <f t="shared" ref="DA39" si="583">(2*DA38)/$H36</f>
        <v>0.27186696570209506</v>
      </c>
      <c r="DB39" s="28">
        <f t="shared" ref="DB39" si="584">(2*DB38)/$H36</f>
        <v>0.27109020294294622</v>
      </c>
      <c r="DC39" s="28">
        <f t="shared" ref="DC39" si="585">(2*DC38)/$H36</f>
        <v>0.26254581259230902</v>
      </c>
      <c r="DD39" s="28">
        <f t="shared" ref="DD39" si="586">(2*DD38)/$H36</f>
        <v>0.26176904983316018</v>
      </c>
      <c r="DE39" s="28">
        <f t="shared" ref="DE39" si="587">(2*DE38)/$H36</f>
        <v>0.25866199879656476</v>
      </c>
      <c r="DF39" s="28">
        <f t="shared" ref="DF39" si="588">(2*DF38)/$H36</f>
        <v>0.25866199879656476</v>
      </c>
      <c r="DG39" s="28">
        <f t="shared" ref="DG39" si="589">(2*DG38)/$H36</f>
        <v>0.25477818500082056</v>
      </c>
      <c r="DH39" s="28">
        <f t="shared" ref="DH39" si="590">(2*DH38)/$H36</f>
        <v>0.25477818500082056</v>
      </c>
      <c r="DI39" s="28">
        <f t="shared" ref="DI39" si="591">(2*DI38)/$H36</f>
        <v>0.25400142224167171</v>
      </c>
      <c r="DJ39" s="28">
        <f t="shared" ref="DJ39" si="592">(2*DJ38)/$H36</f>
        <v>0.25167113396422519</v>
      </c>
      <c r="DK39" s="28">
        <f t="shared" ref="DK39" si="593">(2*DK38)/$H36</f>
        <v>0.25167113396422519</v>
      </c>
      <c r="DL39" s="28">
        <f t="shared" ref="DL39" si="594">(2*DL38)/$H36</f>
        <v>0.24934084568677867</v>
      </c>
      <c r="DM39" s="28">
        <f t="shared" ref="DM39" si="595">(2*DM38)/$H36</f>
        <v>0.24934084568677867</v>
      </c>
      <c r="DN39" s="28">
        <f t="shared" ref="DN39" si="596">(2*DN38)/$H36</f>
        <v>0.24856408292762983</v>
      </c>
      <c r="DO39" s="28">
        <f t="shared" ref="DO39" si="597">(2*DO38)/$H36</f>
        <v>0.24545703189103443</v>
      </c>
      <c r="DP39" s="28">
        <f t="shared" ref="DP39" si="598">(2*DP38)/$H36</f>
        <v>0.24545703189103443</v>
      </c>
      <c r="DQ39" s="28">
        <f t="shared" ref="DQ39" si="599">(2*DQ38)/$H36</f>
        <v>0.24390350637273675</v>
      </c>
      <c r="DR39" s="28">
        <f t="shared" ref="DR39" si="600">(2*DR38)/$H36</f>
        <v>0.24157321809529023</v>
      </c>
      <c r="DS39" s="28">
        <f t="shared" ref="DS39" si="601">(2*DS38)/$H36</f>
        <v>0.23846616705869483</v>
      </c>
      <c r="DT39" s="28">
        <f t="shared" ref="DT39" si="602">(2*DT38)/$H36</f>
        <v>0.23535911602209947</v>
      </c>
      <c r="DU39" s="28">
        <f t="shared" ref="DU39" si="603">(2*DU38)/$H36</f>
        <v>0.23458235326295063</v>
      </c>
      <c r="DV39" s="28">
        <f t="shared" ref="DV39" si="604">(2*DV38)/$H36</f>
        <v>0.23380559050380179</v>
      </c>
      <c r="DW39" s="28">
        <f t="shared" ref="DW39" si="605">(2*DW38)/$H36</f>
        <v>0.2322520649855041</v>
      </c>
      <c r="DX39" s="28">
        <f t="shared" ref="DX39" si="606">(2*DX38)/$H36</f>
        <v>0.2322520649855041</v>
      </c>
      <c r="DY39" s="28">
        <f t="shared" ref="DY39" si="607">(2*DY38)/$H36</f>
        <v>0.23147530222635526</v>
      </c>
      <c r="DZ39" s="28">
        <f t="shared" ref="DZ39" si="608">(2*DZ38)/$H36</f>
        <v>0.22681472567146219</v>
      </c>
      <c r="EA39" s="28">
        <f t="shared" ref="EA39" si="609">(2*EA38)/$H36</f>
        <v>0.22681472567146219</v>
      </c>
      <c r="EB39" s="28">
        <f t="shared" ref="EB39" si="610">(2*EB38)/$H36</f>
        <v>0.22448443739401566</v>
      </c>
      <c r="EC39" s="28">
        <f t="shared" ref="EC39" si="611">(2*EC38)/$H36</f>
        <v>0.22137738635742027</v>
      </c>
      <c r="ED39" s="28">
        <f t="shared" ref="ED39" si="612">(2*ED38)/$H36</f>
        <v>0.21982386083912259</v>
      </c>
      <c r="EE39" s="28">
        <f t="shared" ref="EE39" si="613">(2*EE38)/$H36</f>
        <v>0.21749357256167609</v>
      </c>
      <c r="EF39" s="28">
        <f t="shared" ref="EF39" si="614">(2*EF38)/$H36</f>
        <v>0.20894918221103881</v>
      </c>
      <c r="EG39" s="28">
        <f t="shared" ref="EG39" si="615">(2*EG38)/$H36</f>
        <v>0.20817241945188997</v>
      </c>
      <c r="EH39" s="28">
        <f t="shared" ref="EH39" si="616">(2*EH38)/$H36</f>
        <v>0.20584213117444344</v>
      </c>
      <c r="EI39" s="28">
        <f t="shared" ref="EI39" si="617">(2*EI38)/$H36</f>
        <v>0.2050653684152946</v>
      </c>
      <c r="EJ39" s="28">
        <f t="shared" ref="EJ39" si="618">(2*EJ38)/$H36</f>
        <v>0.19729774082380616</v>
      </c>
      <c r="EK39" s="28">
        <f t="shared" ref="EK39" si="619">(2*EK38)/$H36</f>
        <v>0.18953011323231772</v>
      </c>
      <c r="EL39" s="28">
        <f t="shared" ref="EL39" si="620">(2*EL38)/$H36</f>
        <v>0.18642306219572236</v>
      </c>
      <c r="EM39" s="28">
        <f t="shared" ref="EM39" si="621">(2*EM38)/$H36</f>
        <v>0.18331601115912696</v>
      </c>
      <c r="EN39" s="28">
        <f t="shared" ref="EN39" si="622">(2*EN38)/$H36</f>
        <v>0.18331601115912696</v>
      </c>
      <c r="EO39" s="28">
        <f t="shared" ref="EO39" si="623">(2*EO38)/$H36</f>
        <v>0.18020896012253163</v>
      </c>
      <c r="EP39" s="28">
        <f t="shared" ref="EP39" si="624">(2*EP38)/$H36</f>
        <v>0.18020896012253163</v>
      </c>
      <c r="EQ39" s="28">
        <f t="shared" ref="EQ39" si="625">(2*EQ38)/$H36</f>
        <v>0.1778786718450851</v>
      </c>
      <c r="ER39" s="28">
        <f t="shared" ref="ER39" si="626">(2*ER38)/$H36</f>
        <v>0.17244133253104318</v>
      </c>
      <c r="ES39" s="28">
        <f t="shared" ref="ES39" si="627">(2*ES38)/$H36</f>
        <v>0.17244133253104318</v>
      </c>
      <c r="ET39" s="28">
        <f t="shared" ref="ET39" si="628">(2*ET38)/$H36</f>
        <v>0.16622723045785243</v>
      </c>
      <c r="EU39" s="28">
        <f t="shared" ref="EU39" si="629">(2*EU38)/$H36</f>
        <v>0.16078989114381054</v>
      </c>
      <c r="EV39" s="28">
        <f t="shared" ref="EV39" si="630">(2*EV38)/$H36</f>
        <v>0.15535255182976865</v>
      </c>
      <c r="EW39" s="28">
        <f t="shared" ref="EW39" si="631">(2*EW38)/$H36</f>
        <v>0.15069197527487557</v>
      </c>
      <c r="EX39" s="28">
        <f t="shared" ref="EX39" si="632">(2*EX38)/$H36</f>
        <v>0.15069197527487557</v>
      </c>
      <c r="EY39" s="28">
        <f t="shared" ref="EY39" si="633">(2*EY38)/$H36</f>
        <v>0.14991521251572673</v>
      </c>
      <c r="EZ39" s="28">
        <f t="shared" ref="EZ39" si="634">(2*EZ38)/$H36</f>
        <v>0.14214758492423829</v>
      </c>
      <c r="FA39" s="28">
        <f t="shared" ref="FA39" si="635">(2*FA38)/$H36</f>
        <v>0.13904053388764293</v>
      </c>
      <c r="FB39" s="28">
        <f t="shared" ref="FB39" si="636">(2*FB38)/$H36</f>
        <v>0.13904053388764293</v>
      </c>
      <c r="FC39" s="28">
        <f t="shared" ref="FC39" si="637">(2*FC38)/$H36</f>
        <v>0.13748700836934524</v>
      </c>
      <c r="FD39" s="28">
        <f t="shared" ref="FD39" si="638">(2*FD38)/$H36</f>
        <v>0.13748700836934524</v>
      </c>
      <c r="FE39" s="28">
        <f t="shared" ref="FE39" si="639">(2*FE38)/$H36</f>
        <v>0.13360319457360101</v>
      </c>
      <c r="FF39" s="28">
        <f t="shared" ref="FF39" si="640">(2*FF38)/$H36</f>
        <v>0.1297193807778568</v>
      </c>
      <c r="FG39" s="28">
        <f t="shared" ref="FG39" si="641">(2*FG38)/$H36</f>
        <v>0.12816585525955912</v>
      </c>
      <c r="FH39" s="28">
        <f t="shared" ref="FH39" si="642">(2*FH38)/$H36</f>
        <v>0.12350527870466606</v>
      </c>
      <c r="FI39" s="28">
        <f t="shared" ref="FI39" si="643">(2*FI38)/$H36</f>
        <v>0.12039822766807069</v>
      </c>
      <c r="FJ39" s="28">
        <f t="shared" ref="FJ39" si="644">(2*FJ38)/$H36</f>
        <v>0.11962146490892184</v>
      </c>
      <c r="FK39" s="28">
        <f t="shared" ref="FK39" si="645">(2*FK38)/$H36</f>
        <v>0.11651441387232647</v>
      </c>
      <c r="FL39" s="28">
        <f t="shared" ref="FL39" si="646">(2*FL38)/$H36</f>
        <v>0.11573765111317763</v>
      </c>
      <c r="FM39" s="28">
        <f t="shared" ref="FM39" si="647">(2*FM38)/$H36</f>
        <v>0.11573765111317763</v>
      </c>
      <c r="FN39" s="28">
        <f t="shared" ref="FN39" si="648">(2*FN38)/$H36</f>
        <v>0.11263060007658225</v>
      </c>
      <c r="FO39" s="28">
        <f t="shared" ref="FO39" si="649">(2*FO38)/$H36</f>
        <v>0.11107707455828456</v>
      </c>
      <c r="FP39" s="28">
        <f t="shared" ref="FP39" si="650">(2*FP38)/$H36</f>
        <v>0.11107707455828456</v>
      </c>
      <c r="FQ39" s="28">
        <f t="shared" ref="FQ39" si="651">(2*FQ38)/$H36</f>
        <v>0.11030031179913571</v>
      </c>
      <c r="FR39" s="28">
        <f t="shared" ref="FR39" si="652">(2*FR38)/$H36</f>
        <v>0.10952354903998687</v>
      </c>
      <c r="FS39" s="28">
        <f t="shared" ref="FS39" si="653">(2*FS38)/$H36</f>
        <v>0.1079700235216892</v>
      </c>
      <c r="FT39" s="28">
        <f t="shared" ref="FT39" si="654">(2*FT38)/$H36</f>
        <v>0.10486297248509384</v>
      </c>
      <c r="FU39" s="28">
        <f t="shared" ref="FU39" si="655">(2*FU38)/$H36</f>
        <v>0.1025326842076473</v>
      </c>
      <c r="FV39" s="28">
        <f t="shared" ref="FV39" si="656">(2*FV38)/$H36</f>
        <v>0.1025326842076473</v>
      </c>
      <c r="FW39" s="28">
        <f t="shared" ref="FW39" si="657">(2*FW38)/$H36</f>
        <v>9.8648870411903081E-2</v>
      </c>
      <c r="FX39" s="28">
        <f t="shared" ref="FX39" si="658">(2*FX38)/$H36</f>
        <v>9.6318582134456557E-2</v>
      </c>
      <c r="FY39" s="28">
        <f t="shared" ref="FY39" si="659">(2*FY38)/$H36</f>
        <v>9.3211531097861178E-2</v>
      </c>
      <c r="FZ39" s="28">
        <f t="shared" ref="FZ39" si="660">(2*FZ38)/$H36</f>
        <v>8.6220666265521592E-2</v>
      </c>
      <c r="GA39" s="28">
        <f t="shared" ref="GA39" si="661">(2*GA38)/$H36</f>
        <v>8.6220666265521592E-2</v>
      </c>
      <c r="GB39" s="28">
        <f t="shared" ref="GB39" si="662">(2*GB38)/$H36</f>
        <v>8.6220666265521592E-2</v>
      </c>
      <c r="GC39" s="28">
        <f t="shared" ref="GC39" si="663">(2*GC38)/$H36</f>
        <v>8.2336852469777372E-2</v>
      </c>
      <c r="GD39" s="28">
        <f t="shared" ref="GD39" si="664">(2*GD38)/$H36</f>
        <v>7.9229801433181993E-2</v>
      </c>
      <c r="GE39" s="28">
        <f t="shared" ref="GE39" si="665">(2*GE38)/$H36</f>
        <v>7.7676275914884324E-2</v>
      </c>
      <c r="GF39" s="28">
        <f t="shared" ref="GF39" si="666">(2*GF38)/$H36</f>
        <v>7.7676275914884324E-2</v>
      </c>
      <c r="GG39" s="28">
        <f t="shared" ref="GG39" si="667">(2*GG38)/$H36</f>
        <v>7.2238936600842407E-2</v>
      </c>
      <c r="GH39" s="28">
        <f t="shared" ref="GH39" si="668">(2*GH38)/$H36</f>
        <v>6.3694546250205139E-2</v>
      </c>
      <c r="GI39" s="28">
        <f t="shared" ref="GI39" si="669">(2*GI38)/$H36</f>
        <v>6.1364257972758608E-2</v>
      </c>
      <c r="GJ39" s="28">
        <f t="shared" ref="GJ39" si="670">(2*GJ38)/$H36</f>
        <v>5.9810732454460919E-2</v>
      </c>
      <c r="GK39" s="28">
        <f t="shared" ref="GK39" si="671">(2*GK38)/$H36</f>
        <v>5.8257206936163236E-2</v>
      </c>
      <c r="GL39" s="28">
        <f t="shared" ref="GL39" si="672">(2*GL38)/$H36</f>
        <v>5.5150155899567857E-2</v>
      </c>
      <c r="GM39" s="28">
        <f t="shared" ref="GM39" si="673">(2*GM38)/$H36</f>
        <v>5.5150155899567857E-2</v>
      </c>
      <c r="GN39" s="28">
        <f t="shared" ref="GN39" si="674">(2*GN38)/$H36</f>
        <v>5.4373393140419023E-2</v>
      </c>
      <c r="GO39" s="28">
        <f t="shared" ref="GO39" si="675">(2*GO38)/$H36</f>
        <v>4.5052240030632906E-2</v>
      </c>
      <c r="GP39" s="28">
        <f t="shared" ref="GP39" si="676">(2*GP38)/$H36</f>
        <v>3.8838137957442162E-2</v>
      </c>
      <c r="GQ39" s="28">
        <f t="shared" ref="GQ39" si="677">(2*GQ38)/$H36</f>
        <v>3.5731086920846783E-2</v>
      </c>
      <c r="GR39" s="28">
        <f t="shared" ref="GR39" si="678">(2*GR38)/$H36</f>
        <v>3.4954324161697942E-2</v>
      </c>
      <c r="GS39" s="28">
        <f t="shared" ref="GS39" si="679">(2*GS38)/$H36</f>
        <v>3.2624035884251418E-2</v>
      </c>
      <c r="GT39" s="28">
        <f t="shared" ref="GT39" si="680">(2*GT38)/$H36</f>
        <v>2.7186696570209511E-2</v>
      </c>
      <c r="GU39" s="28">
        <f t="shared" ref="GU39" si="681">(2*GU38)/$H36</f>
        <v>0</v>
      </c>
      <c r="GV39" s="42"/>
      <c r="GW39" s="42"/>
      <c r="GX39" s="42"/>
      <c r="GY39" s="42"/>
      <c r="GZ39" s="42"/>
      <c r="HA39" s="42"/>
      <c r="HB39" s="42"/>
      <c r="HC39" s="42"/>
      <c r="HD39" s="42"/>
      <c r="HE39" s="42"/>
      <c r="HF39" s="42"/>
      <c r="HG39" s="42"/>
      <c r="HH39" s="42"/>
      <c r="HI39" s="42"/>
      <c r="HJ39" s="42"/>
      <c r="HK39" s="42"/>
      <c r="HL39" s="42"/>
      <c r="HM39" s="42"/>
      <c r="HN39" s="42"/>
      <c r="HO39" s="42"/>
      <c r="HP39" s="42"/>
      <c r="HQ39" s="42"/>
      <c r="HR39" s="42"/>
      <c r="HS39" s="42"/>
      <c r="HT39" s="42"/>
      <c r="HU39" s="42"/>
      <c r="HV39" s="42"/>
      <c r="HW39" s="42"/>
      <c r="HX39" s="42"/>
      <c r="HY39" s="42"/>
      <c r="HZ39" s="42"/>
      <c r="IA39" s="42"/>
      <c r="IB39" s="42"/>
      <c r="IC39" s="42"/>
      <c r="ID39" s="42"/>
      <c r="IE39" s="42"/>
      <c r="IF39" s="42"/>
      <c r="IG39" s="42"/>
      <c r="IH39" s="42"/>
      <c r="II39" s="42"/>
      <c r="IJ39" s="42"/>
      <c r="IK39" s="42"/>
      <c r="IL39" s="42"/>
      <c r="IM39" s="42"/>
      <c r="IN39" s="42"/>
      <c r="IO39" s="42"/>
      <c r="IP39" s="42"/>
      <c r="IQ39" s="42"/>
      <c r="IR39" s="42"/>
      <c r="IS39" s="42"/>
      <c r="IT39" s="42"/>
      <c r="IU39" s="42"/>
      <c r="IV39" s="42"/>
      <c r="IW39" s="42"/>
      <c r="IX39" s="42"/>
      <c r="IY39" s="42"/>
      <c r="IZ39" s="42"/>
      <c r="JA39" s="42"/>
      <c r="JB39" s="42"/>
      <c r="JC39" s="42"/>
      <c r="JD39" s="42"/>
      <c r="JE39" s="42"/>
      <c r="JF39" s="42"/>
      <c r="JG39" s="42"/>
      <c r="JH39" s="42"/>
      <c r="JI39" s="42"/>
      <c r="JJ39" s="42"/>
      <c r="JK39" s="42"/>
      <c r="JL39" s="42"/>
      <c r="JM39" s="42"/>
      <c r="JN39" s="42"/>
      <c r="JO39" s="42"/>
      <c r="JP39" s="42"/>
      <c r="JQ39" s="42"/>
      <c r="JR39" s="42"/>
      <c r="JS39" s="42"/>
      <c r="JT39" s="42"/>
      <c r="JU39" s="42"/>
      <c r="JV39" s="42"/>
      <c r="JW39" s="42"/>
      <c r="JX39" s="42"/>
      <c r="JY39" s="42"/>
      <c r="JZ39" s="42"/>
      <c r="KA39" s="42"/>
      <c r="KB39" s="42"/>
      <c r="KC39" s="42"/>
      <c r="KD39" s="42"/>
      <c r="KE39" s="42"/>
      <c r="KF39" s="42"/>
      <c r="KG39" s="42"/>
      <c r="KH39" s="42"/>
      <c r="KI39" s="42"/>
      <c r="KJ39" s="42"/>
      <c r="KK39" s="42"/>
      <c r="KL39" s="42"/>
      <c r="KM39" s="42"/>
      <c r="KN39" s="42"/>
      <c r="KO39" s="42"/>
      <c r="KP39" s="42"/>
      <c r="KQ39" s="42"/>
      <c r="KR39" s="42"/>
      <c r="KS39" s="42"/>
      <c r="KT39" s="42"/>
      <c r="KU39" s="42"/>
      <c r="KV39" s="42"/>
      <c r="KW39" s="42"/>
      <c r="KX39" s="42"/>
      <c r="KY39" s="42"/>
      <c r="KZ39" s="42"/>
      <c r="LA39" s="42"/>
      <c r="LB39" s="42"/>
      <c r="LC39" s="42"/>
      <c r="LD39" s="42"/>
      <c r="LE39" s="42"/>
      <c r="LF39" s="42"/>
      <c r="LG39" s="42"/>
      <c r="LH39" s="42"/>
      <c r="LI39" s="42"/>
      <c r="LJ39" s="42"/>
      <c r="LK39" s="42"/>
    </row>
    <row r="40" spans="1:323" s="15" customFormat="1" ht="17" thickBot="1" x14ac:dyDescent="0.25">
      <c r="A40" s="47"/>
      <c r="B40" s="34"/>
      <c r="C40" s="25"/>
      <c r="D40" s="25"/>
      <c r="E40"/>
      <c r="F40"/>
      <c r="G40" s="32" t="s">
        <v>49</v>
      </c>
      <c r="H40" s="35" t="str">
        <f>IF(H39&lt;0.184,"I",IF(H39&gt;0.422,"III","II"))</f>
        <v>III</v>
      </c>
      <c r="I40" s="35" t="str">
        <f t="shared" ref="I40:BT40" si="682">IF(I39&lt;0.184,"I",IF(I39&gt;0.422,"III","II"))</f>
        <v>III</v>
      </c>
      <c r="J40" s="35" t="str">
        <f t="shared" si="682"/>
        <v>III</v>
      </c>
      <c r="K40" s="35" t="str">
        <f t="shared" si="682"/>
        <v>III</v>
      </c>
      <c r="L40" s="35" t="str">
        <f t="shared" si="682"/>
        <v>III</v>
      </c>
      <c r="M40" s="35" t="str">
        <f t="shared" si="682"/>
        <v>III</v>
      </c>
      <c r="N40" s="35" t="str">
        <f t="shared" si="682"/>
        <v>III</v>
      </c>
      <c r="O40" s="35" t="str">
        <f t="shared" si="682"/>
        <v>III</v>
      </c>
      <c r="P40" s="35" t="str">
        <f t="shared" si="682"/>
        <v>III</v>
      </c>
      <c r="Q40" s="35" t="str">
        <f t="shared" si="682"/>
        <v>III</v>
      </c>
      <c r="R40" s="35" t="str">
        <f t="shared" si="682"/>
        <v>III</v>
      </c>
      <c r="S40" s="35" t="str">
        <f t="shared" si="682"/>
        <v>III</v>
      </c>
      <c r="T40" s="35" t="str">
        <f t="shared" si="682"/>
        <v>III</v>
      </c>
      <c r="U40" s="35" t="str">
        <f t="shared" si="682"/>
        <v>III</v>
      </c>
      <c r="V40" s="35" t="str">
        <f t="shared" si="682"/>
        <v>III</v>
      </c>
      <c r="W40" s="35" t="str">
        <f t="shared" si="682"/>
        <v>III</v>
      </c>
      <c r="X40" s="35" t="str">
        <f t="shared" si="682"/>
        <v>III</v>
      </c>
      <c r="Y40" s="35" t="str">
        <f t="shared" si="682"/>
        <v>III</v>
      </c>
      <c r="Z40" s="35" t="str">
        <f t="shared" si="682"/>
        <v>III</v>
      </c>
      <c r="AA40" s="35" t="str">
        <f t="shared" si="682"/>
        <v>III</v>
      </c>
      <c r="AB40" s="35" t="str">
        <f t="shared" si="682"/>
        <v>III</v>
      </c>
      <c r="AC40" s="35" t="str">
        <f t="shared" si="682"/>
        <v>III</v>
      </c>
      <c r="AD40" s="35" t="str">
        <f t="shared" si="682"/>
        <v>III</v>
      </c>
      <c r="AE40" s="35" t="str">
        <f t="shared" si="682"/>
        <v>III</v>
      </c>
      <c r="AF40" s="35" t="str">
        <f t="shared" si="682"/>
        <v>III</v>
      </c>
      <c r="AG40" s="35" t="str">
        <f t="shared" si="682"/>
        <v>III</v>
      </c>
      <c r="AH40" s="35" t="str">
        <f t="shared" si="682"/>
        <v>III</v>
      </c>
      <c r="AI40" s="35" t="str">
        <f t="shared" si="682"/>
        <v>III</v>
      </c>
      <c r="AJ40" s="35" t="str">
        <f t="shared" si="682"/>
        <v>III</v>
      </c>
      <c r="AK40" s="35" t="str">
        <f t="shared" si="682"/>
        <v>III</v>
      </c>
      <c r="AL40" s="35" t="str">
        <f t="shared" si="682"/>
        <v>III</v>
      </c>
      <c r="AM40" s="35" t="str">
        <f t="shared" si="682"/>
        <v>III</v>
      </c>
      <c r="AN40" s="35" t="str">
        <f t="shared" si="682"/>
        <v>III</v>
      </c>
      <c r="AO40" s="35" t="str">
        <f t="shared" si="682"/>
        <v>III</v>
      </c>
      <c r="AP40" s="35" t="str">
        <f t="shared" si="682"/>
        <v>III</v>
      </c>
      <c r="AQ40" s="35" t="str">
        <f t="shared" si="682"/>
        <v>III</v>
      </c>
      <c r="AR40" s="35" t="str">
        <f t="shared" si="682"/>
        <v>III</v>
      </c>
      <c r="AS40" s="35" t="str">
        <f t="shared" si="682"/>
        <v>III</v>
      </c>
      <c r="AT40" s="35" t="str">
        <f t="shared" si="682"/>
        <v>III</v>
      </c>
      <c r="AU40" s="35" t="str">
        <f t="shared" si="682"/>
        <v>III</v>
      </c>
      <c r="AV40" s="35" t="str">
        <f t="shared" si="682"/>
        <v>III</v>
      </c>
      <c r="AW40" s="35" t="str">
        <f t="shared" si="682"/>
        <v>III</v>
      </c>
      <c r="AX40" s="35" t="str">
        <f t="shared" si="682"/>
        <v>III</v>
      </c>
      <c r="AY40" s="35" t="str">
        <f t="shared" si="682"/>
        <v>III</v>
      </c>
      <c r="AZ40" s="35" t="str">
        <f t="shared" si="682"/>
        <v>III</v>
      </c>
      <c r="BA40" s="35" t="str">
        <f t="shared" si="682"/>
        <v>III</v>
      </c>
      <c r="BB40" s="35" t="str">
        <f t="shared" si="682"/>
        <v>III</v>
      </c>
      <c r="BC40" s="35" t="str">
        <f t="shared" si="682"/>
        <v>III</v>
      </c>
      <c r="BD40" s="35" t="str">
        <f t="shared" si="682"/>
        <v>III</v>
      </c>
      <c r="BE40" s="35" t="str">
        <f t="shared" si="682"/>
        <v>III</v>
      </c>
      <c r="BF40" s="35" t="str">
        <f t="shared" si="682"/>
        <v>III</v>
      </c>
      <c r="BG40" s="35" t="str">
        <f t="shared" si="682"/>
        <v>III</v>
      </c>
      <c r="BH40" s="35" t="str">
        <f t="shared" si="682"/>
        <v>III</v>
      </c>
      <c r="BI40" s="35" t="str">
        <f t="shared" si="682"/>
        <v>III</v>
      </c>
      <c r="BJ40" s="35" t="str">
        <f t="shared" si="682"/>
        <v>III</v>
      </c>
      <c r="BK40" s="35" t="str">
        <f t="shared" si="682"/>
        <v>III</v>
      </c>
      <c r="BL40" s="35" t="str">
        <f t="shared" si="682"/>
        <v>III</v>
      </c>
      <c r="BM40" s="35" t="str">
        <f t="shared" si="682"/>
        <v>III</v>
      </c>
      <c r="BN40" s="35" t="str">
        <f t="shared" si="682"/>
        <v>III</v>
      </c>
      <c r="BO40" s="35" t="str">
        <f t="shared" si="682"/>
        <v>III</v>
      </c>
      <c r="BP40" s="35" t="str">
        <f t="shared" si="682"/>
        <v>III</v>
      </c>
      <c r="BQ40" s="35" t="str">
        <f t="shared" si="682"/>
        <v>III</v>
      </c>
      <c r="BR40" s="35" t="str">
        <f t="shared" si="682"/>
        <v>III</v>
      </c>
      <c r="BS40" s="35" t="str">
        <f t="shared" si="682"/>
        <v>III</v>
      </c>
      <c r="BT40" s="35" t="str">
        <f t="shared" si="682"/>
        <v>III</v>
      </c>
      <c r="BU40" s="35" t="str">
        <f t="shared" ref="BU40:EF40" si="683">IF(BU39&lt;0.184,"I",IF(BU39&gt;0.422,"III","II"))</f>
        <v>III</v>
      </c>
      <c r="BV40" s="35" t="str">
        <f t="shared" si="683"/>
        <v>II</v>
      </c>
      <c r="BW40" s="35" t="str">
        <f t="shared" si="683"/>
        <v>II</v>
      </c>
      <c r="BX40" s="35" t="str">
        <f t="shared" si="683"/>
        <v>II</v>
      </c>
      <c r="BY40" s="35" t="str">
        <f t="shared" si="683"/>
        <v>II</v>
      </c>
      <c r="BZ40" s="35" t="str">
        <f t="shared" si="683"/>
        <v>II</v>
      </c>
      <c r="CA40" s="35" t="str">
        <f t="shared" si="683"/>
        <v>II</v>
      </c>
      <c r="CB40" s="35" t="str">
        <f t="shared" si="683"/>
        <v>II</v>
      </c>
      <c r="CC40" s="35" t="str">
        <f t="shared" si="683"/>
        <v>II</v>
      </c>
      <c r="CD40" s="35" t="str">
        <f t="shared" si="683"/>
        <v>II</v>
      </c>
      <c r="CE40" s="35" t="str">
        <f t="shared" si="683"/>
        <v>II</v>
      </c>
      <c r="CF40" s="35" t="str">
        <f t="shared" si="683"/>
        <v>II</v>
      </c>
      <c r="CG40" s="35" t="str">
        <f t="shared" si="683"/>
        <v>II</v>
      </c>
      <c r="CH40" s="35" t="str">
        <f t="shared" si="683"/>
        <v>II</v>
      </c>
      <c r="CI40" s="35" t="str">
        <f t="shared" si="683"/>
        <v>II</v>
      </c>
      <c r="CJ40" s="35" t="str">
        <f t="shared" si="683"/>
        <v>II</v>
      </c>
      <c r="CK40" s="35" t="str">
        <f t="shared" si="683"/>
        <v>II</v>
      </c>
      <c r="CL40" s="35" t="str">
        <f t="shared" si="683"/>
        <v>II</v>
      </c>
      <c r="CM40" s="35" t="str">
        <f t="shared" si="683"/>
        <v>II</v>
      </c>
      <c r="CN40" s="35" t="str">
        <f t="shared" si="683"/>
        <v>II</v>
      </c>
      <c r="CO40" s="35" t="str">
        <f t="shared" si="683"/>
        <v>II</v>
      </c>
      <c r="CP40" s="35" t="str">
        <f t="shared" si="683"/>
        <v>II</v>
      </c>
      <c r="CQ40" s="35" t="str">
        <f t="shared" si="683"/>
        <v>II</v>
      </c>
      <c r="CR40" s="35" t="str">
        <f t="shared" si="683"/>
        <v>II</v>
      </c>
      <c r="CS40" s="35" t="str">
        <f t="shared" si="683"/>
        <v>II</v>
      </c>
      <c r="CT40" s="35" t="str">
        <f t="shared" si="683"/>
        <v>II</v>
      </c>
      <c r="CU40" s="35" t="str">
        <f t="shared" si="683"/>
        <v>II</v>
      </c>
      <c r="CV40" s="35" t="str">
        <f t="shared" si="683"/>
        <v>II</v>
      </c>
      <c r="CW40" s="35" t="str">
        <f t="shared" si="683"/>
        <v>II</v>
      </c>
      <c r="CX40" s="35" t="str">
        <f t="shared" si="683"/>
        <v>II</v>
      </c>
      <c r="CY40" s="35" t="str">
        <f t="shared" si="683"/>
        <v>II</v>
      </c>
      <c r="CZ40" s="35" t="str">
        <f t="shared" si="683"/>
        <v>II</v>
      </c>
      <c r="DA40" s="35" t="str">
        <f t="shared" si="683"/>
        <v>II</v>
      </c>
      <c r="DB40" s="35" t="str">
        <f t="shared" si="683"/>
        <v>II</v>
      </c>
      <c r="DC40" s="35" t="str">
        <f t="shared" si="683"/>
        <v>II</v>
      </c>
      <c r="DD40" s="35" t="str">
        <f t="shared" si="683"/>
        <v>II</v>
      </c>
      <c r="DE40" s="35" t="str">
        <f t="shared" si="683"/>
        <v>II</v>
      </c>
      <c r="DF40" s="35" t="str">
        <f t="shared" si="683"/>
        <v>II</v>
      </c>
      <c r="DG40" s="35" t="str">
        <f t="shared" si="683"/>
        <v>II</v>
      </c>
      <c r="DH40" s="35" t="str">
        <f t="shared" si="683"/>
        <v>II</v>
      </c>
      <c r="DI40" s="35" t="str">
        <f t="shared" si="683"/>
        <v>II</v>
      </c>
      <c r="DJ40" s="35" t="str">
        <f t="shared" si="683"/>
        <v>II</v>
      </c>
      <c r="DK40" s="35" t="str">
        <f t="shared" si="683"/>
        <v>II</v>
      </c>
      <c r="DL40" s="35" t="str">
        <f t="shared" si="683"/>
        <v>II</v>
      </c>
      <c r="DM40" s="35" t="str">
        <f t="shared" si="683"/>
        <v>II</v>
      </c>
      <c r="DN40" s="35" t="str">
        <f t="shared" si="683"/>
        <v>II</v>
      </c>
      <c r="DO40" s="35" t="str">
        <f t="shared" si="683"/>
        <v>II</v>
      </c>
      <c r="DP40" s="35" t="str">
        <f t="shared" si="683"/>
        <v>II</v>
      </c>
      <c r="DQ40" s="35" t="str">
        <f t="shared" si="683"/>
        <v>II</v>
      </c>
      <c r="DR40" s="35" t="str">
        <f t="shared" si="683"/>
        <v>II</v>
      </c>
      <c r="DS40" s="35" t="str">
        <f t="shared" si="683"/>
        <v>II</v>
      </c>
      <c r="DT40" s="35" t="str">
        <f t="shared" si="683"/>
        <v>II</v>
      </c>
      <c r="DU40" s="35" t="str">
        <f t="shared" si="683"/>
        <v>II</v>
      </c>
      <c r="DV40" s="35" t="str">
        <f t="shared" si="683"/>
        <v>II</v>
      </c>
      <c r="DW40" s="35" t="str">
        <f t="shared" si="683"/>
        <v>II</v>
      </c>
      <c r="DX40" s="35" t="str">
        <f t="shared" si="683"/>
        <v>II</v>
      </c>
      <c r="DY40" s="35" t="str">
        <f t="shared" si="683"/>
        <v>II</v>
      </c>
      <c r="DZ40" s="35" t="str">
        <f t="shared" si="683"/>
        <v>II</v>
      </c>
      <c r="EA40" s="35" t="str">
        <f t="shared" si="683"/>
        <v>II</v>
      </c>
      <c r="EB40" s="35" t="str">
        <f t="shared" si="683"/>
        <v>II</v>
      </c>
      <c r="EC40" s="35" t="str">
        <f t="shared" si="683"/>
        <v>II</v>
      </c>
      <c r="ED40" s="35" t="str">
        <f t="shared" si="683"/>
        <v>II</v>
      </c>
      <c r="EE40" s="35" t="str">
        <f t="shared" si="683"/>
        <v>II</v>
      </c>
      <c r="EF40" s="35" t="str">
        <f t="shared" si="683"/>
        <v>II</v>
      </c>
      <c r="EG40" s="35" t="str">
        <f t="shared" ref="EG40:GR40" si="684">IF(EG39&lt;0.184,"I",IF(EG39&gt;0.422,"III","II"))</f>
        <v>II</v>
      </c>
      <c r="EH40" s="35" t="str">
        <f t="shared" si="684"/>
        <v>II</v>
      </c>
      <c r="EI40" s="35" t="str">
        <f t="shared" si="684"/>
        <v>II</v>
      </c>
      <c r="EJ40" s="35" t="str">
        <f t="shared" si="684"/>
        <v>II</v>
      </c>
      <c r="EK40" s="35" t="str">
        <f t="shared" si="684"/>
        <v>II</v>
      </c>
      <c r="EL40" s="35" t="str">
        <f t="shared" si="684"/>
        <v>II</v>
      </c>
      <c r="EM40" s="35" t="str">
        <f t="shared" si="684"/>
        <v>I</v>
      </c>
      <c r="EN40" s="35" t="str">
        <f t="shared" si="684"/>
        <v>I</v>
      </c>
      <c r="EO40" s="35" t="str">
        <f t="shared" si="684"/>
        <v>I</v>
      </c>
      <c r="EP40" s="35" t="str">
        <f t="shared" si="684"/>
        <v>I</v>
      </c>
      <c r="EQ40" s="35" t="str">
        <f t="shared" si="684"/>
        <v>I</v>
      </c>
      <c r="ER40" s="35" t="str">
        <f t="shared" si="684"/>
        <v>I</v>
      </c>
      <c r="ES40" s="35" t="str">
        <f t="shared" si="684"/>
        <v>I</v>
      </c>
      <c r="ET40" s="35" t="str">
        <f t="shared" si="684"/>
        <v>I</v>
      </c>
      <c r="EU40" s="35" t="str">
        <f t="shared" si="684"/>
        <v>I</v>
      </c>
      <c r="EV40" s="35" t="str">
        <f t="shared" si="684"/>
        <v>I</v>
      </c>
      <c r="EW40" s="35" t="str">
        <f t="shared" si="684"/>
        <v>I</v>
      </c>
      <c r="EX40" s="35" t="str">
        <f t="shared" si="684"/>
        <v>I</v>
      </c>
      <c r="EY40" s="35" t="str">
        <f t="shared" si="684"/>
        <v>I</v>
      </c>
      <c r="EZ40" s="35" t="str">
        <f t="shared" si="684"/>
        <v>I</v>
      </c>
      <c r="FA40" s="35" t="str">
        <f t="shared" si="684"/>
        <v>I</v>
      </c>
      <c r="FB40" s="35" t="str">
        <f t="shared" si="684"/>
        <v>I</v>
      </c>
      <c r="FC40" s="35" t="str">
        <f t="shared" si="684"/>
        <v>I</v>
      </c>
      <c r="FD40" s="35" t="str">
        <f t="shared" si="684"/>
        <v>I</v>
      </c>
      <c r="FE40" s="35" t="str">
        <f t="shared" si="684"/>
        <v>I</v>
      </c>
      <c r="FF40" s="35" t="str">
        <f t="shared" si="684"/>
        <v>I</v>
      </c>
      <c r="FG40" s="35" t="str">
        <f t="shared" si="684"/>
        <v>I</v>
      </c>
      <c r="FH40" s="35" t="str">
        <f t="shared" si="684"/>
        <v>I</v>
      </c>
      <c r="FI40" s="35" t="str">
        <f t="shared" si="684"/>
        <v>I</v>
      </c>
      <c r="FJ40" s="35" t="str">
        <f t="shared" si="684"/>
        <v>I</v>
      </c>
      <c r="FK40" s="35" t="str">
        <f t="shared" si="684"/>
        <v>I</v>
      </c>
      <c r="FL40" s="35" t="str">
        <f t="shared" si="684"/>
        <v>I</v>
      </c>
      <c r="FM40" s="35" t="str">
        <f t="shared" si="684"/>
        <v>I</v>
      </c>
      <c r="FN40" s="35" t="str">
        <f t="shared" si="684"/>
        <v>I</v>
      </c>
      <c r="FO40" s="35" t="str">
        <f t="shared" si="684"/>
        <v>I</v>
      </c>
      <c r="FP40" s="35" t="str">
        <f t="shared" si="684"/>
        <v>I</v>
      </c>
      <c r="FQ40" s="35" t="str">
        <f t="shared" si="684"/>
        <v>I</v>
      </c>
      <c r="FR40" s="35" t="str">
        <f t="shared" si="684"/>
        <v>I</v>
      </c>
      <c r="FS40" s="35" t="str">
        <f t="shared" si="684"/>
        <v>I</v>
      </c>
      <c r="FT40" s="35" t="str">
        <f t="shared" si="684"/>
        <v>I</v>
      </c>
      <c r="FU40" s="35" t="str">
        <f t="shared" si="684"/>
        <v>I</v>
      </c>
      <c r="FV40" s="35" t="str">
        <f t="shared" si="684"/>
        <v>I</v>
      </c>
      <c r="FW40" s="35" t="str">
        <f t="shared" si="684"/>
        <v>I</v>
      </c>
      <c r="FX40" s="35" t="str">
        <f t="shared" si="684"/>
        <v>I</v>
      </c>
      <c r="FY40" s="35" t="str">
        <f t="shared" si="684"/>
        <v>I</v>
      </c>
      <c r="FZ40" s="35" t="str">
        <f t="shared" si="684"/>
        <v>I</v>
      </c>
      <c r="GA40" s="35" t="str">
        <f t="shared" si="684"/>
        <v>I</v>
      </c>
      <c r="GB40" s="35" t="str">
        <f t="shared" si="684"/>
        <v>I</v>
      </c>
      <c r="GC40" s="35" t="str">
        <f t="shared" si="684"/>
        <v>I</v>
      </c>
      <c r="GD40" s="35" t="str">
        <f t="shared" si="684"/>
        <v>I</v>
      </c>
      <c r="GE40" s="35" t="str">
        <f t="shared" si="684"/>
        <v>I</v>
      </c>
      <c r="GF40" s="35" t="str">
        <f t="shared" si="684"/>
        <v>I</v>
      </c>
      <c r="GG40" s="35" t="str">
        <f t="shared" si="684"/>
        <v>I</v>
      </c>
      <c r="GH40" s="35" t="str">
        <f t="shared" si="684"/>
        <v>I</v>
      </c>
      <c r="GI40" s="35" t="str">
        <f t="shared" si="684"/>
        <v>I</v>
      </c>
      <c r="GJ40" s="35" t="str">
        <f t="shared" si="684"/>
        <v>I</v>
      </c>
      <c r="GK40" s="35" t="str">
        <f t="shared" si="684"/>
        <v>I</v>
      </c>
      <c r="GL40" s="35" t="str">
        <f t="shared" si="684"/>
        <v>I</v>
      </c>
      <c r="GM40" s="35" t="str">
        <f t="shared" si="684"/>
        <v>I</v>
      </c>
      <c r="GN40" s="35" t="str">
        <f t="shared" si="684"/>
        <v>I</v>
      </c>
      <c r="GO40" s="35" t="str">
        <f t="shared" si="684"/>
        <v>I</v>
      </c>
      <c r="GP40" s="35" t="str">
        <f t="shared" si="684"/>
        <v>I</v>
      </c>
      <c r="GQ40" s="35" t="str">
        <f t="shared" si="684"/>
        <v>I</v>
      </c>
      <c r="GR40" s="35" t="str">
        <f t="shared" si="684"/>
        <v>I</v>
      </c>
      <c r="GS40" s="35" t="str">
        <f t="shared" ref="GS40:GU40" si="685">IF(GS39&lt;0.184,"I",IF(GS39&gt;0.422,"III","II"))</f>
        <v>I</v>
      </c>
      <c r="GT40" s="35" t="str">
        <f t="shared" si="685"/>
        <v>I</v>
      </c>
      <c r="GU40" s="35" t="str">
        <f t="shared" si="685"/>
        <v>I</v>
      </c>
      <c r="GV40" s="42"/>
      <c r="GW40" s="42"/>
      <c r="GX40" s="42"/>
      <c r="GY40" s="42"/>
      <c r="GZ40" s="42"/>
      <c r="HA40" s="42"/>
      <c r="HB40" s="42"/>
      <c r="HC40" s="42"/>
      <c r="HD40" s="42"/>
      <c r="HE40" s="42"/>
      <c r="HF40" s="42"/>
      <c r="HG40" s="42"/>
      <c r="HH40" s="42"/>
      <c r="HI40" s="42"/>
      <c r="HJ40" s="42"/>
      <c r="HK40" s="42"/>
      <c r="HL40" s="42"/>
      <c r="HM40" s="42"/>
      <c r="HN40" s="42"/>
      <c r="HO40" s="42"/>
      <c r="HP40" s="42"/>
      <c r="HQ40" s="42"/>
      <c r="HR40" s="42"/>
      <c r="HS40" s="42"/>
      <c r="HT40" s="42"/>
      <c r="HU40" s="42"/>
      <c r="HV40" s="42"/>
      <c r="HW40" s="42"/>
      <c r="HX40" s="42"/>
      <c r="HY40" s="42"/>
      <c r="HZ40" s="42"/>
      <c r="IA40" s="42"/>
      <c r="IB40" s="42"/>
      <c r="IC40" s="42"/>
      <c r="ID40" s="42"/>
      <c r="IE40" s="42"/>
      <c r="IF40" s="42"/>
      <c r="IG40" s="42"/>
      <c r="IH40" s="42"/>
      <c r="II40" s="42"/>
      <c r="IJ40" s="42"/>
      <c r="IK40" s="42"/>
      <c r="IL40" s="42"/>
      <c r="IM40" s="42"/>
      <c r="IN40" s="42"/>
      <c r="IO40" s="42"/>
      <c r="IP40" s="42"/>
      <c r="IQ40" s="42"/>
      <c r="IR40" s="42"/>
      <c r="IS40" s="42"/>
      <c r="IT40" s="42"/>
      <c r="IU40" s="42"/>
      <c r="IV40" s="42"/>
      <c r="IW40" s="42"/>
      <c r="IX40" s="42"/>
      <c r="IY40" s="42"/>
      <c r="IZ40" s="42"/>
      <c r="JA40" s="42"/>
      <c r="JB40" s="42"/>
      <c r="JC40" s="42"/>
      <c r="JD40" s="42"/>
      <c r="JE40" s="42"/>
      <c r="JF40" s="42"/>
      <c r="JG40" s="42"/>
      <c r="JH40" s="42"/>
      <c r="JI40" s="42"/>
      <c r="JJ40" s="42"/>
      <c r="JK40" s="42"/>
      <c r="JL40" s="42"/>
      <c r="JM40" s="42"/>
      <c r="JN40" s="42"/>
      <c r="JO40" s="42"/>
      <c r="JP40" s="42"/>
      <c r="JQ40" s="42"/>
      <c r="JR40" s="42"/>
      <c r="JS40" s="42"/>
      <c r="JT40" s="42"/>
      <c r="JU40" s="42"/>
      <c r="JV40" s="42"/>
      <c r="JW40" s="42"/>
      <c r="JX40" s="42"/>
      <c r="JY40" s="42"/>
      <c r="JZ40" s="42"/>
      <c r="KA40" s="42"/>
      <c r="KB40" s="42"/>
      <c r="KC40" s="42"/>
      <c r="KD40" s="42"/>
      <c r="KE40" s="42"/>
      <c r="KF40" s="42"/>
      <c r="KG40" s="42"/>
      <c r="KH40" s="42"/>
      <c r="KI40" s="42"/>
      <c r="KJ40" s="42"/>
      <c r="KK40" s="42"/>
      <c r="KL40" s="42"/>
      <c r="KM40" s="42"/>
      <c r="KN40" s="42"/>
      <c r="KO40" s="42"/>
      <c r="KP40" s="42"/>
      <c r="KQ40" s="42"/>
      <c r="KR40" s="42"/>
      <c r="KS40" s="42"/>
      <c r="KT40" s="42"/>
      <c r="KU40" s="42"/>
      <c r="KV40" s="42"/>
      <c r="KW40" s="42"/>
      <c r="KX40" s="42"/>
      <c r="KY40" s="42"/>
      <c r="KZ40" s="42"/>
      <c r="LA40" s="42"/>
      <c r="LB40" s="42"/>
      <c r="LC40" s="42"/>
      <c r="LD40" s="42"/>
      <c r="LE40" s="42"/>
      <c r="LF40" s="42"/>
      <c r="LG40" s="42"/>
      <c r="LH40" s="42"/>
      <c r="LI40" s="42"/>
      <c r="LJ40" s="42"/>
      <c r="LK40" s="42"/>
    </row>
    <row r="41" spans="1:323" ht="17" thickBot="1" x14ac:dyDescent="0.25">
      <c r="A41" s="48"/>
      <c r="B41" s="36" t="s">
        <v>50</v>
      </c>
      <c r="C41" s="36">
        <f>COUNT(H35:BZ35)</f>
        <v>71</v>
      </c>
      <c r="D41" s="52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28"/>
      <c r="DS41" s="28"/>
      <c r="DT41" s="28"/>
      <c r="DU41" s="28"/>
      <c r="DV41" s="28"/>
      <c r="DW41" s="28"/>
      <c r="DX41" s="28"/>
      <c r="DY41" s="28"/>
      <c r="DZ41" s="28"/>
      <c r="EA41" s="28"/>
      <c r="EB41" s="28"/>
      <c r="EC41" s="28"/>
      <c r="ED41" s="28"/>
      <c r="EE41" s="28"/>
      <c r="EF41" s="28"/>
      <c r="EG41" s="28"/>
      <c r="EH41" s="28"/>
      <c r="EI41" s="28"/>
      <c r="EJ41" s="28"/>
      <c r="EK41" s="28"/>
      <c r="EL41" s="28"/>
      <c r="EM41" s="28"/>
      <c r="EN41" s="28"/>
      <c r="EO41" s="28"/>
      <c r="EP41" s="28"/>
      <c r="EQ41" s="28"/>
      <c r="ER41" s="28"/>
      <c r="ES41" s="28"/>
      <c r="ET41" s="28"/>
      <c r="EU41" s="28"/>
      <c r="EV41" s="28"/>
      <c r="EW41" s="28"/>
      <c r="EX41" s="28"/>
      <c r="EY41" s="28"/>
      <c r="EZ41" s="28"/>
      <c r="FA41" s="28"/>
      <c r="FB41" s="28"/>
      <c r="FC41" s="28"/>
      <c r="FD41" s="28"/>
      <c r="FE41" s="28"/>
      <c r="FF41" s="28"/>
      <c r="FG41" s="28"/>
      <c r="FH41" s="28"/>
      <c r="FI41" s="28"/>
      <c r="FJ41" s="28"/>
      <c r="FK41" s="28"/>
      <c r="FL41" s="28"/>
      <c r="FM41" s="28"/>
      <c r="FN41" s="28"/>
      <c r="FO41" s="28"/>
      <c r="FP41" s="28"/>
      <c r="FQ41" s="28"/>
      <c r="FR41" s="28"/>
      <c r="FS41" s="28"/>
      <c r="FT41" s="28"/>
      <c r="FU41" s="28"/>
      <c r="FV41" s="28"/>
      <c r="FW41" s="28"/>
      <c r="FX41" s="28"/>
      <c r="FY41" s="28"/>
      <c r="FZ41" s="28"/>
      <c r="GA41" s="28"/>
      <c r="GB41" s="28"/>
      <c r="GC41" s="28"/>
      <c r="GD41" s="28"/>
      <c r="GE41" s="28"/>
      <c r="GF41" s="28"/>
      <c r="GG41" s="28"/>
      <c r="GH41" s="28"/>
      <c r="GI41" s="28"/>
      <c r="GJ41" s="28"/>
      <c r="GK41" s="28"/>
      <c r="GL41" s="28"/>
      <c r="GM41" s="28"/>
      <c r="GN41" s="28"/>
      <c r="GO41" s="28"/>
      <c r="GP41" s="28"/>
      <c r="GQ41" s="28"/>
      <c r="GR41" s="28"/>
      <c r="GS41" s="28"/>
      <c r="GT41" s="28"/>
      <c r="GU41" s="28"/>
      <c r="GV41" s="28"/>
      <c r="GW41" s="28"/>
      <c r="GX41" s="28"/>
      <c r="GY41" s="28"/>
      <c r="GZ41" s="28"/>
      <c r="HA41" s="28"/>
      <c r="HB41" s="28"/>
      <c r="HC41" s="28"/>
      <c r="HD41" s="28"/>
      <c r="HE41" s="28"/>
      <c r="HF41" s="28"/>
      <c r="HG41" s="28"/>
      <c r="HH41" s="28"/>
      <c r="HI41" s="28"/>
      <c r="HJ41" s="28"/>
      <c r="HK41" s="28"/>
      <c r="HL41" s="28"/>
      <c r="HM41" s="28"/>
      <c r="HN41" s="28"/>
      <c r="HO41" s="28"/>
      <c r="HP41" s="28"/>
      <c r="HQ41" s="28"/>
      <c r="HR41" s="28"/>
      <c r="HS41" s="28"/>
      <c r="HT41" s="28"/>
      <c r="HU41" s="28"/>
      <c r="HV41" s="28"/>
      <c r="HW41" s="28"/>
      <c r="HX41" s="28"/>
      <c r="HY41" s="28"/>
      <c r="HZ41" s="28"/>
      <c r="IA41" s="28"/>
      <c r="IB41" s="28"/>
      <c r="IC41" s="28"/>
      <c r="ID41" s="28"/>
      <c r="IE41" s="28"/>
      <c r="IF41" s="28"/>
      <c r="IG41" s="28"/>
      <c r="IH41" s="28"/>
      <c r="II41" s="28"/>
      <c r="IJ41" s="28"/>
      <c r="IK41" s="28"/>
      <c r="IL41" s="28"/>
      <c r="IM41" s="28"/>
      <c r="IN41" s="28"/>
      <c r="IO41" s="28"/>
      <c r="IP41" s="28"/>
      <c r="IQ41" s="28"/>
      <c r="IR41" s="28"/>
      <c r="IS41" s="28"/>
      <c r="IT41" s="28"/>
      <c r="IU41" s="28"/>
      <c r="IV41" s="28"/>
      <c r="IW41" s="28"/>
      <c r="IX41" s="28"/>
      <c r="IY41" s="28"/>
      <c r="IZ41" s="28"/>
      <c r="JA41" s="28"/>
      <c r="JB41" s="28"/>
      <c r="JC41" s="28"/>
      <c r="JD41" s="28"/>
      <c r="JE41" s="28"/>
      <c r="JF41" s="28"/>
      <c r="JG41" s="28"/>
      <c r="JH41" s="28"/>
      <c r="JI41" s="28"/>
      <c r="JJ41" s="28"/>
      <c r="JK41" s="28"/>
      <c r="JL41" s="28"/>
      <c r="JM41" s="28"/>
      <c r="JN41" s="28"/>
      <c r="JO41" s="28"/>
      <c r="JP41" s="28"/>
      <c r="JQ41" s="28"/>
      <c r="JR41" s="28"/>
      <c r="JS41" s="28"/>
      <c r="JT41" s="28"/>
      <c r="JU41" s="28"/>
      <c r="JV41" s="28"/>
      <c r="JW41" s="28"/>
      <c r="JX41" s="28"/>
      <c r="JY41" s="28"/>
      <c r="JZ41" s="28"/>
      <c r="KA41" s="28"/>
      <c r="KB41" s="28"/>
      <c r="KC41" s="28"/>
      <c r="KD41" s="28"/>
      <c r="KE41" s="28"/>
      <c r="KF41" s="28"/>
      <c r="KG41" s="28"/>
      <c r="KH41" s="28"/>
      <c r="KI41" s="28"/>
      <c r="KJ41" s="28"/>
      <c r="KK41" s="28"/>
      <c r="KL41" s="28"/>
      <c r="KM41" s="28"/>
      <c r="KN41" s="28"/>
      <c r="KO41" s="28"/>
      <c r="KP41" s="28"/>
      <c r="KQ41" s="28"/>
      <c r="KR41" s="28"/>
      <c r="KS41" s="28"/>
      <c r="KT41" s="28"/>
      <c r="KU41" s="28"/>
      <c r="KV41" s="28"/>
      <c r="KW41" s="28"/>
      <c r="KX41" s="28"/>
      <c r="KY41" s="28"/>
      <c r="KZ41" s="28"/>
      <c r="LA41" s="28"/>
      <c r="LB41" s="28"/>
      <c r="LC41" s="28"/>
      <c r="LD41" s="28"/>
      <c r="LE41" s="28"/>
      <c r="LF41" s="28"/>
      <c r="LG41" s="28"/>
      <c r="LH41" s="28"/>
      <c r="LI41" s="28"/>
      <c r="LJ41" s="28"/>
      <c r="LK41" s="28"/>
    </row>
    <row r="42" spans="1:323" ht="17" thickTop="1" x14ac:dyDescent="0.2">
      <c r="B42" s="7"/>
      <c r="C42" s="25"/>
      <c r="E42" s="5"/>
      <c r="F42" s="5"/>
      <c r="G42" s="5"/>
      <c r="H42" s="37"/>
      <c r="I42" s="37"/>
      <c r="J42" s="37"/>
      <c r="K42" s="38"/>
      <c r="L42" s="3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  <c r="CS42" s="28"/>
      <c r="CT42" s="28"/>
      <c r="CU42" s="28"/>
      <c r="CV42" s="28"/>
      <c r="CW42" s="28"/>
      <c r="CX42" s="28"/>
      <c r="CY42" s="28"/>
      <c r="CZ42" s="28"/>
      <c r="DA42" s="28"/>
      <c r="DB42" s="28"/>
      <c r="DC42" s="28"/>
      <c r="DD42" s="28"/>
      <c r="DE42" s="28"/>
      <c r="DF42" s="28"/>
      <c r="DG42" s="28"/>
      <c r="DH42" s="28"/>
      <c r="DI42" s="28"/>
      <c r="DJ42" s="28"/>
      <c r="DK42" s="28"/>
      <c r="DL42" s="28"/>
      <c r="DM42" s="28"/>
      <c r="DN42" s="28"/>
      <c r="DO42" s="28"/>
      <c r="DP42" s="28"/>
      <c r="DQ42" s="28"/>
      <c r="DR42" s="28"/>
      <c r="DS42" s="28"/>
      <c r="DT42" s="28"/>
      <c r="DU42" s="28"/>
      <c r="DV42" s="28"/>
      <c r="DW42" s="28"/>
      <c r="DX42" s="28"/>
      <c r="DY42" s="28"/>
      <c r="DZ42" s="28"/>
      <c r="EA42" s="28"/>
      <c r="EB42" s="28"/>
      <c r="EC42" s="28"/>
      <c r="ED42" s="28"/>
      <c r="EE42" s="28"/>
      <c r="EF42" s="28"/>
      <c r="EG42" s="28"/>
      <c r="EH42" s="28"/>
      <c r="EI42" s="28"/>
      <c r="EJ42" s="28"/>
      <c r="EK42" s="28"/>
      <c r="EL42" s="28"/>
      <c r="EM42" s="28"/>
      <c r="EN42" s="28"/>
      <c r="EO42" s="28"/>
      <c r="EP42" s="28"/>
      <c r="EQ42" s="28"/>
      <c r="ER42" s="28"/>
      <c r="ES42" s="28"/>
      <c r="ET42" s="28"/>
      <c r="EU42" s="28"/>
      <c r="EV42" s="28"/>
      <c r="EW42" s="28"/>
      <c r="EX42" s="28"/>
      <c r="EY42" s="28"/>
      <c r="EZ42" s="28"/>
      <c r="FA42" s="28"/>
      <c r="FB42" s="28"/>
      <c r="FC42" s="28"/>
      <c r="FD42" s="28"/>
      <c r="FE42" s="28"/>
      <c r="FF42" s="28"/>
      <c r="FG42" s="28"/>
      <c r="FH42" s="28"/>
      <c r="FI42" s="28"/>
      <c r="FJ42" s="28"/>
      <c r="FK42" s="28"/>
      <c r="FL42" s="28"/>
      <c r="FM42" s="28"/>
      <c r="FN42" s="28"/>
      <c r="FO42" s="28"/>
      <c r="FP42" s="28"/>
      <c r="FQ42" s="28"/>
      <c r="FR42" s="28"/>
      <c r="FS42" s="28"/>
      <c r="FT42" s="28"/>
      <c r="FU42" s="28"/>
      <c r="FV42" s="28"/>
      <c r="FW42" s="28"/>
      <c r="FX42" s="28"/>
      <c r="FY42" s="28"/>
      <c r="FZ42" s="28"/>
      <c r="GA42" s="28"/>
      <c r="GB42" s="28"/>
      <c r="GC42" s="28"/>
      <c r="GD42" s="28"/>
      <c r="GE42" s="28"/>
      <c r="GF42" s="28"/>
      <c r="GG42" s="28"/>
      <c r="GH42" s="28"/>
      <c r="GI42" s="28"/>
      <c r="GJ42" s="28"/>
      <c r="GK42" s="28"/>
      <c r="GL42" s="28"/>
      <c r="GM42" s="28"/>
      <c r="GN42" s="28"/>
      <c r="GO42" s="28"/>
      <c r="GP42" s="28"/>
      <c r="GQ42" s="28"/>
      <c r="GR42" s="28"/>
      <c r="GS42" s="28"/>
      <c r="GT42" s="28"/>
      <c r="GU42" s="28"/>
      <c r="GV42" s="28"/>
      <c r="GW42" s="28"/>
      <c r="GX42" s="28"/>
      <c r="GY42" s="28"/>
      <c r="GZ42" s="28"/>
      <c r="HA42" s="28"/>
      <c r="HB42" s="28"/>
      <c r="HC42" s="28"/>
      <c r="HD42" s="28"/>
      <c r="HE42" s="28"/>
      <c r="HF42" s="28"/>
      <c r="HG42" s="28"/>
      <c r="HH42" s="28"/>
      <c r="HI42" s="28"/>
      <c r="HJ42" s="28"/>
      <c r="HK42" s="28"/>
      <c r="HL42" s="28"/>
      <c r="HM42" s="28"/>
      <c r="HN42" s="28"/>
      <c r="HO42" s="28"/>
      <c r="HP42" s="28"/>
      <c r="HQ42" s="28"/>
      <c r="HR42" s="28"/>
      <c r="HS42" s="28"/>
      <c r="HT42" s="28"/>
      <c r="HU42" s="28"/>
      <c r="HV42" s="28"/>
      <c r="HW42" s="28"/>
      <c r="HX42" s="28"/>
      <c r="HY42" s="28"/>
      <c r="HZ42" s="28"/>
      <c r="IA42" s="28"/>
      <c r="IB42" s="28"/>
      <c r="IC42" s="28"/>
      <c r="ID42" s="28"/>
      <c r="IE42" s="28"/>
      <c r="IF42" s="28"/>
      <c r="IG42" s="28"/>
      <c r="IH42" s="28"/>
      <c r="II42" s="28"/>
      <c r="IJ42" s="28"/>
      <c r="IK42" s="28"/>
      <c r="IL42" s="28"/>
      <c r="IM42" s="28"/>
      <c r="IN42" s="28"/>
      <c r="IO42" s="28"/>
      <c r="IP42" s="28"/>
      <c r="IQ42" s="28"/>
      <c r="IR42" s="28"/>
      <c r="IS42" s="28"/>
      <c r="IT42" s="28"/>
      <c r="IU42" s="28"/>
      <c r="IV42" s="28"/>
      <c r="IW42" s="28"/>
      <c r="IX42" s="28"/>
      <c r="IY42" s="28"/>
      <c r="IZ42" s="28"/>
      <c r="JA42" s="28"/>
      <c r="JB42" s="28"/>
      <c r="JC42" s="28"/>
      <c r="JD42" s="28"/>
      <c r="JE42" s="28"/>
      <c r="JF42" s="28"/>
      <c r="JG42" s="28"/>
      <c r="JH42" s="28"/>
      <c r="JI42" s="28"/>
      <c r="JJ42" s="28"/>
      <c r="JK42" s="28"/>
      <c r="JL42" s="28"/>
      <c r="JM42" s="28"/>
      <c r="JN42" s="28"/>
      <c r="JO42" s="28"/>
      <c r="JP42" s="28"/>
      <c r="JQ42" s="28"/>
      <c r="JR42" s="28"/>
      <c r="JS42" s="28"/>
      <c r="JT42" s="28"/>
      <c r="JU42" s="28"/>
      <c r="JV42" s="28"/>
      <c r="JW42" s="28"/>
      <c r="JX42" s="28"/>
      <c r="JY42" s="28"/>
      <c r="JZ42" s="28"/>
      <c r="KA42" s="28"/>
      <c r="KB42" s="28"/>
      <c r="KC42" s="28"/>
      <c r="KD42" s="28"/>
      <c r="KE42" s="28"/>
      <c r="KF42" s="28"/>
      <c r="KG42" s="28"/>
      <c r="KH42" s="28"/>
      <c r="KI42" s="28"/>
      <c r="KJ42" s="28"/>
      <c r="KK42" s="28"/>
      <c r="KL42" s="28"/>
      <c r="KM42" s="28"/>
      <c r="KN42" s="28"/>
      <c r="KO42" s="28"/>
      <c r="KP42" s="28"/>
      <c r="KQ42" s="28"/>
      <c r="KR42" s="28"/>
      <c r="KS42" s="28"/>
      <c r="KT42" s="28"/>
      <c r="KU42" s="28"/>
      <c r="KV42" s="28"/>
      <c r="KW42" s="28"/>
      <c r="KX42" s="28"/>
      <c r="KY42" s="28"/>
      <c r="KZ42" s="28"/>
      <c r="LA42" s="28"/>
      <c r="LB42" s="28"/>
      <c r="LC42" s="28"/>
      <c r="LD42" s="28"/>
      <c r="LE42" s="28"/>
      <c r="LF42" s="28"/>
      <c r="LG42" s="28"/>
      <c r="LH42" s="28"/>
      <c r="LI42" s="28"/>
      <c r="LJ42" s="28"/>
      <c r="LK42" s="28"/>
    </row>
    <row r="43" spans="1:323" x14ac:dyDescent="0.2">
      <c r="B43" s="7"/>
      <c r="C43" s="25"/>
      <c r="E43" s="5"/>
      <c r="F43" s="5"/>
      <c r="G43" s="5"/>
      <c r="H43" s="37"/>
      <c r="I43" s="37"/>
      <c r="J43" s="37"/>
      <c r="K43" s="37"/>
      <c r="L43" s="37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  <c r="CS43" s="28"/>
      <c r="CT43" s="28"/>
      <c r="CU43" s="28"/>
      <c r="CV43" s="28"/>
      <c r="CW43" s="28"/>
      <c r="CX43" s="28"/>
      <c r="CY43" s="28"/>
      <c r="CZ43" s="28"/>
      <c r="DA43" s="28"/>
      <c r="DB43" s="28"/>
      <c r="DC43" s="28"/>
      <c r="DD43" s="28"/>
      <c r="DE43" s="28"/>
      <c r="DF43" s="28"/>
      <c r="DG43" s="28"/>
      <c r="DH43" s="28"/>
      <c r="DI43" s="28"/>
      <c r="DJ43" s="28"/>
      <c r="DK43" s="28"/>
      <c r="DL43" s="28"/>
      <c r="DM43" s="28"/>
      <c r="DN43" s="28"/>
      <c r="DO43" s="28"/>
      <c r="DP43" s="28"/>
      <c r="DQ43" s="28"/>
    </row>
    <row r="44" spans="1:323" ht="16" customHeight="1" thickBot="1" x14ac:dyDescent="0.25">
      <c r="A44" s="46" t="s">
        <v>58</v>
      </c>
      <c r="B44" s="49" t="s">
        <v>38</v>
      </c>
      <c r="C44" s="49"/>
      <c r="D44" s="49"/>
    </row>
    <row r="45" spans="1:323" s="15" customFormat="1" ht="17" thickTop="1" x14ac:dyDescent="0.2">
      <c r="A45" s="47"/>
      <c r="B45" t="s">
        <v>39</v>
      </c>
      <c r="C45" s="25" t="s">
        <v>64</v>
      </c>
      <c r="D45" s="25" t="s">
        <v>40</v>
      </c>
      <c r="E45"/>
      <c r="F45"/>
      <c r="G45" s="41" t="s">
        <v>41</v>
      </c>
      <c r="H45" s="41">
        <v>2.7949999999999999</v>
      </c>
      <c r="I45" s="41">
        <v>2.7890000000000001</v>
      </c>
      <c r="J45" s="41">
        <v>2.7669999999999999</v>
      </c>
      <c r="K45" s="41">
        <v>2.758</v>
      </c>
      <c r="L45" s="41">
        <v>2.7349999999999999</v>
      </c>
      <c r="M45" s="41">
        <v>2.7250000000000001</v>
      </c>
      <c r="N45" s="41">
        <v>2.6949999999999998</v>
      </c>
      <c r="O45" s="41">
        <v>2.6949999999999998</v>
      </c>
      <c r="P45" s="41">
        <v>2.6789999999999998</v>
      </c>
      <c r="Q45" s="41">
        <v>2.6549999999999998</v>
      </c>
      <c r="R45" s="41">
        <v>2.6509999999999998</v>
      </c>
      <c r="S45" s="41">
        <v>2.6070000000000002</v>
      </c>
      <c r="T45" s="41">
        <v>2.589</v>
      </c>
      <c r="U45" s="41">
        <v>2.5859999999999999</v>
      </c>
      <c r="V45" s="41">
        <v>2.5630000000000002</v>
      </c>
      <c r="W45" s="41">
        <v>2.552</v>
      </c>
      <c r="X45" s="41">
        <v>2.5379999999999998</v>
      </c>
      <c r="Y45" s="41">
        <v>2.5369999999999999</v>
      </c>
      <c r="Z45" s="41">
        <v>2.5270000000000001</v>
      </c>
      <c r="AA45" s="41">
        <v>2.524</v>
      </c>
      <c r="AB45" s="41">
        <v>2.5059999999999998</v>
      </c>
      <c r="AC45" s="41">
        <v>2.5019999999999998</v>
      </c>
      <c r="AD45" s="41">
        <v>2.4809999999999999</v>
      </c>
      <c r="AE45" s="41">
        <v>2.4780000000000002</v>
      </c>
      <c r="AF45" s="41">
        <v>2.4620000000000002</v>
      </c>
      <c r="AG45" s="41">
        <v>2.46</v>
      </c>
      <c r="AH45" s="41">
        <v>2.4529999999999998</v>
      </c>
      <c r="AI45" s="41">
        <v>2.452</v>
      </c>
      <c r="AJ45" s="41">
        <v>2.4350000000000001</v>
      </c>
      <c r="AK45" s="41">
        <v>2.4319999999999999</v>
      </c>
      <c r="AL45" s="41">
        <v>2.4300000000000002</v>
      </c>
      <c r="AM45" s="41">
        <v>2.4289999999999998</v>
      </c>
      <c r="AN45" s="41">
        <v>2.4169999999999998</v>
      </c>
      <c r="AO45" s="41">
        <v>2.4169999999999998</v>
      </c>
      <c r="AP45" s="41">
        <v>2.4</v>
      </c>
      <c r="AQ45" s="41">
        <v>2.399</v>
      </c>
      <c r="AR45" s="41">
        <v>2.3929999999999998</v>
      </c>
      <c r="AS45" s="41">
        <v>2.38</v>
      </c>
      <c r="AT45" s="41">
        <v>2.379</v>
      </c>
      <c r="AU45" s="41">
        <v>2.3719999999999999</v>
      </c>
      <c r="AV45" s="41">
        <v>2.37</v>
      </c>
      <c r="AW45" s="41">
        <v>2.3610000000000002</v>
      </c>
      <c r="AX45" s="41">
        <v>2.3559999999999999</v>
      </c>
      <c r="AY45" s="41">
        <v>2.3530000000000002</v>
      </c>
      <c r="AZ45" s="41">
        <v>2.3519999999999999</v>
      </c>
      <c r="BA45" s="41">
        <v>2.3460000000000001</v>
      </c>
      <c r="BB45" s="41">
        <v>2.3450000000000002</v>
      </c>
      <c r="BC45" s="41">
        <v>2.3450000000000002</v>
      </c>
      <c r="BD45" s="41">
        <v>2.34</v>
      </c>
      <c r="BE45" s="41">
        <v>2.3380000000000001</v>
      </c>
      <c r="BF45" s="41">
        <v>2.2759999999999998</v>
      </c>
      <c r="BG45" s="41">
        <v>2.2719999999999998</v>
      </c>
      <c r="BH45" s="41">
        <v>2.2629999999999999</v>
      </c>
      <c r="BI45" s="41">
        <v>2.2599999999999998</v>
      </c>
      <c r="BJ45" s="41">
        <v>2.2389999999999999</v>
      </c>
      <c r="BK45" s="41">
        <v>2.222</v>
      </c>
      <c r="BL45" s="41">
        <v>2.2160000000000002</v>
      </c>
      <c r="BM45" s="41">
        <v>2.2090000000000001</v>
      </c>
      <c r="BN45" s="41">
        <v>2.194</v>
      </c>
      <c r="BO45" s="41">
        <v>2.1890000000000001</v>
      </c>
      <c r="BP45" s="41">
        <v>2.1850000000000001</v>
      </c>
      <c r="BQ45" s="41">
        <v>2.153</v>
      </c>
      <c r="BR45" s="41">
        <v>2.153</v>
      </c>
      <c r="BS45" s="41">
        <v>2.13</v>
      </c>
      <c r="BT45" s="41">
        <v>2.0760000000000001</v>
      </c>
      <c r="BU45" s="41">
        <v>2.0510000000000002</v>
      </c>
      <c r="BV45" s="41">
        <v>2.0270000000000001</v>
      </c>
      <c r="BW45" s="41">
        <v>2.0190000000000001</v>
      </c>
      <c r="BX45" s="41">
        <v>1.998</v>
      </c>
      <c r="BY45" s="41">
        <v>1.982</v>
      </c>
      <c r="BZ45" s="41">
        <v>1.9570000000000001</v>
      </c>
      <c r="CA45" s="41">
        <v>1.9550000000000001</v>
      </c>
      <c r="CB45" s="41">
        <v>1.8620000000000001</v>
      </c>
      <c r="DE45" s="45"/>
      <c r="EI45" s="45"/>
      <c r="FC45" s="45"/>
      <c r="FN45" s="45"/>
      <c r="HT45" s="45"/>
      <c r="II45" s="42"/>
      <c r="IJ45" s="42"/>
      <c r="IK45" s="42"/>
      <c r="IL45" s="42"/>
      <c r="IM45" s="42"/>
      <c r="IN45" s="42"/>
      <c r="IO45" s="42"/>
      <c r="IP45" s="42"/>
      <c r="IQ45" s="42"/>
      <c r="IR45" s="42"/>
      <c r="IS45" s="42"/>
      <c r="IT45" s="42"/>
      <c r="IU45" s="42"/>
      <c r="IV45" s="42"/>
      <c r="IW45" s="42"/>
      <c r="IX45" s="42"/>
      <c r="IY45" s="42"/>
      <c r="IZ45" s="42"/>
      <c r="JA45" s="42"/>
      <c r="JB45" s="42"/>
      <c r="JC45" s="42"/>
      <c r="JD45" s="42"/>
      <c r="JE45" s="42"/>
      <c r="JF45" s="42"/>
      <c r="JG45" s="42"/>
      <c r="JH45" s="42"/>
      <c r="JI45" s="42"/>
      <c r="JJ45" s="42"/>
      <c r="JK45" s="42"/>
      <c r="JL45" s="42"/>
      <c r="JM45" s="42"/>
      <c r="JN45" s="42"/>
      <c r="JO45" s="42"/>
      <c r="JP45" s="42"/>
      <c r="JQ45" s="42"/>
      <c r="JR45" s="42"/>
      <c r="JS45" s="42"/>
      <c r="JT45" s="42"/>
      <c r="JU45" s="42"/>
      <c r="JV45" s="42"/>
      <c r="JW45" s="42"/>
      <c r="JX45" s="42"/>
      <c r="JY45" s="42"/>
      <c r="JZ45" s="42"/>
      <c r="KA45" s="42"/>
      <c r="KB45" s="42"/>
      <c r="KC45" s="42"/>
      <c r="KD45" s="42"/>
      <c r="KE45" s="42"/>
      <c r="KF45" s="42"/>
      <c r="KG45" s="42"/>
      <c r="KH45" s="42"/>
      <c r="KI45" s="42"/>
      <c r="KJ45" s="42"/>
      <c r="KK45" s="42"/>
      <c r="KL45" s="42"/>
      <c r="KM45" s="42"/>
      <c r="KN45" s="42"/>
      <c r="KO45" s="42"/>
      <c r="KP45" s="42"/>
      <c r="KQ45" s="42"/>
      <c r="KR45" s="42"/>
      <c r="KS45" s="42"/>
      <c r="KT45" s="42"/>
      <c r="KU45" s="42"/>
      <c r="KV45" s="42"/>
      <c r="KW45" s="42"/>
      <c r="KX45" s="42"/>
      <c r="KY45" s="42"/>
      <c r="KZ45" s="42"/>
      <c r="LA45" s="42"/>
      <c r="LB45" s="42"/>
      <c r="LC45" s="42"/>
      <c r="LD45" s="42"/>
      <c r="LE45" s="42"/>
      <c r="LF45" s="42"/>
      <c r="LG45" s="42"/>
      <c r="LH45" s="42"/>
      <c r="LI45" s="42"/>
      <c r="LJ45" s="42"/>
      <c r="LK45" s="42"/>
    </row>
    <row r="46" spans="1:323" s="15" customFormat="1" ht="17" thickBot="1" x14ac:dyDescent="0.25">
      <c r="A46" s="47"/>
      <c r="B46" t="s">
        <v>42</v>
      </c>
      <c r="C46">
        <f>COUNTIF(H50:KN50,"I")</f>
        <v>51</v>
      </c>
      <c r="D46" s="50">
        <f>C46/C49*100</f>
        <v>25</v>
      </c>
      <c r="E46"/>
      <c r="F46"/>
      <c r="G46" s="29" t="s">
        <v>43</v>
      </c>
      <c r="H46" s="30">
        <f>AVERAGE(H45:CB45)</f>
        <v>2.3840821917808213</v>
      </c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30"/>
      <c r="BR46" s="30"/>
      <c r="BS46" s="30"/>
      <c r="BT46" s="30"/>
      <c r="BU46" s="30"/>
      <c r="BV46" s="30"/>
      <c r="BW46" s="30"/>
      <c r="BX46" s="30"/>
      <c r="BY46" s="30"/>
      <c r="BZ46" s="30"/>
      <c r="CA46" s="30"/>
      <c r="CB46" s="30"/>
      <c r="CC46" s="42"/>
      <c r="CD46" s="42"/>
      <c r="CE46" s="42"/>
      <c r="CF46" s="42"/>
      <c r="CG46" s="42"/>
      <c r="CH46" s="42"/>
      <c r="CI46" s="42"/>
      <c r="CJ46" s="42"/>
      <c r="CK46" s="42"/>
      <c r="CL46" s="42"/>
      <c r="CM46" s="42"/>
      <c r="CN46" s="42"/>
      <c r="CO46" s="42"/>
      <c r="CP46" s="42"/>
      <c r="CQ46" s="42"/>
      <c r="CR46" s="42"/>
      <c r="CS46" s="42"/>
      <c r="CT46" s="42"/>
      <c r="CU46" s="42"/>
      <c r="CV46" s="42"/>
      <c r="CW46" s="42"/>
      <c r="CX46" s="42"/>
      <c r="CY46" s="42"/>
      <c r="CZ46" s="42"/>
      <c r="DA46" s="42"/>
      <c r="DB46" s="42"/>
      <c r="DC46" s="42"/>
      <c r="DD46" s="42"/>
      <c r="DE46" s="42"/>
      <c r="DF46" s="42"/>
      <c r="DG46" s="42"/>
      <c r="DH46" s="42"/>
      <c r="DI46" s="42"/>
      <c r="DJ46" s="42"/>
      <c r="DK46" s="42"/>
      <c r="DL46" s="42"/>
      <c r="DM46" s="42"/>
      <c r="DN46" s="42"/>
      <c r="DO46" s="42"/>
      <c r="DP46" s="42"/>
      <c r="DQ46" s="42"/>
      <c r="DR46" s="42"/>
      <c r="DS46" s="42"/>
      <c r="DT46" s="42"/>
      <c r="DU46" s="42"/>
      <c r="DV46" s="42"/>
      <c r="DW46" s="42"/>
      <c r="DX46" s="42"/>
      <c r="DY46" s="42"/>
      <c r="DZ46" s="42"/>
      <c r="EA46" s="42"/>
      <c r="EB46" s="42"/>
      <c r="EC46" s="42"/>
      <c r="ED46" s="42"/>
      <c r="EE46" s="42"/>
      <c r="EF46" s="42"/>
      <c r="EG46" s="42"/>
      <c r="EH46" s="42"/>
      <c r="EI46" s="42"/>
      <c r="EJ46" s="42"/>
      <c r="EK46" s="42"/>
      <c r="EL46" s="42"/>
      <c r="EM46" s="42"/>
      <c r="EN46" s="42"/>
      <c r="EO46" s="42"/>
      <c r="EP46" s="42"/>
      <c r="EQ46" s="42"/>
      <c r="ER46" s="42"/>
      <c r="ES46" s="42"/>
      <c r="ET46" s="42"/>
      <c r="EU46" s="42"/>
      <c r="EV46" s="42"/>
      <c r="EW46" s="42"/>
      <c r="EX46" s="42"/>
      <c r="EY46" s="42"/>
      <c r="EZ46" s="42"/>
      <c r="FA46" s="42"/>
      <c r="FB46" s="42"/>
      <c r="FC46" s="42"/>
      <c r="FD46" s="42"/>
      <c r="FE46" s="42"/>
      <c r="FF46" s="42"/>
      <c r="FG46" s="42"/>
      <c r="FH46" s="42"/>
      <c r="FI46" s="42"/>
      <c r="FJ46" s="42"/>
      <c r="FK46" s="42"/>
      <c r="FL46" s="42"/>
      <c r="FM46" s="42"/>
      <c r="FN46" s="42"/>
      <c r="FO46" s="42"/>
      <c r="FP46" s="42"/>
      <c r="FQ46" s="42"/>
      <c r="FR46" s="42"/>
      <c r="FS46" s="42"/>
      <c r="FT46" s="42"/>
      <c r="FU46" s="42"/>
      <c r="FV46" s="42"/>
      <c r="FW46" s="42"/>
      <c r="FX46" s="42"/>
      <c r="FY46" s="42"/>
      <c r="FZ46" s="42"/>
      <c r="GA46" s="42"/>
      <c r="GB46" s="42"/>
      <c r="GC46" s="42"/>
      <c r="GD46" s="42"/>
      <c r="GE46" s="42"/>
      <c r="GF46" s="42"/>
      <c r="GG46" s="42"/>
      <c r="GH46" s="42"/>
      <c r="GI46" s="42"/>
      <c r="GJ46" s="42"/>
      <c r="GK46" s="42"/>
      <c r="GL46" s="42"/>
      <c r="GM46" s="42"/>
      <c r="GN46" s="42"/>
      <c r="GO46" s="42"/>
      <c r="GP46" s="42"/>
      <c r="GQ46" s="42"/>
      <c r="GR46" s="42"/>
      <c r="GS46" s="42"/>
      <c r="GT46" s="42"/>
      <c r="GU46" s="42"/>
      <c r="GV46" s="42"/>
      <c r="GW46" s="42"/>
      <c r="GX46" s="42"/>
      <c r="GY46" s="42"/>
      <c r="GZ46" s="42"/>
      <c r="HA46" s="42"/>
      <c r="HB46" s="42"/>
      <c r="HC46" s="42"/>
      <c r="HD46" s="42"/>
      <c r="HE46" s="42"/>
      <c r="HF46" s="42"/>
      <c r="HG46" s="42"/>
      <c r="HH46" s="42"/>
      <c r="HI46" s="42"/>
      <c r="HJ46" s="42"/>
      <c r="HK46" s="42"/>
      <c r="HL46" s="42"/>
      <c r="HM46" s="42"/>
      <c r="HN46" s="42"/>
      <c r="HO46" s="42"/>
      <c r="HP46" s="42"/>
      <c r="HQ46" s="42"/>
      <c r="HR46" s="42"/>
      <c r="HS46" s="42"/>
      <c r="HT46" s="42"/>
      <c r="HU46" s="42"/>
      <c r="HV46" s="42"/>
      <c r="HW46" s="42"/>
      <c r="HX46" s="42"/>
      <c r="HY46" s="42"/>
      <c r="HZ46" s="42"/>
      <c r="IA46" s="42"/>
      <c r="IB46" s="42"/>
      <c r="IC46" s="42"/>
      <c r="ID46" s="42"/>
      <c r="IE46" s="42"/>
      <c r="IF46" s="42"/>
      <c r="IG46" s="42"/>
      <c r="IH46" s="42"/>
      <c r="II46" s="42"/>
      <c r="IJ46" s="42"/>
      <c r="IK46" s="42"/>
      <c r="IL46" s="42"/>
      <c r="IM46" s="42"/>
      <c r="IN46" s="42"/>
      <c r="IO46" s="42"/>
      <c r="IP46" s="42"/>
      <c r="IQ46" s="42"/>
      <c r="IR46" s="42"/>
      <c r="IS46" s="42"/>
      <c r="IT46" s="42"/>
      <c r="IU46" s="42"/>
      <c r="IV46" s="42"/>
      <c r="IW46" s="42"/>
      <c r="IX46" s="42"/>
      <c r="IY46" s="42"/>
      <c r="IZ46" s="42"/>
      <c r="JA46" s="42"/>
      <c r="JB46" s="42"/>
      <c r="JC46" s="42"/>
      <c r="JD46" s="42"/>
      <c r="JE46" s="42"/>
      <c r="JF46" s="42"/>
      <c r="JG46" s="42"/>
      <c r="JH46" s="42"/>
      <c r="JI46" s="42"/>
      <c r="JJ46" s="42"/>
      <c r="JK46" s="42"/>
      <c r="JL46" s="42"/>
      <c r="JM46" s="42"/>
      <c r="JN46" s="42"/>
      <c r="JO46" s="42"/>
      <c r="JP46" s="42"/>
      <c r="JQ46" s="42"/>
      <c r="JR46" s="42"/>
      <c r="JS46" s="42"/>
      <c r="JT46" s="42"/>
      <c r="JU46" s="42"/>
      <c r="JV46" s="42"/>
      <c r="JW46" s="42"/>
      <c r="JX46" s="42"/>
      <c r="JY46" s="42"/>
      <c r="JZ46" s="42"/>
      <c r="KA46" s="42"/>
      <c r="KB46" s="42"/>
      <c r="KC46" s="42"/>
      <c r="KD46" s="42"/>
      <c r="KE46" s="42"/>
      <c r="KF46" s="42"/>
      <c r="KG46" s="42"/>
      <c r="KH46" s="42"/>
      <c r="KI46" s="42"/>
      <c r="KJ46" s="42"/>
      <c r="KK46" s="42"/>
      <c r="KL46" s="42"/>
      <c r="KM46" s="42"/>
      <c r="KN46" s="42"/>
      <c r="KO46" s="42"/>
      <c r="KP46" s="42"/>
      <c r="KQ46" s="42"/>
      <c r="KR46" s="42"/>
      <c r="KS46" s="42"/>
      <c r="KT46" s="42"/>
      <c r="KU46" s="42"/>
      <c r="KV46" s="42"/>
      <c r="KW46" s="42"/>
      <c r="KX46" s="42"/>
      <c r="KY46" s="42"/>
      <c r="KZ46" s="42"/>
      <c r="LA46" s="42"/>
      <c r="LB46" s="42"/>
      <c r="LC46" s="42"/>
      <c r="LD46" s="42"/>
      <c r="LE46" s="42"/>
      <c r="LF46" s="42"/>
      <c r="LG46" s="42"/>
      <c r="LH46" s="42"/>
      <c r="LI46" s="42"/>
      <c r="LJ46" s="42"/>
      <c r="LK46" s="42"/>
    </row>
    <row r="47" spans="1:323" x14ac:dyDescent="0.2">
      <c r="A47" s="47"/>
      <c r="B47" t="s">
        <v>44</v>
      </c>
      <c r="C47">
        <f>COUNTIF(H50:KN50,"II")</f>
        <v>88</v>
      </c>
      <c r="D47" s="50">
        <f>C47/C49*100</f>
        <v>43.137254901960787</v>
      </c>
      <c r="IJ47" s="31"/>
      <c r="IK47" s="31"/>
      <c r="IL47" s="31"/>
      <c r="IM47" s="31"/>
      <c r="IN47" s="31"/>
      <c r="IO47" s="31"/>
      <c r="IP47" s="31"/>
      <c r="IQ47" s="31"/>
      <c r="IR47" s="31"/>
      <c r="IS47" s="31"/>
      <c r="IT47" s="31"/>
      <c r="IU47" s="31"/>
      <c r="IV47" s="31"/>
      <c r="IW47" s="31"/>
      <c r="IX47" s="31"/>
      <c r="IY47" s="31"/>
      <c r="IZ47" s="31"/>
      <c r="JA47" s="31"/>
      <c r="JB47" s="31"/>
      <c r="JC47" s="31"/>
      <c r="JD47" s="31"/>
      <c r="JE47" s="31"/>
      <c r="JF47" s="31"/>
      <c r="JG47" s="31"/>
      <c r="JH47" s="31"/>
      <c r="JI47" s="31"/>
      <c r="JJ47" s="31"/>
      <c r="JK47" s="31"/>
      <c r="JL47" s="31"/>
      <c r="JM47" s="31"/>
      <c r="JN47" s="31"/>
      <c r="JO47" s="31"/>
      <c r="JP47" s="31"/>
      <c r="JQ47" s="31"/>
      <c r="JR47" s="31"/>
      <c r="JS47" s="31"/>
      <c r="JT47" s="31"/>
      <c r="JU47" s="31"/>
      <c r="JV47" s="31"/>
      <c r="JW47" s="31"/>
      <c r="JX47" s="31"/>
      <c r="JY47" s="31"/>
      <c r="JZ47" s="31"/>
      <c r="KA47" s="31"/>
      <c r="KB47" s="31"/>
      <c r="KC47" s="31"/>
      <c r="KD47" s="31"/>
      <c r="KE47" s="31"/>
      <c r="KF47" s="31"/>
      <c r="KG47" s="31"/>
      <c r="KH47" s="31"/>
      <c r="KI47" s="31"/>
      <c r="KJ47" s="31"/>
      <c r="KK47" s="31"/>
      <c r="KL47" s="28"/>
      <c r="KM47" s="28"/>
      <c r="KN47" s="28"/>
      <c r="KO47" s="28"/>
      <c r="KP47" s="28"/>
      <c r="KQ47" s="28"/>
      <c r="KR47" s="28"/>
      <c r="KS47" s="28"/>
      <c r="KT47" s="28"/>
      <c r="KU47" s="28"/>
      <c r="KV47" s="28"/>
      <c r="KW47" s="28"/>
      <c r="KX47" s="28"/>
      <c r="KY47" s="28"/>
      <c r="KZ47" s="28"/>
      <c r="LA47" s="28"/>
      <c r="LB47" s="28"/>
      <c r="LC47" s="28"/>
      <c r="LD47" s="28"/>
      <c r="LE47" s="28"/>
      <c r="LF47" s="28"/>
      <c r="LG47" s="28"/>
      <c r="LH47" s="28"/>
      <c r="LI47" s="28"/>
      <c r="LJ47" s="28"/>
      <c r="LK47" s="28"/>
    </row>
    <row r="48" spans="1:323" s="15" customFormat="1" x14ac:dyDescent="0.2">
      <c r="A48" s="47"/>
      <c r="B48" t="s">
        <v>45</v>
      </c>
      <c r="C48">
        <f>COUNTIF(H50:KN50,"III")</f>
        <v>65</v>
      </c>
      <c r="D48" s="50">
        <f>C48/C49*100</f>
        <v>31.862745098039213</v>
      </c>
      <c r="F48"/>
      <c r="G48" s="26" t="s">
        <v>46</v>
      </c>
      <c r="H48" s="41">
        <v>1.2450000000000001</v>
      </c>
      <c r="I48" s="41">
        <v>1.179</v>
      </c>
      <c r="J48" s="41">
        <v>1.1519999999999999</v>
      </c>
      <c r="K48" s="41">
        <v>1.1140000000000001</v>
      </c>
      <c r="L48" s="41">
        <v>1.0449999999999999</v>
      </c>
      <c r="M48" s="41">
        <v>1.034</v>
      </c>
      <c r="N48" s="41">
        <v>1.012</v>
      </c>
      <c r="O48" s="41">
        <v>1.0069999999999999</v>
      </c>
      <c r="P48" s="41">
        <v>0.98799999999999999</v>
      </c>
      <c r="Q48" s="41">
        <v>0.97</v>
      </c>
      <c r="R48" s="41">
        <v>0.97</v>
      </c>
      <c r="S48" s="41">
        <v>0.96199999999999997</v>
      </c>
      <c r="T48" s="41">
        <v>0.94699999999999995</v>
      </c>
      <c r="U48" s="41">
        <v>0.92800000000000005</v>
      </c>
      <c r="V48" s="41">
        <v>0.91</v>
      </c>
      <c r="W48" s="41">
        <v>0.90500000000000003</v>
      </c>
      <c r="X48" s="41">
        <v>0.88500000000000001</v>
      </c>
      <c r="Y48" s="41">
        <v>0.85399999999999998</v>
      </c>
      <c r="Z48" s="41">
        <v>0.84</v>
      </c>
      <c r="AA48" s="41">
        <v>0.82599999999999996</v>
      </c>
      <c r="AB48" s="41">
        <v>0.82199999999999995</v>
      </c>
      <c r="AC48" s="41">
        <v>0.8</v>
      </c>
      <c r="AD48" s="41">
        <v>0.77800000000000002</v>
      </c>
      <c r="AE48" s="41">
        <v>0.77400000000000002</v>
      </c>
      <c r="AF48" s="41">
        <v>0.77100000000000002</v>
      </c>
      <c r="AG48" s="41">
        <v>0.76400000000000001</v>
      </c>
      <c r="AH48" s="41">
        <v>0.75900000000000001</v>
      </c>
      <c r="AI48" s="41">
        <v>0.75600000000000001</v>
      </c>
      <c r="AJ48" s="41">
        <v>0.749</v>
      </c>
      <c r="AK48" s="41">
        <v>0.745</v>
      </c>
      <c r="AL48" s="41">
        <v>0.74099999999999999</v>
      </c>
      <c r="AM48" s="41">
        <v>0.73699999999999999</v>
      </c>
      <c r="AN48" s="41">
        <v>0.71099999999999997</v>
      </c>
      <c r="AO48" s="41">
        <v>0.70399999999999996</v>
      </c>
      <c r="AP48" s="41">
        <v>0.7</v>
      </c>
      <c r="AQ48" s="41">
        <v>0.69699999999999995</v>
      </c>
      <c r="AR48" s="41">
        <v>0.68899999999999995</v>
      </c>
      <c r="AS48" s="41">
        <v>0.67900000000000005</v>
      </c>
      <c r="AT48" s="41">
        <v>0.67800000000000005</v>
      </c>
      <c r="AU48" s="41">
        <v>0.67700000000000005</v>
      </c>
      <c r="AV48" s="41">
        <v>0.65</v>
      </c>
      <c r="AW48" s="41">
        <v>0.64800000000000002</v>
      </c>
      <c r="AX48" s="41">
        <v>0.64400000000000002</v>
      </c>
      <c r="AY48" s="41">
        <v>0.63100000000000001</v>
      </c>
      <c r="AZ48" s="41">
        <v>0.59199999999999997</v>
      </c>
      <c r="BA48" s="41">
        <v>0.58699999999999997</v>
      </c>
      <c r="BB48" s="41">
        <v>0.58099999999999996</v>
      </c>
      <c r="BC48" s="41">
        <v>0.57699999999999996</v>
      </c>
      <c r="BD48" s="41">
        <v>0.57499999999999996</v>
      </c>
      <c r="BE48" s="41">
        <v>0.57399999999999995</v>
      </c>
      <c r="BF48" s="41">
        <v>0.56699999999999995</v>
      </c>
      <c r="BG48" s="41">
        <v>0.56699999999999995</v>
      </c>
      <c r="BH48" s="41">
        <v>0.55800000000000005</v>
      </c>
      <c r="BI48" s="41">
        <v>0.55800000000000005</v>
      </c>
      <c r="BJ48" s="41">
        <v>0.55600000000000005</v>
      </c>
      <c r="BK48" s="41">
        <v>0.55100000000000005</v>
      </c>
      <c r="BL48" s="41">
        <v>0.55000000000000004</v>
      </c>
      <c r="BM48" s="41">
        <v>0.54700000000000004</v>
      </c>
      <c r="BN48" s="41">
        <v>0.53900000000000003</v>
      </c>
      <c r="BO48" s="41">
        <v>0.53</v>
      </c>
      <c r="BP48" s="41">
        <v>0.52900000000000003</v>
      </c>
      <c r="BQ48" s="41">
        <v>0.52600000000000002</v>
      </c>
      <c r="BR48" s="41">
        <v>0.51400000000000001</v>
      </c>
      <c r="BS48" s="41">
        <v>0.51300000000000001</v>
      </c>
      <c r="BT48" s="41">
        <v>0.50600000000000001</v>
      </c>
      <c r="BU48" s="41">
        <v>0.502</v>
      </c>
      <c r="BV48" s="41">
        <v>0.498</v>
      </c>
      <c r="BW48" s="41">
        <v>0.497</v>
      </c>
      <c r="BX48" s="41">
        <v>0.48099999999999998</v>
      </c>
      <c r="BY48" s="41">
        <v>0.47899999999999998</v>
      </c>
      <c r="BZ48" s="41">
        <v>0.47499999999999998</v>
      </c>
      <c r="CA48" s="41">
        <v>0.46400000000000002</v>
      </c>
      <c r="CB48" s="41">
        <v>0.46</v>
      </c>
      <c r="CC48" s="41">
        <v>0.46</v>
      </c>
      <c r="CD48" s="41">
        <v>0.45600000000000002</v>
      </c>
      <c r="CE48" s="41">
        <v>0.45500000000000002</v>
      </c>
      <c r="CF48" s="41">
        <v>0.44800000000000001</v>
      </c>
      <c r="CG48" s="41">
        <v>0.441</v>
      </c>
      <c r="CH48" s="41">
        <v>0.436</v>
      </c>
      <c r="CI48" s="41">
        <v>0.434</v>
      </c>
      <c r="CJ48" s="41">
        <v>0.432</v>
      </c>
      <c r="CK48" s="41">
        <v>0.43099999999999999</v>
      </c>
      <c r="CL48" s="41">
        <v>0.43099999999999999</v>
      </c>
      <c r="CM48" s="41">
        <v>0.42499999999999999</v>
      </c>
      <c r="CN48" s="41">
        <v>0.41399999999999998</v>
      </c>
      <c r="CO48" s="41">
        <v>0.41099999999999998</v>
      </c>
      <c r="CP48" s="41">
        <v>0.41099999999999998</v>
      </c>
      <c r="CQ48" s="41">
        <v>0.40699999999999997</v>
      </c>
      <c r="CR48" s="41">
        <v>0.39300000000000002</v>
      </c>
      <c r="CS48" s="41">
        <v>0.38400000000000001</v>
      </c>
      <c r="CT48" s="41">
        <v>0.38300000000000001</v>
      </c>
      <c r="CU48" s="41">
        <v>0.378</v>
      </c>
      <c r="CV48" s="41">
        <v>0.376</v>
      </c>
      <c r="CW48" s="41">
        <v>0.36799999999999999</v>
      </c>
      <c r="CX48" s="41">
        <v>0.36699999999999999</v>
      </c>
      <c r="CY48" s="41">
        <v>0.36699999999999999</v>
      </c>
      <c r="CZ48" s="41">
        <v>0.36399999999999999</v>
      </c>
      <c r="DA48" s="41">
        <v>0.36099999999999999</v>
      </c>
      <c r="DB48" s="41">
        <v>0.35799999999999998</v>
      </c>
      <c r="DC48" s="41">
        <v>0.34699999999999998</v>
      </c>
      <c r="DD48" s="41">
        <v>0.34499999999999997</v>
      </c>
      <c r="DE48" s="41">
        <v>0.34300000000000003</v>
      </c>
      <c r="DF48" s="41">
        <v>0.34100000000000003</v>
      </c>
      <c r="DG48" s="41">
        <v>0.33800000000000002</v>
      </c>
      <c r="DH48" s="41">
        <v>0.33600000000000002</v>
      </c>
      <c r="DI48" s="41">
        <v>0.33300000000000002</v>
      </c>
      <c r="DJ48" s="41">
        <v>0.33</v>
      </c>
      <c r="DK48" s="41">
        <v>0.32800000000000001</v>
      </c>
      <c r="DL48" s="41">
        <v>0.32500000000000001</v>
      </c>
      <c r="DM48" s="41">
        <v>0.316</v>
      </c>
      <c r="DN48" s="41">
        <v>0.314</v>
      </c>
      <c r="DO48" s="41">
        <v>0.313</v>
      </c>
      <c r="DP48" s="41">
        <v>0.313</v>
      </c>
      <c r="DQ48" s="41">
        <v>0.31</v>
      </c>
      <c r="DR48" s="41">
        <v>0.307</v>
      </c>
      <c r="DS48" s="41">
        <v>0.30499999999999999</v>
      </c>
      <c r="DT48" s="41">
        <v>0.30299999999999999</v>
      </c>
      <c r="DU48" s="41">
        <v>0.30199999999999999</v>
      </c>
      <c r="DV48" s="41">
        <v>0.3</v>
      </c>
      <c r="DW48" s="41">
        <v>0.3</v>
      </c>
      <c r="DX48" s="41">
        <v>0.29899999999999999</v>
      </c>
      <c r="DY48" s="41">
        <v>0.29899999999999999</v>
      </c>
      <c r="DZ48" s="41">
        <v>0.29699999999999999</v>
      </c>
      <c r="EA48" s="41">
        <v>0.29699999999999999</v>
      </c>
      <c r="EB48" s="41">
        <v>0.28899999999999998</v>
      </c>
      <c r="EC48" s="41">
        <v>0.28599999999999998</v>
      </c>
      <c r="ED48" s="41">
        <v>0.28499999999999998</v>
      </c>
      <c r="EE48" s="41">
        <v>0.28399999999999997</v>
      </c>
      <c r="EF48" s="41">
        <v>0.28299999999999997</v>
      </c>
      <c r="EG48" s="41">
        <v>0.28299999999999997</v>
      </c>
      <c r="EH48" s="41">
        <v>0.27800000000000002</v>
      </c>
      <c r="EI48" s="41">
        <v>0.27700000000000002</v>
      </c>
      <c r="EJ48" s="41">
        <v>0.26700000000000002</v>
      </c>
      <c r="EK48" s="41">
        <v>0.26700000000000002</v>
      </c>
      <c r="EL48" s="41">
        <v>0.26200000000000001</v>
      </c>
      <c r="EM48" s="41">
        <v>0.26</v>
      </c>
      <c r="EN48" s="41">
        <v>0.25900000000000001</v>
      </c>
      <c r="EO48" s="41">
        <v>0.254</v>
      </c>
      <c r="EP48" s="41">
        <v>0.254</v>
      </c>
      <c r="EQ48" s="41">
        <v>0.254</v>
      </c>
      <c r="ER48" s="41">
        <v>0.245</v>
      </c>
      <c r="ES48" s="41">
        <v>0.245</v>
      </c>
      <c r="ET48" s="41">
        <v>0.24399999999999999</v>
      </c>
      <c r="EU48" s="41">
        <v>0.24399999999999999</v>
      </c>
      <c r="EV48" s="41">
        <v>0.24199999999999999</v>
      </c>
      <c r="EW48" s="41">
        <v>0.23599999999999999</v>
      </c>
      <c r="EX48" s="41">
        <v>0.23599999999999999</v>
      </c>
      <c r="EY48" s="41">
        <v>0.22900000000000001</v>
      </c>
      <c r="EZ48" s="41">
        <v>0.22900000000000001</v>
      </c>
      <c r="FA48" s="41">
        <v>0.222</v>
      </c>
      <c r="FB48" s="41">
        <v>0.22</v>
      </c>
      <c r="FC48" s="41">
        <v>0.22</v>
      </c>
      <c r="FD48" s="41">
        <v>0.22</v>
      </c>
      <c r="FE48" s="41">
        <v>0.216</v>
      </c>
      <c r="FF48" s="41">
        <v>0.216</v>
      </c>
      <c r="FG48" s="41">
        <v>0.215</v>
      </c>
      <c r="FH48" s="41">
        <v>0.214</v>
      </c>
      <c r="FI48" s="41">
        <v>0.21199999999999999</v>
      </c>
      <c r="FJ48" s="41">
        <v>0.21</v>
      </c>
      <c r="FK48" s="41">
        <v>0.20899999999999999</v>
      </c>
      <c r="FL48" s="41">
        <v>0.20399999999999999</v>
      </c>
      <c r="FM48" s="41">
        <v>0.20399999999999999</v>
      </c>
      <c r="FN48" s="41">
        <v>0.20399999999999999</v>
      </c>
      <c r="FO48" s="41">
        <v>0.20200000000000001</v>
      </c>
      <c r="FP48" s="41">
        <v>0.2</v>
      </c>
      <c r="FQ48" s="41">
        <v>0.2</v>
      </c>
      <c r="FR48" s="41">
        <v>0.2</v>
      </c>
      <c r="FS48" s="41">
        <v>0.19900000000000001</v>
      </c>
      <c r="FT48" s="41">
        <v>0.19400000000000001</v>
      </c>
      <c r="FU48" s="41">
        <v>0.189</v>
      </c>
      <c r="FV48" s="41">
        <v>0.184</v>
      </c>
      <c r="FW48" s="41">
        <v>0.182</v>
      </c>
      <c r="FX48" s="41">
        <v>0.17799999999999999</v>
      </c>
      <c r="FY48" s="41">
        <v>0.17799999999999999</v>
      </c>
      <c r="FZ48" s="41">
        <v>0.17699999999999999</v>
      </c>
      <c r="GA48" s="41">
        <v>0.17199999999999999</v>
      </c>
      <c r="GB48" s="41">
        <v>0.16700000000000001</v>
      </c>
      <c r="GC48" s="41">
        <v>0.16500000000000001</v>
      </c>
      <c r="GD48" s="41">
        <v>0.159</v>
      </c>
      <c r="GE48" s="41">
        <v>0.153</v>
      </c>
      <c r="GF48" s="41">
        <v>0.151</v>
      </c>
      <c r="GG48" s="41">
        <v>0.151</v>
      </c>
      <c r="GH48" s="41">
        <v>0.151</v>
      </c>
      <c r="GI48" s="41">
        <v>0.14799999999999999</v>
      </c>
      <c r="GJ48" s="41">
        <v>0.14699999999999999</v>
      </c>
      <c r="GK48" s="41">
        <v>0.14499999999999999</v>
      </c>
      <c r="GL48" s="41">
        <v>0.14299999999999999</v>
      </c>
      <c r="GM48" s="41">
        <v>0.13400000000000001</v>
      </c>
      <c r="GN48" s="41">
        <v>0.13200000000000001</v>
      </c>
      <c r="GO48" s="41">
        <v>0.127</v>
      </c>
      <c r="GP48" s="41">
        <v>0.126</v>
      </c>
      <c r="GQ48" s="41">
        <v>0.11799999999999999</v>
      </c>
      <c r="GR48" s="41">
        <v>0.109</v>
      </c>
      <c r="GS48" s="41">
        <v>0.105</v>
      </c>
      <c r="GT48" s="41">
        <v>0.105</v>
      </c>
      <c r="GU48" s="41">
        <v>9.7000000000000003E-2</v>
      </c>
      <c r="GV48" s="41">
        <v>9.4E-2</v>
      </c>
      <c r="GW48" s="41">
        <v>9.1999999999999998E-2</v>
      </c>
      <c r="GX48" s="41">
        <v>0.09</v>
      </c>
      <c r="GY48" s="41">
        <v>8.6999999999999994E-2</v>
      </c>
      <c r="GZ48" s="41">
        <v>6.9000000000000006E-2</v>
      </c>
      <c r="HA48" s="41">
        <v>6.7000000000000004E-2</v>
      </c>
      <c r="HB48" s="41">
        <v>0.06</v>
      </c>
      <c r="HC48" s="41">
        <v>0.03</v>
      </c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  <c r="IW48" s="43"/>
      <c r="IX48" s="43"/>
      <c r="IY48" s="43"/>
      <c r="IZ48" s="43"/>
      <c r="JA48" s="43"/>
      <c r="JB48" s="43"/>
      <c r="JC48" s="43"/>
      <c r="JD48" s="43"/>
      <c r="JE48" s="43"/>
      <c r="JF48" s="43"/>
      <c r="JG48" s="43"/>
      <c r="JH48" s="43"/>
      <c r="JI48" s="43"/>
      <c r="JJ48" s="43"/>
      <c r="JK48" s="43"/>
      <c r="JL48" s="43"/>
      <c r="JM48" s="43"/>
      <c r="JN48" s="43"/>
      <c r="JO48" s="43"/>
      <c r="JP48" s="43"/>
      <c r="JQ48" s="43"/>
      <c r="JR48" s="43"/>
      <c r="JS48" s="43"/>
      <c r="JT48" s="43"/>
      <c r="JU48" s="43"/>
      <c r="JV48" s="43"/>
      <c r="JW48" s="43"/>
      <c r="JX48" s="43"/>
      <c r="JY48" s="43"/>
      <c r="JZ48" s="43"/>
      <c r="KA48" s="43"/>
      <c r="KB48" s="43"/>
      <c r="KC48" s="43"/>
      <c r="KD48" s="43"/>
      <c r="KE48" s="43"/>
      <c r="KF48" s="43"/>
      <c r="KG48" s="43"/>
      <c r="KH48" s="43"/>
      <c r="KI48" s="43"/>
      <c r="KJ48" s="43"/>
      <c r="KK48" s="43"/>
      <c r="KL48" s="43"/>
      <c r="KM48" s="43"/>
      <c r="KN48" s="43"/>
      <c r="KO48" s="42"/>
      <c r="KP48" s="42"/>
      <c r="KQ48" s="42"/>
      <c r="KR48" s="42"/>
      <c r="KS48" s="42"/>
      <c r="KT48" s="42"/>
      <c r="KU48" s="42"/>
      <c r="KV48" s="42"/>
      <c r="KW48" s="42"/>
      <c r="KX48" s="42"/>
      <c r="KY48" s="42"/>
      <c r="KZ48" s="42"/>
      <c r="LA48" s="42"/>
      <c r="LB48" s="42"/>
      <c r="LC48" s="42"/>
      <c r="LD48" s="42"/>
      <c r="LE48" s="42"/>
      <c r="LF48" s="42"/>
      <c r="LG48" s="42"/>
      <c r="LH48" s="42"/>
      <c r="LI48" s="42"/>
      <c r="LJ48" s="42"/>
      <c r="LK48" s="42"/>
    </row>
    <row r="49" spans="1:323" s="15" customFormat="1" x14ac:dyDescent="0.2">
      <c r="A49" s="47"/>
      <c r="B49" s="33" t="s">
        <v>47</v>
      </c>
      <c r="C49" s="33">
        <f>SUM(C46:C48)</f>
        <v>204</v>
      </c>
      <c r="D49" s="51">
        <f>SUM(D46:D48)</f>
        <v>100</v>
      </c>
      <c r="E49"/>
      <c r="F49"/>
      <c r="G49" t="s">
        <v>48</v>
      </c>
      <c r="H49" s="28">
        <f t="shared" ref="H49" si="686">(2*H48)/$H46</f>
        <v>1.0444270791436356</v>
      </c>
      <c r="I49" s="28">
        <f t="shared" ref="I49" si="687">(2*I48)/$H46</f>
        <v>0.98905986049023809</v>
      </c>
      <c r="J49" s="28">
        <f t="shared" ref="J49" si="688">(2*J48)/$H46</f>
        <v>0.96640963467748442</v>
      </c>
      <c r="K49" s="28">
        <f t="shared" ref="K49" si="689">(2*K48)/$H46</f>
        <v>0.93453153908916475</v>
      </c>
      <c r="L49" s="28">
        <f t="shared" ref="L49" si="690">(2*L48)/$H46</f>
        <v>0.87664762867879442</v>
      </c>
      <c r="M49" s="28">
        <f t="shared" ref="M49" si="691">(2*M48)/$H46</f>
        <v>0.86741975890322831</v>
      </c>
      <c r="N49" s="28">
        <f t="shared" ref="N49" si="692">(2*N48)/$H46</f>
        <v>0.84896401935209576</v>
      </c>
      <c r="O49" s="28">
        <f t="shared" ref="O49" si="693">(2*O48)/$H46</f>
        <v>0.84476953309047464</v>
      </c>
      <c r="P49" s="28">
        <f t="shared" ref="P49" si="694">(2*P48)/$H46</f>
        <v>0.82883048529631487</v>
      </c>
      <c r="Q49" s="28">
        <f t="shared" ref="Q49" si="695">(2*Q48)/$H46</f>
        <v>0.81373033475447909</v>
      </c>
      <c r="R49" s="28">
        <f t="shared" ref="R49" si="696">(2*R48)/$H46</f>
        <v>0.81373033475447909</v>
      </c>
      <c r="S49" s="28">
        <f t="shared" ref="S49" si="697">(2*S48)/$H46</f>
        <v>0.80701915673588542</v>
      </c>
      <c r="T49" s="28">
        <f t="shared" ref="T49" si="698">(2*T48)/$H46</f>
        <v>0.79443569795102242</v>
      </c>
      <c r="U49" s="28">
        <f t="shared" ref="U49" si="699">(2*U48)/$H46</f>
        <v>0.77849665015686254</v>
      </c>
      <c r="V49" s="28">
        <f t="shared" ref="V49" si="700">(2*V48)/$H46</f>
        <v>0.76339649961502687</v>
      </c>
      <c r="W49" s="28">
        <f t="shared" ref="W49" si="701">(2*W48)/$H46</f>
        <v>0.75920201335340576</v>
      </c>
      <c r="X49" s="28">
        <f t="shared" ref="X49" si="702">(2*X48)/$H46</f>
        <v>0.74242406830692165</v>
      </c>
      <c r="Y49" s="28">
        <f t="shared" ref="Y49" si="703">(2*Y48)/$H46</f>
        <v>0.71641825348487131</v>
      </c>
      <c r="Z49" s="28">
        <f t="shared" ref="Z49" si="704">(2*Z48)/$H46</f>
        <v>0.70467369195233243</v>
      </c>
      <c r="AA49" s="28">
        <f t="shared" ref="AA49" si="705">(2*AA48)/$H46</f>
        <v>0.69292913041979354</v>
      </c>
      <c r="AB49" s="28">
        <f t="shared" ref="AB49" si="706">(2*AB48)/$H46</f>
        <v>0.68957354141049676</v>
      </c>
      <c r="AC49" s="28">
        <f t="shared" ref="AC49" si="707">(2*AC48)/$H46</f>
        <v>0.67111780185936432</v>
      </c>
      <c r="AD49" s="28">
        <f t="shared" ref="AD49" si="708">(2*AD48)/$H46</f>
        <v>0.65266206230823176</v>
      </c>
      <c r="AE49" s="28">
        <f t="shared" ref="AE49" si="709">(2*AE48)/$H46</f>
        <v>0.64930647329893487</v>
      </c>
      <c r="AF49" s="28">
        <f t="shared" ref="AF49" si="710">(2*AF48)/$H46</f>
        <v>0.64678978154196232</v>
      </c>
      <c r="AG49" s="28">
        <f t="shared" ref="AG49" si="711">(2*AG48)/$H46</f>
        <v>0.64091750077569287</v>
      </c>
      <c r="AH49" s="28">
        <f t="shared" ref="AH49" si="712">(2*AH48)/$H46</f>
        <v>0.63672301451407187</v>
      </c>
      <c r="AI49" s="28">
        <f t="shared" ref="AI49" si="713">(2*AI48)/$H46</f>
        <v>0.63420632275709921</v>
      </c>
      <c r="AJ49" s="28">
        <f t="shared" ref="AJ49" si="714">(2*AJ48)/$H46</f>
        <v>0.62833404199082976</v>
      </c>
      <c r="AK49" s="28">
        <f t="shared" ref="AK49" si="715">(2*AK48)/$H46</f>
        <v>0.62497845298153298</v>
      </c>
      <c r="AL49" s="28">
        <f t="shared" ref="AL49" si="716">(2*AL48)/$H46</f>
        <v>0.62162286397223609</v>
      </c>
      <c r="AM49" s="28">
        <f t="shared" ref="AM49" si="717">(2*AM48)/$H46</f>
        <v>0.61826727496293932</v>
      </c>
      <c r="AN49" s="28">
        <f t="shared" ref="AN49" si="718">(2*AN48)/$H46</f>
        <v>0.59645594640250998</v>
      </c>
      <c r="AO49" s="28">
        <f t="shared" ref="AO49" si="719">(2*AO48)/$H46</f>
        <v>0.59058366563624054</v>
      </c>
      <c r="AP49" s="28">
        <f t="shared" ref="AP49" si="720">(2*AP48)/$H46</f>
        <v>0.58722807662694365</v>
      </c>
      <c r="AQ49" s="28">
        <f t="shared" ref="AQ49" si="721">(2*AQ48)/$H46</f>
        <v>0.5847113848699711</v>
      </c>
      <c r="AR49" s="28">
        <f t="shared" ref="AR49" si="722">(2*AR48)/$H46</f>
        <v>0.57800020685137743</v>
      </c>
      <c r="AS49" s="28">
        <f t="shared" ref="AS49" si="723">(2*AS48)/$H46</f>
        <v>0.56961123432813543</v>
      </c>
      <c r="AT49" s="28">
        <f t="shared" ref="AT49" si="724">(2*AT48)/$H46</f>
        <v>0.56877233707581121</v>
      </c>
      <c r="AU49" s="28">
        <f t="shared" ref="AU49" si="725">(2*AU48)/$H46</f>
        <v>0.56793343982348699</v>
      </c>
      <c r="AV49" s="28">
        <f t="shared" ref="AV49" si="726">(2*AV48)/$H46</f>
        <v>0.54528321401073343</v>
      </c>
      <c r="AW49" s="28">
        <f t="shared" ref="AW49" si="727">(2*AW48)/$H46</f>
        <v>0.5436054195060851</v>
      </c>
      <c r="AX49" s="28">
        <f t="shared" ref="AX49" si="728">(2*AX48)/$H46</f>
        <v>0.54024983049678821</v>
      </c>
      <c r="AY49" s="28">
        <f t="shared" ref="AY49" si="729">(2*AY48)/$H46</f>
        <v>0.52934416621657354</v>
      </c>
      <c r="AZ49" s="28">
        <f t="shared" ref="AZ49" si="730">(2*AZ48)/$H46</f>
        <v>0.49662717337592949</v>
      </c>
      <c r="BA49" s="28">
        <f t="shared" ref="BA49" si="731">(2*BA48)/$H46</f>
        <v>0.49243268711430849</v>
      </c>
      <c r="BB49" s="28">
        <f t="shared" ref="BB49" si="732">(2*BB48)/$H46</f>
        <v>0.48739930360036327</v>
      </c>
      <c r="BC49" s="28">
        <f t="shared" ref="BC49" si="733">(2*BC48)/$H46</f>
        <v>0.48404371459106643</v>
      </c>
      <c r="BD49" s="28">
        <f t="shared" ref="BD49" si="734">(2*BD48)/$H46</f>
        <v>0.48236592008641799</v>
      </c>
      <c r="BE49" s="28">
        <f t="shared" ref="BE49" si="735">(2*BE48)/$H46</f>
        <v>0.48152702283409382</v>
      </c>
      <c r="BF49" s="28">
        <f t="shared" ref="BF49" si="736">(2*BF48)/$H46</f>
        <v>0.47565474206782438</v>
      </c>
      <c r="BG49" s="28">
        <f t="shared" ref="BG49" si="737">(2*BG48)/$H46</f>
        <v>0.47565474206782438</v>
      </c>
      <c r="BH49" s="28">
        <f t="shared" ref="BH49" si="738">(2*BH48)/$H46</f>
        <v>0.4681046667969066</v>
      </c>
      <c r="BI49" s="28">
        <f t="shared" ref="BI49" si="739">(2*BI48)/$H46</f>
        <v>0.4681046667969066</v>
      </c>
      <c r="BJ49" s="28">
        <f t="shared" ref="BJ49" si="740">(2*BJ48)/$H46</f>
        <v>0.46642687229225821</v>
      </c>
      <c r="BK49" s="28">
        <f t="shared" ref="BK49" si="741">(2*BK48)/$H46</f>
        <v>0.46223238603063715</v>
      </c>
      <c r="BL49" s="28">
        <f t="shared" ref="BL49" si="742">(2*BL48)/$H46</f>
        <v>0.46139348877831293</v>
      </c>
      <c r="BM49" s="28">
        <f t="shared" ref="BM49" si="743">(2*BM48)/$H46</f>
        <v>0.45887679702134032</v>
      </c>
      <c r="BN49" s="28">
        <f t="shared" ref="BN49" si="744">(2*BN48)/$H46</f>
        <v>0.45216561900274665</v>
      </c>
      <c r="BO49" s="28">
        <f t="shared" ref="BO49" si="745">(2*BO48)/$H46</f>
        <v>0.44461554373182882</v>
      </c>
      <c r="BP49" s="28">
        <f t="shared" ref="BP49" si="746">(2*BP48)/$H46</f>
        <v>0.4437766464795046</v>
      </c>
      <c r="BQ49" s="28">
        <f t="shared" ref="BQ49" si="747">(2*BQ48)/$H46</f>
        <v>0.44125995472253199</v>
      </c>
      <c r="BR49" s="28">
        <f t="shared" ref="BR49" si="748">(2*BR48)/$H46</f>
        <v>0.43119318769464154</v>
      </c>
      <c r="BS49" s="28">
        <f t="shared" ref="BS49" si="749">(2*BS48)/$H46</f>
        <v>0.43035429044231732</v>
      </c>
      <c r="BT49" s="28">
        <f t="shared" ref="BT49" si="750">(2*BT48)/$H46</f>
        <v>0.42448200967604788</v>
      </c>
      <c r="BU49" s="28">
        <f t="shared" ref="BU49" si="751">(2*BU48)/$H46</f>
        <v>0.42112642066675104</v>
      </c>
      <c r="BV49" s="28">
        <f t="shared" ref="BV49" si="752">(2*BV48)/$H46</f>
        <v>0.41777083165745421</v>
      </c>
      <c r="BW49" s="28">
        <f t="shared" ref="BW49" si="753">(2*BW48)/$H46</f>
        <v>0.41693193440513004</v>
      </c>
      <c r="BX49" s="28">
        <f t="shared" ref="BX49" si="754">(2*BX48)/$H46</f>
        <v>0.40350957836794271</v>
      </c>
      <c r="BY49" s="28">
        <f t="shared" ref="BY49" si="755">(2*BY48)/$H46</f>
        <v>0.40183178386329432</v>
      </c>
      <c r="BZ49" s="28">
        <f t="shared" ref="BZ49" si="756">(2*BZ48)/$H46</f>
        <v>0.39847619485399749</v>
      </c>
      <c r="CA49" s="28">
        <f t="shared" ref="CA49" si="757">(2*CA48)/$H46</f>
        <v>0.38924832507843127</v>
      </c>
      <c r="CB49" s="28">
        <f t="shared" ref="CB49" si="758">(2*CB48)/$H46</f>
        <v>0.38589273606913443</v>
      </c>
      <c r="CC49" s="28">
        <f t="shared" ref="CC49" si="759">(2*CC48)/$H46</f>
        <v>0.38589273606913443</v>
      </c>
      <c r="CD49" s="28">
        <f t="shared" ref="CD49" si="760">(2*CD48)/$H46</f>
        <v>0.3825371470598376</v>
      </c>
      <c r="CE49" s="28">
        <f t="shared" ref="CE49" si="761">(2*CE48)/$H46</f>
        <v>0.38169824980751343</v>
      </c>
      <c r="CF49" s="28">
        <f t="shared" ref="CF49" si="762">(2*CF48)/$H46</f>
        <v>0.37582596904124399</v>
      </c>
      <c r="CG49" s="28">
        <f t="shared" ref="CG49" si="763">(2*CG48)/$H46</f>
        <v>0.36995368827497455</v>
      </c>
      <c r="CH49" s="28">
        <f t="shared" ref="CH49" si="764">(2*CH48)/$H46</f>
        <v>0.36575920201335349</v>
      </c>
      <c r="CI49" s="28">
        <f t="shared" ref="CI49" si="765">(2*CI48)/$H46</f>
        <v>0.3640814075087051</v>
      </c>
      <c r="CJ49" s="28">
        <f t="shared" ref="CJ49" si="766">(2*CJ48)/$H46</f>
        <v>0.36240361300405666</v>
      </c>
      <c r="CK49" s="28">
        <f t="shared" ref="CK49" si="767">(2*CK48)/$H46</f>
        <v>0.36156471575173249</v>
      </c>
      <c r="CL49" s="28">
        <f t="shared" ref="CL49" si="768">(2*CL48)/$H46</f>
        <v>0.36156471575173249</v>
      </c>
      <c r="CM49" s="28">
        <f t="shared" ref="CM49" si="769">(2*CM48)/$H46</f>
        <v>0.35653133223778721</v>
      </c>
      <c r="CN49" s="28">
        <f t="shared" ref="CN49" si="770">(2*CN48)/$H46</f>
        <v>0.34730346246222099</v>
      </c>
      <c r="CO49" s="28">
        <f t="shared" ref="CO49" si="771">(2*CO48)/$H46</f>
        <v>0.34478677070524838</v>
      </c>
      <c r="CP49" s="28">
        <f t="shared" ref="CP49" si="772">(2*CP48)/$H46</f>
        <v>0.34478677070524838</v>
      </c>
      <c r="CQ49" s="28">
        <f t="shared" ref="CQ49" si="773">(2*CQ48)/$H46</f>
        <v>0.34143118169595155</v>
      </c>
      <c r="CR49" s="28">
        <f t="shared" ref="CR49" si="774">(2*CR48)/$H46</f>
        <v>0.32968662016341271</v>
      </c>
      <c r="CS49" s="28">
        <f t="shared" ref="CS49" si="775">(2*CS48)/$H46</f>
        <v>0.32213654489249482</v>
      </c>
      <c r="CT49" s="28">
        <f t="shared" ref="CT49" si="776">(2*CT48)/$H46</f>
        <v>0.32129764764017066</v>
      </c>
      <c r="CU49" s="28">
        <f t="shared" ref="CU49" si="777">(2*CU48)/$H46</f>
        <v>0.3171031613785496</v>
      </c>
      <c r="CV49" s="28">
        <f t="shared" ref="CV49" si="778">(2*CV48)/$H46</f>
        <v>0.31542536687390121</v>
      </c>
      <c r="CW49" s="28">
        <f t="shared" ref="CW49" si="779">(2*CW48)/$H46</f>
        <v>0.30871418885530755</v>
      </c>
      <c r="CX49" s="28">
        <f t="shared" ref="CX49" si="780">(2*CX48)/$H46</f>
        <v>0.30787529160298333</v>
      </c>
      <c r="CY49" s="28">
        <f t="shared" ref="CY49" si="781">(2*CY48)/$H46</f>
        <v>0.30787529160298333</v>
      </c>
      <c r="CZ49" s="28">
        <f t="shared" ref="CZ49" si="782">(2*CZ48)/$H46</f>
        <v>0.30535859984601071</v>
      </c>
      <c r="DA49" s="28">
        <f t="shared" ref="DA49" si="783">(2*DA48)/$H46</f>
        <v>0.3028419080890381</v>
      </c>
      <c r="DB49" s="28">
        <f t="shared" ref="DB49" si="784">(2*DB48)/$H46</f>
        <v>0.30032521633206549</v>
      </c>
      <c r="DC49" s="28">
        <f t="shared" ref="DC49" si="785">(2*DC48)/$H46</f>
        <v>0.29109734655649921</v>
      </c>
      <c r="DD49" s="28">
        <f t="shared" ref="DD49" si="786">(2*DD48)/$H46</f>
        <v>0.28941955205185083</v>
      </c>
      <c r="DE49" s="28">
        <f t="shared" ref="DE49" si="787">(2*DE48)/$H46</f>
        <v>0.28774175754720244</v>
      </c>
      <c r="DF49" s="28">
        <f t="shared" ref="DF49" si="788">(2*DF48)/$H46</f>
        <v>0.28606396304255405</v>
      </c>
      <c r="DG49" s="28">
        <f t="shared" ref="DG49" si="789">(2*DG48)/$H46</f>
        <v>0.28354727128558138</v>
      </c>
      <c r="DH49" s="28">
        <f t="shared" ref="DH49" si="790">(2*DH48)/$H46</f>
        <v>0.28186947678093299</v>
      </c>
      <c r="DI49" s="28">
        <f t="shared" ref="DI49" si="791">(2*DI48)/$H46</f>
        <v>0.27935278502396038</v>
      </c>
      <c r="DJ49" s="28">
        <f t="shared" ref="DJ49" si="792">(2*DJ48)/$H46</f>
        <v>0.27683609326698777</v>
      </c>
      <c r="DK49" s="28">
        <f t="shared" ref="DK49" si="793">(2*DK48)/$H46</f>
        <v>0.27515829876233933</v>
      </c>
      <c r="DL49" s="28">
        <f t="shared" ref="DL49" si="794">(2*DL48)/$H46</f>
        <v>0.27264160700536672</v>
      </c>
      <c r="DM49" s="28">
        <f t="shared" ref="DM49" si="795">(2*DM48)/$H46</f>
        <v>0.26509153173444888</v>
      </c>
      <c r="DN49" s="28">
        <f t="shared" ref="DN49" si="796">(2*DN48)/$H46</f>
        <v>0.26341373722980044</v>
      </c>
      <c r="DO49" s="28">
        <f t="shared" ref="DO49" si="797">(2*DO48)/$H46</f>
        <v>0.26257483997747627</v>
      </c>
      <c r="DP49" s="28">
        <f t="shared" ref="DP49" si="798">(2*DP48)/$H46</f>
        <v>0.26257483997747627</v>
      </c>
      <c r="DQ49" s="28">
        <f t="shared" ref="DQ49" si="799">(2*DQ48)/$H46</f>
        <v>0.26005814822050366</v>
      </c>
      <c r="DR49" s="28">
        <f t="shared" ref="DR49" si="800">(2*DR48)/$H46</f>
        <v>0.25754145646353099</v>
      </c>
      <c r="DS49" s="28">
        <f t="shared" ref="DS49" si="801">(2*DS48)/$H46</f>
        <v>0.2558636619588826</v>
      </c>
      <c r="DT49" s="28">
        <f t="shared" ref="DT49" si="802">(2*DT48)/$H46</f>
        <v>0.25418586745423422</v>
      </c>
      <c r="DU49" s="28">
        <f t="shared" ref="DU49" si="803">(2*DU48)/$H46</f>
        <v>0.25334697020190999</v>
      </c>
      <c r="DV49" s="28">
        <f t="shared" ref="DV49" si="804">(2*DV48)/$H46</f>
        <v>0.2516691756972616</v>
      </c>
      <c r="DW49" s="28">
        <f t="shared" ref="DW49" si="805">(2*DW48)/$H46</f>
        <v>0.2516691756972616</v>
      </c>
      <c r="DX49" s="28">
        <f t="shared" ref="DX49" si="806">(2*DX48)/$H46</f>
        <v>0.25083027844493738</v>
      </c>
      <c r="DY49" s="28">
        <f t="shared" ref="DY49" si="807">(2*DY48)/$H46</f>
        <v>0.25083027844493738</v>
      </c>
      <c r="DZ49" s="28">
        <f t="shared" ref="DZ49" si="808">(2*DZ48)/$H46</f>
        <v>0.24915248394028897</v>
      </c>
      <c r="EA49" s="28">
        <f t="shared" ref="EA49" si="809">(2*EA48)/$H46</f>
        <v>0.24915248394028897</v>
      </c>
      <c r="EB49" s="28">
        <f t="shared" ref="EB49" si="810">(2*EB48)/$H46</f>
        <v>0.2424413059216953</v>
      </c>
      <c r="EC49" s="28">
        <f t="shared" ref="EC49" si="811">(2*EC48)/$H46</f>
        <v>0.23992461416472269</v>
      </c>
      <c r="ED49" s="28">
        <f t="shared" ref="ED49" si="812">(2*ED48)/$H46</f>
        <v>0.23908571691239849</v>
      </c>
      <c r="EE49" s="28">
        <f t="shared" ref="EE49" si="813">(2*EE48)/$H46</f>
        <v>0.23824681966007427</v>
      </c>
      <c r="EF49" s="28">
        <f t="shared" ref="EF49" si="814">(2*EF48)/$H46</f>
        <v>0.23740792240775008</v>
      </c>
      <c r="EG49" s="28">
        <f t="shared" ref="EG49" si="815">(2*EG48)/$H46</f>
        <v>0.23740792240775008</v>
      </c>
      <c r="EH49" s="28">
        <f t="shared" ref="EH49" si="816">(2*EH48)/$H46</f>
        <v>0.2332134361461291</v>
      </c>
      <c r="EI49" s="28">
        <f t="shared" ref="EI49" si="817">(2*EI48)/$H46</f>
        <v>0.23237453889380488</v>
      </c>
      <c r="EJ49" s="28">
        <f t="shared" ref="EJ49" si="818">(2*EJ48)/$H46</f>
        <v>0.22398556637056283</v>
      </c>
      <c r="EK49" s="28">
        <f t="shared" ref="EK49" si="819">(2*EK48)/$H46</f>
        <v>0.22398556637056283</v>
      </c>
      <c r="EL49" s="28">
        <f t="shared" ref="EL49" si="820">(2*EL48)/$H46</f>
        <v>0.2197910801089418</v>
      </c>
      <c r="EM49" s="28">
        <f t="shared" ref="EM49" si="821">(2*EM48)/$H46</f>
        <v>0.21811328560429338</v>
      </c>
      <c r="EN49" s="28">
        <f t="shared" ref="EN49" si="822">(2*EN48)/$H46</f>
        <v>0.21727438835196919</v>
      </c>
      <c r="EO49" s="28">
        <f t="shared" ref="EO49" si="823">(2*EO48)/$H46</f>
        <v>0.21307990209034813</v>
      </c>
      <c r="EP49" s="28">
        <f t="shared" ref="EP49" si="824">(2*EP48)/$H46</f>
        <v>0.21307990209034813</v>
      </c>
      <c r="EQ49" s="28">
        <f t="shared" ref="EQ49" si="825">(2*EQ48)/$H46</f>
        <v>0.21307990209034813</v>
      </c>
      <c r="ER49" s="28">
        <f t="shared" ref="ER49" si="826">(2*ER48)/$H46</f>
        <v>0.2055298268194303</v>
      </c>
      <c r="ES49" s="28">
        <f t="shared" ref="ES49" si="827">(2*ES48)/$H46</f>
        <v>0.2055298268194303</v>
      </c>
      <c r="ET49" s="28">
        <f t="shared" ref="ET49" si="828">(2*ET48)/$H46</f>
        <v>0.20469092956710608</v>
      </c>
      <c r="EU49" s="28">
        <f t="shared" ref="EU49" si="829">(2*EU48)/$H46</f>
        <v>0.20469092956710608</v>
      </c>
      <c r="EV49" s="28">
        <f t="shared" ref="EV49" si="830">(2*EV48)/$H46</f>
        <v>0.20301313506245766</v>
      </c>
      <c r="EW49" s="28">
        <f t="shared" ref="EW49" si="831">(2*EW48)/$H46</f>
        <v>0.19797975154851244</v>
      </c>
      <c r="EX49" s="28">
        <f t="shared" ref="EX49" si="832">(2*EX48)/$H46</f>
        <v>0.19797975154851244</v>
      </c>
      <c r="EY49" s="28">
        <f t="shared" ref="EY49" si="833">(2*EY48)/$H46</f>
        <v>0.19210747078224302</v>
      </c>
      <c r="EZ49" s="28">
        <f t="shared" ref="EZ49" si="834">(2*EZ48)/$H46</f>
        <v>0.19210747078224302</v>
      </c>
      <c r="FA49" s="28">
        <f t="shared" ref="FA49" si="835">(2*FA48)/$H46</f>
        <v>0.18623519001597358</v>
      </c>
      <c r="FB49" s="28">
        <f t="shared" ref="FB49" si="836">(2*FB48)/$H46</f>
        <v>0.18455739551132516</v>
      </c>
      <c r="FC49" s="28">
        <f t="shared" ref="FC49" si="837">(2*FC48)/$H46</f>
        <v>0.18455739551132516</v>
      </c>
      <c r="FD49" s="28">
        <f t="shared" ref="FD49" si="838">(2*FD48)/$H46</f>
        <v>0.18455739551132516</v>
      </c>
      <c r="FE49" s="28">
        <f t="shared" ref="FE49" si="839">(2*FE48)/$H46</f>
        <v>0.18120180650202833</v>
      </c>
      <c r="FF49" s="28">
        <f t="shared" ref="FF49" si="840">(2*FF48)/$H46</f>
        <v>0.18120180650202833</v>
      </c>
      <c r="FG49" s="28">
        <f t="shared" ref="FG49" si="841">(2*FG48)/$H46</f>
        <v>0.18036290924970413</v>
      </c>
      <c r="FH49" s="28">
        <f t="shared" ref="FH49" si="842">(2*FH48)/$H46</f>
        <v>0.17952401199737994</v>
      </c>
      <c r="FI49" s="28">
        <f t="shared" ref="FI49" si="843">(2*FI48)/$H46</f>
        <v>0.17784621749273152</v>
      </c>
      <c r="FJ49" s="28">
        <f t="shared" ref="FJ49" si="844">(2*FJ48)/$H46</f>
        <v>0.17616842298808311</v>
      </c>
      <c r="FK49" s="28">
        <f t="shared" ref="FK49" si="845">(2*FK48)/$H46</f>
        <v>0.17532952573575891</v>
      </c>
      <c r="FL49" s="28">
        <f t="shared" ref="FL49" si="846">(2*FL48)/$H46</f>
        <v>0.17113503947413786</v>
      </c>
      <c r="FM49" s="28">
        <f t="shared" ref="FM49" si="847">(2*FM48)/$H46</f>
        <v>0.17113503947413786</v>
      </c>
      <c r="FN49" s="28">
        <f t="shared" ref="FN49" si="848">(2*FN48)/$H46</f>
        <v>0.17113503947413786</v>
      </c>
      <c r="FO49" s="28">
        <f t="shared" ref="FO49" si="849">(2*FO48)/$H46</f>
        <v>0.16945724496948947</v>
      </c>
      <c r="FP49" s="28">
        <f t="shared" ref="FP49" si="850">(2*FP48)/$H46</f>
        <v>0.16777945046484108</v>
      </c>
      <c r="FQ49" s="28">
        <f t="shared" ref="FQ49" si="851">(2*FQ48)/$H46</f>
        <v>0.16777945046484108</v>
      </c>
      <c r="FR49" s="28">
        <f t="shared" ref="FR49" si="852">(2*FR48)/$H46</f>
        <v>0.16777945046484108</v>
      </c>
      <c r="FS49" s="28">
        <f t="shared" ref="FS49" si="853">(2*FS48)/$H46</f>
        <v>0.16694055321251686</v>
      </c>
      <c r="FT49" s="28">
        <f t="shared" ref="FT49" si="854">(2*FT48)/$H46</f>
        <v>0.16274606695089583</v>
      </c>
      <c r="FU49" s="28">
        <f t="shared" ref="FU49" si="855">(2*FU48)/$H46</f>
        <v>0.1585515806892748</v>
      </c>
      <c r="FV49" s="28">
        <f t="shared" ref="FV49" si="856">(2*FV48)/$H46</f>
        <v>0.15435709442765377</v>
      </c>
      <c r="FW49" s="28">
        <f t="shared" ref="FW49" si="857">(2*FW48)/$H46</f>
        <v>0.15267929992300536</v>
      </c>
      <c r="FX49" s="28">
        <f t="shared" ref="FX49" si="858">(2*FX48)/$H46</f>
        <v>0.14932371091370852</v>
      </c>
      <c r="FY49" s="28">
        <f t="shared" ref="FY49" si="859">(2*FY48)/$H46</f>
        <v>0.14932371091370852</v>
      </c>
      <c r="FZ49" s="28">
        <f t="shared" ref="FZ49" si="860">(2*FZ48)/$H46</f>
        <v>0.14848481366138433</v>
      </c>
      <c r="GA49" s="28">
        <f t="shared" ref="GA49" si="861">(2*GA48)/$H46</f>
        <v>0.1442903273997633</v>
      </c>
      <c r="GB49" s="28">
        <f t="shared" ref="GB49" si="862">(2*GB48)/$H46</f>
        <v>0.1400958411381423</v>
      </c>
      <c r="GC49" s="28">
        <f t="shared" ref="GC49" si="863">(2*GC48)/$H46</f>
        <v>0.13841804663349389</v>
      </c>
      <c r="GD49" s="28">
        <f t="shared" ref="GD49" si="864">(2*GD48)/$H46</f>
        <v>0.13338466311954864</v>
      </c>
      <c r="GE49" s="28">
        <f t="shared" ref="GE49" si="865">(2*GE48)/$H46</f>
        <v>0.12835127960560341</v>
      </c>
      <c r="GF49" s="28">
        <f t="shared" ref="GF49" si="866">(2*GF48)/$H46</f>
        <v>0.126673485100955</v>
      </c>
      <c r="GG49" s="28">
        <f t="shared" ref="GG49" si="867">(2*GG48)/$H46</f>
        <v>0.126673485100955</v>
      </c>
      <c r="GH49" s="28">
        <f t="shared" ref="GH49" si="868">(2*GH48)/$H46</f>
        <v>0.126673485100955</v>
      </c>
      <c r="GI49" s="28">
        <f t="shared" ref="GI49" si="869">(2*GI48)/$H46</f>
        <v>0.12415679334398237</v>
      </c>
      <c r="GJ49" s="28">
        <f t="shared" ref="GJ49" si="870">(2*GJ48)/$H46</f>
        <v>0.12331789609165818</v>
      </c>
      <c r="GK49" s="28">
        <f t="shared" ref="GK49" si="871">(2*GK48)/$H46</f>
        <v>0.12164010158700976</v>
      </c>
      <c r="GL49" s="28">
        <f t="shared" ref="GL49" si="872">(2*GL48)/$H46</f>
        <v>0.11996230708236134</v>
      </c>
      <c r="GM49" s="28">
        <f t="shared" ref="GM49" si="873">(2*GM48)/$H46</f>
        <v>0.11241223181144351</v>
      </c>
      <c r="GN49" s="28">
        <f t="shared" ref="GN49" si="874">(2*GN48)/$H46</f>
        <v>0.11073443730679511</v>
      </c>
      <c r="GO49" s="28">
        <f t="shared" ref="GO49" si="875">(2*GO48)/$H46</f>
        <v>0.10653995104517407</v>
      </c>
      <c r="GP49" s="28">
        <f t="shared" ref="GP49" si="876">(2*GP48)/$H46</f>
        <v>0.10570105379284987</v>
      </c>
      <c r="GQ49" s="28">
        <f t="shared" ref="GQ49" si="877">(2*GQ48)/$H46</f>
        <v>9.898987577425622E-2</v>
      </c>
      <c r="GR49" s="28">
        <f t="shared" ref="GR49" si="878">(2*GR48)/$H46</f>
        <v>9.1439800503338373E-2</v>
      </c>
      <c r="GS49" s="28">
        <f t="shared" ref="GS49" si="879">(2*GS48)/$H46</f>
        <v>8.8084211494041553E-2</v>
      </c>
      <c r="GT49" s="28">
        <f t="shared" ref="GT49" si="880">(2*GT48)/$H46</f>
        <v>8.8084211494041553E-2</v>
      </c>
      <c r="GU49" s="28">
        <f t="shared" ref="GU49" si="881">(2*GU48)/$H46</f>
        <v>8.1373033475447915E-2</v>
      </c>
      <c r="GV49" s="28">
        <f t="shared" ref="GV49" si="882">(2*GV48)/$H46</f>
        <v>7.8856341718475303E-2</v>
      </c>
      <c r="GW49" s="28">
        <f t="shared" ref="GW49" si="883">(2*GW48)/$H46</f>
        <v>7.7178547213826887E-2</v>
      </c>
      <c r="GX49" s="28">
        <f t="shared" ref="GX49" si="884">(2*GX48)/$H46</f>
        <v>7.550075270917847E-2</v>
      </c>
      <c r="GY49" s="28">
        <f t="shared" ref="GY49" si="885">(2*GY48)/$H46</f>
        <v>7.2984060952205859E-2</v>
      </c>
      <c r="GZ49" s="28">
        <f t="shared" ref="GZ49" si="886">(2*GZ48)/$H46</f>
        <v>5.7883910410370172E-2</v>
      </c>
      <c r="HA49" s="28">
        <f t="shared" ref="HA49" si="887">(2*HA48)/$H46</f>
        <v>5.6206115905721755E-2</v>
      </c>
      <c r="HB49" s="28">
        <f t="shared" ref="HB49" si="888">(2*HB48)/$H46</f>
        <v>5.0333835139452318E-2</v>
      </c>
      <c r="HC49" s="28">
        <f t="shared" ref="HC49" si="889">(2*HC48)/$H46</f>
        <v>2.5166917569726159E-2</v>
      </c>
      <c r="HD49" s="42"/>
      <c r="HE49" s="42"/>
      <c r="HF49" s="42"/>
      <c r="HG49" s="42"/>
      <c r="HH49" s="42"/>
      <c r="HI49" s="42"/>
      <c r="HJ49" s="42"/>
      <c r="HK49" s="42"/>
      <c r="HL49" s="42"/>
      <c r="HM49" s="42"/>
      <c r="HN49" s="42"/>
      <c r="HO49" s="42"/>
      <c r="HP49" s="42"/>
      <c r="HQ49" s="42"/>
      <c r="HR49" s="42"/>
      <c r="HS49" s="42"/>
      <c r="HT49" s="42"/>
      <c r="HU49" s="42"/>
      <c r="HV49" s="42"/>
      <c r="HW49" s="42"/>
      <c r="HX49" s="42"/>
      <c r="HY49" s="42"/>
      <c r="HZ49" s="42"/>
      <c r="IA49" s="42"/>
      <c r="IB49" s="42"/>
      <c r="IC49" s="42"/>
      <c r="ID49" s="42"/>
      <c r="IE49" s="42"/>
      <c r="IF49" s="42"/>
      <c r="IG49" s="42"/>
      <c r="IH49" s="42"/>
      <c r="II49" s="42"/>
      <c r="IJ49" s="42"/>
      <c r="IK49" s="42"/>
      <c r="IL49" s="42"/>
      <c r="IM49" s="42"/>
      <c r="IN49" s="42"/>
      <c r="IO49" s="42"/>
      <c r="IP49" s="42"/>
      <c r="IQ49" s="42"/>
      <c r="IR49" s="42"/>
      <c r="IS49" s="42"/>
      <c r="IT49" s="42"/>
      <c r="IU49" s="42"/>
      <c r="IV49" s="42"/>
      <c r="IW49" s="42"/>
      <c r="IX49" s="42"/>
      <c r="IY49" s="42"/>
      <c r="IZ49" s="42"/>
      <c r="JA49" s="42"/>
      <c r="JB49" s="42"/>
      <c r="JC49" s="42"/>
      <c r="JD49" s="42"/>
      <c r="JE49" s="42"/>
      <c r="JF49" s="42"/>
      <c r="JG49" s="42"/>
      <c r="JH49" s="42"/>
      <c r="JI49" s="42"/>
      <c r="JJ49" s="42"/>
      <c r="JK49" s="42"/>
      <c r="JL49" s="42"/>
      <c r="JM49" s="42"/>
      <c r="JN49" s="42"/>
      <c r="JO49" s="42"/>
      <c r="JP49" s="42"/>
      <c r="JQ49" s="42"/>
      <c r="JR49" s="42"/>
      <c r="JS49" s="42"/>
      <c r="JT49" s="42"/>
      <c r="JU49" s="42"/>
      <c r="JV49" s="42"/>
      <c r="JW49" s="42"/>
      <c r="JX49" s="42"/>
      <c r="JY49" s="42"/>
      <c r="JZ49" s="42"/>
      <c r="KA49" s="42"/>
      <c r="KB49" s="42"/>
      <c r="KC49" s="42"/>
      <c r="KD49" s="42"/>
      <c r="KE49" s="42"/>
      <c r="KF49" s="42"/>
      <c r="KG49" s="42"/>
      <c r="KH49" s="42"/>
      <c r="KI49" s="42"/>
      <c r="KJ49" s="42"/>
      <c r="KK49" s="42"/>
      <c r="KL49" s="42"/>
      <c r="KM49" s="42"/>
      <c r="KN49" s="42"/>
      <c r="KO49" s="42"/>
      <c r="KP49" s="42"/>
      <c r="KQ49" s="42"/>
      <c r="KR49" s="42"/>
      <c r="KS49" s="42"/>
      <c r="KT49" s="42"/>
      <c r="KU49" s="42"/>
      <c r="KV49" s="42"/>
      <c r="KW49" s="42"/>
      <c r="KX49" s="42"/>
      <c r="KY49" s="42"/>
      <c r="KZ49" s="42"/>
      <c r="LA49" s="42"/>
      <c r="LB49" s="42"/>
      <c r="LC49" s="42"/>
      <c r="LD49" s="42"/>
      <c r="LE49" s="42"/>
      <c r="LF49" s="42"/>
      <c r="LG49" s="42"/>
      <c r="LH49" s="42"/>
      <c r="LI49" s="42"/>
      <c r="LJ49" s="42"/>
      <c r="LK49" s="42"/>
    </row>
    <row r="50" spans="1:323" s="15" customFormat="1" ht="17" thickBot="1" x14ac:dyDescent="0.25">
      <c r="A50" s="47"/>
      <c r="B50" s="34"/>
      <c r="C50" s="25"/>
      <c r="D50" s="25"/>
      <c r="E50"/>
      <c r="F50"/>
      <c r="G50" s="32" t="s">
        <v>49</v>
      </c>
      <c r="H50" s="35" t="str">
        <f>IF(H49&lt;0.184,"I",IF(H49&gt;0.422,"III","II"))</f>
        <v>III</v>
      </c>
      <c r="I50" s="35" t="str">
        <f t="shared" ref="I50:BT50" si="890">IF(I49&lt;0.184,"I",IF(I49&gt;0.422,"III","II"))</f>
        <v>III</v>
      </c>
      <c r="J50" s="35" t="str">
        <f t="shared" si="890"/>
        <v>III</v>
      </c>
      <c r="K50" s="35" t="str">
        <f t="shared" si="890"/>
        <v>III</v>
      </c>
      <c r="L50" s="35" t="str">
        <f t="shared" si="890"/>
        <v>III</v>
      </c>
      <c r="M50" s="35" t="str">
        <f t="shared" si="890"/>
        <v>III</v>
      </c>
      <c r="N50" s="35" t="str">
        <f t="shared" si="890"/>
        <v>III</v>
      </c>
      <c r="O50" s="35" t="str">
        <f t="shared" si="890"/>
        <v>III</v>
      </c>
      <c r="P50" s="35" t="str">
        <f t="shared" si="890"/>
        <v>III</v>
      </c>
      <c r="Q50" s="35" t="str">
        <f t="shared" si="890"/>
        <v>III</v>
      </c>
      <c r="R50" s="35" t="str">
        <f t="shared" si="890"/>
        <v>III</v>
      </c>
      <c r="S50" s="35" t="str">
        <f t="shared" si="890"/>
        <v>III</v>
      </c>
      <c r="T50" s="35" t="str">
        <f t="shared" si="890"/>
        <v>III</v>
      </c>
      <c r="U50" s="35" t="str">
        <f t="shared" si="890"/>
        <v>III</v>
      </c>
      <c r="V50" s="35" t="str">
        <f t="shared" si="890"/>
        <v>III</v>
      </c>
      <c r="W50" s="35" t="str">
        <f t="shared" si="890"/>
        <v>III</v>
      </c>
      <c r="X50" s="35" t="str">
        <f t="shared" si="890"/>
        <v>III</v>
      </c>
      <c r="Y50" s="35" t="str">
        <f t="shared" si="890"/>
        <v>III</v>
      </c>
      <c r="Z50" s="35" t="str">
        <f t="shared" si="890"/>
        <v>III</v>
      </c>
      <c r="AA50" s="35" t="str">
        <f t="shared" si="890"/>
        <v>III</v>
      </c>
      <c r="AB50" s="35" t="str">
        <f t="shared" si="890"/>
        <v>III</v>
      </c>
      <c r="AC50" s="35" t="str">
        <f t="shared" si="890"/>
        <v>III</v>
      </c>
      <c r="AD50" s="35" t="str">
        <f t="shared" si="890"/>
        <v>III</v>
      </c>
      <c r="AE50" s="35" t="str">
        <f t="shared" si="890"/>
        <v>III</v>
      </c>
      <c r="AF50" s="35" t="str">
        <f t="shared" si="890"/>
        <v>III</v>
      </c>
      <c r="AG50" s="35" t="str">
        <f t="shared" si="890"/>
        <v>III</v>
      </c>
      <c r="AH50" s="35" t="str">
        <f t="shared" si="890"/>
        <v>III</v>
      </c>
      <c r="AI50" s="35" t="str">
        <f t="shared" si="890"/>
        <v>III</v>
      </c>
      <c r="AJ50" s="35" t="str">
        <f t="shared" si="890"/>
        <v>III</v>
      </c>
      <c r="AK50" s="35" t="str">
        <f t="shared" si="890"/>
        <v>III</v>
      </c>
      <c r="AL50" s="35" t="str">
        <f t="shared" si="890"/>
        <v>III</v>
      </c>
      <c r="AM50" s="35" t="str">
        <f t="shared" si="890"/>
        <v>III</v>
      </c>
      <c r="AN50" s="35" t="str">
        <f t="shared" si="890"/>
        <v>III</v>
      </c>
      <c r="AO50" s="35" t="str">
        <f t="shared" si="890"/>
        <v>III</v>
      </c>
      <c r="AP50" s="35" t="str">
        <f t="shared" si="890"/>
        <v>III</v>
      </c>
      <c r="AQ50" s="35" t="str">
        <f t="shared" si="890"/>
        <v>III</v>
      </c>
      <c r="AR50" s="35" t="str">
        <f t="shared" si="890"/>
        <v>III</v>
      </c>
      <c r="AS50" s="35" t="str">
        <f t="shared" si="890"/>
        <v>III</v>
      </c>
      <c r="AT50" s="35" t="str">
        <f t="shared" si="890"/>
        <v>III</v>
      </c>
      <c r="AU50" s="35" t="str">
        <f t="shared" si="890"/>
        <v>III</v>
      </c>
      <c r="AV50" s="35" t="str">
        <f t="shared" si="890"/>
        <v>III</v>
      </c>
      <c r="AW50" s="35" t="str">
        <f t="shared" si="890"/>
        <v>III</v>
      </c>
      <c r="AX50" s="35" t="str">
        <f t="shared" si="890"/>
        <v>III</v>
      </c>
      <c r="AY50" s="35" t="str">
        <f t="shared" si="890"/>
        <v>III</v>
      </c>
      <c r="AZ50" s="35" t="str">
        <f t="shared" si="890"/>
        <v>III</v>
      </c>
      <c r="BA50" s="35" t="str">
        <f t="shared" si="890"/>
        <v>III</v>
      </c>
      <c r="BB50" s="35" t="str">
        <f t="shared" si="890"/>
        <v>III</v>
      </c>
      <c r="BC50" s="35" t="str">
        <f t="shared" si="890"/>
        <v>III</v>
      </c>
      <c r="BD50" s="35" t="str">
        <f t="shared" si="890"/>
        <v>III</v>
      </c>
      <c r="BE50" s="35" t="str">
        <f t="shared" si="890"/>
        <v>III</v>
      </c>
      <c r="BF50" s="35" t="str">
        <f t="shared" si="890"/>
        <v>III</v>
      </c>
      <c r="BG50" s="35" t="str">
        <f t="shared" si="890"/>
        <v>III</v>
      </c>
      <c r="BH50" s="35" t="str">
        <f t="shared" si="890"/>
        <v>III</v>
      </c>
      <c r="BI50" s="35" t="str">
        <f t="shared" si="890"/>
        <v>III</v>
      </c>
      <c r="BJ50" s="35" t="str">
        <f t="shared" si="890"/>
        <v>III</v>
      </c>
      <c r="BK50" s="35" t="str">
        <f t="shared" si="890"/>
        <v>III</v>
      </c>
      <c r="BL50" s="35" t="str">
        <f t="shared" si="890"/>
        <v>III</v>
      </c>
      <c r="BM50" s="35" t="str">
        <f t="shared" si="890"/>
        <v>III</v>
      </c>
      <c r="BN50" s="35" t="str">
        <f t="shared" si="890"/>
        <v>III</v>
      </c>
      <c r="BO50" s="35" t="str">
        <f t="shared" si="890"/>
        <v>III</v>
      </c>
      <c r="BP50" s="35" t="str">
        <f t="shared" si="890"/>
        <v>III</v>
      </c>
      <c r="BQ50" s="35" t="str">
        <f t="shared" si="890"/>
        <v>III</v>
      </c>
      <c r="BR50" s="35" t="str">
        <f t="shared" si="890"/>
        <v>III</v>
      </c>
      <c r="BS50" s="35" t="str">
        <f t="shared" si="890"/>
        <v>III</v>
      </c>
      <c r="BT50" s="35" t="str">
        <f t="shared" si="890"/>
        <v>III</v>
      </c>
      <c r="BU50" s="35" t="str">
        <f t="shared" ref="BU50:EF50" si="891">IF(BU49&lt;0.184,"I",IF(BU49&gt;0.422,"III","II"))</f>
        <v>II</v>
      </c>
      <c r="BV50" s="35" t="str">
        <f t="shared" si="891"/>
        <v>II</v>
      </c>
      <c r="BW50" s="35" t="str">
        <f t="shared" si="891"/>
        <v>II</v>
      </c>
      <c r="BX50" s="35" t="str">
        <f t="shared" si="891"/>
        <v>II</v>
      </c>
      <c r="BY50" s="35" t="str">
        <f t="shared" si="891"/>
        <v>II</v>
      </c>
      <c r="BZ50" s="35" t="str">
        <f t="shared" si="891"/>
        <v>II</v>
      </c>
      <c r="CA50" s="35" t="str">
        <f t="shared" si="891"/>
        <v>II</v>
      </c>
      <c r="CB50" s="35" t="str">
        <f t="shared" si="891"/>
        <v>II</v>
      </c>
      <c r="CC50" s="35" t="str">
        <f t="shared" si="891"/>
        <v>II</v>
      </c>
      <c r="CD50" s="35" t="str">
        <f t="shared" si="891"/>
        <v>II</v>
      </c>
      <c r="CE50" s="35" t="str">
        <f t="shared" si="891"/>
        <v>II</v>
      </c>
      <c r="CF50" s="35" t="str">
        <f t="shared" si="891"/>
        <v>II</v>
      </c>
      <c r="CG50" s="35" t="str">
        <f t="shared" si="891"/>
        <v>II</v>
      </c>
      <c r="CH50" s="35" t="str">
        <f t="shared" si="891"/>
        <v>II</v>
      </c>
      <c r="CI50" s="35" t="str">
        <f t="shared" si="891"/>
        <v>II</v>
      </c>
      <c r="CJ50" s="35" t="str">
        <f t="shared" si="891"/>
        <v>II</v>
      </c>
      <c r="CK50" s="35" t="str">
        <f t="shared" si="891"/>
        <v>II</v>
      </c>
      <c r="CL50" s="35" t="str">
        <f t="shared" si="891"/>
        <v>II</v>
      </c>
      <c r="CM50" s="35" t="str">
        <f t="shared" si="891"/>
        <v>II</v>
      </c>
      <c r="CN50" s="35" t="str">
        <f t="shared" si="891"/>
        <v>II</v>
      </c>
      <c r="CO50" s="35" t="str">
        <f t="shared" si="891"/>
        <v>II</v>
      </c>
      <c r="CP50" s="35" t="str">
        <f t="shared" si="891"/>
        <v>II</v>
      </c>
      <c r="CQ50" s="35" t="str">
        <f t="shared" si="891"/>
        <v>II</v>
      </c>
      <c r="CR50" s="35" t="str">
        <f t="shared" si="891"/>
        <v>II</v>
      </c>
      <c r="CS50" s="35" t="str">
        <f t="shared" si="891"/>
        <v>II</v>
      </c>
      <c r="CT50" s="35" t="str">
        <f t="shared" si="891"/>
        <v>II</v>
      </c>
      <c r="CU50" s="35" t="str">
        <f t="shared" si="891"/>
        <v>II</v>
      </c>
      <c r="CV50" s="35" t="str">
        <f t="shared" si="891"/>
        <v>II</v>
      </c>
      <c r="CW50" s="35" t="str">
        <f t="shared" si="891"/>
        <v>II</v>
      </c>
      <c r="CX50" s="35" t="str">
        <f t="shared" si="891"/>
        <v>II</v>
      </c>
      <c r="CY50" s="35" t="str">
        <f t="shared" si="891"/>
        <v>II</v>
      </c>
      <c r="CZ50" s="35" t="str">
        <f t="shared" si="891"/>
        <v>II</v>
      </c>
      <c r="DA50" s="35" t="str">
        <f t="shared" si="891"/>
        <v>II</v>
      </c>
      <c r="DB50" s="35" t="str">
        <f t="shared" si="891"/>
        <v>II</v>
      </c>
      <c r="DC50" s="35" t="str">
        <f t="shared" si="891"/>
        <v>II</v>
      </c>
      <c r="DD50" s="35" t="str">
        <f t="shared" si="891"/>
        <v>II</v>
      </c>
      <c r="DE50" s="35" t="str">
        <f t="shared" si="891"/>
        <v>II</v>
      </c>
      <c r="DF50" s="35" t="str">
        <f t="shared" si="891"/>
        <v>II</v>
      </c>
      <c r="DG50" s="35" t="str">
        <f t="shared" si="891"/>
        <v>II</v>
      </c>
      <c r="DH50" s="35" t="str">
        <f t="shared" si="891"/>
        <v>II</v>
      </c>
      <c r="DI50" s="35" t="str">
        <f t="shared" si="891"/>
        <v>II</v>
      </c>
      <c r="DJ50" s="35" t="str">
        <f t="shared" si="891"/>
        <v>II</v>
      </c>
      <c r="DK50" s="35" t="str">
        <f t="shared" si="891"/>
        <v>II</v>
      </c>
      <c r="DL50" s="35" t="str">
        <f t="shared" si="891"/>
        <v>II</v>
      </c>
      <c r="DM50" s="35" t="str">
        <f t="shared" si="891"/>
        <v>II</v>
      </c>
      <c r="DN50" s="35" t="str">
        <f t="shared" si="891"/>
        <v>II</v>
      </c>
      <c r="DO50" s="35" t="str">
        <f t="shared" si="891"/>
        <v>II</v>
      </c>
      <c r="DP50" s="35" t="str">
        <f t="shared" si="891"/>
        <v>II</v>
      </c>
      <c r="DQ50" s="35" t="str">
        <f t="shared" si="891"/>
        <v>II</v>
      </c>
      <c r="DR50" s="35" t="str">
        <f t="shared" si="891"/>
        <v>II</v>
      </c>
      <c r="DS50" s="35" t="str">
        <f t="shared" si="891"/>
        <v>II</v>
      </c>
      <c r="DT50" s="35" t="str">
        <f t="shared" si="891"/>
        <v>II</v>
      </c>
      <c r="DU50" s="35" t="str">
        <f t="shared" si="891"/>
        <v>II</v>
      </c>
      <c r="DV50" s="35" t="str">
        <f t="shared" si="891"/>
        <v>II</v>
      </c>
      <c r="DW50" s="35" t="str">
        <f t="shared" si="891"/>
        <v>II</v>
      </c>
      <c r="DX50" s="35" t="str">
        <f t="shared" si="891"/>
        <v>II</v>
      </c>
      <c r="DY50" s="35" t="str">
        <f t="shared" si="891"/>
        <v>II</v>
      </c>
      <c r="DZ50" s="35" t="str">
        <f t="shared" si="891"/>
        <v>II</v>
      </c>
      <c r="EA50" s="35" t="str">
        <f t="shared" si="891"/>
        <v>II</v>
      </c>
      <c r="EB50" s="35" t="str">
        <f t="shared" si="891"/>
        <v>II</v>
      </c>
      <c r="EC50" s="35" t="str">
        <f t="shared" si="891"/>
        <v>II</v>
      </c>
      <c r="ED50" s="35" t="str">
        <f t="shared" si="891"/>
        <v>II</v>
      </c>
      <c r="EE50" s="35" t="str">
        <f t="shared" si="891"/>
        <v>II</v>
      </c>
      <c r="EF50" s="35" t="str">
        <f t="shared" si="891"/>
        <v>II</v>
      </c>
      <c r="EG50" s="35" t="str">
        <f t="shared" ref="EG50:GR50" si="892">IF(EG49&lt;0.184,"I",IF(EG49&gt;0.422,"III","II"))</f>
        <v>II</v>
      </c>
      <c r="EH50" s="35" t="str">
        <f t="shared" si="892"/>
        <v>II</v>
      </c>
      <c r="EI50" s="35" t="str">
        <f t="shared" si="892"/>
        <v>II</v>
      </c>
      <c r="EJ50" s="35" t="str">
        <f t="shared" si="892"/>
        <v>II</v>
      </c>
      <c r="EK50" s="35" t="str">
        <f t="shared" si="892"/>
        <v>II</v>
      </c>
      <c r="EL50" s="35" t="str">
        <f t="shared" si="892"/>
        <v>II</v>
      </c>
      <c r="EM50" s="35" t="str">
        <f t="shared" si="892"/>
        <v>II</v>
      </c>
      <c r="EN50" s="35" t="str">
        <f t="shared" si="892"/>
        <v>II</v>
      </c>
      <c r="EO50" s="35" t="str">
        <f t="shared" si="892"/>
        <v>II</v>
      </c>
      <c r="EP50" s="35" t="str">
        <f t="shared" si="892"/>
        <v>II</v>
      </c>
      <c r="EQ50" s="35" t="str">
        <f t="shared" si="892"/>
        <v>II</v>
      </c>
      <c r="ER50" s="35" t="str">
        <f t="shared" si="892"/>
        <v>II</v>
      </c>
      <c r="ES50" s="35" t="str">
        <f t="shared" si="892"/>
        <v>II</v>
      </c>
      <c r="ET50" s="35" t="str">
        <f t="shared" si="892"/>
        <v>II</v>
      </c>
      <c r="EU50" s="35" t="str">
        <f t="shared" si="892"/>
        <v>II</v>
      </c>
      <c r="EV50" s="35" t="str">
        <f t="shared" si="892"/>
        <v>II</v>
      </c>
      <c r="EW50" s="35" t="str">
        <f t="shared" si="892"/>
        <v>II</v>
      </c>
      <c r="EX50" s="35" t="str">
        <f t="shared" si="892"/>
        <v>II</v>
      </c>
      <c r="EY50" s="35" t="str">
        <f t="shared" si="892"/>
        <v>II</v>
      </c>
      <c r="EZ50" s="35" t="str">
        <f t="shared" si="892"/>
        <v>II</v>
      </c>
      <c r="FA50" s="35" t="str">
        <f t="shared" si="892"/>
        <v>II</v>
      </c>
      <c r="FB50" s="35" t="str">
        <f t="shared" si="892"/>
        <v>II</v>
      </c>
      <c r="FC50" s="35" t="str">
        <f t="shared" si="892"/>
        <v>II</v>
      </c>
      <c r="FD50" s="35" t="str">
        <f t="shared" si="892"/>
        <v>II</v>
      </c>
      <c r="FE50" s="35" t="str">
        <f t="shared" si="892"/>
        <v>I</v>
      </c>
      <c r="FF50" s="35" t="str">
        <f t="shared" si="892"/>
        <v>I</v>
      </c>
      <c r="FG50" s="35" t="str">
        <f t="shared" si="892"/>
        <v>I</v>
      </c>
      <c r="FH50" s="35" t="str">
        <f t="shared" si="892"/>
        <v>I</v>
      </c>
      <c r="FI50" s="35" t="str">
        <f t="shared" si="892"/>
        <v>I</v>
      </c>
      <c r="FJ50" s="35" t="str">
        <f t="shared" si="892"/>
        <v>I</v>
      </c>
      <c r="FK50" s="35" t="str">
        <f t="shared" si="892"/>
        <v>I</v>
      </c>
      <c r="FL50" s="35" t="str">
        <f t="shared" si="892"/>
        <v>I</v>
      </c>
      <c r="FM50" s="35" t="str">
        <f t="shared" si="892"/>
        <v>I</v>
      </c>
      <c r="FN50" s="35" t="str">
        <f t="shared" si="892"/>
        <v>I</v>
      </c>
      <c r="FO50" s="35" t="str">
        <f t="shared" si="892"/>
        <v>I</v>
      </c>
      <c r="FP50" s="35" t="str">
        <f t="shared" si="892"/>
        <v>I</v>
      </c>
      <c r="FQ50" s="35" t="str">
        <f t="shared" si="892"/>
        <v>I</v>
      </c>
      <c r="FR50" s="35" t="str">
        <f t="shared" si="892"/>
        <v>I</v>
      </c>
      <c r="FS50" s="35" t="str">
        <f t="shared" si="892"/>
        <v>I</v>
      </c>
      <c r="FT50" s="35" t="str">
        <f t="shared" si="892"/>
        <v>I</v>
      </c>
      <c r="FU50" s="35" t="str">
        <f t="shared" si="892"/>
        <v>I</v>
      </c>
      <c r="FV50" s="35" t="str">
        <f t="shared" si="892"/>
        <v>I</v>
      </c>
      <c r="FW50" s="35" t="str">
        <f t="shared" si="892"/>
        <v>I</v>
      </c>
      <c r="FX50" s="35" t="str">
        <f t="shared" si="892"/>
        <v>I</v>
      </c>
      <c r="FY50" s="35" t="str">
        <f t="shared" si="892"/>
        <v>I</v>
      </c>
      <c r="FZ50" s="35" t="str">
        <f t="shared" si="892"/>
        <v>I</v>
      </c>
      <c r="GA50" s="35" t="str">
        <f t="shared" si="892"/>
        <v>I</v>
      </c>
      <c r="GB50" s="35" t="str">
        <f t="shared" si="892"/>
        <v>I</v>
      </c>
      <c r="GC50" s="35" t="str">
        <f t="shared" si="892"/>
        <v>I</v>
      </c>
      <c r="GD50" s="35" t="str">
        <f t="shared" si="892"/>
        <v>I</v>
      </c>
      <c r="GE50" s="35" t="str">
        <f t="shared" si="892"/>
        <v>I</v>
      </c>
      <c r="GF50" s="35" t="str">
        <f t="shared" si="892"/>
        <v>I</v>
      </c>
      <c r="GG50" s="35" t="str">
        <f t="shared" si="892"/>
        <v>I</v>
      </c>
      <c r="GH50" s="35" t="str">
        <f t="shared" si="892"/>
        <v>I</v>
      </c>
      <c r="GI50" s="35" t="str">
        <f t="shared" si="892"/>
        <v>I</v>
      </c>
      <c r="GJ50" s="35" t="str">
        <f t="shared" si="892"/>
        <v>I</v>
      </c>
      <c r="GK50" s="35" t="str">
        <f t="shared" si="892"/>
        <v>I</v>
      </c>
      <c r="GL50" s="35" t="str">
        <f t="shared" si="892"/>
        <v>I</v>
      </c>
      <c r="GM50" s="35" t="str">
        <f t="shared" si="892"/>
        <v>I</v>
      </c>
      <c r="GN50" s="35" t="str">
        <f t="shared" si="892"/>
        <v>I</v>
      </c>
      <c r="GO50" s="35" t="str">
        <f t="shared" si="892"/>
        <v>I</v>
      </c>
      <c r="GP50" s="35" t="str">
        <f t="shared" si="892"/>
        <v>I</v>
      </c>
      <c r="GQ50" s="35" t="str">
        <f t="shared" si="892"/>
        <v>I</v>
      </c>
      <c r="GR50" s="35" t="str">
        <f t="shared" si="892"/>
        <v>I</v>
      </c>
      <c r="GS50" s="35" t="str">
        <f t="shared" ref="GS50:HC50" si="893">IF(GS49&lt;0.184,"I",IF(GS49&gt;0.422,"III","II"))</f>
        <v>I</v>
      </c>
      <c r="GT50" s="35" t="str">
        <f t="shared" si="893"/>
        <v>I</v>
      </c>
      <c r="GU50" s="35" t="str">
        <f t="shared" si="893"/>
        <v>I</v>
      </c>
      <c r="GV50" s="35" t="str">
        <f t="shared" si="893"/>
        <v>I</v>
      </c>
      <c r="GW50" s="35" t="str">
        <f t="shared" si="893"/>
        <v>I</v>
      </c>
      <c r="GX50" s="35" t="str">
        <f t="shared" si="893"/>
        <v>I</v>
      </c>
      <c r="GY50" s="35" t="str">
        <f t="shared" si="893"/>
        <v>I</v>
      </c>
      <c r="GZ50" s="35" t="str">
        <f t="shared" si="893"/>
        <v>I</v>
      </c>
      <c r="HA50" s="35" t="str">
        <f t="shared" si="893"/>
        <v>I</v>
      </c>
      <c r="HB50" s="35" t="str">
        <f t="shared" si="893"/>
        <v>I</v>
      </c>
      <c r="HC50" s="35" t="str">
        <f t="shared" si="893"/>
        <v>I</v>
      </c>
      <c r="HD50" s="42"/>
      <c r="HE50" s="42"/>
      <c r="HF50" s="42"/>
      <c r="HG50" s="42"/>
      <c r="HH50" s="42"/>
      <c r="HI50" s="42"/>
      <c r="HJ50" s="42"/>
      <c r="HK50" s="42"/>
      <c r="HL50" s="42"/>
      <c r="HM50" s="42"/>
      <c r="HN50" s="42"/>
      <c r="HO50" s="42"/>
      <c r="HP50" s="42"/>
      <c r="HQ50" s="42"/>
      <c r="HR50" s="42"/>
      <c r="HS50" s="42"/>
      <c r="HT50" s="42"/>
      <c r="HU50" s="42"/>
      <c r="HV50" s="42"/>
      <c r="HW50" s="42"/>
      <c r="HX50" s="42"/>
      <c r="HY50" s="42"/>
      <c r="HZ50" s="42"/>
      <c r="IA50" s="42"/>
      <c r="IB50" s="42"/>
      <c r="IC50" s="42"/>
      <c r="ID50" s="42"/>
      <c r="IE50" s="42"/>
      <c r="IF50" s="42"/>
      <c r="IG50" s="42"/>
      <c r="IH50" s="42"/>
      <c r="II50" s="42"/>
      <c r="IJ50" s="42"/>
      <c r="IK50" s="42"/>
      <c r="IL50" s="42"/>
      <c r="IM50" s="42"/>
      <c r="IN50" s="42"/>
      <c r="IO50" s="42"/>
      <c r="IP50" s="42"/>
      <c r="IQ50" s="42"/>
      <c r="IR50" s="42"/>
      <c r="IS50" s="42"/>
      <c r="IT50" s="42"/>
      <c r="IU50" s="42"/>
      <c r="IV50" s="42"/>
      <c r="IW50" s="42"/>
      <c r="IX50" s="42"/>
      <c r="IY50" s="42"/>
      <c r="IZ50" s="42"/>
      <c r="JA50" s="42"/>
      <c r="JB50" s="42"/>
      <c r="JC50" s="42"/>
      <c r="JD50" s="42"/>
      <c r="JE50" s="42"/>
      <c r="JF50" s="42"/>
      <c r="JG50" s="42"/>
      <c r="JH50" s="42"/>
      <c r="JI50" s="42"/>
      <c r="JJ50" s="42"/>
      <c r="JK50" s="42"/>
      <c r="JL50" s="42"/>
      <c r="JM50" s="42"/>
      <c r="JN50" s="42"/>
      <c r="JO50" s="42"/>
      <c r="JP50" s="42"/>
      <c r="JQ50" s="42"/>
      <c r="JR50" s="42"/>
      <c r="JS50" s="42"/>
      <c r="JT50" s="42"/>
      <c r="JU50" s="42"/>
      <c r="JV50" s="42"/>
      <c r="JW50" s="42"/>
      <c r="JX50" s="42"/>
      <c r="JY50" s="42"/>
      <c r="JZ50" s="42"/>
      <c r="KA50" s="42"/>
      <c r="KB50" s="42"/>
      <c r="KC50" s="42"/>
      <c r="KD50" s="42"/>
      <c r="KE50" s="42"/>
      <c r="KF50" s="42"/>
      <c r="KG50" s="42"/>
      <c r="KH50" s="42"/>
      <c r="KI50" s="42"/>
      <c r="KJ50" s="42"/>
      <c r="KK50" s="42"/>
      <c r="KL50" s="42"/>
      <c r="KM50" s="42"/>
      <c r="KN50" s="42"/>
      <c r="KO50" s="42"/>
      <c r="KP50" s="42"/>
      <c r="KQ50" s="42"/>
      <c r="KR50" s="42"/>
      <c r="KS50" s="42"/>
      <c r="KT50" s="42"/>
      <c r="KU50" s="42"/>
      <c r="KV50" s="42"/>
      <c r="KW50" s="42"/>
      <c r="KX50" s="42"/>
      <c r="KY50" s="42"/>
      <c r="KZ50" s="42"/>
      <c r="LA50" s="42"/>
      <c r="LB50" s="42"/>
      <c r="LC50" s="42"/>
      <c r="LD50" s="42"/>
      <c r="LE50" s="42"/>
      <c r="LF50" s="42"/>
      <c r="LG50" s="42"/>
      <c r="LH50" s="42"/>
      <c r="LI50" s="42"/>
      <c r="LJ50" s="42"/>
      <c r="LK50" s="42"/>
    </row>
    <row r="51" spans="1:323" ht="17" thickBot="1" x14ac:dyDescent="0.25">
      <c r="A51" s="48"/>
      <c r="B51" s="36" t="s">
        <v>50</v>
      </c>
      <c r="C51" s="36">
        <f>COUNT(H45:CB45)</f>
        <v>73</v>
      </c>
      <c r="D51" s="52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28"/>
      <c r="DS51" s="28"/>
      <c r="DT51" s="28"/>
      <c r="DU51" s="28"/>
      <c r="DV51" s="28"/>
      <c r="DW51" s="28"/>
      <c r="DX51" s="28"/>
      <c r="DY51" s="28"/>
      <c r="DZ51" s="28"/>
      <c r="EA51" s="28"/>
      <c r="EB51" s="28"/>
      <c r="EC51" s="28"/>
      <c r="ED51" s="28"/>
      <c r="EE51" s="28"/>
      <c r="EF51" s="28"/>
      <c r="EG51" s="28"/>
      <c r="EH51" s="28"/>
      <c r="EI51" s="28"/>
      <c r="EJ51" s="28"/>
      <c r="EK51" s="28"/>
      <c r="EL51" s="28"/>
      <c r="EM51" s="28"/>
      <c r="EN51" s="28"/>
      <c r="EO51" s="28"/>
      <c r="EP51" s="28"/>
      <c r="EQ51" s="28"/>
      <c r="ER51" s="28"/>
      <c r="ES51" s="28"/>
      <c r="ET51" s="28"/>
      <c r="EU51" s="28"/>
      <c r="EV51" s="28"/>
      <c r="EW51" s="28"/>
      <c r="EX51" s="28"/>
      <c r="EY51" s="28"/>
      <c r="EZ51" s="28"/>
      <c r="FA51" s="28"/>
      <c r="FB51" s="28"/>
      <c r="FC51" s="28"/>
      <c r="FD51" s="28"/>
      <c r="FE51" s="28"/>
      <c r="FF51" s="28"/>
      <c r="FG51" s="28"/>
      <c r="FH51" s="28"/>
      <c r="FI51" s="28"/>
      <c r="FJ51" s="28"/>
      <c r="FK51" s="28"/>
      <c r="FL51" s="28"/>
      <c r="FM51" s="28"/>
      <c r="FN51" s="28"/>
      <c r="FO51" s="28"/>
      <c r="FP51" s="28"/>
      <c r="FQ51" s="28"/>
      <c r="FR51" s="28"/>
      <c r="FS51" s="28"/>
      <c r="FT51" s="28"/>
      <c r="FU51" s="28"/>
      <c r="FV51" s="28"/>
      <c r="FW51" s="28"/>
      <c r="FX51" s="28"/>
      <c r="FY51" s="28"/>
      <c r="FZ51" s="28"/>
      <c r="GA51" s="28"/>
      <c r="GB51" s="28"/>
      <c r="GC51" s="28"/>
      <c r="GD51" s="28"/>
      <c r="GE51" s="28"/>
      <c r="GF51" s="28"/>
      <c r="GG51" s="28"/>
      <c r="GH51" s="28"/>
      <c r="GI51" s="28"/>
      <c r="GJ51" s="28"/>
      <c r="GK51" s="28"/>
      <c r="GL51" s="28"/>
      <c r="GM51" s="28"/>
      <c r="GN51" s="28"/>
      <c r="GO51" s="28"/>
      <c r="GP51" s="28"/>
      <c r="GQ51" s="28"/>
      <c r="GR51" s="28"/>
      <c r="GS51" s="28"/>
      <c r="GT51" s="28"/>
      <c r="GU51" s="28"/>
      <c r="GV51" s="28"/>
      <c r="GW51" s="28"/>
      <c r="GX51" s="28"/>
      <c r="GY51" s="28"/>
      <c r="GZ51" s="28"/>
      <c r="HA51" s="28"/>
      <c r="HB51" s="28"/>
      <c r="HC51" s="28"/>
      <c r="HD51" s="28"/>
      <c r="HE51" s="28"/>
      <c r="HF51" s="28"/>
      <c r="HG51" s="28"/>
      <c r="HH51" s="28"/>
      <c r="HI51" s="28"/>
      <c r="HJ51" s="28"/>
      <c r="HK51" s="28"/>
      <c r="HL51" s="28"/>
      <c r="HM51" s="28"/>
      <c r="HN51" s="28"/>
      <c r="HO51" s="28"/>
      <c r="HP51" s="28"/>
      <c r="HQ51" s="28"/>
      <c r="HR51" s="28"/>
      <c r="HS51" s="28"/>
      <c r="HT51" s="28"/>
      <c r="HU51" s="28"/>
      <c r="HV51" s="28"/>
      <c r="HW51" s="28"/>
      <c r="HX51" s="28"/>
      <c r="HY51" s="28"/>
      <c r="HZ51" s="28"/>
      <c r="IA51" s="28"/>
      <c r="IB51" s="28"/>
      <c r="IC51" s="28"/>
      <c r="ID51" s="28"/>
      <c r="IE51" s="28"/>
      <c r="IF51" s="28"/>
      <c r="IG51" s="28"/>
      <c r="IH51" s="28"/>
      <c r="II51" s="28"/>
      <c r="IJ51" s="28"/>
      <c r="IK51" s="28"/>
      <c r="IL51" s="28"/>
      <c r="IM51" s="28"/>
      <c r="IN51" s="28"/>
      <c r="IO51" s="28"/>
      <c r="IP51" s="28"/>
      <c r="IQ51" s="28"/>
      <c r="IR51" s="28"/>
      <c r="IS51" s="28"/>
      <c r="IT51" s="28"/>
      <c r="IU51" s="28"/>
      <c r="IV51" s="28"/>
      <c r="IW51" s="28"/>
      <c r="IX51" s="28"/>
      <c r="IY51" s="28"/>
      <c r="IZ51" s="28"/>
      <c r="JA51" s="28"/>
      <c r="JB51" s="28"/>
      <c r="JC51" s="28"/>
      <c r="JD51" s="28"/>
      <c r="JE51" s="28"/>
      <c r="JF51" s="28"/>
      <c r="JG51" s="28"/>
      <c r="JH51" s="28"/>
      <c r="JI51" s="28"/>
      <c r="JJ51" s="28"/>
      <c r="JK51" s="28"/>
      <c r="JL51" s="28"/>
      <c r="JM51" s="28"/>
      <c r="JN51" s="28"/>
      <c r="JO51" s="28"/>
      <c r="JP51" s="28"/>
      <c r="JQ51" s="28"/>
      <c r="JR51" s="28"/>
      <c r="JS51" s="28"/>
      <c r="JT51" s="28"/>
      <c r="JU51" s="28"/>
      <c r="JV51" s="28"/>
      <c r="JW51" s="28"/>
      <c r="JX51" s="28"/>
      <c r="JY51" s="28"/>
      <c r="JZ51" s="28"/>
      <c r="KA51" s="28"/>
      <c r="KB51" s="28"/>
      <c r="KC51" s="28"/>
      <c r="KD51" s="28"/>
      <c r="KE51" s="28"/>
      <c r="KF51" s="28"/>
      <c r="KG51" s="28"/>
      <c r="KH51" s="28"/>
      <c r="KI51" s="28"/>
      <c r="KJ51" s="28"/>
      <c r="KK51" s="28"/>
      <c r="KL51" s="28"/>
      <c r="KM51" s="28"/>
      <c r="KN51" s="28"/>
      <c r="KO51" s="28"/>
      <c r="KP51" s="28"/>
      <c r="KQ51" s="28"/>
      <c r="KR51" s="28"/>
      <c r="KS51" s="28"/>
      <c r="KT51" s="28"/>
      <c r="KU51" s="28"/>
      <c r="KV51" s="28"/>
      <c r="KW51" s="28"/>
      <c r="KX51" s="28"/>
      <c r="KY51" s="28"/>
      <c r="KZ51" s="28"/>
      <c r="LA51" s="28"/>
      <c r="LB51" s="28"/>
      <c r="LC51" s="28"/>
      <c r="LD51" s="28"/>
      <c r="LE51" s="28"/>
      <c r="LF51" s="28"/>
      <c r="LG51" s="28"/>
      <c r="LH51" s="28"/>
      <c r="LI51" s="28"/>
      <c r="LJ51" s="28"/>
      <c r="LK51" s="28"/>
    </row>
    <row r="52" spans="1:323" ht="17" thickTop="1" x14ac:dyDescent="0.2">
      <c r="B52" s="7"/>
      <c r="C52" s="25"/>
      <c r="E52" s="5"/>
      <c r="F52" s="5"/>
      <c r="G52" s="5"/>
      <c r="H52" s="37"/>
      <c r="I52" s="37"/>
      <c r="J52" s="37"/>
      <c r="K52" s="38"/>
      <c r="L52" s="38"/>
      <c r="M52" s="28"/>
      <c r="N52" s="28"/>
      <c r="O52" s="28"/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28"/>
      <c r="BJ52" s="28"/>
      <c r="BK52" s="28"/>
      <c r="BL52" s="28"/>
      <c r="BM52" s="28"/>
      <c r="BN52" s="28"/>
      <c r="BO52" s="28"/>
      <c r="BP52" s="28"/>
      <c r="BQ52" s="28"/>
      <c r="BR52" s="28"/>
      <c r="BS52" s="28"/>
      <c r="BT52" s="28"/>
      <c r="BU52" s="28"/>
      <c r="BV52" s="28"/>
      <c r="BW52" s="28"/>
      <c r="BX52" s="28"/>
      <c r="BY52" s="28"/>
      <c r="BZ52" s="28"/>
      <c r="CA52" s="28"/>
      <c r="CB52" s="28"/>
      <c r="CC52" s="28"/>
      <c r="CD52" s="28"/>
      <c r="CE52" s="28"/>
      <c r="CF52" s="28"/>
      <c r="CG52" s="28"/>
      <c r="CH52" s="28"/>
      <c r="CI52" s="28"/>
      <c r="CJ52" s="28"/>
      <c r="CK52" s="28"/>
      <c r="CL52" s="28"/>
      <c r="CM52" s="28"/>
      <c r="CN52" s="28"/>
      <c r="CO52" s="28"/>
      <c r="CP52" s="28"/>
      <c r="CQ52" s="28"/>
      <c r="CR52" s="28"/>
      <c r="CS52" s="28"/>
      <c r="CT52" s="28"/>
      <c r="CU52" s="28"/>
      <c r="CV52" s="28"/>
      <c r="CW52" s="28"/>
      <c r="CX52" s="28"/>
      <c r="CY52" s="28"/>
      <c r="CZ52" s="28"/>
      <c r="DA52" s="28"/>
      <c r="DB52" s="28"/>
      <c r="DC52" s="28"/>
      <c r="DD52" s="28"/>
      <c r="DE52" s="28"/>
      <c r="DF52" s="28"/>
      <c r="DG52" s="28"/>
      <c r="DH52" s="28"/>
      <c r="DI52" s="28"/>
      <c r="DJ52" s="28"/>
      <c r="DK52" s="28"/>
      <c r="DL52" s="28"/>
      <c r="DM52" s="28"/>
      <c r="DN52" s="28"/>
      <c r="DO52" s="28"/>
      <c r="DP52" s="28"/>
      <c r="DQ52" s="28"/>
      <c r="DR52" s="28"/>
      <c r="DS52" s="28"/>
      <c r="DT52" s="28"/>
      <c r="DU52" s="28"/>
      <c r="DV52" s="28"/>
      <c r="DW52" s="28"/>
      <c r="DX52" s="28"/>
      <c r="DY52" s="28"/>
      <c r="DZ52" s="28"/>
      <c r="EA52" s="28"/>
      <c r="EB52" s="28"/>
      <c r="EC52" s="28"/>
      <c r="ED52" s="28"/>
      <c r="EE52" s="28"/>
      <c r="EF52" s="28"/>
      <c r="EG52" s="28"/>
      <c r="EH52" s="28"/>
      <c r="EI52" s="28"/>
      <c r="EJ52" s="28"/>
      <c r="EK52" s="28"/>
      <c r="EL52" s="28"/>
      <c r="EM52" s="28"/>
      <c r="EN52" s="28"/>
      <c r="EO52" s="28"/>
      <c r="EP52" s="28"/>
      <c r="EQ52" s="28"/>
      <c r="ER52" s="28"/>
      <c r="ES52" s="28"/>
      <c r="ET52" s="28"/>
      <c r="EU52" s="28"/>
      <c r="EV52" s="28"/>
      <c r="EW52" s="28"/>
      <c r="EX52" s="28"/>
      <c r="EY52" s="28"/>
      <c r="EZ52" s="28"/>
      <c r="FA52" s="28"/>
      <c r="FB52" s="28"/>
      <c r="FC52" s="28"/>
      <c r="FD52" s="28"/>
      <c r="FE52" s="28"/>
      <c r="FF52" s="28"/>
      <c r="FG52" s="28"/>
      <c r="FH52" s="28"/>
      <c r="FI52" s="28"/>
      <c r="FJ52" s="28"/>
      <c r="FK52" s="28"/>
      <c r="FL52" s="28"/>
      <c r="FM52" s="28"/>
      <c r="FN52" s="28"/>
      <c r="FO52" s="28"/>
      <c r="FP52" s="28"/>
      <c r="FQ52" s="28"/>
      <c r="FR52" s="28"/>
      <c r="FS52" s="28"/>
      <c r="FT52" s="28"/>
      <c r="FU52" s="28"/>
      <c r="FV52" s="28"/>
      <c r="FW52" s="28"/>
      <c r="FX52" s="28"/>
      <c r="FY52" s="28"/>
      <c r="FZ52" s="28"/>
      <c r="GA52" s="28"/>
      <c r="GB52" s="28"/>
      <c r="GC52" s="28"/>
      <c r="GD52" s="28"/>
      <c r="GE52" s="28"/>
      <c r="GF52" s="28"/>
      <c r="GG52" s="28"/>
      <c r="GH52" s="28"/>
      <c r="GI52" s="28"/>
      <c r="GJ52" s="28"/>
      <c r="GK52" s="28"/>
      <c r="GL52" s="28"/>
      <c r="GM52" s="28"/>
      <c r="GN52" s="28"/>
      <c r="GO52" s="28"/>
      <c r="GP52" s="28"/>
      <c r="GQ52" s="28"/>
      <c r="GR52" s="28"/>
      <c r="GS52" s="28"/>
      <c r="GT52" s="28"/>
      <c r="GU52" s="28"/>
      <c r="GV52" s="28"/>
      <c r="GW52" s="28"/>
      <c r="GX52" s="28"/>
      <c r="GY52" s="28"/>
      <c r="GZ52" s="28"/>
      <c r="HA52" s="28"/>
      <c r="HB52" s="28"/>
      <c r="HC52" s="28"/>
      <c r="HD52" s="28"/>
      <c r="HE52" s="28"/>
      <c r="HF52" s="28"/>
      <c r="HG52" s="28"/>
      <c r="HH52" s="28"/>
      <c r="HI52" s="28"/>
      <c r="HJ52" s="28"/>
      <c r="HK52" s="28"/>
      <c r="HL52" s="28"/>
      <c r="HM52" s="28"/>
      <c r="HN52" s="28"/>
      <c r="HO52" s="28"/>
      <c r="HP52" s="28"/>
      <c r="HQ52" s="28"/>
      <c r="HR52" s="28"/>
      <c r="HS52" s="28"/>
      <c r="HT52" s="28"/>
      <c r="HU52" s="28"/>
      <c r="HV52" s="28"/>
      <c r="HW52" s="28"/>
      <c r="HX52" s="28"/>
      <c r="HY52" s="28"/>
      <c r="HZ52" s="28"/>
      <c r="IA52" s="28"/>
      <c r="IB52" s="28"/>
      <c r="IC52" s="28"/>
      <c r="ID52" s="28"/>
      <c r="IE52" s="28"/>
      <c r="IF52" s="28"/>
      <c r="IG52" s="28"/>
      <c r="IH52" s="28"/>
      <c r="II52" s="28"/>
      <c r="IJ52" s="28"/>
      <c r="IK52" s="28"/>
      <c r="IL52" s="28"/>
      <c r="IM52" s="28"/>
      <c r="IN52" s="28"/>
      <c r="IO52" s="28"/>
      <c r="IP52" s="28"/>
      <c r="IQ52" s="28"/>
      <c r="IR52" s="28"/>
      <c r="IS52" s="28"/>
      <c r="IT52" s="28"/>
      <c r="IU52" s="28"/>
      <c r="IV52" s="28"/>
      <c r="IW52" s="28"/>
      <c r="IX52" s="28"/>
      <c r="IY52" s="28"/>
      <c r="IZ52" s="28"/>
      <c r="JA52" s="28"/>
      <c r="JB52" s="28"/>
      <c r="JC52" s="28"/>
      <c r="JD52" s="28"/>
      <c r="JE52" s="28"/>
      <c r="JF52" s="28"/>
      <c r="JG52" s="28"/>
      <c r="JH52" s="28"/>
      <c r="JI52" s="28"/>
      <c r="JJ52" s="28"/>
      <c r="JK52" s="28"/>
      <c r="JL52" s="28"/>
      <c r="JM52" s="28"/>
      <c r="JN52" s="28"/>
      <c r="JO52" s="28"/>
      <c r="JP52" s="28"/>
      <c r="JQ52" s="28"/>
      <c r="JR52" s="28"/>
      <c r="JS52" s="28"/>
      <c r="JT52" s="28"/>
      <c r="JU52" s="28"/>
      <c r="JV52" s="28"/>
      <c r="JW52" s="28"/>
      <c r="JX52" s="28"/>
      <c r="JY52" s="28"/>
      <c r="JZ52" s="28"/>
      <c r="KA52" s="28"/>
      <c r="KB52" s="28"/>
      <c r="KC52" s="28"/>
      <c r="KD52" s="28"/>
      <c r="KE52" s="28"/>
      <c r="KF52" s="28"/>
      <c r="KG52" s="28"/>
      <c r="KH52" s="28"/>
      <c r="KI52" s="28"/>
      <c r="KJ52" s="28"/>
      <c r="KK52" s="28"/>
      <c r="KL52" s="28"/>
      <c r="KM52" s="28"/>
      <c r="KN52" s="28"/>
      <c r="KO52" s="28"/>
      <c r="KP52" s="28"/>
      <c r="KQ52" s="28"/>
      <c r="KR52" s="28"/>
      <c r="KS52" s="28"/>
      <c r="KT52" s="28"/>
      <c r="KU52" s="28"/>
      <c r="KV52" s="28"/>
      <c r="KW52" s="28"/>
      <c r="KX52" s="28"/>
      <c r="KY52" s="28"/>
      <c r="KZ52" s="28"/>
      <c r="LA52" s="28"/>
      <c r="LB52" s="28"/>
      <c r="LC52" s="28"/>
      <c r="LD52" s="28"/>
      <c r="LE52" s="28"/>
      <c r="LF52" s="28"/>
      <c r="LG52" s="28"/>
      <c r="LH52" s="28"/>
      <c r="LI52" s="28"/>
      <c r="LJ52" s="28"/>
      <c r="LK52" s="28"/>
    </row>
    <row r="53" spans="1:323" x14ac:dyDescent="0.2">
      <c r="B53" s="34"/>
      <c r="C53" s="25"/>
    </row>
    <row r="54" spans="1:323" ht="16" customHeight="1" thickBot="1" x14ac:dyDescent="0.25">
      <c r="A54" s="46" t="s">
        <v>59</v>
      </c>
      <c r="B54" s="49" t="s">
        <v>38</v>
      </c>
      <c r="C54" s="49"/>
      <c r="D54" s="49"/>
    </row>
    <row r="55" spans="1:323" ht="17" thickTop="1" x14ac:dyDescent="0.2">
      <c r="A55" s="47"/>
      <c r="B55" t="s">
        <v>39</v>
      </c>
      <c r="D55" s="53" t="s">
        <v>40</v>
      </c>
      <c r="H55" s="27"/>
      <c r="S55" s="27"/>
      <c r="U55" s="27"/>
      <c r="V55" s="27"/>
      <c r="AG55" s="27"/>
      <c r="AK55" s="27"/>
      <c r="AN55" s="27"/>
      <c r="BA55" s="27"/>
      <c r="BC55" s="27"/>
      <c r="BE55" s="27"/>
      <c r="BH55" s="27"/>
      <c r="CH55" s="27"/>
      <c r="CL55" s="27"/>
      <c r="CO55" s="27"/>
      <c r="CP55" s="27"/>
      <c r="DE55" s="27"/>
      <c r="EI55" s="27"/>
      <c r="FC55" s="27"/>
      <c r="FN55" s="27"/>
      <c r="HT55" s="27"/>
      <c r="II55" s="28"/>
      <c r="IJ55" s="28"/>
      <c r="IK55" s="28"/>
      <c r="IL55" s="28"/>
      <c r="IM55" s="28"/>
      <c r="IN55" s="28"/>
      <c r="IO55" s="28"/>
      <c r="IP55" s="28"/>
      <c r="IQ55" s="28"/>
      <c r="IR55" s="28"/>
      <c r="IS55" s="28"/>
      <c r="IT55" s="28"/>
      <c r="IU55" s="28"/>
      <c r="IV55" s="28"/>
      <c r="IW55" s="28"/>
      <c r="IX55" s="28"/>
      <c r="IY55" s="28"/>
      <c r="IZ55" s="28"/>
      <c r="JA55" s="28"/>
      <c r="JB55" s="28"/>
      <c r="JC55" s="28"/>
      <c r="JD55" s="28"/>
      <c r="JE55" s="28"/>
      <c r="JF55" s="28"/>
      <c r="JG55" s="28"/>
      <c r="JH55" s="28"/>
      <c r="JI55" s="28"/>
      <c r="JJ55" s="28"/>
      <c r="JK55" s="28"/>
      <c r="JL55" s="28"/>
      <c r="JM55" s="28"/>
      <c r="JN55" s="28"/>
      <c r="JO55" s="28"/>
      <c r="JP55" s="28"/>
      <c r="JQ55" s="28"/>
      <c r="JR55" s="28"/>
      <c r="JS55" s="28"/>
      <c r="JT55" s="28"/>
      <c r="JU55" s="28"/>
      <c r="JV55" s="28"/>
      <c r="JW55" s="28"/>
      <c r="JX55" s="28"/>
      <c r="JY55" s="28"/>
      <c r="JZ55" s="28"/>
      <c r="KA55" s="28"/>
      <c r="KB55" s="28"/>
      <c r="KC55" s="28"/>
      <c r="KD55" s="28"/>
      <c r="KE55" s="28"/>
      <c r="KF55" s="28"/>
      <c r="KG55" s="28"/>
      <c r="KH55" s="28"/>
      <c r="KI55" s="28"/>
      <c r="KJ55" s="28"/>
      <c r="KK55" s="28"/>
      <c r="KL55" s="28"/>
      <c r="KM55" s="28"/>
      <c r="KN55" s="28"/>
      <c r="KO55" s="28"/>
      <c r="KP55" s="28"/>
      <c r="KQ55" s="28"/>
      <c r="KR55" s="28"/>
      <c r="KS55" s="28"/>
      <c r="KT55" s="28"/>
      <c r="KU55" s="28"/>
      <c r="KV55" s="28"/>
      <c r="KW55" s="28"/>
      <c r="KX55" s="28"/>
      <c r="KY55" s="28"/>
      <c r="KZ55" s="28"/>
      <c r="LA55" s="28"/>
      <c r="LB55" s="28"/>
      <c r="LC55" s="28"/>
      <c r="LD55" s="28"/>
      <c r="LE55" s="28"/>
      <c r="LF55" s="28"/>
      <c r="LG55" s="28"/>
      <c r="LH55" s="28"/>
      <c r="LI55" s="28"/>
      <c r="LJ55" s="28"/>
      <c r="LK55" s="28"/>
    </row>
    <row r="56" spans="1:323" x14ac:dyDescent="0.2">
      <c r="A56" s="47"/>
      <c r="B56" t="s">
        <v>42</v>
      </c>
      <c r="D56" s="54">
        <f>AVERAGE(D36,D46)</f>
        <v>28.061224489795919</v>
      </c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28"/>
      <c r="DS56" s="28"/>
      <c r="DT56" s="28"/>
      <c r="DU56" s="28"/>
      <c r="DV56" s="28"/>
      <c r="DW56" s="28"/>
      <c r="DX56" s="28"/>
      <c r="DY56" s="28"/>
      <c r="DZ56" s="28"/>
      <c r="EA56" s="28"/>
      <c r="EB56" s="28"/>
      <c r="EC56" s="28"/>
      <c r="ED56" s="28"/>
      <c r="EE56" s="28"/>
      <c r="EF56" s="28"/>
      <c r="EG56" s="28"/>
      <c r="EH56" s="28"/>
      <c r="EI56" s="28"/>
      <c r="EJ56" s="28"/>
      <c r="EK56" s="28"/>
      <c r="EL56" s="28"/>
      <c r="EM56" s="28"/>
      <c r="EN56" s="28"/>
      <c r="EO56" s="28"/>
      <c r="EP56" s="28"/>
      <c r="EQ56" s="28"/>
      <c r="ER56" s="28"/>
      <c r="ES56" s="28"/>
      <c r="ET56" s="28"/>
      <c r="EU56" s="28"/>
      <c r="EV56" s="28"/>
      <c r="EW56" s="28"/>
      <c r="EX56" s="28"/>
      <c r="EY56" s="28"/>
      <c r="EZ56" s="28"/>
      <c r="FA56" s="28"/>
      <c r="FB56" s="28"/>
      <c r="FC56" s="28"/>
      <c r="FD56" s="28"/>
      <c r="FE56" s="28"/>
      <c r="FF56" s="28"/>
      <c r="FG56" s="28"/>
      <c r="FH56" s="28"/>
      <c r="FI56" s="28"/>
      <c r="FJ56" s="28"/>
      <c r="FK56" s="28"/>
      <c r="FL56" s="28"/>
      <c r="FM56" s="28"/>
      <c r="FN56" s="28"/>
      <c r="FO56" s="28"/>
      <c r="FP56" s="28"/>
      <c r="FQ56" s="28"/>
      <c r="FR56" s="28"/>
      <c r="FS56" s="28"/>
      <c r="FT56" s="28"/>
      <c r="FU56" s="28"/>
      <c r="FV56" s="28"/>
      <c r="FW56" s="28"/>
      <c r="FX56" s="28"/>
      <c r="FY56" s="28"/>
      <c r="FZ56" s="28"/>
      <c r="GA56" s="28"/>
      <c r="GB56" s="28"/>
      <c r="GC56" s="28"/>
      <c r="GD56" s="28"/>
      <c r="GE56" s="28"/>
      <c r="GF56" s="28"/>
      <c r="GG56" s="28"/>
      <c r="GH56" s="28"/>
      <c r="GI56" s="28"/>
      <c r="GJ56" s="28"/>
      <c r="GK56" s="28"/>
      <c r="GL56" s="28"/>
      <c r="GM56" s="28"/>
      <c r="GN56" s="28"/>
      <c r="GO56" s="28"/>
      <c r="GP56" s="28"/>
      <c r="GQ56" s="28"/>
      <c r="GR56" s="28"/>
      <c r="GS56" s="28"/>
      <c r="GT56" s="28"/>
      <c r="GU56" s="28"/>
      <c r="GV56" s="28"/>
      <c r="GW56" s="28"/>
      <c r="GX56" s="28"/>
      <c r="GY56" s="28"/>
      <c r="GZ56" s="28"/>
      <c r="HA56" s="28"/>
      <c r="HB56" s="28"/>
      <c r="HC56" s="28"/>
      <c r="HD56" s="28"/>
      <c r="HE56" s="28"/>
      <c r="HF56" s="28"/>
      <c r="HG56" s="28"/>
      <c r="HH56" s="28"/>
      <c r="HI56" s="28"/>
      <c r="HJ56" s="28"/>
      <c r="HK56" s="28"/>
      <c r="HL56" s="28"/>
      <c r="HM56" s="28"/>
      <c r="HN56" s="28"/>
      <c r="HO56" s="28"/>
      <c r="HP56" s="28"/>
      <c r="HQ56" s="28"/>
      <c r="HR56" s="28"/>
      <c r="HS56" s="28"/>
      <c r="HT56" s="28"/>
      <c r="HU56" s="28"/>
      <c r="HV56" s="28"/>
      <c r="HW56" s="28"/>
      <c r="HX56" s="28"/>
      <c r="HY56" s="28"/>
      <c r="HZ56" s="28"/>
      <c r="IA56" s="28"/>
      <c r="IB56" s="28"/>
      <c r="IC56" s="28"/>
      <c r="ID56" s="28"/>
      <c r="IE56" s="28"/>
      <c r="IF56" s="28"/>
      <c r="IG56" s="28"/>
      <c r="IH56" s="28"/>
      <c r="II56" s="28"/>
      <c r="IJ56" s="28"/>
      <c r="IK56" s="28"/>
      <c r="IL56" s="28"/>
      <c r="IM56" s="28"/>
      <c r="IN56" s="28"/>
      <c r="IO56" s="28"/>
      <c r="IP56" s="28"/>
      <c r="IQ56" s="28"/>
      <c r="IR56" s="28"/>
      <c r="IS56" s="28"/>
      <c r="IT56" s="28"/>
      <c r="IU56" s="28"/>
      <c r="IV56" s="28"/>
      <c r="IW56" s="28"/>
      <c r="IX56" s="28"/>
      <c r="IY56" s="28"/>
      <c r="IZ56" s="28"/>
      <c r="JA56" s="28"/>
      <c r="JB56" s="28"/>
      <c r="JC56" s="28"/>
      <c r="JD56" s="28"/>
      <c r="JE56" s="28"/>
      <c r="JF56" s="28"/>
      <c r="JG56" s="28"/>
      <c r="JH56" s="28"/>
      <c r="JI56" s="28"/>
      <c r="JJ56" s="28"/>
      <c r="JK56" s="28"/>
      <c r="JL56" s="28"/>
      <c r="JM56" s="28"/>
      <c r="JN56" s="28"/>
      <c r="JO56" s="28"/>
      <c r="JP56" s="28"/>
      <c r="JQ56" s="28"/>
      <c r="JR56" s="28"/>
      <c r="JS56" s="28"/>
      <c r="JT56" s="28"/>
      <c r="JU56" s="28"/>
      <c r="JV56" s="28"/>
      <c r="JW56" s="28"/>
      <c r="JX56" s="28"/>
      <c r="JY56" s="28"/>
      <c r="JZ56" s="28"/>
      <c r="KA56" s="28"/>
      <c r="KB56" s="28"/>
      <c r="KC56" s="28"/>
      <c r="KD56" s="28"/>
      <c r="KE56" s="28"/>
      <c r="KF56" s="28"/>
      <c r="KG56" s="28"/>
      <c r="KH56" s="28"/>
      <c r="KI56" s="28"/>
      <c r="KJ56" s="28"/>
      <c r="KK56" s="28"/>
      <c r="KL56" s="28"/>
      <c r="KM56" s="28"/>
      <c r="KN56" s="28"/>
      <c r="KO56" s="28"/>
      <c r="KP56" s="28"/>
      <c r="KQ56" s="28"/>
      <c r="KR56" s="28"/>
      <c r="KS56" s="28"/>
      <c r="KT56" s="28"/>
      <c r="KU56" s="28"/>
      <c r="KV56" s="28"/>
      <c r="KW56" s="28"/>
      <c r="KX56" s="28"/>
      <c r="KY56" s="28"/>
      <c r="KZ56" s="28"/>
      <c r="LA56" s="28"/>
      <c r="LB56" s="28"/>
      <c r="LC56" s="28"/>
      <c r="LD56" s="28"/>
      <c r="LE56" s="28"/>
      <c r="LF56" s="28"/>
      <c r="LG56" s="28"/>
      <c r="LH56" s="28"/>
      <c r="LI56" s="28"/>
      <c r="LJ56" s="28"/>
      <c r="LK56" s="28"/>
    </row>
    <row r="57" spans="1:323" x14ac:dyDescent="0.2">
      <c r="A57" s="47"/>
      <c r="B57" t="s">
        <v>44</v>
      </c>
      <c r="D57" s="54">
        <f>AVERAGE(D37,D47)</f>
        <v>39.170668267306922</v>
      </c>
      <c r="IJ57" s="31"/>
      <c r="IK57" s="31"/>
      <c r="IL57" s="31"/>
      <c r="IM57" s="31"/>
      <c r="IN57" s="31"/>
      <c r="IO57" s="31"/>
      <c r="IP57" s="31"/>
      <c r="IQ57" s="31"/>
      <c r="IR57" s="31"/>
      <c r="IS57" s="31"/>
      <c r="IT57" s="31"/>
      <c r="IU57" s="31"/>
      <c r="IV57" s="31"/>
      <c r="IW57" s="31"/>
      <c r="IX57" s="31"/>
      <c r="IY57" s="31"/>
      <c r="IZ57" s="31"/>
      <c r="JA57" s="31"/>
      <c r="JB57" s="31"/>
      <c r="JC57" s="31"/>
      <c r="JD57" s="31"/>
      <c r="JE57" s="31"/>
      <c r="JF57" s="31"/>
      <c r="JG57" s="31"/>
      <c r="JH57" s="31"/>
      <c r="JI57" s="31"/>
      <c r="JJ57" s="31"/>
      <c r="JK57" s="31"/>
      <c r="JL57" s="31"/>
      <c r="JM57" s="31"/>
      <c r="JN57" s="31"/>
      <c r="JO57" s="31"/>
      <c r="JP57" s="31"/>
      <c r="JQ57" s="31"/>
      <c r="JR57" s="31"/>
      <c r="JS57" s="31"/>
      <c r="JT57" s="31"/>
      <c r="JU57" s="31"/>
      <c r="JV57" s="31"/>
      <c r="JW57" s="31"/>
      <c r="JX57" s="31"/>
      <c r="JY57" s="31"/>
      <c r="JZ57" s="31"/>
      <c r="KA57" s="31"/>
      <c r="KB57" s="31"/>
      <c r="KC57" s="31"/>
      <c r="KD57" s="31"/>
      <c r="KE57" s="31"/>
      <c r="KF57" s="31"/>
      <c r="KG57" s="31"/>
      <c r="KH57" s="31"/>
      <c r="KI57" s="31"/>
      <c r="KJ57" s="31"/>
      <c r="KK57" s="31"/>
      <c r="KL57" s="28"/>
      <c r="KM57" s="28"/>
      <c r="KN57" s="28"/>
      <c r="KO57" s="28"/>
      <c r="KP57" s="28"/>
      <c r="KQ57" s="28"/>
      <c r="KR57" s="28"/>
      <c r="KS57" s="28"/>
      <c r="KT57" s="28"/>
      <c r="KU57" s="28"/>
      <c r="KV57" s="28"/>
      <c r="KW57" s="28"/>
      <c r="KX57" s="28"/>
      <c r="KY57" s="28"/>
      <c r="KZ57" s="28"/>
      <c r="LA57" s="28"/>
      <c r="LB57" s="28"/>
      <c r="LC57" s="28"/>
      <c r="LD57" s="28"/>
      <c r="LE57" s="28"/>
      <c r="LF57" s="28"/>
      <c r="LG57" s="28"/>
      <c r="LH57" s="28"/>
      <c r="LI57" s="28"/>
      <c r="LJ57" s="28"/>
      <c r="LK57" s="28"/>
    </row>
    <row r="58" spans="1:323" x14ac:dyDescent="0.2">
      <c r="A58" s="47"/>
      <c r="B58" s="39" t="s">
        <v>45</v>
      </c>
      <c r="C58" s="39"/>
      <c r="D58" s="55">
        <f>AVERAGE(D48,D38)</f>
        <v>32.768107242897159</v>
      </c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  <c r="BO58" s="28"/>
      <c r="BP58" s="28"/>
      <c r="BQ58" s="28"/>
      <c r="BR58" s="28"/>
      <c r="BS58" s="28"/>
      <c r="BT58" s="28"/>
      <c r="BU58" s="28"/>
      <c r="BV58" s="28"/>
      <c r="BW58" s="28"/>
      <c r="BX58" s="28"/>
      <c r="BY58" s="28"/>
      <c r="BZ58" s="28"/>
      <c r="CA58" s="28"/>
      <c r="CB58" s="28"/>
      <c r="CC58" s="28"/>
      <c r="CD58" s="28"/>
      <c r="CE58" s="28"/>
      <c r="CF58" s="28"/>
      <c r="CG58" s="28"/>
      <c r="CH58" s="28"/>
      <c r="CI58" s="28"/>
      <c r="CJ58" s="28"/>
      <c r="CK58" s="28"/>
      <c r="CL58" s="28"/>
      <c r="CM58" s="28"/>
      <c r="CN58" s="28"/>
      <c r="CO58" s="28"/>
      <c r="CP58" s="28"/>
      <c r="CQ58" s="28"/>
      <c r="CR58" s="28"/>
      <c r="CS58" s="28"/>
      <c r="CT58" s="28"/>
      <c r="CU58" s="28"/>
      <c r="CV58" s="28"/>
      <c r="CW58" s="28"/>
      <c r="CX58" s="28"/>
      <c r="CY58" s="28"/>
      <c r="CZ58" s="28"/>
      <c r="DA58" s="28"/>
      <c r="DB58" s="28"/>
      <c r="DC58" s="28"/>
      <c r="DD58" s="28"/>
      <c r="DE58" s="28"/>
      <c r="DF58" s="28"/>
      <c r="DG58" s="28"/>
      <c r="DH58" s="28"/>
      <c r="DI58" s="28"/>
      <c r="DJ58" s="28"/>
      <c r="DK58" s="28"/>
      <c r="DL58" s="28"/>
      <c r="DM58" s="28"/>
      <c r="DN58" s="28"/>
      <c r="DO58" s="28"/>
      <c r="DP58" s="28"/>
      <c r="DQ58" s="28"/>
      <c r="DR58" s="28"/>
      <c r="DS58" s="28"/>
      <c r="DT58" s="28"/>
      <c r="DU58" s="28"/>
      <c r="DV58" s="28"/>
      <c r="DW58" s="28"/>
      <c r="DX58" s="28"/>
      <c r="DY58" s="28"/>
      <c r="DZ58" s="28"/>
      <c r="EA58" s="28"/>
      <c r="EB58" s="28"/>
      <c r="EC58" s="28"/>
      <c r="ED58" s="28"/>
      <c r="EE58" s="28"/>
      <c r="EF58" s="28"/>
      <c r="EG58" s="28"/>
      <c r="EH58" s="28"/>
      <c r="EI58" s="28"/>
      <c r="EJ58" s="28"/>
      <c r="EK58" s="28"/>
      <c r="EL58" s="28"/>
      <c r="EM58" s="28"/>
      <c r="EN58" s="28"/>
      <c r="EO58" s="28"/>
      <c r="EP58" s="28"/>
      <c r="EQ58" s="28"/>
      <c r="ER58" s="28"/>
      <c r="ES58" s="28"/>
      <c r="ET58" s="28"/>
      <c r="EU58" s="28"/>
      <c r="EV58" s="28"/>
      <c r="EW58" s="28"/>
      <c r="EX58" s="28"/>
      <c r="EY58" s="28"/>
      <c r="EZ58" s="28"/>
      <c r="FA58" s="28"/>
      <c r="FB58" s="28"/>
      <c r="FC58" s="28"/>
      <c r="FD58" s="28"/>
      <c r="FE58" s="28"/>
      <c r="FF58" s="28"/>
      <c r="FG58" s="28"/>
      <c r="FH58" s="28"/>
      <c r="FI58" s="28"/>
      <c r="FJ58" s="28"/>
      <c r="FK58" s="28"/>
      <c r="FL58" s="28"/>
      <c r="FM58" s="28"/>
      <c r="FN58" s="28"/>
      <c r="FO58" s="28"/>
      <c r="FP58" s="28"/>
      <c r="FQ58" s="28"/>
      <c r="FR58" s="28"/>
      <c r="FS58" s="28"/>
      <c r="FT58" s="28"/>
      <c r="FU58" s="28"/>
      <c r="FV58" s="28"/>
      <c r="FW58" s="28"/>
      <c r="FX58" s="28"/>
      <c r="FY58" s="28"/>
      <c r="FZ58" s="28"/>
      <c r="GA58" s="28"/>
      <c r="GB58" s="28"/>
      <c r="GC58" s="28"/>
      <c r="GD58" s="28"/>
      <c r="GE58" s="28"/>
      <c r="GF58" s="28"/>
      <c r="GG58" s="28"/>
      <c r="GH58" s="28"/>
      <c r="GI58" s="28"/>
      <c r="GJ58" s="28"/>
      <c r="GK58" s="28"/>
      <c r="GL58" s="28"/>
      <c r="GM58" s="28"/>
      <c r="GN58" s="28"/>
      <c r="GO58" s="28"/>
      <c r="GP58" s="28"/>
      <c r="GQ58" s="28"/>
      <c r="GR58" s="28"/>
      <c r="GS58" s="28"/>
      <c r="GT58" s="28"/>
      <c r="GU58" s="28"/>
      <c r="GV58" s="28"/>
      <c r="GW58" s="28"/>
      <c r="GX58" s="28"/>
      <c r="GY58" s="28"/>
      <c r="GZ58" s="28"/>
      <c r="HA58" s="28"/>
      <c r="HB58" s="28"/>
      <c r="HC58" s="28"/>
      <c r="HD58" s="28"/>
      <c r="HE58" s="28"/>
      <c r="HF58" s="28"/>
      <c r="HG58" s="28"/>
      <c r="HH58" s="28"/>
      <c r="HI58" s="28"/>
      <c r="HJ58" s="28"/>
      <c r="HK58" s="28"/>
      <c r="HL58" s="28"/>
      <c r="HM58" s="28"/>
      <c r="HN58" s="28"/>
      <c r="HO58" s="28"/>
      <c r="HP58" s="28"/>
      <c r="HQ58" s="28"/>
      <c r="HR58" s="28"/>
      <c r="HS58" s="28"/>
      <c r="HT58" s="28"/>
      <c r="HU58" s="28"/>
      <c r="HV58" s="28"/>
      <c r="HW58" s="28"/>
      <c r="HX58" s="28"/>
      <c r="HY58" s="28"/>
      <c r="HZ58" s="28"/>
      <c r="IA58" s="28"/>
      <c r="IB58" s="28"/>
      <c r="IC58" s="28"/>
      <c r="ID58" s="28"/>
      <c r="IE58" s="28"/>
      <c r="IF58" s="28"/>
      <c r="IG58" s="28"/>
      <c r="IH58" s="28"/>
      <c r="II58" s="28"/>
      <c r="IJ58" s="28"/>
      <c r="IK58" s="28"/>
      <c r="IL58" s="28"/>
      <c r="IM58" s="28"/>
      <c r="IN58" s="28"/>
      <c r="IO58" s="28"/>
      <c r="IP58" s="28"/>
      <c r="IQ58" s="28"/>
      <c r="IR58" s="28"/>
      <c r="IS58" s="28"/>
      <c r="IT58" s="28"/>
      <c r="IU58" s="28"/>
      <c r="IV58" s="28"/>
      <c r="IW58" s="28"/>
      <c r="IX58" s="28"/>
      <c r="IY58" s="28"/>
      <c r="IZ58" s="28"/>
      <c r="JA58" s="28"/>
      <c r="JB58" s="28"/>
      <c r="JC58" s="28"/>
      <c r="JD58" s="28"/>
      <c r="JE58" s="28"/>
      <c r="JF58" s="28"/>
      <c r="JG58" s="28"/>
      <c r="JH58" s="28"/>
      <c r="JI58" s="28"/>
      <c r="JJ58" s="28"/>
      <c r="JK58" s="28"/>
      <c r="JL58" s="28"/>
      <c r="JM58" s="28"/>
      <c r="JN58" s="28"/>
      <c r="JO58" s="28"/>
      <c r="JP58" s="28"/>
      <c r="JQ58" s="28"/>
      <c r="JR58" s="28"/>
      <c r="JS58" s="28"/>
      <c r="JT58" s="28"/>
      <c r="JU58" s="28"/>
      <c r="JV58" s="28"/>
      <c r="JW58" s="28"/>
      <c r="JX58" s="28"/>
      <c r="JY58" s="28"/>
      <c r="JZ58" s="28"/>
      <c r="KA58" s="28"/>
      <c r="KB58" s="28"/>
      <c r="KC58" s="28"/>
      <c r="KD58" s="28"/>
      <c r="KE58" s="28"/>
      <c r="KF58" s="28"/>
      <c r="KG58" s="28"/>
      <c r="KH58" s="28"/>
      <c r="KI58" s="28"/>
      <c r="KJ58" s="28"/>
      <c r="KK58" s="28"/>
      <c r="KL58" s="28"/>
      <c r="KM58" s="28"/>
      <c r="KN58" s="28"/>
      <c r="KO58" s="28"/>
      <c r="KP58" s="28"/>
      <c r="KQ58" s="28"/>
      <c r="KR58" s="28"/>
      <c r="KS58" s="28"/>
      <c r="KT58" s="28"/>
      <c r="KU58" s="28"/>
      <c r="KV58" s="28"/>
      <c r="KW58" s="28"/>
      <c r="KX58" s="28"/>
      <c r="KY58" s="28"/>
      <c r="KZ58" s="28"/>
      <c r="LA58" s="28"/>
      <c r="LB58" s="28"/>
      <c r="LC58" s="28"/>
      <c r="LD58" s="28"/>
      <c r="LE58" s="28"/>
      <c r="LF58" s="28"/>
      <c r="LG58" s="28"/>
      <c r="LH58" s="28"/>
      <c r="LI58" s="28"/>
      <c r="LJ58" s="28"/>
      <c r="LK58" s="28"/>
    </row>
    <row r="59" spans="1:323" x14ac:dyDescent="0.2">
      <c r="A59" s="47"/>
      <c r="B59" s="34"/>
      <c r="C59" s="25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  <c r="BO59" s="28"/>
      <c r="BP59" s="28"/>
      <c r="BQ59" s="28"/>
      <c r="BR59" s="28"/>
      <c r="BS59" s="28"/>
      <c r="BT59" s="28"/>
      <c r="BU59" s="28"/>
      <c r="BV59" s="28"/>
      <c r="BW59" s="28"/>
      <c r="BX59" s="28"/>
      <c r="BY59" s="28"/>
      <c r="BZ59" s="28"/>
      <c r="CA59" s="28"/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8"/>
      <c r="DI59" s="28"/>
      <c r="DJ59" s="28"/>
      <c r="DK59" s="28"/>
      <c r="DL59" s="28"/>
      <c r="DM59" s="28"/>
      <c r="DN59" s="28"/>
      <c r="DO59" s="28"/>
      <c r="DP59" s="28"/>
      <c r="DQ59" s="28"/>
      <c r="DR59" s="28"/>
      <c r="DS59" s="28"/>
      <c r="DT59" s="28"/>
      <c r="DU59" s="28"/>
      <c r="DV59" s="28"/>
      <c r="DW59" s="28"/>
      <c r="DX59" s="28"/>
      <c r="DY59" s="28"/>
      <c r="DZ59" s="28"/>
      <c r="EA59" s="28"/>
      <c r="EB59" s="28"/>
      <c r="EC59" s="28"/>
      <c r="ED59" s="28"/>
      <c r="EE59" s="28"/>
      <c r="EF59" s="28"/>
      <c r="EG59" s="28"/>
      <c r="EH59" s="28"/>
      <c r="EI59" s="28"/>
      <c r="EJ59" s="28"/>
      <c r="EK59" s="28"/>
      <c r="EL59" s="28"/>
      <c r="EM59" s="28"/>
      <c r="EN59" s="28"/>
      <c r="EO59" s="28"/>
      <c r="EP59" s="28"/>
      <c r="EQ59" s="28"/>
      <c r="ER59" s="28"/>
      <c r="ES59" s="28"/>
      <c r="ET59" s="28"/>
      <c r="EU59" s="28"/>
      <c r="EV59" s="28"/>
      <c r="EW59" s="28"/>
      <c r="EX59" s="28"/>
      <c r="EY59" s="28"/>
      <c r="EZ59" s="28"/>
      <c r="FA59" s="28"/>
      <c r="FB59" s="28"/>
      <c r="FC59" s="28"/>
      <c r="FD59" s="28"/>
      <c r="FE59" s="28"/>
      <c r="FF59" s="28"/>
      <c r="FG59" s="28"/>
      <c r="FH59" s="28"/>
      <c r="FI59" s="28"/>
      <c r="FJ59" s="28"/>
      <c r="FK59" s="28"/>
      <c r="FL59" s="28"/>
      <c r="FM59" s="28"/>
      <c r="FN59" s="28"/>
      <c r="FO59" s="28"/>
      <c r="FP59" s="28"/>
      <c r="FQ59" s="28"/>
      <c r="FR59" s="28"/>
      <c r="FS59" s="28"/>
      <c r="FT59" s="28"/>
      <c r="FU59" s="28"/>
      <c r="FV59" s="28"/>
      <c r="FW59" s="28"/>
      <c r="FX59" s="28"/>
      <c r="FY59" s="28"/>
      <c r="FZ59" s="28"/>
      <c r="GA59" s="28"/>
      <c r="GB59" s="28"/>
      <c r="GC59" s="28"/>
      <c r="GD59" s="28"/>
      <c r="GE59" s="28"/>
      <c r="GF59" s="28"/>
      <c r="GG59" s="28"/>
      <c r="GH59" s="28"/>
      <c r="GI59" s="28"/>
      <c r="GJ59" s="28"/>
      <c r="GK59" s="28"/>
      <c r="GL59" s="28"/>
      <c r="GM59" s="28"/>
      <c r="GN59" s="28"/>
      <c r="GO59" s="28"/>
      <c r="GP59" s="28"/>
      <c r="GQ59" s="28"/>
      <c r="GR59" s="28"/>
      <c r="GS59" s="28"/>
      <c r="GT59" s="28"/>
      <c r="GU59" s="28"/>
      <c r="GV59" s="28"/>
      <c r="GW59" s="28"/>
      <c r="GX59" s="28"/>
      <c r="GY59" s="28"/>
      <c r="GZ59" s="28"/>
      <c r="HA59" s="28"/>
      <c r="HB59" s="28"/>
      <c r="HC59" s="28"/>
      <c r="HD59" s="28"/>
      <c r="HE59" s="28"/>
      <c r="HF59" s="28"/>
      <c r="HG59" s="28"/>
      <c r="HH59" s="28"/>
      <c r="HI59" s="28"/>
      <c r="HJ59" s="28"/>
      <c r="HK59" s="28"/>
      <c r="HL59" s="28"/>
      <c r="HM59" s="28"/>
      <c r="HN59" s="28"/>
      <c r="HO59" s="28"/>
      <c r="HP59" s="28"/>
      <c r="HQ59" s="28"/>
      <c r="HR59" s="28"/>
      <c r="HS59" s="28"/>
      <c r="HT59" s="28"/>
      <c r="HU59" s="28"/>
      <c r="HV59" s="28"/>
      <c r="HW59" s="28"/>
      <c r="HX59" s="28"/>
      <c r="HY59" s="28"/>
      <c r="HZ59" s="28"/>
      <c r="IA59" s="28"/>
      <c r="IB59" s="28"/>
      <c r="IC59" s="28"/>
      <c r="ID59" s="28"/>
      <c r="IE59" s="28"/>
      <c r="IF59" s="28"/>
      <c r="IG59" s="28"/>
      <c r="IH59" s="28"/>
      <c r="II59" s="28"/>
      <c r="IJ59" s="28"/>
      <c r="IK59" s="28"/>
      <c r="IL59" s="28"/>
      <c r="IM59" s="28"/>
      <c r="IN59" s="28"/>
      <c r="IO59" s="28"/>
      <c r="IP59" s="28"/>
      <c r="IQ59" s="28"/>
      <c r="IR59" s="28"/>
      <c r="IS59" s="28"/>
      <c r="IT59" s="28"/>
      <c r="IU59" s="28"/>
      <c r="IV59" s="28"/>
      <c r="IW59" s="28"/>
      <c r="IX59" s="28"/>
      <c r="IY59" s="28"/>
      <c r="IZ59" s="28"/>
      <c r="JA59" s="28"/>
      <c r="JB59" s="28"/>
      <c r="JC59" s="28"/>
      <c r="JD59" s="28"/>
      <c r="JE59" s="28"/>
      <c r="JF59" s="28"/>
      <c r="JG59" s="28"/>
      <c r="JH59" s="28"/>
      <c r="JI59" s="28"/>
      <c r="JJ59" s="28"/>
      <c r="JK59" s="28"/>
      <c r="JL59" s="28"/>
      <c r="JM59" s="28"/>
      <c r="JN59" s="28"/>
      <c r="JO59" s="28"/>
      <c r="JP59" s="28"/>
      <c r="JQ59" s="28"/>
      <c r="JR59" s="28"/>
      <c r="JS59" s="28"/>
      <c r="JT59" s="28"/>
      <c r="JU59" s="28"/>
      <c r="JV59" s="28"/>
      <c r="JW59" s="28"/>
      <c r="JX59" s="28"/>
      <c r="JY59" s="28"/>
      <c r="JZ59" s="28"/>
      <c r="KA59" s="28"/>
      <c r="KB59" s="28"/>
      <c r="KC59" s="28"/>
      <c r="KD59" s="28"/>
      <c r="KE59" s="28"/>
      <c r="KF59" s="28"/>
      <c r="KG59" s="28"/>
      <c r="KH59" s="28"/>
      <c r="KI59" s="28"/>
      <c r="KJ59" s="28"/>
      <c r="KK59" s="28"/>
      <c r="KL59" s="28"/>
      <c r="KM59" s="28"/>
      <c r="KN59" s="28"/>
      <c r="KO59" s="28"/>
      <c r="KP59" s="28"/>
      <c r="KQ59" s="28"/>
      <c r="KR59" s="28"/>
      <c r="KS59" s="28"/>
      <c r="KT59" s="28"/>
      <c r="KU59" s="28"/>
      <c r="KV59" s="28"/>
      <c r="KW59" s="28"/>
      <c r="KX59" s="28"/>
      <c r="KY59" s="28"/>
      <c r="KZ59" s="28"/>
      <c r="LA59" s="28"/>
      <c r="LB59" s="28"/>
      <c r="LC59" s="28"/>
      <c r="LD59" s="28"/>
      <c r="LE59" s="28"/>
      <c r="LF59" s="28"/>
      <c r="LG59" s="28"/>
      <c r="LH59" s="28"/>
      <c r="LI59" s="28"/>
      <c r="LJ59" s="28"/>
      <c r="LK59" s="28"/>
    </row>
    <row r="60" spans="1:323" ht="17" thickBot="1" x14ac:dyDescent="0.25">
      <c r="A60" s="48"/>
      <c r="B60" s="36" t="s">
        <v>51</v>
      </c>
      <c r="C60" s="36">
        <f>SUM(C51,C41)</f>
        <v>144</v>
      </c>
      <c r="D60" s="52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8"/>
      <c r="AL60" s="28"/>
      <c r="AM60" s="28"/>
      <c r="AN60" s="28"/>
      <c r="AO60" s="28"/>
      <c r="AP60" s="28"/>
      <c r="AQ60" s="28"/>
      <c r="AR60" s="28"/>
      <c r="AS60" s="28"/>
      <c r="AT60" s="28"/>
      <c r="AU60" s="28"/>
      <c r="AV60" s="28"/>
      <c r="AW60" s="28"/>
      <c r="AX60" s="28"/>
      <c r="AY60" s="28"/>
      <c r="AZ60" s="28"/>
      <c r="BA60" s="28"/>
      <c r="BB60" s="28"/>
      <c r="BC60" s="28"/>
      <c r="BD60" s="28"/>
      <c r="BE60" s="28"/>
      <c r="BF60" s="28"/>
      <c r="BG60" s="28"/>
      <c r="BH60" s="28"/>
      <c r="BI60" s="28"/>
      <c r="BJ60" s="28"/>
      <c r="BK60" s="28"/>
      <c r="BL60" s="28"/>
      <c r="BM60" s="28"/>
      <c r="BN60" s="28"/>
      <c r="BO60" s="28"/>
      <c r="BP60" s="28"/>
      <c r="BQ60" s="28"/>
      <c r="BR60" s="28"/>
      <c r="BS60" s="28"/>
      <c r="BT60" s="28"/>
      <c r="BU60" s="28"/>
      <c r="BV60" s="28"/>
      <c r="BW60" s="28"/>
      <c r="BX60" s="28"/>
      <c r="BY60" s="28"/>
      <c r="BZ60" s="28"/>
      <c r="CA60" s="28"/>
      <c r="CB60" s="28"/>
      <c r="CC60" s="28"/>
      <c r="CD60" s="28"/>
      <c r="CE60" s="28"/>
      <c r="CF60" s="28"/>
      <c r="CG60" s="28"/>
      <c r="CH60" s="28"/>
      <c r="CI60" s="28"/>
      <c r="CJ60" s="28"/>
      <c r="CK60" s="28"/>
      <c r="CL60" s="28"/>
      <c r="CM60" s="28"/>
      <c r="CN60" s="28"/>
      <c r="CO60" s="28"/>
      <c r="CP60" s="28"/>
      <c r="CQ60" s="28"/>
      <c r="CR60" s="28"/>
      <c r="CS60" s="28"/>
      <c r="CT60" s="28"/>
      <c r="CU60" s="28"/>
      <c r="CV60" s="28"/>
      <c r="CW60" s="28"/>
      <c r="CX60" s="28"/>
      <c r="CY60" s="28"/>
      <c r="CZ60" s="28"/>
      <c r="DA60" s="28"/>
      <c r="DB60" s="28"/>
      <c r="DC60" s="28"/>
      <c r="DD60" s="28"/>
      <c r="DE60" s="28"/>
      <c r="DF60" s="28"/>
      <c r="DG60" s="28"/>
      <c r="DH60" s="28"/>
      <c r="DI60" s="28"/>
      <c r="DJ60" s="28"/>
      <c r="DK60" s="28"/>
      <c r="DL60" s="28"/>
      <c r="DM60" s="28"/>
      <c r="DN60" s="28"/>
      <c r="DO60" s="28"/>
      <c r="DP60" s="28"/>
      <c r="DQ60" s="28"/>
      <c r="DR60" s="28"/>
      <c r="DS60" s="28"/>
      <c r="DT60" s="28"/>
      <c r="DU60" s="28"/>
      <c r="DV60" s="28"/>
      <c r="DW60" s="28"/>
      <c r="DX60" s="28"/>
      <c r="DY60" s="28"/>
      <c r="DZ60" s="28"/>
      <c r="EA60" s="28"/>
      <c r="EB60" s="28"/>
      <c r="EC60" s="28"/>
      <c r="ED60" s="28"/>
      <c r="EE60" s="28"/>
      <c r="EF60" s="28"/>
      <c r="EG60" s="28"/>
      <c r="EH60" s="28"/>
      <c r="EI60" s="28"/>
      <c r="EJ60" s="28"/>
      <c r="EK60" s="28"/>
      <c r="EL60" s="28"/>
      <c r="EM60" s="28"/>
      <c r="EN60" s="28"/>
      <c r="EO60" s="28"/>
      <c r="EP60" s="28"/>
      <c r="EQ60" s="28"/>
      <c r="ER60" s="28"/>
      <c r="ES60" s="28"/>
      <c r="ET60" s="28"/>
      <c r="EU60" s="28"/>
      <c r="EV60" s="28"/>
      <c r="EW60" s="28"/>
      <c r="EX60" s="28"/>
      <c r="EY60" s="28"/>
      <c r="EZ60" s="28"/>
      <c r="FA60" s="28"/>
      <c r="FB60" s="28"/>
      <c r="FC60" s="28"/>
      <c r="FD60" s="28"/>
      <c r="FE60" s="28"/>
      <c r="FF60" s="28"/>
      <c r="FG60" s="28"/>
      <c r="FH60" s="28"/>
      <c r="FI60" s="28"/>
      <c r="FJ60" s="28"/>
      <c r="FK60" s="28"/>
      <c r="FL60" s="28"/>
      <c r="FM60" s="28"/>
      <c r="FN60" s="28"/>
      <c r="FO60" s="28"/>
      <c r="FP60" s="28"/>
      <c r="FQ60" s="28"/>
      <c r="FR60" s="28"/>
      <c r="FS60" s="28"/>
      <c r="FT60" s="28"/>
      <c r="FU60" s="28"/>
      <c r="FV60" s="28"/>
      <c r="FW60" s="28"/>
      <c r="FX60" s="28"/>
      <c r="FY60" s="28"/>
      <c r="FZ60" s="28"/>
      <c r="GA60" s="28"/>
      <c r="GB60" s="28"/>
      <c r="GC60" s="28"/>
      <c r="GD60" s="28"/>
      <c r="GE60" s="28"/>
      <c r="GF60" s="28"/>
      <c r="GG60" s="28"/>
      <c r="GH60" s="28"/>
      <c r="GI60" s="28"/>
      <c r="GJ60" s="28"/>
      <c r="GK60" s="28"/>
      <c r="GL60" s="28"/>
      <c r="GM60" s="28"/>
      <c r="GN60" s="28"/>
      <c r="GO60" s="28"/>
      <c r="GP60" s="28"/>
      <c r="GQ60" s="28"/>
      <c r="GR60" s="28"/>
      <c r="GS60" s="28"/>
      <c r="GT60" s="28"/>
      <c r="GU60" s="28"/>
      <c r="GV60" s="28"/>
      <c r="GW60" s="28"/>
      <c r="GX60" s="28"/>
      <c r="GY60" s="28"/>
      <c r="GZ60" s="28"/>
      <c r="HA60" s="28"/>
      <c r="HB60" s="28"/>
      <c r="HC60" s="28"/>
      <c r="HD60" s="28"/>
      <c r="HE60" s="28"/>
      <c r="HF60" s="28"/>
      <c r="HG60" s="28"/>
      <c r="HH60" s="28"/>
      <c r="HI60" s="28"/>
      <c r="HJ60" s="28"/>
      <c r="HK60" s="28"/>
      <c r="HL60" s="28"/>
      <c r="HM60" s="28"/>
      <c r="HN60" s="28"/>
      <c r="HO60" s="28"/>
      <c r="HP60" s="28"/>
      <c r="HQ60" s="28"/>
      <c r="HR60" s="28"/>
      <c r="HS60" s="28"/>
      <c r="HT60" s="28"/>
      <c r="HU60" s="28"/>
      <c r="HV60" s="28"/>
      <c r="HW60" s="28"/>
      <c r="HX60" s="28"/>
      <c r="HY60" s="28"/>
      <c r="HZ60" s="28"/>
      <c r="IA60" s="28"/>
      <c r="IB60" s="28"/>
      <c r="IC60" s="28"/>
      <c r="ID60" s="28"/>
      <c r="IE60" s="28"/>
      <c r="IF60" s="28"/>
      <c r="IG60" s="28"/>
      <c r="IH60" s="28"/>
      <c r="II60" s="28"/>
      <c r="IJ60" s="28"/>
      <c r="IK60" s="28"/>
      <c r="IL60" s="28"/>
      <c r="IM60" s="28"/>
      <c r="IN60" s="28"/>
      <c r="IO60" s="28"/>
      <c r="IP60" s="28"/>
      <c r="IQ60" s="28"/>
      <c r="IR60" s="28"/>
      <c r="IS60" s="28"/>
      <c r="IT60" s="28"/>
      <c r="IU60" s="28"/>
      <c r="IV60" s="28"/>
      <c r="IW60" s="28"/>
      <c r="IX60" s="28"/>
      <c r="IY60" s="28"/>
      <c r="IZ60" s="28"/>
      <c r="JA60" s="28"/>
      <c r="JB60" s="28"/>
      <c r="JC60" s="28"/>
      <c r="JD60" s="28"/>
      <c r="JE60" s="28"/>
      <c r="JF60" s="28"/>
      <c r="JG60" s="28"/>
      <c r="JH60" s="28"/>
      <c r="JI60" s="28"/>
      <c r="JJ60" s="28"/>
      <c r="JK60" s="28"/>
      <c r="JL60" s="28"/>
      <c r="JM60" s="28"/>
      <c r="JN60" s="28"/>
      <c r="JO60" s="28"/>
      <c r="JP60" s="28"/>
      <c r="JQ60" s="28"/>
      <c r="JR60" s="28"/>
      <c r="JS60" s="28"/>
      <c r="JT60" s="28"/>
      <c r="JU60" s="28"/>
      <c r="JV60" s="28"/>
      <c r="JW60" s="28"/>
      <c r="JX60" s="28"/>
      <c r="JY60" s="28"/>
      <c r="JZ60" s="28"/>
      <c r="KA60" s="28"/>
      <c r="KB60" s="28"/>
      <c r="KC60" s="28"/>
      <c r="KD60" s="28"/>
      <c r="KE60" s="28"/>
      <c r="KF60" s="28"/>
      <c r="KG60" s="28"/>
      <c r="KH60" s="28"/>
      <c r="KI60" s="28"/>
      <c r="KJ60" s="28"/>
      <c r="KK60" s="28"/>
      <c r="KL60" s="28"/>
      <c r="KM60" s="28"/>
      <c r="KN60" s="28"/>
      <c r="KO60" s="28"/>
      <c r="KP60" s="28"/>
      <c r="KQ60" s="28"/>
      <c r="KR60" s="28"/>
      <c r="KS60" s="28"/>
      <c r="KT60" s="28"/>
      <c r="KU60" s="28"/>
      <c r="KV60" s="28"/>
      <c r="KW60" s="28"/>
      <c r="KX60" s="28"/>
      <c r="KY60" s="28"/>
      <c r="KZ60" s="28"/>
      <c r="LA60" s="28"/>
      <c r="LB60" s="28"/>
      <c r="LC60" s="28"/>
      <c r="LD60" s="28"/>
      <c r="LE60" s="28"/>
      <c r="LF60" s="28"/>
      <c r="LG60" s="28"/>
      <c r="LH60" s="28"/>
      <c r="LI60" s="28"/>
      <c r="LJ60" s="28"/>
      <c r="LK60" s="28"/>
    </row>
    <row r="61" spans="1:323" ht="17" thickTop="1" x14ac:dyDescent="0.2"/>
    <row r="63" spans="1:323" ht="16" customHeight="1" thickBot="1" x14ac:dyDescent="0.25">
      <c r="A63" s="46" t="s">
        <v>60</v>
      </c>
      <c r="B63" s="49" t="s">
        <v>38</v>
      </c>
      <c r="C63" s="49"/>
      <c r="D63" s="49"/>
      <c r="H63" s="15"/>
    </row>
    <row r="64" spans="1:323" s="15" customFormat="1" ht="17" thickTop="1" x14ac:dyDescent="0.2">
      <c r="A64" s="47"/>
      <c r="B64" t="s">
        <v>39</v>
      </c>
      <c r="C64" s="25" t="s">
        <v>64</v>
      </c>
      <c r="D64" s="25" t="s">
        <v>40</v>
      </c>
      <c r="E64"/>
      <c r="F64"/>
      <c r="G64" s="26" t="s">
        <v>41</v>
      </c>
      <c r="H64" s="41">
        <v>22.2</v>
      </c>
      <c r="I64" s="41">
        <v>21.85</v>
      </c>
      <c r="J64" s="41">
        <v>21.661999999999999</v>
      </c>
      <c r="K64" s="41">
        <v>21.552</v>
      </c>
      <c r="L64" s="41">
        <v>21.478999999999999</v>
      </c>
      <c r="M64" s="41">
        <v>21.334</v>
      </c>
      <c r="N64" s="41">
        <v>21.19</v>
      </c>
      <c r="O64" s="41">
        <v>20.887</v>
      </c>
      <c r="P64" s="41">
        <v>20.756</v>
      </c>
      <c r="Q64" s="41">
        <v>20.501999999999999</v>
      </c>
      <c r="R64" s="41">
        <v>20.335999999999999</v>
      </c>
      <c r="S64" s="41">
        <v>20.305</v>
      </c>
      <c r="T64" s="41">
        <v>20.289000000000001</v>
      </c>
      <c r="U64" s="41">
        <v>20.172999999999998</v>
      </c>
      <c r="V64" s="41">
        <v>20.004000000000001</v>
      </c>
      <c r="W64" s="41">
        <v>19.934000000000001</v>
      </c>
      <c r="X64" s="41">
        <v>19.88</v>
      </c>
      <c r="Y64" s="41">
        <v>19.84</v>
      </c>
      <c r="Z64" s="41">
        <v>19.684000000000001</v>
      </c>
      <c r="AA64" s="41">
        <v>19.66</v>
      </c>
      <c r="AB64" s="41">
        <v>19.568000000000001</v>
      </c>
      <c r="AC64" s="41">
        <v>19.526</v>
      </c>
      <c r="AD64" s="41">
        <v>19.510999999999999</v>
      </c>
      <c r="AE64" s="41">
        <v>19.507999999999999</v>
      </c>
      <c r="AF64" s="41">
        <v>19.445</v>
      </c>
      <c r="AG64" s="41">
        <v>19.399000000000001</v>
      </c>
      <c r="AH64" s="41">
        <v>19.38</v>
      </c>
      <c r="AI64" s="41">
        <v>19.373000000000001</v>
      </c>
      <c r="AJ64" s="41">
        <v>19.282</v>
      </c>
      <c r="AK64" s="41">
        <v>19.271000000000001</v>
      </c>
      <c r="AL64" s="41">
        <v>19.166</v>
      </c>
      <c r="AM64" s="41">
        <v>19.100000000000001</v>
      </c>
      <c r="AN64" s="41">
        <v>19.047000000000001</v>
      </c>
      <c r="AO64" s="41">
        <v>19.039000000000001</v>
      </c>
      <c r="AP64" s="41">
        <v>19.026</v>
      </c>
      <c r="AQ64" s="41">
        <v>18.994</v>
      </c>
      <c r="AR64" s="41">
        <v>18.917999999999999</v>
      </c>
      <c r="AS64" s="41">
        <v>18.893000000000001</v>
      </c>
      <c r="AT64" s="41">
        <v>18.885000000000002</v>
      </c>
      <c r="AU64" s="41">
        <v>18.792000000000002</v>
      </c>
      <c r="AV64" s="41">
        <v>18.786999999999999</v>
      </c>
      <c r="AW64" s="41">
        <v>18.727</v>
      </c>
      <c r="AX64" s="41">
        <v>18.716000000000001</v>
      </c>
      <c r="AY64" s="41">
        <v>18.698</v>
      </c>
      <c r="AZ64" s="41">
        <v>18.690999999999999</v>
      </c>
      <c r="BA64" s="41">
        <v>18.690999999999999</v>
      </c>
      <c r="BB64" s="41">
        <v>18.678999999999998</v>
      </c>
      <c r="BC64" s="41">
        <v>18.667000000000002</v>
      </c>
      <c r="BD64" s="41">
        <v>18.608000000000001</v>
      </c>
      <c r="BE64" s="41">
        <v>18.585999999999999</v>
      </c>
      <c r="BF64" s="41">
        <v>18.562000000000001</v>
      </c>
      <c r="BG64" s="41">
        <v>18.527000000000001</v>
      </c>
      <c r="BH64" s="41">
        <v>18.515000000000001</v>
      </c>
      <c r="BI64" s="41">
        <v>18.507000000000001</v>
      </c>
      <c r="BJ64" s="41">
        <v>18.434000000000001</v>
      </c>
      <c r="BK64" s="41">
        <v>18.376000000000001</v>
      </c>
      <c r="BL64" s="41">
        <v>18.356000000000002</v>
      </c>
      <c r="BM64" s="41">
        <v>18.337</v>
      </c>
      <c r="BN64" s="41">
        <v>18.292999999999999</v>
      </c>
      <c r="BO64" s="41">
        <v>18.28</v>
      </c>
      <c r="BP64" s="41">
        <v>18.27</v>
      </c>
      <c r="BQ64" s="41">
        <v>18.236000000000001</v>
      </c>
      <c r="BR64" s="41">
        <v>18.228000000000002</v>
      </c>
      <c r="BS64" s="41">
        <v>18.186</v>
      </c>
      <c r="BT64" s="41">
        <v>18.13</v>
      </c>
      <c r="BU64" s="41">
        <v>18.125</v>
      </c>
      <c r="BV64" s="41">
        <v>18.093</v>
      </c>
      <c r="BW64" s="41">
        <v>18.085000000000001</v>
      </c>
      <c r="BX64" s="41">
        <v>18.068999999999999</v>
      </c>
      <c r="BY64" s="41">
        <v>18.048999999999999</v>
      </c>
      <c r="BZ64" s="41">
        <v>18.035</v>
      </c>
      <c r="CA64" s="41">
        <v>17.96</v>
      </c>
      <c r="CB64" s="41">
        <v>17.927</v>
      </c>
      <c r="CC64" s="41">
        <v>17.896999999999998</v>
      </c>
      <c r="CD64" s="41">
        <v>17.835999999999999</v>
      </c>
      <c r="CE64" s="41">
        <v>17.716999999999999</v>
      </c>
      <c r="CF64" s="41">
        <v>17.704999999999998</v>
      </c>
      <c r="CG64" s="41">
        <v>17.689</v>
      </c>
      <c r="CH64" s="41">
        <v>17.673999999999999</v>
      </c>
      <c r="CI64" s="41">
        <v>17.673999999999999</v>
      </c>
      <c r="CJ64" s="41">
        <v>17.667000000000002</v>
      </c>
      <c r="CK64" s="41">
        <v>17.661000000000001</v>
      </c>
      <c r="CL64" s="41">
        <v>17.591000000000001</v>
      </c>
      <c r="CM64" s="41">
        <v>17.573</v>
      </c>
      <c r="CN64" s="41">
        <v>17.553000000000001</v>
      </c>
      <c r="CO64" s="41">
        <v>17.507000000000001</v>
      </c>
      <c r="CP64" s="41">
        <v>17.501999999999999</v>
      </c>
      <c r="CQ64" s="41">
        <v>17.443000000000001</v>
      </c>
      <c r="CR64" s="41">
        <v>17.41</v>
      </c>
      <c r="CS64" s="41">
        <v>17.390999999999998</v>
      </c>
      <c r="CT64" s="41">
        <v>17.376999999999999</v>
      </c>
      <c r="CU64" s="41">
        <v>17.366</v>
      </c>
      <c r="CV64" s="41">
        <v>17.346</v>
      </c>
      <c r="CW64" s="41">
        <v>17.303000000000001</v>
      </c>
      <c r="CX64" s="41">
        <v>17.263000000000002</v>
      </c>
      <c r="CY64" s="41">
        <v>17.257000000000001</v>
      </c>
      <c r="CZ64" s="41">
        <v>17.241</v>
      </c>
      <c r="DA64" s="41">
        <v>17.231000000000002</v>
      </c>
      <c r="DB64" s="41">
        <v>17.227</v>
      </c>
      <c r="DC64" s="41">
        <v>17.183</v>
      </c>
      <c r="DD64" s="41">
        <v>17.167000000000002</v>
      </c>
      <c r="DE64" s="41">
        <v>17.158999999999999</v>
      </c>
      <c r="DF64" s="41">
        <v>17.103000000000002</v>
      </c>
      <c r="DG64" s="41">
        <v>17.103000000000002</v>
      </c>
      <c r="DH64" s="41">
        <v>17.091999999999999</v>
      </c>
      <c r="DI64" s="41">
        <v>17.074999999999999</v>
      </c>
      <c r="DJ64" s="41">
        <v>17.02</v>
      </c>
      <c r="DK64" s="41">
        <v>17.013999999999999</v>
      </c>
      <c r="DL64" s="41">
        <v>16.940000000000001</v>
      </c>
      <c r="DM64" s="41">
        <v>16.940000000000001</v>
      </c>
      <c r="DN64" s="41">
        <v>16.902000000000001</v>
      </c>
      <c r="DO64" s="41">
        <v>16.89</v>
      </c>
      <c r="DP64" s="41">
        <v>16.879000000000001</v>
      </c>
      <c r="DQ64" s="41">
        <v>16.876000000000001</v>
      </c>
      <c r="DR64" s="41">
        <v>16.853000000000002</v>
      </c>
      <c r="DS64" s="41">
        <v>16.847000000000001</v>
      </c>
      <c r="DT64" s="41">
        <v>16.829000000000001</v>
      </c>
      <c r="DU64" s="41">
        <v>16.760999999999999</v>
      </c>
      <c r="DV64" s="41">
        <v>16.716999999999999</v>
      </c>
      <c r="DW64" s="41">
        <v>16.667000000000002</v>
      </c>
      <c r="DX64" s="41">
        <v>16.626999999999999</v>
      </c>
      <c r="DY64" s="41">
        <v>16.507999999999999</v>
      </c>
      <c r="DZ64" s="41">
        <f>AVERAGE(DS64:DY64)</f>
        <v>16.707999999999998</v>
      </c>
      <c r="EA64" s="41">
        <v>16.483000000000001</v>
      </c>
      <c r="EB64" s="41">
        <v>16.481000000000002</v>
      </c>
      <c r="EC64" s="41">
        <v>16.475999999999999</v>
      </c>
      <c r="ED64" s="41">
        <v>16.387</v>
      </c>
      <c r="EE64" s="41">
        <v>16.372</v>
      </c>
      <c r="EF64" s="41">
        <v>16.359000000000002</v>
      </c>
      <c r="EG64" s="41">
        <v>16.318000000000001</v>
      </c>
      <c r="EH64" s="41">
        <v>16.28</v>
      </c>
      <c r="EI64" s="41">
        <v>16.268000000000001</v>
      </c>
      <c r="EJ64" s="41">
        <v>16.209</v>
      </c>
      <c r="EK64" s="41">
        <v>16.167999999999999</v>
      </c>
      <c r="EL64" s="41">
        <v>16.125</v>
      </c>
      <c r="EM64" s="41">
        <v>16.108000000000001</v>
      </c>
      <c r="EN64" s="41">
        <v>16.064</v>
      </c>
      <c r="EO64" s="41">
        <v>16.042000000000002</v>
      </c>
      <c r="EP64" s="41">
        <v>15.868</v>
      </c>
      <c r="EQ64" s="41">
        <v>15.804</v>
      </c>
      <c r="ER64" s="41">
        <v>15.8</v>
      </c>
      <c r="ES64" s="41">
        <v>15.752000000000001</v>
      </c>
      <c r="ET64" s="41">
        <v>15.532</v>
      </c>
      <c r="EU64" s="41">
        <v>15.5</v>
      </c>
      <c r="EV64" s="41">
        <v>15.429</v>
      </c>
      <c r="EW64" s="41">
        <v>15.348000000000001</v>
      </c>
      <c r="EX64" s="41">
        <v>15.250999999999999</v>
      </c>
      <c r="EY64" s="41">
        <v>15.102</v>
      </c>
      <c r="EZ64" s="41">
        <v>15.087</v>
      </c>
      <c r="FA64" s="41">
        <v>15.041</v>
      </c>
      <c r="FB64" s="41">
        <v>15.032999999999999</v>
      </c>
      <c r="FC64" s="41">
        <v>15.000999999999999</v>
      </c>
      <c r="FD64" s="41">
        <v>14.941000000000001</v>
      </c>
      <c r="FE64" s="41">
        <v>14.866</v>
      </c>
      <c r="FF64" s="41">
        <v>14.116</v>
      </c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I64" s="42"/>
      <c r="IJ64" s="42"/>
      <c r="IK64" s="42"/>
      <c r="IL64" s="42"/>
      <c r="IM64" s="42"/>
      <c r="IN64" s="42"/>
      <c r="IO64" s="42"/>
      <c r="IP64" s="42"/>
      <c r="IQ64" s="42"/>
      <c r="IR64" s="42"/>
      <c r="IS64" s="42"/>
      <c r="IT64" s="42"/>
      <c r="IU64" s="42"/>
      <c r="IV64" s="42"/>
      <c r="IW64" s="42"/>
      <c r="IX64" s="42"/>
      <c r="IY64" s="42"/>
      <c r="IZ64" s="42"/>
      <c r="JA64" s="42"/>
      <c r="JB64" s="42"/>
      <c r="JC64" s="42"/>
      <c r="JD64" s="42"/>
      <c r="JE64" s="42"/>
      <c r="JF64" s="42"/>
      <c r="JG64" s="42"/>
      <c r="JH64" s="42"/>
      <c r="JI64" s="42"/>
      <c r="JJ64" s="42"/>
      <c r="JK64" s="42"/>
      <c r="JL64" s="42"/>
      <c r="JM64" s="42"/>
      <c r="JN64" s="42"/>
      <c r="JO64" s="42"/>
      <c r="JP64" s="42"/>
      <c r="JQ64" s="42"/>
      <c r="JR64" s="42"/>
      <c r="JS64" s="42"/>
      <c r="JT64" s="42"/>
      <c r="JU64" s="42"/>
      <c r="JV64" s="42"/>
      <c r="JW64" s="42"/>
      <c r="JX64" s="42"/>
      <c r="JY64" s="42"/>
      <c r="JZ64" s="42"/>
      <c r="KA64" s="42"/>
      <c r="KB64" s="42"/>
      <c r="KC64" s="42"/>
      <c r="KD64" s="42"/>
      <c r="KE64" s="42"/>
      <c r="KF64" s="42"/>
      <c r="KG64" s="42"/>
      <c r="KH64" s="42"/>
      <c r="KI64" s="42"/>
      <c r="KJ64" s="42"/>
      <c r="KK64" s="42"/>
      <c r="KL64" s="42"/>
      <c r="KM64" s="42"/>
      <c r="KN64" s="42"/>
      <c r="KO64" s="42"/>
      <c r="KP64" s="42"/>
      <c r="KQ64" s="42"/>
      <c r="KR64" s="42"/>
      <c r="KS64" s="42"/>
      <c r="KT64" s="42"/>
      <c r="KU64" s="42"/>
      <c r="KV64" s="42"/>
      <c r="KW64" s="42"/>
      <c r="KX64" s="42"/>
      <c r="KY64" s="42"/>
      <c r="KZ64" s="42"/>
      <c r="LA64" s="42"/>
      <c r="LB64" s="42"/>
      <c r="LC64" s="42"/>
      <c r="LD64" s="42"/>
      <c r="LE64" s="42"/>
      <c r="LF64" s="42"/>
      <c r="LG64" s="42"/>
      <c r="LH64" s="42"/>
      <c r="LI64" s="42"/>
      <c r="LJ64" s="42"/>
      <c r="LK64" s="42"/>
    </row>
    <row r="65" spans="1:323" s="15" customFormat="1" ht="17" thickBot="1" x14ac:dyDescent="0.25">
      <c r="A65" s="47"/>
      <c r="B65" t="s">
        <v>42</v>
      </c>
      <c r="C65">
        <f>COUNTIF(H69:IF69,"I")</f>
        <v>41</v>
      </c>
      <c r="D65" s="50">
        <f>C65/C68*100</f>
        <v>17.596566523605151</v>
      </c>
      <c r="E65"/>
      <c r="F65"/>
      <c r="G65" s="29" t="s">
        <v>43</v>
      </c>
      <c r="H65" s="30">
        <f>AVERAGE(H64:FF64)</f>
        <v>17.86220645161292</v>
      </c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  <c r="AW65" s="30"/>
      <c r="AX65" s="30"/>
      <c r="AY65" s="30"/>
      <c r="AZ65" s="30"/>
      <c r="BA65" s="30"/>
      <c r="BB65" s="30"/>
      <c r="BC65" s="30"/>
      <c r="BD65" s="30"/>
      <c r="BE65" s="30"/>
      <c r="BF65" s="30"/>
      <c r="BG65" s="30"/>
      <c r="BH65" s="30"/>
      <c r="BI65" s="30"/>
      <c r="BJ65" s="30"/>
      <c r="BK65" s="30"/>
      <c r="BL65" s="30"/>
      <c r="BM65" s="30"/>
      <c r="BN65" s="30"/>
      <c r="BO65" s="30"/>
      <c r="BP65" s="30"/>
      <c r="BQ65" s="30"/>
      <c r="BR65" s="30"/>
      <c r="BS65" s="30"/>
      <c r="BT65" s="30"/>
      <c r="BU65" s="30"/>
      <c r="BV65" s="30"/>
      <c r="BW65" s="30"/>
      <c r="BX65" s="30"/>
      <c r="BY65" s="30"/>
      <c r="BZ65" s="30"/>
      <c r="CA65" s="30"/>
      <c r="CB65" s="30"/>
      <c r="CC65" s="30"/>
      <c r="CD65" s="30"/>
      <c r="CE65" s="30"/>
      <c r="CF65" s="30"/>
      <c r="CG65" s="30"/>
      <c r="CH65" s="30"/>
      <c r="CI65" s="30"/>
      <c r="CJ65" s="30"/>
      <c r="CK65" s="30"/>
      <c r="CL65" s="30"/>
      <c r="CM65" s="30"/>
      <c r="CN65" s="30"/>
      <c r="CO65" s="30"/>
      <c r="CP65" s="30"/>
      <c r="CQ65" s="30"/>
      <c r="CR65" s="30"/>
      <c r="CS65" s="30"/>
      <c r="CT65" s="30"/>
      <c r="CU65" s="30"/>
      <c r="CV65" s="30"/>
      <c r="CW65" s="30"/>
      <c r="CX65" s="30"/>
      <c r="CY65" s="30"/>
      <c r="CZ65" s="30"/>
      <c r="DA65" s="30"/>
      <c r="DB65" s="30"/>
      <c r="DC65" s="30"/>
      <c r="DD65" s="30"/>
      <c r="DE65" s="30"/>
      <c r="DF65" s="30"/>
      <c r="DG65" s="30"/>
      <c r="DH65" s="30"/>
      <c r="DI65" s="30"/>
      <c r="DJ65" s="30"/>
      <c r="DK65" s="30"/>
      <c r="DL65" s="30"/>
      <c r="DM65" s="30"/>
      <c r="DN65" s="30"/>
      <c r="DO65" s="30"/>
      <c r="DP65" s="30"/>
      <c r="DQ65" s="30"/>
      <c r="DR65" s="30"/>
      <c r="DS65" s="30"/>
      <c r="DT65" s="30"/>
      <c r="DU65" s="30"/>
      <c r="DV65" s="30"/>
      <c r="DW65" s="30"/>
      <c r="DX65" s="30"/>
      <c r="DY65" s="30"/>
      <c r="DZ65" s="30"/>
      <c r="EA65" s="30"/>
      <c r="EB65" s="30"/>
      <c r="EC65" s="30"/>
      <c r="ED65" s="30"/>
      <c r="EE65" s="30"/>
      <c r="EF65" s="30"/>
      <c r="EG65" s="30"/>
      <c r="EH65" s="30"/>
      <c r="EI65" s="30"/>
      <c r="EJ65" s="30"/>
      <c r="EK65" s="30"/>
      <c r="EL65" s="30"/>
      <c r="EM65" s="30"/>
      <c r="EN65" s="30"/>
      <c r="EO65" s="30"/>
      <c r="EP65" s="30"/>
      <c r="EQ65" s="30"/>
      <c r="ER65" s="30"/>
      <c r="ES65" s="30"/>
      <c r="ET65" s="30"/>
      <c r="EU65" s="30"/>
      <c r="EV65" s="30"/>
      <c r="EW65" s="30"/>
      <c r="EX65" s="30"/>
      <c r="EY65" s="30"/>
      <c r="EZ65" s="30"/>
      <c r="FA65" s="30"/>
      <c r="FB65" s="30"/>
      <c r="FC65" s="30"/>
      <c r="FD65" s="30"/>
      <c r="FE65" s="30"/>
      <c r="FF65" s="30"/>
      <c r="FG65" s="42"/>
      <c r="FH65" s="42"/>
      <c r="FI65" s="42"/>
      <c r="FJ65" s="42"/>
      <c r="FK65" s="42"/>
      <c r="FL65" s="42"/>
      <c r="FM65" s="42"/>
      <c r="FN65" s="42"/>
      <c r="FO65" s="42"/>
      <c r="FP65" s="42"/>
      <c r="FQ65" s="42"/>
      <c r="FR65" s="42"/>
      <c r="FS65" s="42"/>
      <c r="FT65" s="42"/>
      <c r="FU65" s="42"/>
      <c r="FV65" s="42"/>
      <c r="FW65" s="42"/>
      <c r="FX65" s="42"/>
      <c r="FY65" s="42"/>
      <c r="FZ65" s="42"/>
      <c r="GA65" s="42"/>
      <c r="GB65" s="42"/>
      <c r="GC65" s="42"/>
      <c r="GD65" s="42"/>
      <c r="GE65" s="42"/>
      <c r="GF65" s="42"/>
      <c r="GG65" s="42"/>
      <c r="GH65" s="42"/>
      <c r="GI65" s="42"/>
      <c r="GJ65" s="42"/>
      <c r="GK65" s="42"/>
      <c r="GL65" s="42"/>
      <c r="GM65" s="42"/>
      <c r="GN65" s="42"/>
      <c r="GO65" s="42"/>
      <c r="GP65" s="42"/>
      <c r="GQ65" s="42"/>
      <c r="GR65" s="42"/>
      <c r="GS65" s="42"/>
      <c r="GT65" s="42"/>
      <c r="GU65" s="42"/>
      <c r="GV65" s="42"/>
      <c r="GW65" s="42"/>
      <c r="GX65" s="42"/>
      <c r="GY65" s="42"/>
      <c r="GZ65" s="42"/>
      <c r="HA65" s="42"/>
      <c r="HB65" s="42"/>
      <c r="HC65" s="42"/>
      <c r="HD65" s="42"/>
      <c r="HE65" s="42"/>
      <c r="HF65" s="42"/>
      <c r="HG65" s="42"/>
      <c r="HH65" s="42"/>
      <c r="HI65" s="42"/>
      <c r="HJ65" s="42"/>
      <c r="HK65" s="42"/>
      <c r="HL65" s="42"/>
      <c r="HM65" s="42"/>
      <c r="HN65" s="42"/>
      <c r="HO65" s="42"/>
      <c r="HP65" s="42"/>
      <c r="HQ65" s="42"/>
      <c r="HR65" s="42"/>
      <c r="HS65" s="42"/>
      <c r="HT65" s="42"/>
      <c r="HU65" s="42"/>
      <c r="HV65" s="42"/>
      <c r="HW65" s="42"/>
      <c r="HX65" s="42"/>
      <c r="HY65" s="42"/>
      <c r="HZ65" s="42"/>
      <c r="IA65" s="42"/>
      <c r="IB65" s="42"/>
      <c r="IC65" s="42"/>
      <c r="ID65" s="42"/>
      <c r="IE65" s="42"/>
      <c r="IF65" s="42"/>
      <c r="IG65" s="42"/>
      <c r="IH65" s="42"/>
      <c r="II65" s="42"/>
      <c r="IJ65" s="42"/>
      <c r="IK65" s="42"/>
      <c r="IL65" s="42"/>
      <c r="IM65" s="42"/>
      <c r="IN65" s="42"/>
      <c r="IO65" s="42"/>
      <c r="IP65" s="42"/>
      <c r="IQ65" s="42"/>
      <c r="IR65" s="42"/>
      <c r="IS65" s="42"/>
      <c r="IT65" s="42"/>
      <c r="IU65" s="42"/>
      <c r="IV65" s="42"/>
      <c r="IW65" s="42"/>
      <c r="IX65" s="42"/>
      <c r="IY65" s="42"/>
      <c r="IZ65" s="42"/>
      <c r="JA65" s="42"/>
      <c r="JB65" s="42"/>
      <c r="JC65" s="42"/>
      <c r="JD65" s="42"/>
      <c r="JE65" s="42"/>
      <c r="JF65" s="42"/>
      <c r="JG65" s="42"/>
      <c r="JH65" s="42"/>
      <c r="JI65" s="42"/>
      <c r="JJ65" s="42"/>
      <c r="JK65" s="42"/>
      <c r="JL65" s="42"/>
      <c r="JM65" s="42"/>
      <c r="JN65" s="42"/>
      <c r="JO65" s="42"/>
      <c r="JP65" s="42"/>
      <c r="JQ65" s="42"/>
      <c r="JR65" s="42"/>
      <c r="JS65" s="42"/>
      <c r="JT65" s="42"/>
      <c r="JU65" s="42"/>
      <c r="JV65" s="42"/>
      <c r="JW65" s="42"/>
      <c r="JX65" s="42"/>
      <c r="JY65" s="42"/>
      <c r="JZ65" s="42"/>
      <c r="KA65" s="42"/>
      <c r="KB65" s="42"/>
      <c r="KC65" s="42"/>
      <c r="KD65" s="42"/>
      <c r="KE65" s="42"/>
      <c r="KF65" s="42"/>
      <c r="KG65" s="42"/>
      <c r="KH65" s="42"/>
      <c r="KI65" s="42"/>
      <c r="KJ65" s="42"/>
      <c r="KK65" s="42"/>
      <c r="KL65" s="42"/>
      <c r="KM65" s="42"/>
      <c r="KN65" s="42"/>
      <c r="KO65" s="42"/>
      <c r="KP65" s="42"/>
      <c r="KQ65" s="42"/>
      <c r="KR65" s="42"/>
      <c r="KS65" s="42"/>
      <c r="KT65" s="42"/>
      <c r="KU65" s="42"/>
      <c r="KV65" s="42"/>
      <c r="KW65" s="42"/>
      <c r="KX65" s="42"/>
      <c r="KY65" s="42"/>
      <c r="KZ65" s="42"/>
      <c r="LA65" s="42"/>
      <c r="LB65" s="42"/>
      <c r="LC65" s="42"/>
      <c r="LD65" s="42"/>
      <c r="LE65" s="42"/>
      <c r="LF65" s="42"/>
      <c r="LG65" s="42"/>
      <c r="LH65" s="42"/>
      <c r="LI65" s="42"/>
      <c r="LJ65" s="42"/>
      <c r="LK65" s="42"/>
    </row>
    <row r="66" spans="1:323" x14ac:dyDescent="0.2">
      <c r="A66" s="47"/>
      <c r="B66" t="s">
        <v>44</v>
      </c>
      <c r="C66">
        <f>COUNTIF(H69:IF69,"II")</f>
        <v>77</v>
      </c>
      <c r="D66" s="50">
        <f>C66/C68*100</f>
        <v>33.047210300429185</v>
      </c>
      <c r="IJ66" s="31"/>
      <c r="IK66" s="31"/>
      <c r="IL66" s="31"/>
      <c r="IM66" s="31"/>
      <c r="IN66" s="31"/>
      <c r="IO66" s="31"/>
      <c r="IP66" s="31"/>
      <c r="IQ66" s="31"/>
      <c r="IR66" s="31"/>
      <c r="IS66" s="31"/>
      <c r="IT66" s="31"/>
      <c r="IU66" s="31"/>
      <c r="IV66" s="31"/>
      <c r="IW66" s="31"/>
      <c r="IX66" s="31"/>
      <c r="IY66" s="31"/>
      <c r="IZ66" s="31"/>
      <c r="JA66" s="31"/>
      <c r="JB66" s="31"/>
      <c r="JC66" s="31"/>
      <c r="JD66" s="31"/>
      <c r="JE66" s="31"/>
      <c r="JF66" s="31"/>
      <c r="JG66" s="31"/>
      <c r="JH66" s="31"/>
      <c r="JI66" s="31"/>
      <c r="JJ66" s="31"/>
      <c r="JK66" s="31"/>
      <c r="JL66" s="31"/>
      <c r="JM66" s="31"/>
      <c r="JN66" s="31"/>
      <c r="JO66" s="31"/>
      <c r="JP66" s="31"/>
      <c r="JQ66" s="31"/>
      <c r="JR66" s="31"/>
      <c r="JS66" s="31"/>
      <c r="JT66" s="31"/>
      <c r="JU66" s="31"/>
      <c r="JV66" s="31"/>
      <c r="JW66" s="31"/>
      <c r="JX66" s="31"/>
      <c r="JY66" s="31"/>
      <c r="JZ66" s="31"/>
      <c r="KA66" s="31"/>
      <c r="KB66" s="31"/>
      <c r="KC66" s="31"/>
      <c r="KD66" s="31"/>
      <c r="KE66" s="31"/>
      <c r="KF66" s="31"/>
      <c r="KG66" s="31"/>
      <c r="KH66" s="31"/>
      <c r="KI66" s="31"/>
      <c r="KJ66" s="31"/>
      <c r="KK66" s="31"/>
      <c r="KL66" s="28"/>
      <c r="KM66" s="28"/>
      <c r="KN66" s="28"/>
      <c r="KO66" s="28"/>
      <c r="KP66" s="28"/>
      <c r="KQ66" s="28"/>
      <c r="KR66" s="28"/>
      <c r="KS66" s="28"/>
      <c r="KT66" s="28"/>
      <c r="KU66" s="28"/>
      <c r="KV66" s="28"/>
      <c r="KW66" s="28"/>
      <c r="KX66" s="28"/>
      <c r="KY66" s="28"/>
      <c r="KZ66" s="28"/>
      <c r="LA66" s="28"/>
      <c r="LB66" s="28"/>
      <c r="LC66" s="28"/>
      <c r="LD66" s="28"/>
      <c r="LE66" s="28"/>
      <c r="LF66" s="28"/>
      <c r="LG66" s="28"/>
      <c r="LH66" s="28"/>
      <c r="LI66" s="28"/>
      <c r="LJ66" s="28"/>
      <c r="LK66" s="28"/>
    </row>
    <row r="67" spans="1:323" x14ac:dyDescent="0.2">
      <c r="A67" s="47"/>
      <c r="B67" t="s">
        <v>45</v>
      </c>
      <c r="C67">
        <f>COUNTIF(H69:IF69,"III")</f>
        <v>115</v>
      </c>
      <c r="D67" s="50">
        <f>C67/C68*100</f>
        <v>49.356223175965667</v>
      </c>
      <c r="E67" s="15"/>
      <c r="G67" s="26" t="s">
        <v>46</v>
      </c>
      <c r="H67" s="41">
        <v>9.8819999999999997</v>
      </c>
      <c r="I67" s="41">
        <v>8.9120000000000008</v>
      </c>
      <c r="J67" s="41">
        <v>8.5519999999999996</v>
      </c>
      <c r="K67" s="41">
        <v>8.2509999999999994</v>
      </c>
      <c r="L67" s="41">
        <v>7.9450000000000003</v>
      </c>
      <c r="M67" s="41">
        <v>7.9340000000000002</v>
      </c>
      <c r="N67" s="41">
        <v>7.8869999999999996</v>
      </c>
      <c r="O67" s="41">
        <v>7.8840000000000003</v>
      </c>
      <c r="P67" s="41">
        <v>7.8070000000000004</v>
      </c>
      <c r="Q67" s="41">
        <v>7.7960000000000003</v>
      </c>
      <c r="R67" s="41">
        <v>7.7430000000000003</v>
      </c>
      <c r="S67" s="41">
        <v>7.5380000000000003</v>
      </c>
      <c r="T67" s="41">
        <v>7.3819999999999997</v>
      </c>
      <c r="U67" s="41">
        <v>7.3680000000000003</v>
      </c>
      <c r="V67" s="41">
        <v>7.1689999999999996</v>
      </c>
      <c r="W67" s="41">
        <v>7.1630000000000003</v>
      </c>
      <c r="X67" s="41">
        <v>7.1520000000000001</v>
      </c>
      <c r="Y67" s="41">
        <v>7.0839999999999996</v>
      </c>
      <c r="Z67" s="41">
        <v>7.0019999999999998</v>
      </c>
      <c r="AA67" s="41">
        <v>6.9470000000000001</v>
      </c>
      <c r="AB67" s="41">
        <v>6.9109999999999996</v>
      </c>
      <c r="AC67" s="41">
        <v>6.9</v>
      </c>
      <c r="AD67" s="41">
        <v>6.82</v>
      </c>
      <c r="AE67" s="41">
        <v>6.7859999999999996</v>
      </c>
      <c r="AF67" s="41">
        <v>6.7489999999999997</v>
      </c>
      <c r="AG67" s="41">
        <v>6.7309999999999999</v>
      </c>
      <c r="AH67" s="41">
        <v>6.63</v>
      </c>
      <c r="AI67" s="41">
        <v>6.5659999999999998</v>
      </c>
      <c r="AJ67" s="41">
        <v>6.5</v>
      </c>
      <c r="AK67" s="41">
        <v>6.4530000000000003</v>
      </c>
      <c r="AL67" s="41">
        <v>6.4029999999999996</v>
      </c>
      <c r="AM67" s="41">
        <v>6.3739999999999997</v>
      </c>
      <c r="AN67" s="41">
        <v>6.2949999999999999</v>
      </c>
      <c r="AO67" s="41">
        <v>6.25</v>
      </c>
      <c r="AP67" s="41">
        <v>6.2229999999999999</v>
      </c>
      <c r="AQ67" s="41">
        <v>6.2130000000000001</v>
      </c>
      <c r="AR67" s="41">
        <v>6.19</v>
      </c>
      <c r="AS67" s="41">
        <v>6.1870000000000003</v>
      </c>
      <c r="AT67" s="41">
        <v>6.117</v>
      </c>
      <c r="AU67" s="41">
        <v>6.1040000000000001</v>
      </c>
      <c r="AV67" s="41">
        <v>6.0629999999999997</v>
      </c>
      <c r="AW67" s="41">
        <v>6.0140000000000002</v>
      </c>
      <c r="AX67" s="41">
        <v>6.0030000000000001</v>
      </c>
      <c r="AY67" s="41">
        <v>5.875</v>
      </c>
      <c r="AZ67" s="41">
        <v>5.8390000000000004</v>
      </c>
      <c r="BA67" s="41">
        <v>5.7990000000000004</v>
      </c>
      <c r="BB67" s="41">
        <v>5.7649999999999997</v>
      </c>
      <c r="BC67" s="41">
        <v>5.7460000000000004</v>
      </c>
      <c r="BD67" s="41">
        <v>5.74</v>
      </c>
      <c r="BE67" s="41">
        <v>5.7249999999999996</v>
      </c>
      <c r="BF67" s="41">
        <v>5.7160000000000002</v>
      </c>
      <c r="BG67" s="41">
        <v>5.7060000000000004</v>
      </c>
      <c r="BH67" s="41">
        <v>5.7009999999999996</v>
      </c>
      <c r="BI67" s="41">
        <v>5.6689999999999996</v>
      </c>
      <c r="BJ67" s="41">
        <v>5.6470000000000002</v>
      </c>
      <c r="BK67" s="41">
        <v>5.5880000000000001</v>
      </c>
      <c r="BL67" s="41">
        <v>5.5510000000000002</v>
      </c>
      <c r="BM67" s="41">
        <v>5.5369999999999999</v>
      </c>
      <c r="BN67" s="41">
        <v>5.5</v>
      </c>
      <c r="BO67" s="41">
        <v>5.4829999999999997</v>
      </c>
      <c r="BP67" s="41">
        <v>5.4550000000000001</v>
      </c>
      <c r="BQ67" s="41">
        <v>5.3849999999999998</v>
      </c>
      <c r="BR67" s="41">
        <v>5.3310000000000004</v>
      </c>
      <c r="BS67" s="41">
        <v>5.3179999999999996</v>
      </c>
      <c r="BT67" s="41">
        <v>5.18</v>
      </c>
      <c r="BU67" s="41">
        <v>5.1479999999999997</v>
      </c>
      <c r="BV67" s="41">
        <v>5.1390000000000002</v>
      </c>
      <c r="BW67" s="41">
        <v>5.077</v>
      </c>
      <c r="BX67" s="41">
        <v>5.0730000000000004</v>
      </c>
      <c r="BY67" s="41">
        <v>5.0369999999999999</v>
      </c>
      <c r="BZ67" s="41">
        <v>4.9009999999999998</v>
      </c>
      <c r="CA67" s="41">
        <v>4.859</v>
      </c>
      <c r="CB67" s="41">
        <v>4.859</v>
      </c>
      <c r="CC67" s="41">
        <v>4.8339999999999996</v>
      </c>
      <c r="CD67" s="41">
        <v>4.8339999999999996</v>
      </c>
      <c r="CE67" s="41">
        <v>4.8019999999999996</v>
      </c>
      <c r="CF67" s="41">
        <v>4.7729999999999997</v>
      </c>
      <c r="CG67" s="41">
        <v>4.7519999999999998</v>
      </c>
      <c r="CH67" s="41">
        <v>4.7519999999999998</v>
      </c>
      <c r="CI67" s="41">
        <v>4.75</v>
      </c>
      <c r="CJ67" s="41">
        <v>4.7249999999999996</v>
      </c>
      <c r="CK67" s="41">
        <v>4.7160000000000002</v>
      </c>
      <c r="CL67" s="41">
        <v>4.6669999999999998</v>
      </c>
      <c r="CM67" s="41">
        <v>4.6619999999999999</v>
      </c>
      <c r="CN67" s="41">
        <v>4.6550000000000002</v>
      </c>
      <c r="CO67" s="41">
        <v>4.6109999999999998</v>
      </c>
      <c r="CP67" s="41">
        <v>4.5469999999999997</v>
      </c>
      <c r="CQ67" s="41">
        <v>4.5190000000000001</v>
      </c>
      <c r="CR67" s="41">
        <v>4.4720000000000004</v>
      </c>
      <c r="CS67" s="41">
        <v>4.4720000000000004</v>
      </c>
      <c r="CT67" s="41">
        <v>4.4130000000000003</v>
      </c>
      <c r="CU67" s="41">
        <v>4.4029999999999996</v>
      </c>
      <c r="CV67" s="41">
        <v>4.375</v>
      </c>
      <c r="CW67" s="41">
        <v>4.3319999999999999</v>
      </c>
      <c r="CX67" s="41">
        <v>4.3099999999999996</v>
      </c>
      <c r="CY67" s="41">
        <v>4.3099999999999996</v>
      </c>
      <c r="CZ67" s="41">
        <v>4.2720000000000002</v>
      </c>
      <c r="DA67" s="41">
        <v>4.2720000000000002</v>
      </c>
      <c r="DB67" s="41">
        <v>4.2430000000000003</v>
      </c>
      <c r="DC67" s="41">
        <v>4.2</v>
      </c>
      <c r="DD67" s="41">
        <v>4.1929999999999996</v>
      </c>
      <c r="DE67" s="41">
        <v>4.1929999999999996</v>
      </c>
      <c r="DF67" s="41">
        <v>4.1870000000000003</v>
      </c>
      <c r="DG67" s="41">
        <v>4.1630000000000003</v>
      </c>
      <c r="DH67" s="41">
        <v>4.0999999999999996</v>
      </c>
      <c r="DI67" s="41">
        <v>4.0810000000000004</v>
      </c>
      <c r="DJ67" s="41">
        <v>4.07</v>
      </c>
      <c r="DK67" s="41">
        <v>4.0220000000000002</v>
      </c>
      <c r="DL67" s="41">
        <v>4.0019999999999998</v>
      </c>
      <c r="DM67" s="41">
        <v>3.9769999999999999</v>
      </c>
      <c r="DN67" s="41">
        <v>3.9529999999999998</v>
      </c>
      <c r="DO67" s="41">
        <v>3.9529999999999998</v>
      </c>
      <c r="DP67" s="41">
        <v>3.8769999999999998</v>
      </c>
      <c r="DQ67" s="41">
        <v>3.8410000000000002</v>
      </c>
      <c r="DR67" s="41">
        <v>3.823</v>
      </c>
      <c r="DS67" s="41">
        <v>3.7679999999999998</v>
      </c>
      <c r="DT67" s="41">
        <v>3.6749999999999998</v>
      </c>
      <c r="DU67" s="41">
        <v>3.6309999999999998</v>
      </c>
      <c r="DV67" s="41">
        <v>3.6179999999999999</v>
      </c>
      <c r="DW67" s="41">
        <v>3.6059999999999999</v>
      </c>
      <c r="DX67" s="41">
        <v>3.5840000000000001</v>
      </c>
      <c r="DY67" s="41">
        <v>3.5779999999999998</v>
      </c>
      <c r="DZ67" s="41">
        <v>3.56</v>
      </c>
      <c r="EA67" s="41">
        <v>3.56</v>
      </c>
      <c r="EB67" s="41">
        <v>3.5249999999999999</v>
      </c>
      <c r="EC67" s="41">
        <v>3.5019999999999998</v>
      </c>
      <c r="ED67" s="41">
        <v>3.4660000000000002</v>
      </c>
      <c r="EE67" s="41">
        <v>3.4359999999999999</v>
      </c>
      <c r="EF67" s="41">
        <v>3.4</v>
      </c>
      <c r="EG67" s="41">
        <v>3.3660000000000001</v>
      </c>
      <c r="EH67" s="41">
        <v>3.2429999999999999</v>
      </c>
      <c r="EI67" s="41">
        <v>3.202</v>
      </c>
      <c r="EJ67" s="41">
        <v>3.194</v>
      </c>
      <c r="EK67" s="41">
        <v>3.173</v>
      </c>
      <c r="EL67" s="41">
        <v>3.1619999999999999</v>
      </c>
      <c r="EM67" s="41">
        <v>3.1459999999999999</v>
      </c>
      <c r="EN67" s="41">
        <v>3.125</v>
      </c>
      <c r="EO67" s="41">
        <v>3.1110000000000002</v>
      </c>
      <c r="EP67" s="41">
        <v>3.1</v>
      </c>
      <c r="EQ67" s="41">
        <v>3.0750000000000002</v>
      </c>
      <c r="ER67" s="41">
        <v>2.931</v>
      </c>
      <c r="ES67" s="41">
        <v>2.9180000000000001</v>
      </c>
      <c r="ET67" s="41">
        <v>2.8860000000000001</v>
      </c>
      <c r="EU67" s="41">
        <v>2.8730000000000002</v>
      </c>
      <c r="EV67" s="41">
        <v>2.87</v>
      </c>
      <c r="EW67" s="41">
        <v>2.7989999999999999</v>
      </c>
      <c r="EX67" s="41">
        <v>2.7850000000000001</v>
      </c>
      <c r="EY67" s="41">
        <v>2.77</v>
      </c>
      <c r="EZ67" s="41">
        <v>2.76</v>
      </c>
      <c r="FA67" s="41">
        <v>2.7410000000000001</v>
      </c>
      <c r="FB67" s="41">
        <v>2.73</v>
      </c>
      <c r="FC67" s="41">
        <v>2.6869999999999998</v>
      </c>
      <c r="FD67" s="41">
        <v>2.6869999999999998</v>
      </c>
      <c r="FE67" s="41">
        <v>2.6579999999999999</v>
      </c>
      <c r="FF67" s="41">
        <v>2.6520000000000001</v>
      </c>
      <c r="FG67" s="41">
        <v>2.649</v>
      </c>
      <c r="FH67" s="41">
        <v>2.625</v>
      </c>
      <c r="FI67" s="41">
        <v>2.6150000000000002</v>
      </c>
      <c r="FJ67" s="41">
        <v>2.5339999999999998</v>
      </c>
      <c r="FK67" s="41">
        <v>2.5070000000000001</v>
      </c>
      <c r="FL67" s="41">
        <v>2.4620000000000002</v>
      </c>
      <c r="FM67" s="41">
        <v>2.456</v>
      </c>
      <c r="FN67" s="41">
        <v>2.4039999999999999</v>
      </c>
      <c r="FO67" s="41">
        <v>2.3879999999999999</v>
      </c>
      <c r="FP67" s="41">
        <v>2.3879999999999999</v>
      </c>
      <c r="FQ67" s="41">
        <v>2.3879999999999999</v>
      </c>
      <c r="FR67" s="41">
        <v>2.383</v>
      </c>
      <c r="FS67" s="41">
        <v>2.3570000000000002</v>
      </c>
      <c r="FT67" s="41">
        <v>2.2519999999999998</v>
      </c>
      <c r="FU67" s="41">
        <v>2.25</v>
      </c>
      <c r="FV67" s="41">
        <v>2.1869999999999998</v>
      </c>
      <c r="FW67" s="41">
        <v>2.1869999999999998</v>
      </c>
      <c r="FX67" s="41">
        <v>2.181</v>
      </c>
      <c r="FY67" s="41">
        <v>2.14</v>
      </c>
      <c r="FZ67" s="41">
        <v>2.1339999999999999</v>
      </c>
      <c r="GA67" s="41">
        <v>2.129</v>
      </c>
      <c r="GB67" s="41">
        <v>2.125</v>
      </c>
      <c r="GC67" s="41">
        <v>2.1080000000000001</v>
      </c>
      <c r="GD67" s="41">
        <v>2.09</v>
      </c>
      <c r="GE67" s="41">
        <v>2.0619999999999998</v>
      </c>
      <c r="GF67" s="41">
        <v>2.0579999999999998</v>
      </c>
      <c r="GG67" s="41">
        <v>2</v>
      </c>
      <c r="GH67" s="41">
        <v>1.9239999999999999</v>
      </c>
      <c r="GI67" s="41">
        <v>1.875</v>
      </c>
      <c r="GJ67" s="41">
        <v>1.875</v>
      </c>
      <c r="GK67" s="41">
        <v>1.873</v>
      </c>
      <c r="GL67" s="41">
        <v>1.835</v>
      </c>
      <c r="GM67" s="41">
        <v>1.82</v>
      </c>
      <c r="GN67" s="41">
        <v>1.79</v>
      </c>
      <c r="GO67" s="41">
        <v>1.758</v>
      </c>
      <c r="GP67" s="41">
        <v>1.675</v>
      </c>
      <c r="GQ67" s="41">
        <v>1.667</v>
      </c>
      <c r="GR67" s="41">
        <v>1.641</v>
      </c>
      <c r="GS67" s="41">
        <v>1.601</v>
      </c>
      <c r="GT67" s="41">
        <v>1.502</v>
      </c>
      <c r="GU67" s="41">
        <v>1.5</v>
      </c>
      <c r="GV67" s="41">
        <v>1.458</v>
      </c>
      <c r="GW67" s="41">
        <v>1.4239999999999999</v>
      </c>
      <c r="GX67" s="41">
        <v>1.419</v>
      </c>
      <c r="GY67" s="41">
        <v>1.41</v>
      </c>
      <c r="GZ67" s="41">
        <v>1.367</v>
      </c>
      <c r="HA67" s="41">
        <v>1.302</v>
      </c>
      <c r="HB67" s="41">
        <v>1.2869999999999999</v>
      </c>
      <c r="HC67" s="41">
        <v>1.25</v>
      </c>
      <c r="HD67" s="41">
        <v>1.1859999999999999</v>
      </c>
      <c r="HE67" s="41">
        <v>1.179</v>
      </c>
      <c r="HF67" s="41">
        <v>1.179</v>
      </c>
      <c r="HG67" s="41">
        <v>0.91</v>
      </c>
      <c r="HH67" s="41">
        <v>0.90100000000000002</v>
      </c>
      <c r="HI67" s="41">
        <v>0.76300000000000001</v>
      </c>
      <c r="HJ67" s="41">
        <v>0.67200000000000004</v>
      </c>
      <c r="HK67" s="41">
        <v>0.63700000000000001</v>
      </c>
      <c r="HL67" s="41">
        <v>0.63500000000000001</v>
      </c>
      <c r="HM67" s="41">
        <v>0.55900000000000005</v>
      </c>
      <c r="HN67" s="41">
        <v>0.51500000000000001</v>
      </c>
      <c r="HO67" s="41">
        <v>0.38</v>
      </c>
      <c r="HP67" s="41">
        <v>0.375</v>
      </c>
      <c r="HQ67" s="41">
        <v>0.375</v>
      </c>
      <c r="HR67" s="41">
        <v>0.33300000000000002</v>
      </c>
      <c r="HS67" s="41">
        <v>0.33300000000000002</v>
      </c>
      <c r="HT67" s="41">
        <v>0.33300000000000002</v>
      </c>
      <c r="HU67" s="41">
        <v>0.33300000000000002</v>
      </c>
      <c r="HV67" s="41">
        <v>0.25</v>
      </c>
      <c r="HW67" s="41">
        <v>0.25</v>
      </c>
      <c r="HX67" s="41">
        <v>0.25</v>
      </c>
      <c r="HY67" s="41">
        <v>0.25</v>
      </c>
      <c r="HZ67" s="41">
        <v>0.25</v>
      </c>
      <c r="IA67" s="41">
        <v>0.23599999999999999</v>
      </c>
      <c r="IB67" s="41">
        <v>0.17699999999999999</v>
      </c>
      <c r="IC67" s="41">
        <v>0.16700000000000001</v>
      </c>
      <c r="ID67" s="41">
        <v>0.125</v>
      </c>
      <c r="IE67" s="41">
        <v>0.125</v>
      </c>
      <c r="IF67" s="41">
        <v>8.3000000000000004E-2</v>
      </c>
      <c r="IG67" s="28"/>
      <c r="IH67" s="28"/>
      <c r="II67" s="28"/>
      <c r="IJ67" s="28"/>
      <c r="IK67" s="28"/>
      <c r="IL67" s="28"/>
      <c r="IM67" s="28"/>
      <c r="IN67" s="28"/>
      <c r="IO67" s="28"/>
      <c r="IP67" s="28"/>
      <c r="IQ67" s="28"/>
      <c r="IR67" s="28"/>
      <c r="IS67" s="28"/>
      <c r="IT67" s="28"/>
      <c r="IU67" s="28"/>
      <c r="IV67" s="28"/>
      <c r="IW67" s="28"/>
      <c r="IX67" s="28"/>
      <c r="IY67" s="28"/>
      <c r="IZ67" s="28"/>
      <c r="JA67" s="28"/>
      <c r="JB67" s="28"/>
      <c r="JC67" s="28"/>
      <c r="JD67" s="28"/>
      <c r="JE67" s="28"/>
      <c r="JF67" s="28"/>
      <c r="JG67" s="28"/>
      <c r="JH67" s="28"/>
      <c r="JI67" s="28"/>
      <c r="JJ67" s="28"/>
      <c r="JK67" s="28"/>
      <c r="JL67" s="28"/>
      <c r="JM67" s="28"/>
      <c r="JN67" s="28"/>
      <c r="JO67" s="28"/>
      <c r="JP67" s="28"/>
      <c r="JQ67" s="28"/>
      <c r="JR67" s="28"/>
      <c r="JS67" s="28"/>
      <c r="JT67" s="28"/>
      <c r="JU67" s="28"/>
      <c r="JV67" s="28"/>
      <c r="JW67" s="28"/>
      <c r="JX67" s="28"/>
      <c r="JY67" s="28"/>
      <c r="JZ67" s="28"/>
      <c r="KA67" s="28"/>
      <c r="KB67" s="28"/>
      <c r="KC67" s="28"/>
      <c r="KD67" s="28"/>
      <c r="KE67" s="28"/>
      <c r="KF67" s="28"/>
      <c r="KG67" s="28"/>
      <c r="KH67" s="28"/>
      <c r="KI67" s="28"/>
      <c r="KJ67" s="28"/>
      <c r="KK67" s="28"/>
      <c r="KL67" s="28"/>
      <c r="KM67" s="28"/>
      <c r="KN67" s="28"/>
      <c r="KO67" s="28"/>
      <c r="KP67" s="28"/>
      <c r="KQ67" s="28"/>
      <c r="KR67" s="28"/>
      <c r="KS67" s="28"/>
      <c r="KT67" s="28"/>
      <c r="KU67" s="28"/>
      <c r="KV67" s="28"/>
      <c r="KW67" s="28"/>
      <c r="KX67" s="28"/>
      <c r="KY67" s="28"/>
      <c r="KZ67" s="28"/>
      <c r="LA67" s="28"/>
      <c r="LB67" s="28"/>
      <c r="LC67" s="28"/>
      <c r="LD67" s="28"/>
      <c r="LE67" s="28"/>
      <c r="LF67" s="28"/>
      <c r="LG67" s="28"/>
      <c r="LH67" s="28"/>
      <c r="LI67" s="28"/>
      <c r="LJ67" s="28"/>
      <c r="LK67" s="28"/>
    </row>
    <row r="68" spans="1:323" x14ac:dyDescent="0.2">
      <c r="A68" s="47"/>
      <c r="B68" s="33" t="s">
        <v>47</v>
      </c>
      <c r="C68" s="33">
        <f>SUM(C65:C67)</f>
        <v>233</v>
      </c>
      <c r="D68" s="51">
        <f>SUM(D65:D67)</f>
        <v>100</v>
      </c>
      <c r="G68" t="s">
        <v>48</v>
      </c>
      <c r="H68" s="28">
        <f t="shared" ref="H68" si="894">(2*H67)/$H65</f>
        <v>1.1064702478688098</v>
      </c>
      <c r="I68" s="28">
        <f t="shared" ref="I68" si="895">(2*I67)/$H65</f>
        <v>0.99786104523444985</v>
      </c>
      <c r="J68" s="28">
        <f t="shared" ref="J68" si="896">(2*J67)/$H65</f>
        <v>0.95755247518458408</v>
      </c>
      <c r="K68" s="28">
        <f t="shared" ref="K68" si="897">(2*K67)/$H65</f>
        <v>0.92385003189289094</v>
      </c>
      <c r="L68" s="28">
        <f t="shared" ref="L68" si="898">(2*L67)/$H65</f>
        <v>0.88958774735050528</v>
      </c>
      <c r="M68" s="28">
        <f t="shared" ref="M68" si="899">(2*M67)/$H65</f>
        <v>0.88835609659898163</v>
      </c>
      <c r="N68" s="28">
        <f t="shared" ref="N68" si="900">(2*N67)/$H65</f>
        <v>0.88309358884247136</v>
      </c>
      <c r="O68" s="28">
        <f t="shared" ref="O68" si="901">(2*O67)/$H65</f>
        <v>0.88275768409205591</v>
      </c>
      <c r="P68" s="28">
        <f t="shared" ref="P68" si="902">(2*P67)/$H65</f>
        <v>0.87413612883139025</v>
      </c>
      <c r="Q68" s="28">
        <f t="shared" ref="Q68" si="903">(2*Q67)/$H65</f>
        <v>0.87290447807986649</v>
      </c>
      <c r="R68" s="28">
        <f t="shared" ref="R68" si="904">(2*R67)/$H65</f>
        <v>0.8669701608225252</v>
      </c>
      <c r="S68" s="28">
        <f t="shared" ref="S68" si="905">(2*S67)/$H65</f>
        <v>0.84401666954412957</v>
      </c>
      <c r="T68" s="28">
        <f t="shared" ref="T68" si="906">(2*T67)/$H65</f>
        <v>0.82654962252252107</v>
      </c>
      <c r="U68" s="28">
        <f t="shared" ref="U68" si="907">(2*U67)/$H65</f>
        <v>0.82498206702058197</v>
      </c>
      <c r="V68" s="28">
        <f t="shared" ref="V68" si="908">(2*V67)/$H65</f>
        <v>0.80270038524301723</v>
      </c>
      <c r="W68" s="28">
        <f t="shared" ref="W68" si="909">(2*W67)/$H65</f>
        <v>0.80202857574218622</v>
      </c>
      <c r="X68" s="28">
        <f t="shared" ref="X68" si="910">(2*X67)/$H65</f>
        <v>0.80079692499066257</v>
      </c>
      <c r="Y68" s="28">
        <f t="shared" ref="Y68" si="911">(2*Y67)/$H65</f>
        <v>0.79318308398124349</v>
      </c>
      <c r="Z68" s="28">
        <f t="shared" ref="Z68" si="912">(2*Z67)/$H65</f>
        <v>0.78400168746988519</v>
      </c>
      <c r="AA68" s="28">
        <f t="shared" ref="AA68" si="913">(2*AA67)/$H65</f>
        <v>0.77784343371226683</v>
      </c>
      <c r="AB68" s="28">
        <f t="shared" ref="AB68" si="914">(2*AB67)/$H65</f>
        <v>0.77381257670728032</v>
      </c>
      <c r="AC68" s="28">
        <f t="shared" ref="AC68" si="915">(2*AC67)/$H65</f>
        <v>0.77258092595575667</v>
      </c>
      <c r="AD68" s="28">
        <f t="shared" ref="AD68" si="916">(2*AD67)/$H65</f>
        <v>0.76362346594467545</v>
      </c>
      <c r="AE68" s="28">
        <f t="shared" ref="AE68" si="917">(2*AE67)/$H65</f>
        <v>0.7598165454399658</v>
      </c>
      <c r="AF68" s="28">
        <f t="shared" ref="AF68" si="918">(2*AF67)/$H65</f>
        <v>0.7556737201848408</v>
      </c>
      <c r="AG68" s="28">
        <f t="shared" ref="AG68" si="919">(2*AG67)/$H65</f>
        <v>0.75365829168234755</v>
      </c>
      <c r="AH68" s="28">
        <f t="shared" ref="AH68" si="920">(2*AH67)/$H65</f>
        <v>0.74234949841835751</v>
      </c>
      <c r="AI68" s="28">
        <f t="shared" ref="AI68" si="921">(2*AI67)/$H65</f>
        <v>0.73518353040949247</v>
      </c>
      <c r="AJ68" s="28">
        <f t="shared" ref="AJ68" si="922">(2*AJ67)/$H65</f>
        <v>0.72779362590035046</v>
      </c>
      <c r="AK68" s="28">
        <f t="shared" ref="AK68" si="923">(2*AK67)/$H65</f>
        <v>0.7225311181438403</v>
      </c>
      <c r="AL68" s="28">
        <f t="shared" ref="AL68" si="924">(2*AL67)/$H65</f>
        <v>0.71693270563691447</v>
      </c>
      <c r="AM68" s="28">
        <f t="shared" ref="AM68" si="925">(2*AM67)/$H65</f>
        <v>0.71368562638289745</v>
      </c>
      <c r="AN68" s="28">
        <f t="shared" ref="AN68" si="926">(2*AN67)/$H65</f>
        <v>0.70484013462195483</v>
      </c>
      <c r="AO68" s="28">
        <f t="shared" ref="AO68" si="927">(2*AO67)/$H65</f>
        <v>0.69980156336572164</v>
      </c>
      <c r="AP68" s="28">
        <f t="shared" ref="AP68" si="928">(2*AP67)/$H65</f>
        <v>0.6967784206119817</v>
      </c>
      <c r="AQ68" s="28">
        <f t="shared" ref="AQ68" si="929">(2*AQ67)/$H65</f>
        <v>0.69565873811059653</v>
      </c>
      <c r="AR68" s="28">
        <f t="shared" ref="AR68" si="930">(2*AR67)/$H65</f>
        <v>0.69308346835741075</v>
      </c>
      <c r="AS68" s="28">
        <f t="shared" ref="AS68" si="931">(2*AS67)/$H65</f>
        <v>0.69274756360699519</v>
      </c>
      <c r="AT68" s="28">
        <f t="shared" ref="AT68" si="932">(2*AT67)/$H65</f>
        <v>0.68490978609729902</v>
      </c>
      <c r="AU68" s="28">
        <f t="shared" ref="AU68" si="933">(2*AU67)/$H65</f>
        <v>0.68345419884549841</v>
      </c>
      <c r="AV68" s="28">
        <f t="shared" ref="AV68" si="934">(2*AV67)/$H65</f>
        <v>0.67886350058981915</v>
      </c>
      <c r="AW68" s="28">
        <f t="shared" ref="AW68" si="935">(2*AW67)/$H65</f>
        <v>0.67337705633303202</v>
      </c>
      <c r="AX68" s="28">
        <f t="shared" ref="AX68" si="936">(2*AX67)/$H65</f>
        <v>0.67214540558150826</v>
      </c>
      <c r="AY68" s="28">
        <f t="shared" ref="AY68" si="937">(2*AY67)/$H65</f>
        <v>0.65781346956377829</v>
      </c>
      <c r="AZ68" s="28">
        <f t="shared" ref="AZ68" si="938">(2*AZ67)/$H65</f>
        <v>0.65378261255879178</v>
      </c>
      <c r="BA68" s="28">
        <f t="shared" ref="BA68" si="939">(2*BA67)/$H65</f>
        <v>0.64930388255325122</v>
      </c>
      <c r="BB68" s="28">
        <f t="shared" ref="BB68" si="940">(2*BB67)/$H65</f>
        <v>0.64549696204854157</v>
      </c>
      <c r="BC68" s="28">
        <f t="shared" ref="BC68" si="941">(2*BC67)/$H65</f>
        <v>0.64336956529590983</v>
      </c>
      <c r="BD68" s="28">
        <f t="shared" ref="BD68" si="942">(2*BD67)/$H65</f>
        <v>0.64269775579507871</v>
      </c>
      <c r="BE68" s="28">
        <f t="shared" ref="BE68" si="943">(2*BE67)/$H65</f>
        <v>0.6410182320430009</v>
      </c>
      <c r="BF68" s="28">
        <f t="shared" ref="BF68" si="944">(2*BF67)/$H65</f>
        <v>0.64001051779175433</v>
      </c>
      <c r="BG68" s="28">
        <f t="shared" ref="BG68" si="945">(2*BG67)/$H65</f>
        <v>0.63889083529036927</v>
      </c>
      <c r="BH68" s="28">
        <f t="shared" ref="BH68" si="946">(2*BH67)/$H65</f>
        <v>0.63833099403967652</v>
      </c>
      <c r="BI68" s="28">
        <f t="shared" ref="BI68" si="947">(2*BI67)/$H65</f>
        <v>0.63474801003524406</v>
      </c>
      <c r="BJ68" s="28">
        <f t="shared" ref="BJ68" si="948">(2*BJ67)/$H65</f>
        <v>0.63228470853219676</v>
      </c>
      <c r="BK68" s="28">
        <f t="shared" ref="BK68" si="949">(2*BK67)/$H65</f>
        <v>0.62567858177402436</v>
      </c>
      <c r="BL68" s="28">
        <f t="shared" ref="BL68" si="950">(2*BL67)/$H65</f>
        <v>0.62153575651889936</v>
      </c>
      <c r="BM68" s="28">
        <f t="shared" ref="BM68" si="951">(2*BM67)/$H65</f>
        <v>0.61996820101696004</v>
      </c>
      <c r="BN68" s="28">
        <f t="shared" ref="BN68" si="952">(2*BN67)/$H65</f>
        <v>0.61582537576183505</v>
      </c>
      <c r="BO68" s="28">
        <f t="shared" ref="BO68" si="953">(2*BO67)/$H65</f>
        <v>0.61392191550948016</v>
      </c>
      <c r="BP68" s="28">
        <f t="shared" ref="BP68" si="954">(2*BP67)/$H65</f>
        <v>0.61078680450560185</v>
      </c>
      <c r="BQ68" s="28">
        <f t="shared" ref="BQ68" si="955">(2*BQ67)/$H65</f>
        <v>0.60294902699590569</v>
      </c>
      <c r="BR68" s="28">
        <f t="shared" ref="BR68" si="956">(2*BR67)/$H65</f>
        <v>0.59690274148842593</v>
      </c>
      <c r="BS68" s="28">
        <f t="shared" ref="BS68" si="957">(2*BS67)/$H65</f>
        <v>0.5954471542366252</v>
      </c>
      <c r="BT68" s="28">
        <f t="shared" ref="BT68" si="958">(2*BT67)/$H65</f>
        <v>0.57999553571751006</v>
      </c>
      <c r="BU68" s="28">
        <f t="shared" ref="BU68" si="959">(2*BU67)/$H65</f>
        <v>0.57641255171307748</v>
      </c>
      <c r="BV68" s="28">
        <f t="shared" ref="BV68" si="960">(2*BV67)/$H65</f>
        <v>0.57540483746183091</v>
      </c>
      <c r="BW68" s="28">
        <f t="shared" ref="BW68" si="961">(2*BW67)/$H65</f>
        <v>0.56846280595324294</v>
      </c>
      <c r="BX68" s="28">
        <f t="shared" ref="BX68" si="962">(2*BX67)/$H65</f>
        <v>0.5680149329526889</v>
      </c>
      <c r="BY68" s="28">
        <f t="shared" ref="BY68" si="963">(2*BY67)/$H65</f>
        <v>0.56398407594770239</v>
      </c>
      <c r="BZ68" s="28">
        <f t="shared" ref="BZ68" si="964">(2*BZ67)/$H65</f>
        <v>0.54875639392886422</v>
      </c>
      <c r="CA68" s="28">
        <f t="shared" ref="CA68" si="965">(2*CA67)/$H65</f>
        <v>0.54405372742304658</v>
      </c>
      <c r="CB68" s="28">
        <f t="shared" ref="CB68" si="966">(2*CB67)/$H65</f>
        <v>0.54405372742304658</v>
      </c>
      <c r="CC68" s="28">
        <f t="shared" ref="CC68" si="967">(2*CC67)/$H65</f>
        <v>0.54125452116958372</v>
      </c>
      <c r="CD68" s="28">
        <f t="shared" ref="CD68" si="968">(2*CD67)/$H65</f>
        <v>0.54125452116958372</v>
      </c>
      <c r="CE68" s="28">
        <f t="shared" ref="CE68" si="969">(2*CE67)/$H65</f>
        <v>0.53767153716515115</v>
      </c>
      <c r="CF68" s="28">
        <f t="shared" ref="CF68" si="970">(2*CF67)/$H65</f>
        <v>0.53442445791113424</v>
      </c>
      <c r="CG68" s="28">
        <f t="shared" ref="CG68" si="971">(2*CG67)/$H65</f>
        <v>0.53207312465822543</v>
      </c>
      <c r="CH68" s="28">
        <f t="shared" ref="CH68" si="972">(2*CH67)/$H65</f>
        <v>0.53207312465822543</v>
      </c>
      <c r="CI68" s="28">
        <f t="shared" ref="CI68" si="973">(2*CI67)/$H65</f>
        <v>0.53184918815794846</v>
      </c>
      <c r="CJ68" s="28">
        <f t="shared" ref="CJ68" si="974">(2*CJ67)/$H65</f>
        <v>0.52904998190448549</v>
      </c>
      <c r="CK68" s="28">
        <f t="shared" ref="CK68" si="975">(2*CK67)/$H65</f>
        <v>0.52804226765323892</v>
      </c>
      <c r="CL68" s="28">
        <f t="shared" ref="CL68" si="976">(2*CL67)/$H65</f>
        <v>0.52255582339645157</v>
      </c>
      <c r="CM68" s="28">
        <f t="shared" ref="CM68" si="977">(2*CM67)/$H65</f>
        <v>0.52199598214575904</v>
      </c>
      <c r="CN68" s="28">
        <f t="shared" ref="CN68" si="978">(2*CN67)/$H65</f>
        <v>0.52121220439478944</v>
      </c>
      <c r="CO68" s="28">
        <f t="shared" ref="CO68" si="979">(2*CO67)/$H65</f>
        <v>0.51628560138869473</v>
      </c>
      <c r="CP68" s="28">
        <f t="shared" ref="CP68" si="980">(2*CP67)/$H65</f>
        <v>0.50911963337982979</v>
      </c>
      <c r="CQ68" s="28">
        <f t="shared" ref="CQ68" si="981">(2*CQ67)/$H65</f>
        <v>0.50598452237595137</v>
      </c>
      <c r="CR68" s="28">
        <f t="shared" ref="CR68" si="982">(2*CR67)/$H65</f>
        <v>0.50072201461944121</v>
      </c>
      <c r="CS68" s="28">
        <f t="shared" ref="CS68" si="983">(2*CS67)/$H65</f>
        <v>0.50072201461944121</v>
      </c>
      <c r="CT68" s="28">
        <f t="shared" ref="CT68" si="984">(2*CT67)/$H65</f>
        <v>0.49411588786126875</v>
      </c>
      <c r="CU68" s="28">
        <f t="shared" ref="CU68" si="985">(2*CU67)/$H65</f>
        <v>0.49299620535988353</v>
      </c>
      <c r="CV68" s="28">
        <f t="shared" ref="CV68" si="986">(2*CV67)/$H65</f>
        <v>0.48986109435600511</v>
      </c>
      <c r="CW68" s="28">
        <f t="shared" ref="CW68" si="987">(2*CW67)/$H65</f>
        <v>0.48504645960004894</v>
      </c>
      <c r="CX68" s="28">
        <f t="shared" ref="CX68" si="988">(2*CX67)/$H65</f>
        <v>0.48258315809700159</v>
      </c>
      <c r="CY68" s="28">
        <f t="shared" ref="CY68" si="989">(2*CY67)/$H65</f>
        <v>0.48258315809700159</v>
      </c>
      <c r="CZ68" s="28">
        <f t="shared" ref="CZ68" si="990">(2*CZ67)/$H65</f>
        <v>0.47832836459173805</v>
      </c>
      <c r="DA68" s="28">
        <f t="shared" ref="DA68" si="991">(2*DA67)/$H65</f>
        <v>0.47832836459173805</v>
      </c>
      <c r="DB68" s="28">
        <f t="shared" ref="DB68" si="992">(2*DB67)/$H65</f>
        <v>0.47508128533772109</v>
      </c>
      <c r="DC68" s="28">
        <f t="shared" ref="DC68" si="993">(2*DC67)/$H65</f>
        <v>0.47026665058176492</v>
      </c>
      <c r="DD68" s="28">
        <f t="shared" ref="DD68" si="994">(2*DD67)/$H65</f>
        <v>0.46948287283079526</v>
      </c>
      <c r="DE68" s="28">
        <f t="shared" ref="DE68" si="995">(2*DE67)/$H65</f>
        <v>0.46948287283079526</v>
      </c>
      <c r="DF68" s="28">
        <f t="shared" ref="DF68" si="996">(2*DF67)/$H65</f>
        <v>0.46881106332996425</v>
      </c>
      <c r="DG68" s="28">
        <f t="shared" ref="DG68" si="997">(2*DG67)/$H65</f>
        <v>0.46612382532663987</v>
      </c>
      <c r="DH68" s="28">
        <f t="shared" ref="DH68" si="998">(2*DH67)/$H65</f>
        <v>0.45906982556791331</v>
      </c>
      <c r="DI68" s="28">
        <f t="shared" ref="DI68" si="999">(2*DI67)/$H65</f>
        <v>0.45694242881528163</v>
      </c>
      <c r="DJ68" s="28">
        <f t="shared" ref="DJ68" si="1000">(2*DJ67)/$H65</f>
        <v>0.45571077806375793</v>
      </c>
      <c r="DK68" s="28">
        <f t="shared" ref="DK68" si="1001">(2*DK67)/$H65</f>
        <v>0.45033630205710917</v>
      </c>
      <c r="DL68" s="28">
        <f t="shared" ref="DL68" si="1002">(2*DL67)/$H65</f>
        <v>0.44809693705433884</v>
      </c>
      <c r="DM68" s="28">
        <f t="shared" ref="DM68" si="1003">(2*DM67)/$H65</f>
        <v>0.44529773080087598</v>
      </c>
      <c r="DN68" s="28">
        <f t="shared" ref="DN68" si="1004">(2*DN67)/$H65</f>
        <v>0.4426104927975516</v>
      </c>
      <c r="DO68" s="28">
        <f t="shared" ref="DO68" si="1005">(2*DO67)/$H65</f>
        <v>0.4426104927975516</v>
      </c>
      <c r="DP68" s="28">
        <f t="shared" ref="DP68" si="1006">(2*DP67)/$H65</f>
        <v>0.43410090578702437</v>
      </c>
      <c r="DQ68" s="28">
        <f t="shared" ref="DQ68" si="1007">(2*DQ67)/$H65</f>
        <v>0.43007004878203786</v>
      </c>
      <c r="DR68" s="28">
        <f t="shared" ref="DR68" si="1008">(2*DR67)/$H65</f>
        <v>0.42805462027954461</v>
      </c>
      <c r="DS68" s="28">
        <f t="shared" ref="DS68" si="1009">(2*DS67)/$H65</f>
        <v>0.42189636652192619</v>
      </c>
      <c r="DT68" s="28">
        <f t="shared" ref="DT68" si="1010">(2*DT67)/$H65</f>
        <v>0.4114833192590443</v>
      </c>
      <c r="DU68" s="28">
        <f t="shared" ref="DU68" si="1011">(2*DU67)/$H65</f>
        <v>0.40655671625294959</v>
      </c>
      <c r="DV68" s="28">
        <f t="shared" ref="DV68" si="1012">(2*DV67)/$H65</f>
        <v>0.40510112900114892</v>
      </c>
      <c r="DW68" s="28">
        <f t="shared" ref="DW68" si="1013">(2*DW67)/$H65</f>
        <v>0.40375750999948673</v>
      </c>
      <c r="DX68" s="28">
        <f t="shared" ref="DX68" si="1014">(2*DX67)/$H65</f>
        <v>0.40129420849643938</v>
      </c>
      <c r="DY68" s="28">
        <f t="shared" ref="DY68" si="1015">(2*DY67)/$H65</f>
        <v>0.40062239899560831</v>
      </c>
      <c r="DZ68" s="28">
        <f t="shared" ref="DZ68" si="1016">(2*DZ67)/$H65</f>
        <v>0.39860697049311505</v>
      </c>
      <c r="EA68" s="28">
        <f t="shared" ref="EA68" si="1017">(2*EA67)/$H65</f>
        <v>0.39860697049311505</v>
      </c>
      <c r="EB68" s="28">
        <f t="shared" ref="EB68" si="1018">(2*EB67)/$H65</f>
        <v>0.39468808173826697</v>
      </c>
      <c r="EC68" s="28">
        <f t="shared" ref="EC68" si="1019">(2*EC67)/$H65</f>
        <v>0.39211281198508108</v>
      </c>
      <c r="ED68" s="28">
        <f t="shared" ref="ED68" si="1020">(2*ED67)/$H65</f>
        <v>0.38808195498009457</v>
      </c>
      <c r="EE68" s="28">
        <f t="shared" ref="EE68" si="1021">(2*EE67)/$H65</f>
        <v>0.38472290747593912</v>
      </c>
      <c r="EF68" s="28">
        <f t="shared" ref="EF68" si="1022">(2*EF67)/$H65</f>
        <v>0.38069205047095256</v>
      </c>
      <c r="EG68" s="28">
        <f t="shared" ref="EG68" si="1023">(2*EG67)/$H65</f>
        <v>0.37688512996624302</v>
      </c>
      <c r="EH68" s="28">
        <f t="shared" ref="EH68" si="1024">(2*EH67)/$H65</f>
        <v>0.36311303519920562</v>
      </c>
      <c r="EI68" s="28">
        <f t="shared" ref="EI68" si="1025">(2*EI67)/$H65</f>
        <v>0.35852233694352648</v>
      </c>
      <c r="EJ68" s="28">
        <f t="shared" ref="EJ68" si="1026">(2*EJ67)/$H65</f>
        <v>0.35762659094241839</v>
      </c>
      <c r="EK68" s="28">
        <f t="shared" ref="EK68" si="1027">(2*EK67)/$H65</f>
        <v>0.35527525768950957</v>
      </c>
      <c r="EL68" s="28">
        <f t="shared" ref="EL68" si="1028">(2*EL67)/$H65</f>
        <v>0.35404360693798587</v>
      </c>
      <c r="EM68" s="28">
        <f t="shared" ref="EM68" si="1029">(2*EM67)/$H65</f>
        <v>0.35225211493576963</v>
      </c>
      <c r="EN68" s="28">
        <f t="shared" ref="EN68" si="1030">(2*EN67)/$H65</f>
        <v>0.34990078168286082</v>
      </c>
      <c r="EO68" s="28">
        <f t="shared" ref="EO68" si="1031">(2*EO67)/$H65</f>
        <v>0.34833322618092161</v>
      </c>
      <c r="EP68" s="28">
        <f t="shared" ref="EP68" si="1032">(2*EP67)/$H65</f>
        <v>0.3471015754293979</v>
      </c>
      <c r="EQ68" s="28">
        <f t="shared" ref="EQ68" si="1033">(2*EQ67)/$H65</f>
        <v>0.34430236917593504</v>
      </c>
      <c r="ER68" s="28">
        <f t="shared" ref="ER68" si="1034">(2*ER67)/$H65</f>
        <v>0.32817894115598883</v>
      </c>
      <c r="ES68" s="28">
        <f t="shared" ref="ES68" si="1035">(2*ES67)/$H65</f>
        <v>0.32672335390418811</v>
      </c>
      <c r="ET68" s="28">
        <f t="shared" ref="ET68" si="1036">(2*ET67)/$H65</f>
        <v>0.32314036989975564</v>
      </c>
      <c r="EU68" s="28">
        <f t="shared" ref="EU68" si="1037">(2*EU67)/$H65</f>
        <v>0.32168478264795491</v>
      </c>
      <c r="EV68" s="28">
        <f t="shared" ref="EV68" si="1038">(2*EV67)/$H65</f>
        <v>0.32134887789753935</v>
      </c>
      <c r="EW68" s="28">
        <f t="shared" ref="EW68" si="1039">(2*EW67)/$H65</f>
        <v>0.31339913213770476</v>
      </c>
      <c r="EX68" s="28">
        <f t="shared" ref="EX68" si="1040">(2*EX67)/$H65</f>
        <v>0.31183157663576555</v>
      </c>
      <c r="EY68" s="28">
        <f t="shared" ref="EY68" si="1041">(2*EY67)/$H65</f>
        <v>0.3101520528836878</v>
      </c>
      <c r="EZ68" s="28">
        <f t="shared" ref="EZ68" si="1042">(2*EZ67)/$H65</f>
        <v>0.30903237038230263</v>
      </c>
      <c r="FA68" s="28">
        <f t="shared" ref="FA68" si="1043">(2*FA67)/$H65</f>
        <v>0.3069049736296709</v>
      </c>
      <c r="FB68" s="28">
        <f t="shared" ref="FB68" si="1044">(2*FB67)/$H65</f>
        <v>0.30567332287814719</v>
      </c>
      <c r="FC68" s="28">
        <f t="shared" ref="FC68" si="1045">(2*FC67)/$H65</f>
        <v>0.30085868812219102</v>
      </c>
      <c r="FD68" s="28">
        <f t="shared" ref="FD68" si="1046">(2*FD67)/$H65</f>
        <v>0.30085868812219102</v>
      </c>
      <c r="FE68" s="28">
        <f t="shared" ref="FE68" si="1047">(2*FE67)/$H65</f>
        <v>0.29761160886817406</v>
      </c>
      <c r="FF68" s="28">
        <f t="shared" ref="FF68" si="1048">(2*FF67)/$H65</f>
        <v>0.29693979936734299</v>
      </c>
      <c r="FG68" s="28">
        <f t="shared" ref="FG68" si="1049">(2*FG67)/$H65</f>
        <v>0.29660389461692743</v>
      </c>
      <c r="FH68" s="28">
        <f t="shared" ref="FH68" si="1050">(2*FH67)/$H65</f>
        <v>0.29391665661360306</v>
      </c>
      <c r="FI68" s="28">
        <f t="shared" ref="FI68" si="1051">(2*FI67)/$H65</f>
        <v>0.29279697411221794</v>
      </c>
      <c r="FJ68" s="28">
        <f t="shared" ref="FJ68" si="1052">(2*FJ67)/$H65</f>
        <v>0.28372754585099813</v>
      </c>
      <c r="FK68" s="28">
        <f t="shared" ref="FK68" si="1053">(2*FK67)/$H65</f>
        <v>0.28070440309725825</v>
      </c>
      <c r="FL68" s="28">
        <f t="shared" ref="FL68" si="1054">(2*FL67)/$H65</f>
        <v>0.27566583184102506</v>
      </c>
      <c r="FM68" s="28">
        <f t="shared" ref="FM68" si="1055">(2*FM67)/$H65</f>
        <v>0.27499402234019393</v>
      </c>
      <c r="FN68" s="28">
        <f t="shared" ref="FN68" si="1056">(2*FN67)/$H65</f>
        <v>0.26917167333299113</v>
      </c>
      <c r="FO68" s="28">
        <f t="shared" ref="FO68" si="1057">(2*FO67)/$H65</f>
        <v>0.2673801813307749</v>
      </c>
      <c r="FP68" s="28">
        <f t="shared" ref="FP68" si="1058">(2*FP67)/$H65</f>
        <v>0.2673801813307749</v>
      </c>
      <c r="FQ68" s="28">
        <f t="shared" ref="FQ68" si="1059">(2*FQ67)/$H65</f>
        <v>0.2673801813307749</v>
      </c>
      <c r="FR68" s="28">
        <f t="shared" ref="FR68" si="1060">(2*FR67)/$H65</f>
        <v>0.26682034008008232</v>
      </c>
      <c r="FS68" s="28">
        <f t="shared" ref="FS68" si="1061">(2*FS67)/$H65</f>
        <v>0.26390916557648098</v>
      </c>
      <c r="FT68" s="28">
        <f t="shared" ref="FT68" si="1062">(2*FT67)/$H65</f>
        <v>0.25215249931193678</v>
      </c>
      <c r="FU68" s="28">
        <f t="shared" ref="FU68" si="1063">(2*FU67)/$H65</f>
        <v>0.25192856281165976</v>
      </c>
      <c r="FV68" s="28">
        <f t="shared" ref="FV68" si="1064">(2*FV67)/$H65</f>
        <v>0.24487456305293329</v>
      </c>
      <c r="FW68" s="28">
        <f t="shared" ref="FW68" si="1065">(2*FW67)/$H65</f>
        <v>0.24487456305293329</v>
      </c>
      <c r="FX68" s="28">
        <f t="shared" ref="FX68" si="1066">(2*FX67)/$H65</f>
        <v>0.24420275355210222</v>
      </c>
      <c r="FY68" s="28">
        <f t="shared" ref="FY68" si="1067">(2*FY67)/$H65</f>
        <v>0.2396120552964231</v>
      </c>
      <c r="FZ68" s="28">
        <f t="shared" ref="FZ68" si="1068">(2*FZ67)/$H65</f>
        <v>0.23894024579559198</v>
      </c>
      <c r="GA68" s="28">
        <f t="shared" ref="GA68" si="1069">(2*GA67)/$H65</f>
        <v>0.23838040454489939</v>
      </c>
      <c r="GB68" s="28">
        <f t="shared" ref="GB68" si="1070">(2*GB67)/$H65</f>
        <v>0.23793253154434535</v>
      </c>
      <c r="GC68" s="28">
        <f t="shared" ref="GC68" si="1071">(2*GC67)/$H65</f>
        <v>0.23602907129199061</v>
      </c>
      <c r="GD68" s="28">
        <f t="shared" ref="GD68" si="1072">(2*GD67)/$H65</f>
        <v>0.23401364278949729</v>
      </c>
      <c r="GE68" s="28">
        <f t="shared" ref="GE68" si="1073">(2*GE67)/$H65</f>
        <v>0.23087853178561885</v>
      </c>
      <c r="GF68" s="28">
        <f t="shared" ref="GF68" si="1074">(2*GF67)/$H65</f>
        <v>0.2304306587850648</v>
      </c>
      <c r="GG68" s="28">
        <f t="shared" ref="GG68" si="1075">(2*GG67)/$H65</f>
        <v>0.22393650027703091</v>
      </c>
      <c r="GH68" s="28">
        <f t="shared" ref="GH68" si="1076">(2*GH67)/$H65</f>
        <v>0.21542691326650373</v>
      </c>
      <c r="GI68" s="28">
        <f t="shared" ref="GI68" si="1077">(2*GI67)/$H65</f>
        <v>0.20994046900971647</v>
      </c>
      <c r="GJ68" s="28">
        <f t="shared" ref="GJ68" si="1078">(2*GJ67)/$H65</f>
        <v>0.20994046900971647</v>
      </c>
      <c r="GK68" s="28">
        <f t="shared" ref="GK68" si="1079">(2*GK67)/$H65</f>
        <v>0.20971653250943945</v>
      </c>
      <c r="GL68" s="28">
        <f t="shared" ref="GL68" si="1080">(2*GL67)/$H65</f>
        <v>0.20546173900417586</v>
      </c>
      <c r="GM68" s="28">
        <f t="shared" ref="GM68" si="1081">(2*GM67)/$H65</f>
        <v>0.20378221525209814</v>
      </c>
      <c r="GN68" s="28">
        <f t="shared" ref="GN68" si="1082">(2*GN67)/$H65</f>
        <v>0.20042316774794267</v>
      </c>
      <c r="GO68" s="28">
        <f t="shared" ref="GO68" si="1083">(2*GO67)/$H65</f>
        <v>0.19684018374351017</v>
      </c>
      <c r="GP68" s="28">
        <f t="shared" ref="GP68" si="1084">(2*GP67)/$H65</f>
        <v>0.18754681898201339</v>
      </c>
      <c r="GQ68" s="28">
        <f t="shared" ref="GQ68" si="1085">(2*GQ67)/$H65</f>
        <v>0.18665107298090527</v>
      </c>
      <c r="GR68" s="28">
        <f t="shared" ref="GR68" si="1086">(2*GR67)/$H65</f>
        <v>0.18373989847730388</v>
      </c>
      <c r="GS68" s="28">
        <f t="shared" ref="GS68" si="1087">(2*GS67)/$H65</f>
        <v>0.17926116847176324</v>
      </c>
      <c r="GT68" s="28">
        <f t="shared" ref="GT68" si="1088">(2*GT67)/$H65</f>
        <v>0.16817631170805022</v>
      </c>
      <c r="GU68" s="28">
        <f t="shared" ref="GU68" si="1089">(2*GU67)/$H65</f>
        <v>0.16795237520777317</v>
      </c>
      <c r="GV68" s="28">
        <f t="shared" ref="GV68" si="1090">(2*GV67)/$H65</f>
        <v>0.16324970870195554</v>
      </c>
      <c r="GW68" s="28">
        <f t="shared" ref="GW68" si="1091">(2*GW67)/$H65</f>
        <v>0.159442788197246</v>
      </c>
      <c r="GX68" s="28">
        <f t="shared" ref="GX68" si="1092">(2*GX67)/$H65</f>
        <v>0.15888294694655344</v>
      </c>
      <c r="GY68" s="28">
        <f t="shared" ref="GY68" si="1093">(2*GY67)/$H65</f>
        <v>0.15787523269530679</v>
      </c>
      <c r="GZ68" s="28">
        <f t="shared" ref="GZ68" si="1094">(2*GZ67)/$H65</f>
        <v>0.15306059793935062</v>
      </c>
      <c r="HA68" s="28">
        <f t="shared" ref="HA68" si="1095">(2*HA67)/$H65</f>
        <v>0.14578266168034712</v>
      </c>
      <c r="HB68" s="28">
        <f t="shared" ref="HB68" si="1096">(2*HB67)/$H65</f>
        <v>0.14410313792826937</v>
      </c>
      <c r="HC68" s="28">
        <f t="shared" ref="HC68" si="1097">(2*HC67)/$H65</f>
        <v>0.13996031267314432</v>
      </c>
      <c r="HD68" s="28">
        <f t="shared" ref="HD68" si="1098">(2*HD67)/$H65</f>
        <v>0.13279434466427933</v>
      </c>
      <c r="HE68" s="28">
        <f t="shared" ref="HE68" si="1099">(2*HE67)/$H65</f>
        <v>0.13201056691330973</v>
      </c>
      <c r="HF68" s="28">
        <f t="shared" ref="HF68" si="1100">(2*HF67)/$H65</f>
        <v>0.13201056691330973</v>
      </c>
      <c r="HG68" s="28">
        <f t="shared" ref="HG68" si="1101">(2*HG67)/$H65</f>
        <v>0.10189110762604907</v>
      </c>
      <c r="HH68" s="28">
        <f t="shared" ref="HH68" si="1102">(2*HH67)/$H65</f>
        <v>0.10088339337480243</v>
      </c>
      <c r="HI68" s="28">
        <f t="shared" ref="HI68" si="1103">(2*HI67)/$H65</f>
        <v>8.5431774855687301E-2</v>
      </c>
      <c r="HJ68" s="28">
        <f t="shared" ref="HJ68" si="1104">(2*HJ67)/$H65</f>
        <v>7.524266409308239E-2</v>
      </c>
      <c r="HK68" s="28">
        <f t="shared" ref="HK68" si="1105">(2*HK67)/$H65</f>
        <v>7.1323775338234349E-2</v>
      </c>
      <c r="HL68" s="28">
        <f t="shared" ref="HL68" si="1106">(2*HL67)/$H65</f>
        <v>7.1099838837957313E-2</v>
      </c>
      <c r="HM68" s="28">
        <f t="shared" ref="HM68" si="1107">(2*HM67)/$H65</f>
        <v>6.2590251827430152E-2</v>
      </c>
      <c r="HN68" s="28">
        <f t="shared" ref="HN68" si="1108">(2*HN67)/$H65</f>
        <v>5.7663648821335463E-2</v>
      </c>
      <c r="HO68" s="28">
        <f t="shared" ref="HO68" si="1109">(2*HO67)/$H65</f>
        <v>4.2547935052635877E-2</v>
      </c>
      <c r="HP68" s="28">
        <f t="shared" ref="HP68" si="1110">(2*HP67)/$H65</f>
        <v>4.1988093801943294E-2</v>
      </c>
      <c r="HQ68" s="28">
        <f t="shared" ref="HQ68" si="1111">(2*HQ67)/$H65</f>
        <v>4.1988093801943294E-2</v>
      </c>
      <c r="HR68" s="28">
        <f t="shared" ref="HR68" si="1112">(2*HR67)/$H65</f>
        <v>3.7285427296125648E-2</v>
      </c>
      <c r="HS68" s="28">
        <f t="shared" ref="HS68" si="1113">(2*HS67)/$H65</f>
        <v>3.7285427296125648E-2</v>
      </c>
      <c r="HT68" s="28">
        <f t="shared" ref="HT68" si="1114">(2*HT67)/$H65</f>
        <v>3.7285427296125648E-2</v>
      </c>
      <c r="HU68" s="28">
        <f t="shared" ref="HU68" si="1115">(2*HU67)/$H65</f>
        <v>3.7285427296125648E-2</v>
      </c>
      <c r="HV68" s="28">
        <f t="shared" ref="HV68" si="1116">(2*HV67)/$H65</f>
        <v>2.7992062534628864E-2</v>
      </c>
      <c r="HW68" s="28">
        <f t="shared" ref="HW68" si="1117">(2*HW67)/$H65</f>
        <v>2.7992062534628864E-2</v>
      </c>
      <c r="HX68" s="28">
        <f t="shared" ref="HX68" si="1118">(2*HX67)/$H65</f>
        <v>2.7992062534628864E-2</v>
      </c>
      <c r="HY68" s="28">
        <f t="shared" ref="HY68" si="1119">(2*HY67)/$H65</f>
        <v>2.7992062534628864E-2</v>
      </c>
      <c r="HZ68" s="28">
        <f t="shared" ref="HZ68" si="1120">(2*HZ67)/$H65</f>
        <v>2.7992062534628864E-2</v>
      </c>
      <c r="IA68" s="28">
        <f t="shared" ref="IA68" si="1121">(2*IA67)/$H65</f>
        <v>2.6424507032689646E-2</v>
      </c>
      <c r="IB68" s="28">
        <f t="shared" ref="IB68" si="1122">(2*IB67)/$H65</f>
        <v>1.9818380274517235E-2</v>
      </c>
      <c r="IC68" s="28">
        <f t="shared" ref="IC68" si="1123">(2*IC67)/$H65</f>
        <v>1.8698697773132083E-2</v>
      </c>
      <c r="ID68" s="28">
        <f t="shared" ref="ID68" si="1124">(2*ID67)/$H65</f>
        <v>1.3996031267314432E-2</v>
      </c>
      <c r="IE68" s="28">
        <f t="shared" ref="IE68" si="1125">(2*IE67)/$H65</f>
        <v>1.3996031267314432E-2</v>
      </c>
      <c r="IF68" s="28">
        <f t="shared" ref="IF68" si="1126">(2*IF67)/$H65</f>
        <v>9.2933647614967842E-3</v>
      </c>
      <c r="IG68" s="28"/>
      <c r="IH68" s="28"/>
      <c r="II68" s="28"/>
      <c r="IJ68" s="28"/>
      <c r="IK68" s="28"/>
      <c r="IL68" s="28"/>
      <c r="IM68" s="28"/>
      <c r="IN68" s="28"/>
      <c r="IO68" s="28"/>
      <c r="IP68" s="28"/>
      <c r="IQ68" s="28"/>
      <c r="IR68" s="28"/>
      <c r="IS68" s="28"/>
      <c r="IT68" s="28"/>
      <c r="IU68" s="28"/>
      <c r="IV68" s="28"/>
      <c r="IW68" s="28"/>
      <c r="IX68" s="28"/>
      <c r="IY68" s="28"/>
      <c r="IZ68" s="28"/>
      <c r="JA68" s="28"/>
      <c r="JB68" s="28"/>
      <c r="JC68" s="28"/>
      <c r="JD68" s="28"/>
      <c r="JE68" s="28"/>
      <c r="JF68" s="28"/>
      <c r="JG68" s="28"/>
      <c r="JH68" s="28"/>
      <c r="JI68" s="28"/>
      <c r="JJ68" s="28"/>
      <c r="JK68" s="28"/>
      <c r="JL68" s="28"/>
      <c r="JM68" s="28"/>
      <c r="JN68" s="28"/>
      <c r="JO68" s="28"/>
      <c r="JP68" s="28"/>
      <c r="JQ68" s="28"/>
      <c r="JR68" s="28"/>
      <c r="JS68" s="28"/>
      <c r="JT68" s="28"/>
      <c r="JU68" s="28"/>
      <c r="JV68" s="28"/>
      <c r="JW68" s="28"/>
      <c r="JX68" s="28"/>
      <c r="JY68" s="28"/>
      <c r="JZ68" s="28"/>
      <c r="KA68" s="28"/>
      <c r="KB68" s="28"/>
      <c r="KC68" s="28"/>
      <c r="KD68" s="28"/>
      <c r="KE68" s="28"/>
      <c r="KF68" s="28"/>
      <c r="KG68" s="28"/>
      <c r="KH68" s="28"/>
      <c r="KI68" s="28"/>
      <c r="KJ68" s="28"/>
      <c r="KK68" s="28"/>
      <c r="KL68" s="28"/>
      <c r="KM68" s="28"/>
      <c r="KN68" s="28"/>
      <c r="KO68" s="28"/>
      <c r="KP68" s="28"/>
      <c r="KQ68" s="28"/>
      <c r="KR68" s="28"/>
      <c r="KS68" s="28"/>
      <c r="KT68" s="28"/>
      <c r="KU68" s="28"/>
      <c r="KV68" s="28"/>
      <c r="KW68" s="28"/>
      <c r="KX68" s="28"/>
      <c r="KY68" s="28"/>
      <c r="KZ68" s="28"/>
      <c r="LA68" s="28"/>
      <c r="LB68" s="28"/>
      <c r="LC68" s="28"/>
      <c r="LD68" s="28"/>
      <c r="LE68" s="28"/>
      <c r="LF68" s="28"/>
      <c r="LG68" s="28"/>
      <c r="LH68" s="28"/>
      <c r="LI68" s="28"/>
      <c r="LJ68" s="28"/>
      <c r="LK68" s="28"/>
    </row>
    <row r="69" spans="1:323" ht="17" thickBot="1" x14ac:dyDescent="0.25">
      <c r="A69" s="47"/>
      <c r="B69" s="34"/>
      <c r="C69" s="25"/>
      <c r="G69" s="32" t="s">
        <v>49</v>
      </c>
      <c r="H69" s="35" t="str">
        <f>IF(H68&lt;0.184,"I",IF(H68&gt;0.422,"III","II"))</f>
        <v>III</v>
      </c>
      <c r="I69" s="35" t="str">
        <f t="shared" ref="I69:BT69" si="1127">IF(I68&lt;0.184,"I",IF(I68&gt;0.422,"III","II"))</f>
        <v>III</v>
      </c>
      <c r="J69" s="35" t="str">
        <f t="shared" si="1127"/>
        <v>III</v>
      </c>
      <c r="K69" s="35" t="str">
        <f t="shared" si="1127"/>
        <v>III</v>
      </c>
      <c r="L69" s="35" t="str">
        <f t="shared" si="1127"/>
        <v>III</v>
      </c>
      <c r="M69" s="35" t="str">
        <f t="shared" si="1127"/>
        <v>III</v>
      </c>
      <c r="N69" s="35" t="str">
        <f t="shared" si="1127"/>
        <v>III</v>
      </c>
      <c r="O69" s="35" t="str">
        <f t="shared" si="1127"/>
        <v>III</v>
      </c>
      <c r="P69" s="35" t="str">
        <f t="shared" si="1127"/>
        <v>III</v>
      </c>
      <c r="Q69" s="35" t="str">
        <f t="shared" si="1127"/>
        <v>III</v>
      </c>
      <c r="R69" s="35" t="str">
        <f t="shared" si="1127"/>
        <v>III</v>
      </c>
      <c r="S69" s="35" t="str">
        <f t="shared" si="1127"/>
        <v>III</v>
      </c>
      <c r="T69" s="35" t="str">
        <f t="shared" si="1127"/>
        <v>III</v>
      </c>
      <c r="U69" s="35" t="str">
        <f t="shared" si="1127"/>
        <v>III</v>
      </c>
      <c r="V69" s="35" t="str">
        <f t="shared" si="1127"/>
        <v>III</v>
      </c>
      <c r="W69" s="35" t="str">
        <f t="shared" si="1127"/>
        <v>III</v>
      </c>
      <c r="X69" s="35" t="str">
        <f t="shared" si="1127"/>
        <v>III</v>
      </c>
      <c r="Y69" s="35" t="str">
        <f t="shared" si="1127"/>
        <v>III</v>
      </c>
      <c r="Z69" s="35" t="str">
        <f t="shared" si="1127"/>
        <v>III</v>
      </c>
      <c r="AA69" s="35" t="str">
        <f t="shared" si="1127"/>
        <v>III</v>
      </c>
      <c r="AB69" s="35" t="str">
        <f t="shared" si="1127"/>
        <v>III</v>
      </c>
      <c r="AC69" s="35" t="str">
        <f t="shared" si="1127"/>
        <v>III</v>
      </c>
      <c r="AD69" s="35" t="str">
        <f t="shared" si="1127"/>
        <v>III</v>
      </c>
      <c r="AE69" s="35" t="str">
        <f t="shared" si="1127"/>
        <v>III</v>
      </c>
      <c r="AF69" s="35" t="str">
        <f t="shared" si="1127"/>
        <v>III</v>
      </c>
      <c r="AG69" s="35" t="str">
        <f t="shared" si="1127"/>
        <v>III</v>
      </c>
      <c r="AH69" s="35" t="str">
        <f t="shared" si="1127"/>
        <v>III</v>
      </c>
      <c r="AI69" s="35" t="str">
        <f t="shared" si="1127"/>
        <v>III</v>
      </c>
      <c r="AJ69" s="35" t="str">
        <f t="shared" si="1127"/>
        <v>III</v>
      </c>
      <c r="AK69" s="35" t="str">
        <f t="shared" si="1127"/>
        <v>III</v>
      </c>
      <c r="AL69" s="35" t="str">
        <f t="shared" si="1127"/>
        <v>III</v>
      </c>
      <c r="AM69" s="35" t="str">
        <f t="shared" si="1127"/>
        <v>III</v>
      </c>
      <c r="AN69" s="35" t="str">
        <f t="shared" si="1127"/>
        <v>III</v>
      </c>
      <c r="AO69" s="35" t="str">
        <f t="shared" si="1127"/>
        <v>III</v>
      </c>
      <c r="AP69" s="35" t="str">
        <f t="shared" si="1127"/>
        <v>III</v>
      </c>
      <c r="AQ69" s="35" t="str">
        <f t="shared" si="1127"/>
        <v>III</v>
      </c>
      <c r="AR69" s="35" t="str">
        <f t="shared" si="1127"/>
        <v>III</v>
      </c>
      <c r="AS69" s="35" t="str">
        <f t="shared" si="1127"/>
        <v>III</v>
      </c>
      <c r="AT69" s="35" t="str">
        <f t="shared" si="1127"/>
        <v>III</v>
      </c>
      <c r="AU69" s="35" t="str">
        <f t="shared" si="1127"/>
        <v>III</v>
      </c>
      <c r="AV69" s="35" t="str">
        <f t="shared" si="1127"/>
        <v>III</v>
      </c>
      <c r="AW69" s="35" t="str">
        <f t="shared" si="1127"/>
        <v>III</v>
      </c>
      <c r="AX69" s="35" t="str">
        <f t="shared" si="1127"/>
        <v>III</v>
      </c>
      <c r="AY69" s="35" t="str">
        <f t="shared" si="1127"/>
        <v>III</v>
      </c>
      <c r="AZ69" s="35" t="str">
        <f t="shared" si="1127"/>
        <v>III</v>
      </c>
      <c r="BA69" s="35" t="str">
        <f t="shared" si="1127"/>
        <v>III</v>
      </c>
      <c r="BB69" s="35" t="str">
        <f t="shared" si="1127"/>
        <v>III</v>
      </c>
      <c r="BC69" s="35" t="str">
        <f t="shared" si="1127"/>
        <v>III</v>
      </c>
      <c r="BD69" s="35" t="str">
        <f t="shared" si="1127"/>
        <v>III</v>
      </c>
      <c r="BE69" s="35" t="str">
        <f t="shared" si="1127"/>
        <v>III</v>
      </c>
      <c r="BF69" s="35" t="str">
        <f t="shared" si="1127"/>
        <v>III</v>
      </c>
      <c r="BG69" s="35" t="str">
        <f t="shared" si="1127"/>
        <v>III</v>
      </c>
      <c r="BH69" s="35" t="str">
        <f t="shared" si="1127"/>
        <v>III</v>
      </c>
      <c r="BI69" s="35" t="str">
        <f t="shared" si="1127"/>
        <v>III</v>
      </c>
      <c r="BJ69" s="35" t="str">
        <f t="shared" si="1127"/>
        <v>III</v>
      </c>
      <c r="BK69" s="35" t="str">
        <f t="shared" si="1127"/>
        <v>III</v>
      </c>
      <c r="BL69" s="35" t="str">
        <f t="shared" si="1127"/>
        <v>III</v>
      </c>
      <c r="BM69" s="35" t="str">
        <f t="shared" si="1127"/>
        <v>III</v>
      </c>
      <c r="BN69" s="35" t="str">
        <f t="shared" si="1127"/>
        <v>III</v>
      </c>
      <c r="BO69" s="35" t="str">
        <f t="shared" si="1127"/>
        <v>III</v>
      </c>
      <c r="BP69" s="35" t="str">
        <f t="shared" si="1127"/>
        <v>III</v>
      </c>
      <c r="BQ69" s="35" t="str">
        <f t="shared" si="1127"/>
        <v>III</v>
      </c>
      <c r="BR69" s="35" t="str">
        <f t="shared" si="1127"/>
        <v>III</v>
      </c>
      <c r="BS69" s="35" t="str">
        <f t="shared" si="1127"/>
        <v>III</v>
      </c>
      <c r="BT69" s="35" t="str">
        <f t="shared" si="1127"/>
        <v>III</v>
      </c>
      <c r="BU69" s="35" t="str">
        <f t="shared" ref="BU69:EF69" si="1128">IF(BU68&lt;0.184,"I",IF(BU68&gt;0.422,"III","II"))</f>
        <v>III</v>
      </c>
      <c r="BV69" s="35" t="str">
        <f t="shared" si="1128"/>
        <v>III</v>
      </c>
      <c r="BW69" s="35" t="str">
        <f t="shared" si="1128"/>
        <v>III</v>
      </c>
      <c r="BX69" s="35" t="str">
        <f t="shared" si="1128"/>
        <v>III</v>
      </c>
      <c r="BY69" s="35" t="str">
        <f t="shared" si="1128"/>
        <v>III</v>
      </c>
      <c r="BZ69" s="35" t="str">
        <f t="shared" si="1128"/>
        <v>III</v>
      </c>
      <c r="CA69" s="35" t="str">
        <f t="shared" si="1128"/>
        <v>III</v>
      </c>
      <c r="CB69" s="35" t="str">
        <f t="shared" si="1128"/>
        <v>III</v>
      </c>
      <c r="CC69" s="35" t="str">
        <f t="shared" si="1128"/>
        <v>III</v>
      </c>
      <c r="CD69" s="35" t="str">
        <f t="shared" si="1128"/>
        <v>III</v>
      </c>
      <c r="CE69" s="35" t="str">
        <f t="shared" si="1128"/>
        <v>III</v>
      </c>
      <c r="CF69" s="35" t="str">
        <f t="shared" si="1128"/>
        <v>III</v>
      </c>
      <c r="CG69" s="35" t="str">
        <f t="shared" si="1128"/>
        <v>III</v>
      </c>
      <c r="CH69" s="35" t="str">
        <f t="shared" si="1128"/>
        <v>III</v>
      </c>
      <c r="CI69" s="35" t="str">
        <f t="shared" si="1128"/>
        <v>III</v>
      </c>
      <c r="CJ69" s="35" t="str">
        <f t="shared" si="1128"/>
        <v>III</v>
      </c>
      <c r="CK69" s="35" t="str">
        <f t="shared" si="1128"/>
        <v>III</v>
      </c>
      <c r="CL69" s="35" t="str">
        <f t="shared" si="1128"/>
        <v>III</v>
      </c>
      <c r="CM69" s="35" t="str">
        <f t="shared" si="1128"/>
        <v>III</v>
      </c>
      <c r="CN69" s="35" t="str">
        <f t="shared" si="1128"/>
        <v>III</v>
      </c>
      <c r="CO69" s="35" t="str">
        <f t="shared" si="1128"/>
        <v>III</v>
      </c>
      <c r="CP69" s="35" t="str">
        <f t="shared" si="1128"/>
        <v>III</v>
      </c>
      <c r="CQ69" s="35" t="str">
        <f t="shared" si="1128"/>
        <v>III</v>
      </c>
      <c r="CR69" s="35" t="str">
        <f t="shared" si="1128"/>
        <v>III</v>
      </c>
      <c r="CS69" s="35" t="str">
        <f t="shared" si="1128"/>
        <v>III</v>
      </c>
      <c r="CT69" s="35" t="str">
        <f t="shared" si="1128"/>
        <v>III</v>
      </c>
      <c r="CU69" s="35" t="str">
        <f t="shared" si="1128"/>
        <v>III</v>
      </c>
      <c r="CV69" s="35" t="str">
        <f t="shared" si="1128"/>
        <v>III</v>
      </c>
      <c r="CW69" s="35" t="str">
        <f t="shared" si="1128"/>
        <v>III</v>
      </c>
      <c r="CX69" s="35" t="str">
        <f t="shared" si="1128"/>
        <v>III</v>
      </c>
      <c r="CY69" s="35" t="str">
        <f t="shared" si="1128"/>
        <v>III</v>
      </c>
      <c r="CZ69" s="35" t="str">
        <f t="shared" si="1128"/>
        <v>III</v>
      </c>
      <c r="DA69" s="35" t="str">
        <f t="shared" si="1128"/>
        <v>III</v>
      </c>
      <c r="DB69" s="35" t="str">
        <f t="shared" si="1128"/>
        <v>III</v>
      </c>
      <c r="DC69" s="35" t="str">
        <f t="shared" si="1128"/>
        <v>III</v>
      </c>
      <c r="DD69" s="35" t="str">
        <f t="shared" si="1128"/>
        <v>III</v>
      </c>
      <c r="DE69" s="35" t="str">
        <f t="shared" si="1128"/>
        <v>III</v>
      </c>
      <c r="DF69" s="35" t="str">
        <f t="shared" si="1128"/>
        <v>III</v>
      </c>
      <c r="DG69" s="35" t="str">
        <f t="shared" si="1128"/>
        <v>III</v>
      </c>
      <c r="DH69" s="35" t="str">
        <f t="shared" si="1128"/>
        <v>III</v>
      </c>
      <c r="DI69" s="35" t="str">
        <f t="shared" si="1128"/>
        <v>III</v>
      </c>
      <c r="DJ69" s="35" t="str">
        <f t="shared" si="1128"/>
        <v>III</v>
      </c>
      <c r="DK69" s="35" t="str">
        <f t="shared" si="1128"/>
        <v>III</v>
      </c>
      <c r="DL69" s="35" t="str">
        <f t="shared" si="1128"/>
        <v>III</v>
      </c>
      <c r="DM69" s="35" t="str">
        <f t="shared" si="1128"/>
        <v>III</v>
      </c>
      <c r="DN69" s="35" t="str">
        <f t="shared" si="1128"/>
        <v>III</v>
      </c>
      <c r="DO69" s="35" t="str">
        <f t="shared" si="1128"/>
        <v>III</v>
      </c>
      <c r="DP69" s="35" t="str">
        <f t="shared" si="1128"/>
        <v>III</v>
      </c>
      <c r="DQ69" s="35" t="str">
        <f t="shared" si="1128"/>
        <v>III</v>
      </c>
      <c r="DR69" s="35" t="str">
        <f t="shared" si="1128"/>
        <v>III</v>
      </c>
      <c r="DS69" s="35" t="str">
        <f t="shared" si="1128"/>
        <v>II</v>
      </c>
      <c r="DT69" s="35" t="str">
        <f t="shared" si="1128"/>
        <v>II</v>
      </c>
      <c r="DU69" s="35" t="str">
        <f t="shared" si="1128"/>
        <v>II</v>
      </c>
      <c r="DV69" s="35" t="str">
        <f t="shared" si="1128"/>
        <v>II</v>
      </c>
      <c r="DW69" s="35" t="str">
        <f t="shared" si="1128"/>
        <v>II</v>
      </c>
      <c r="DX69" s="35" t="str">
        <f t="shared" si="1128"/>
        <v>II</v>
      </c>
      <c r="DY69" s="35" t="str">
        <f t="shared" si="1128"/>
        <v>II</v>
      </c>
      <c r="DZ69" s="35" t="str">
        <f t="shared" si="1128"/>
        <v>II</v>
      </c>
      <c r="EA69" s="35" t="str">
        <f t="shared" si="1128"/>
        <v>II</v>
      </c>
      <c r="EB69" s="35" t="str">
        <f t="shared" si="1128"/>
        <v>II</v>
      </c>
      <c r="EC69" s="35" t="str">
        <f t="shared" si="1128"/>
        <v>II</v>
      </c>
      <c r="ED69" s="35" t="str">
        <f t="shared" si="1128"/>
        <v>II</v>
      </c>
      <c r="EE69" s="35" t="str">
        <f t="shared" si="1128"/>
        <v>II</v>
      </c>
      <c r="EF69" s="35" t="str">
        <f t="shared" si="1128"/>
        <v>II</v>
      </c>
      <c r="EG69" s="35" t="str">
        <f t="shared" ref="EG69:GR69" si="1129">IF(EG68&lt;0.184,"I",IF(EG68&gt;0.422,"III","II"))</f>
        <v>II</v>
      </c>
      <c r="EH69" s="35" t="str">
        <f t="shared" si="1129"/>
        <v>II</v>
      </c>
      <c r="EI69" s="35" t="str">
        <f t="shared" si="1129"/>
        <v>II</v>
      </c>
      <c r="EJ69" s="35" t="str">
        <f t="shared" si="1129"/>
        <v>II</v>
      </c>
      <c r="EK69" s="35" t="str">
        <f t="shared" si="1129"/>
        <v>II</v>
      </c>
      <c r="EL69" s="35" t="str">
        <f t="shared" si="1129"/>
        <v>II</v>
      </c>
      <c r="EM69" s="35" t="str">
        <f t="shared" si="1129"/>
        <v>II</v>
      </c>
      <c r="EN69" s="35" t="str">
        <f t="shared" si="1129"/>
        <v>II</v>
      </c>
      <c r="EO69" s="35" t="str">
        <f t="shared" si="1129"/>
        <v>II</v>
      </c>
      <c r="EP69" s="35" t="str">
        <f t="shared" si="1129"/>
        <v>II</v>
      </c>
      <c r="EQ69" s="35" t="str">
        <f t="shared" si="1129"/>
        <v>II</v>
      </c>
      <c r="ER69" s="35" t="str">
        <f t="shared" si="1129"/>
        <v>II</v>
      </c>
      <c r="ES69" s="35" t="str">
        <f t="shared" si="1129"/>
        <v>II</v>
      </c>
      <c r="ET69" s="35" t="str">
        <f t="shared" si="1129"/>
        <v>II</v>
      </c>
      <c r="EU69" s="35" t="str">
        <f t="shared" si="1129"/>
        <v>II</v>
      </c>
      <c r="EV69" s="35" t="str">
        <f t="shared" si="1129"/>
        <v>II</v>
      </c>
      <c r="EW69" s="35" t="str">
        <f t="shared" si="1129"/>
        <v>II</v>
      </c>
      <c r="EX69" s="35" t="str">
        <f t="shared" si="1129"/>
        <v>II</v>
      </c>
      <c r="EY69" s="35" t="str">
        <f t="shared" si="1129"/>
        <v>II</v>
      </c>
      <c r="EZ69" s="35" t="str">
        <f t="shared" si="1129"/>
        <v>II</v>
      </c>
      <c r="FA69" s="35" t="str">
        <f t="shared" si="1129"/>
        <v>II</v>
      </c>
      <c r="FB69" s="35" t="str">
        <f t="shared" si="1129"/>
        <v>II</v>
      </c>
      <c r="FC69" s="35" t="str">
        <f t="shared" si="1129"/>
        <v>II</v>
      </c>
      <c r="FD69" s="35" t="str">
        <f t="shared" si="1129"/>
        <v>II</v>
      </c>
      <c r="FE69" s="35" t="str">
        <f t="shared" si="1129"/>
        <v>II</v>
      </c>
      <c r="FF69" s="35" t="str">
        <f t="shared" si="1129"/>
        <v>II</v>
      </c>
      <c r="FG69" s="35" t="str">
        <f t="shared" si="1129"/>
        <v>II</v>
      </c>
      <c r="FH69" s="35" t="str">
        <f t="shared" si="1129"/>
        <v>II</v>
      </c>
      <c r="FI69" s="35" t="str">
        <f t="shared" si="1129"/>
        <v>II</v>
      </c>
      <c r="FJ69" s="35" t="str">
        <f t="shared" si="1129"/>
        <v>II</v>
      </c>
      <c r="FK69" s="35" t="str">
        <f t="shared" si="1129"/>
        <v>II</v>
      </c>
      <c r="FL69" s="35" t="str">
        <f t="shared" si="1129"/>
        <v>II</v>
      </c>
      <c r="FM69" s="35" t="str">
        <f t="shared" si="1129"/>
        <v>II</v>
      </c>
      <c r="FN69" s="35" t="str">
        <f t="shared" si="1129"/>
        <v>II</v>
      </c>
      <c r="FO69" s="35" t="str">
        <f t="shared" si="1129"/>
        <v>II</v>
      </c>
      <c r="FP69" s="35" t="str">
        <f t="shared" si="1129"/>
        <v>II</v>
      </c>
      <c r="FQ69" s="35" t="str">
        <f t="shared" si="1129"/>
        <v>II</v>
      </c>
      <c r="FR69" s="35" t="str">
        <f t="shared" si="1129"/>
        <v>II</v>
      </c>
      <c r="FS69" s="35" t="str">
        <f t="shared" si="1129"/>
        <v>II</v>
      </c>
      <c r="FT69" s="35" t="str">
        <f t="shared" si="1129"/>
        <v>II</v>
      </c>
      <c r="FU69" s="35" t="str">
        <f t="shared" si="1129"/>
        <v>II</v>
      </c>
      <c r="FV69" s="35" t="str">
        <f t="shared" si="1129"/>
        <v>II</v>
      </c>
      <c r="FW69" s="35" t="str">
        <f t="shared" si="1129"/>
        <v>II</v>
      </c>
      <c r="FX69" s="35" t="str">
        <f t="shared" si="1129"/>
        <v>II</v>
      </c>
      <c r="FY69" s="35" t="str">
        <f t="shared" si="1129"/>
        <v>II</v>
      </c>
      <c r="FZ69" s="35" t="str">
        <f t="shared" si="1129"/>
        <v>II</v>
      </c>
      <c r="GA69" s="35" t="str">
        <f t="shared" si="1129"/>
        <v>II</v>
      </c>
      <c r="GB69" s="35" t="str">
        <f t="shared" si="1129"/>
        <v>II</v>
      </c>
      <c r="GC69" s="35" t="str">
        <f t="shared" si="1129"/>
        <v>II</v>
      </c>
      <c r="GD69" s="35" t="str">
        <f t="shared" si="1129"/>
        <v>II</v>
      </c>
      <c r="GE69" s="35" t="str">
        <f t="shared" si="1129"/>
        <v>II</v>
      </c>
      <c r="GF69" s="35" t="str">
        <f t="shared" si="1129"/>
        <v>II</v>
      </c>
      <c r="GG69" s="35" t="str">
        <f t="shared" si="1129"/>
        <v>II</v>
      </c>
      <c r="GH69" s="35" t="str">
        <f t="shared" si="1129"/>
        <v>II</v>
      </c>
      <c r="GI69" s="35" t="str">
        <f t="shared" si="1129"/>
        <v>II</v>
      </c>
      <c r="GJ69" s="35" t="str">
        <f t="shared" si="1129"/>
        <v>II</v>
      </c>
      <c r="GK69" s="35" t="str">
        <f t="shared" si="1129"/>
        <v>II</v>
      </c>
      <c r="GL69" s="35" t="str">
        <f t="shared" si="1129"/>
        <v>II</v>
      </c>
      <c r="GM69" s="35" t="str">
        <f t="shared" si="1129"/>
        <v>II</v>
      </c>
      <c r="GN69" s="35" t="str">
        <f t="shared" si="1129"/>
        <v>II</v>
      </c>
      <c r="GO69" s="35" t="str">
        <f t="shared" si="1129"/>
        <v>II</v>
      </c>
      <c r="GP69" s="35" t="str">
        <f t="shared" si="1129"/>
        <v>II</v>
      </c>
      <c r="GQ69" s="35" t="str">
        <f t="shared" si="1129"/>
        <v>II</v>
      </c>
      <c r="GR69" s="35" t="str">
        <f t="shared" si="1129"/>
        <v>I</v>
      </c>
      <c r="GS69" s="35" t="str">
        <f t="shared" ref="GS69:HT69" si="1130">IF(GS68&lt;0.184,"I",IF(GS68&gt;0.422,"III","II"))</f>
        <v>I</v>
      </c>
      <c r="GT69" s="35" t="str">
        <f t="shared" si="1130"/>
        <v>I</v>
      </c>
      <c r="GU69" s="35" t="str">
        <f t="shared" si="1130"/>
        <v>I</v>
      </c>
      <c r="GV69" s="35" t="str">
        <f t="shared" si="1130"/>
        <v>I</v>
      </c>
      <c r="GW69" s="35" t="str">
        <f t="shared" si="1130"/>
        <v>I</v>
      </c>
      <c r="GX69" s="35" t="str">
        <f t="shared" si="1130"/>
        <v>I</v>
      </c>
      <c r="GY69" s="35" t="str">
        <f t="shared" si="1130"/>
        <v>I</v>
      </c>
      <c r="GZ69" s="35" t="str">
        <f t="shared" si="1130"/>
        <v>I</v>
      </c>
      <c r="HA69" s="35" t="str">
        <f t="shared" si="1130"/>
        <v>I</v>
      </c>
      <c r="HB69" s="35" t="str">
        <f t="shared" si="1130"/>
        <v>I</v>
      </c>
      <c r="HC69" s="35" t="str">
        <f t="shared" si="1130"/>
        <v>I</v>
      </c>
      <c r="HD69" s="35" t="str">
        <f t="shared" si="1130"/>
        <v>I</v>
      </c>
      <c r="HE69" s="35" t="str">
        <f t="shared" si="1130"/>
        <v>I</v>
      </c>
      <c r="HF69" s="35" t="str">
        <f t="shared" si="1130"/>
        <v>I</v>
      </c>
      <c r="HG69" s="35" t="str">
        <f t="shared" si="1130"/>
        <v>I</v>
      </c>
      <c r="HH69" s="35" t="str">
        <f t="shared" si="1130"/>
        <v>I</v>
      </c>
      <c r="HI69" s="35" t="str">
        <f t="shared" si="1130"/>
        <v>I</v>
      </c>
      <c r="HJ69" s="35" t="str">
        <f t="shared" si="1130"/>
        <v>I</v>
      </c>
      <c r="HK69" s="35" t="str">
        <f t="shared" si="1130"/>
        <v>I</v>
      </c>
      <c r="HL69" s="35" t="str">
        <f t="shared" si="1130"/>
        <v>I</v>
      </c>
      <c r="HM69" s="35" t="str">
        <f t="shared" si="1130"/>
        <v>I</v>
      </c>
      <c r="HN69" s="35" t="str">
        <f t="shared" si="1130"/>
        <v>I</v>
      </c>
      <c r="HO69" s="35" t="str">
        <f t="shared" si="1130"/>
        <v>I</v>
      </c>
      <c r="HP69" s="35" t="str">
        <f t="shared" si="1130"/>
        <v>I</v>
      </c>
      <c r="HQ69" s="35" t="str">
        <f t="shared" si="1130"/>
        <v>I</v>
      </c>
      <c r="HR69" s="35" t="str">
        <f t="shared" si="1130"/>
        <v>I</v>
      </c>
      <c r="HS69" s="35" t="str">
        <f t="shared" si="1130"/>
        <v>I</v>
      </c>
      <c r="HT69" s="35" t="str">
        <f t="shared" si="1130"/>
        <v>I</v>
      </c>
      <c r="HU69" s="35" t="str">
        <f t="shared" ref="HU69:IF69" si="1131">IF(HU68&lt;0.184,"I",IF(HU68&gt;0.422,"III","II"))</f>
        <v>I</v>
      </c>
      <c r="HV69" s="35" t="str">
        <f t="shared" si="1131"/>
        <v>I</v>
      </c>
      <c r="HW69" s="35" t="str">
        <f t="shared" si="1131"/>
        <v>I</v>
      </c>
      <c r="HX69" s="35" t="str">
        <f t="shared" si="1131"/>
        <v>I</v>
      </c>
      <c r="HY69" s="35" t="str">
        <f t="shared" si="1131"/>
        <v>I</v>
      </c>
      <c r="HZ69" s="35" t="str">
        <f t="shared" si="1131"/>
        <v>I</v>
      </c>
      <c r="IA69" s="35" t="str">
        <f t="shared" si="1131"/>
        <v>I</v>
      </c>
      <c r="IB69" s="35" t="str">
        <f t="shared" si="1131"/>
        <v>I</v>
      </c>
      <c r="IC69" s="35" t="str">
        <f t="shared" si="1131"/>
        <v>I</v>
      </c>
      <c r="ID69" s="35" t="str">
        <f t="shared" si="1131"/>
        <v>I</v>
      </c>
      <c r="IE69" s="35" t="str">
        <f t="shared" si="1131"/>
        <v>I</v>
      </c>
      <c r="IF69" s="35" t="str">
        <f t="shared" si="1131"/>
        <v>I</v>
      </c>
      <c r="IG69" s="28"/>
      <c r="IH69" s="28"/>
      <c r="II69" s="28"/>
      <c r="IJ69" s="28"/>
      <c r="IK69" s="28"/>
      <c r="IL69" s="28"/>
      <c r="IM69" s="28"/>
      <c r="IN69" s="28"/>
      <c r="IO69" s="28"/>
      <c r="IP69" s="28"/>
      <c r="IQ69" s="28"/>
      <c r="IR69" s="28"/>
      <c r="IS69" s="28"/>
      <c r="IT69" s="28"/>
      <c r="IU69" s="28"/>
      <c r="IV69" s="28"/>
      <c r="IW69" s="28"/>
      <c r="IX69" s="28"/>
      <c r="IY69" s="28"/>
      <c r="IZ69" s="28"/>
      <c r="JA69" s="28"/>
      <c r="JB69" s="28"/>
      <c r="JC69" s="28"/>
      <c r="JD69" s="28"/>
      <c r="JE69" s="28"/>
      <c r="JF69" s="28"/>
      <c r="JG69" s="28"/>
      <c r="JH69" s="28"/>
      <c r="JI69" s="28"/>
      <c r="JJ69" s="28"/>
      <c r="JK69" s="28"/>
      <c r="JL69" s="28"/>
      <c r="JM69" s="28"/>
      <c r="JN69" s="28"/>
      <c r="JO69" s="28"/>
      <c r="JP69" s="28"/>
      <c r="JQ69" s="28"/>
      <c r="JR69" s="28"/>
      <c r="JS69" s="28"/>
      <c r="JT69" s="28"/>
      <c r="JU69" s="28"/>
      <c r="JV69" s="28"/>
      <c r="JW69" s="28"/>
      <c r="JX69" s="28"/>
      <c r="JY69" s="28"/>
      <c r="JZ69" s="28"/>
      <c r="KA69" s="28"/>
      <c r="KB69" s="28"/>
      <c r="KC69" s="28"/>
      <c r="KD69" s="28"/>
      <c r="KE69" s="28"/>
      <c r="KF69" s="28"/>
      <c r="KG69" s="28"/>
      <c r="KH69" s="28"/>
      <c r="KI69" s="28"/>
      <c r="KJ69" s="28"/>
      <c r="KK69" s="28"/>
      <c r="KL69" s="28"/>
      <c r="KM69" s="28"/>
      <c r="KN69" s="28"/>
      <c r="KO69" s="28"/>
      <c r="KP69" s="28"/>
      <c r="KQ69" s="28"/>
      <c r="KR69" s="28"/>
      <c r="KS69" s="28"/>
      <c r="KT69" s="28"/>
      <c r="KU69" s="28"/>
      <c r="KV69" s="28"/>
      <c r="KW69" s="28"/>
      <c r="KX69" s="28"/>
      <c r="KY69" s="28"/>
      <c r="KZ69" s="28"/>
      <c r="LA69" s="28"/>
      <c r="LB69" s="28"/>
      <c r="LC69" s="28"/>
      <c r="LD69" s="28"/>
      <c r="LE69" s="28"/>
      <c r="LF69" s="28"/>
      <c r="LG69" s="28"/>
      <c r="LH69" s="28"/>
      <c r="LI69" s="28"/>
      <c r="LJ69" s="28"/>
      <c r="LK69" s="28"/>
    </row>
    <row r="70" spans="1:323" ht="17" thickBot="1" x14ac:dyDescent="0.25">
      <c r="A70" s="48"/>
      <c r="B70" s="36" t="s">
        <v>50</v>
      </c>
      <c r="C70" s="36">
        <f>COUNT(H64:FF64)</f>
        <v>155</v>
      </c>
      <c r="D70" s="52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8"/>
      <c r="AL70" s="28"/>
      <c r="AM70" s="28"/>
      <c r="AN70" s="28"/>
      <c r="AO70" s="28"/>
      <c r="AP70" s="28"/>
      <c r="AQ70" s="28"/>
      <c r="AR70" s="28"/>
      <c r="AS70" s="28"/>
      <c r="AT70" s="28"/>
      <c r="AU70" s="28"/>
      <c r="AV70" s="28"/>
      <c r="AW70" s="28"/>
      <c r="AX70" s="28"/>
      <c r="AY70" s="28"/>
      <c r="AZ70" s="28"/>
      <c r="BA70" s="28"/>
      <c r="BB70" s="28"/>
      <c r="BC70" s="28"/>
      <c r="BD70" s="28"/>
      <c r="BE70" s="28"/>
      <c r="BF70" s="28"/>
      <c r="BG70" s="28"/>
      <c r="BH70" s="28"/>
      <c r="BI70" s="28"/>
      <c r="BJ70" s="28"/>
      <c r="BK70" s="28"/>
      <c r="BL70" s="28"/>
      <c r="BM70" s="28"/>
      <c r="BN70" s="28"/>
      <c r="BO70" s="28"/>
      <c r="BP70" s="28"/>
      <c r="BQ70" s="28"/>
      <c r="BR70" s="28"/>
      <c r="BS70" s="28"/>
      <c r="BT70" s="28"/>
      <c r="BU70" s="28"/>
      <c r="BV70" s="28"/>
      <c r="BW70" s="28"/>
      <c r="BX70" s="28"/>
      <c r="BY70" s="28"/>
      <c r="BZ70" s="28"/>
      <c r="CA70" s="28"/>
      <c r="CB70" s="28"/>
      <c r="CC70" s="28"/>
      <c r="CD70" s="28"/>
      <c r="CE70" s="28"/>
      <c r="CF70" s="28"/>
      <c r="CG70" s="28"/>
      <c r="CH70" s="28"/>
      <c r="CI70" s="28"/>
      <c r="CJ70" s="28"/>
      <c r="CK70" s="28"/>
      <c r="CL70" s="28"/>
      <c r="CM70" s="28"/>
      <c r="CN70" s="28"/>
      <c r="CO70" s="28"/>
      <c r="CP70" s="28"/>
      <c r="CQ70" s="28"/>
      <c r="CR70" s="28"/>
      <c r="CS70" s="28"/>
      <c r="CT70" s="28"/>
      <c r="CU70" s="28"/>
      <c r="CV70" s="28"/>
      <c r="CW70" s="28"/>
      <c r="CX70" s="28"/>
      <c r="CY70" s="28"/>
      <c r="CZ70" s="28"/>
      <c r="DA70" s="28"/>
      <c r="DB70" s="28"/>
      <c r="DC70" s="28"/>
      <c r="DD70" s="28"/>
      <c r="DE70" s="28"/>
      <c r="DF70" s="28"/>
      <c r="DG70" s="28"/>
      <c r="DH70" s="28"/>
      <c r="DI70" s="28"/>
      <c r="DJ70" s="28"/>
      <c r="DK70" s="28"/>
      <c r="DL70" s="28"/>
      <c r="DM70" s="28"/>
      <c r="DN70" s="28"/>
      <c r="DO70" s="28"/>
      <c r="DP70" s="28"/>
      <c r="DQ70" s="28"/>
      <c r="DR70" s="28"/>
      <c r="DS70" s="28"/>
      <c r="DT70" s="28"/>
      <c r="DU70" s="28"/>
      <c r="DV70" s="28"/>
      <c r="DW70" s="28"/>
      <c r="DX70" s="28"/>
      <c r="DY70" s="28"/>
      <c r="DZ70" s="28"/>
      <c r="EA70" s="28"/>
      <c r="EB70" s="28"/>
      <c r="EC70" s="28"/>
      <c r="ED70" s="28"/>
      <c r="EE70" s="28"/>
      <c r="EF70" s="28"/>
      <c r="EG70" s="28"/>
      <c r="EH70" s="28"/>
      <c r="EI70" s="28"/>
      <c r="EJ70" s="28"/>
      <c r="EK70" s="28"/>
      <c r="EL70" s="28"/>
      <c r="EM70" s="28"/>
      <c r="EN70" s="28"/>
      <c r="EO70" s="28"/>
      <c r="EP70" s="28"/>
      <c r="EQ70" s="28"/>
      <c r="ER70" s="28"/>
      <c r="ES70" s="28"/>
      <c r="ET70" s="28"/>
      <c r="EU70" s="28"/>
      <c r="EV70" s="28"/>
      <c r="EW70" s="28"/>
      <c r="EX70" s="28"/>
      <c r="EY70" s="28"/>
      <c r="EZ70" s="28"/>
      <c r="FA70" s="28"/>
      <c r="FB70" s="28"/>
      <c r="FC70" s="28"/>
      <c r="FD70" s="28"/>
      <c r="FE70" s="28"/>
      <c r="FF70" s="28"/>
      <c r="FG70" s="28"/>
      <c r="FH70" s="28"/>
      <c r="FI70" s="28"/>
      <c r="FJ70" s="28"/>
      <c r="FK70" s="28"/>
      <c r="FL70" s="28"/>
      <c r="FM70" s="28"/>
      <c r="FN70" s="28"/>
      <c r="FO70" s="28"/>
      <c r="FP70" s="28"/>
      <c r="FQ70" s="28"/>
      <c r="FR70" s="28"/>
      <c r="FS70" s="28"/>
      <c r="FT70" s="28"/>
      <c r="FU70" s="28"/>
      <c r="FV70" s="28"/>
      <c r="FW70" s="28"/>
      <c r="FX70" s="28"/>
      <c r="FY70" s="28"/>
      <c r="FZ70" s="28"/>
      <c r="GA70" s="28"/>
      <c r="GB70" s="28"/>
      <c r="GC70" s="28"/>
      <c r="GD70" s="28"/>
      <c r="GE70" s="28"/>
      <c r="GF70" s="28"/>
      <c r="GG70" s="28"/>
      <c r="GH70" s="28"/>
      <c r="GI70" s="28"/>
      <c r="GJ70" s="28"/>
      <c r="GK70" s="28"/>
      <c r="GL70" s="28"/>
      <c r="GM70" s="28"/>
      <c r="GN70" s="28"/>
      <c r="GO70" s="28"/>
      <c r="GP70" s="28"/>
      <c r="GQ70" s="28"/>
      <c r="GR70" s="28"/>
      <c r="GS70" s="28"/>
      <c r="GT70" s="28"/>
      <c r="GU70" s="28"/>
      <c r="GV70" s="28"/>
      <c r="GW70" s="28"/>
      <c r="GX70" s="28"/>
      <c r="GY70" s="28"/>
      <c r="GZ70" s="28"/>
      <c r="HA70" s="28"/>
      <c r="HB70" s="28"/>
      <c r="HC70" s="28"/>
      <c r="HD70" s="28"/>
      <c r="HE70" s="28"/>
      <c r="HF70" s="28"/>
      <c r="HG70" s="28"/>
      <c r="HH70" s="28"/>
      <c r="HI70" s="28"/>
      <c r="HJ70" s="28"/>
      <c r="HK70" s="28"/>
      <c r="HL70" s="28"/>
      <c r="HM70" s="28"/>
      <c r="HN70" s="28"/>
      <c r="HO70" s="28"/>
      <c r="HP70" s="28"/>
      <c r="HQ70" s="28"/>
      <c r="HR70" s="28"/>
      <c r="HS70" s="28"/>
      <c r="HT70" s="28"/>
      <c r="HU70" s="28"/>
      <c r="HV70" s="28"/>
      <c r="HW70" s="28"/>
      <c r="HX70" s="28"/>
      <c r="HY70" s="28"/>
      <c r="HZ70" s="28"/>
      <c r="IA70" s="28"/>
      <c r="IB70" s="28"/>
      <c r="IC70" s="28"/>
      <c r="ID70" s="28"/>
      <c r="IE70" s="28"/>
      <c r="IF70" s="28"/>
      <c r="IG70" s="28"/>
      <c r="IH70" s="28"/>
      <c r="II70" s="28"/>
      <c r="IJ70" s="28"/>
      <c r="IK70" s="28"/>
      <c r="IL70" s="28"/>
      <c r="IM70" s="28"/>
      <c r="IN70" s="28"/>
      <c r="IO70" s="28"/>
      <c r="IP70" s="28"/>
      <c r="IQ70" s="28"/>
      <c r="IR70" s="28"/>
      <c r="IS70" s="28"/>
      <c r="IT70" s="28"/>
      <c r="IU70" s="28"/>
      <c r="IV70" s="28"/>
      <c r="IW70" s="28"/>
      <c r="IX70" s="28"/>
      <c r="IY70" s="28"/>
      <c r="IZ70" s="28"/>
      <c r="JA70" s="28"/>
      <c r="JB70" s="28"/>
      <c r="JC70" s="28"/>
      <c r="JD70" s="28"/>
      <c r="JE70" s="28"/>
      <c r="JF70" s="28"/>
      <c r="JG70" s="28"/>
      <c r="JH70" s="28"/>
      <c r="JI70" s="28"/>
      <c r="JJ70" s="28"/>
      <c r="JK70" s="28"/>
      <c r="JL70" s="28"/>
      <c r="JM70" s="28"/>
      <c r="JN70" s="28"/>
      <c r="JO70" s="28"/>
      <c r="JP70" s="28"/>
      <c r="JQ70" s="28"/>
      <c r="JR70" s="28"/>
      <c r="JS70" s="28"/>
      <c r="JT70" s="28"/>
      <c r="JU70" s="28"/>
      <c r="JV70" s="28"/>
      <c r="JW70" s="28"/>
      <c r="JX70" s="28"/>
      <c r="JY70" s="28"/>
      <c r="JZ70" s="28"/>
      <c r="KA70" s="28"/>
      <c r="KB70" s="28"/>
      <c r="KC70" s="28"/>
      <c r="KD70" s="28"/>
      <c r="KE70" s="28"/>
      <c r="KF70" s="28"/>
      <c r="KG70" s="28"/>
      <c r="KH70" s="28"/>
      <c r="KI70" s="28"/>
      <c r="KJ70" s="28"/>
      <c r="KK70" s="28"/>
      <c r="KL70" s="28"/>
      <c r="KM70" s="28"/>
      <c r="KN70" s="28"/>
      <c r="KO70" s="28"/>
      <c r="KP70" s="28"/>
      <c r="KQ70" s="28"/>
      <c r="KR70" s="28"/>
      <c r="KS70" s="28"/>
      <c r="KT70" s="28"/>
      <c r="KU70" s="28"/>
      <c r="KV70" s="28"/>
      <c r="KW70" s="28"/>
      <c r="KX70" s="28"/>
      <c r="KY70" s="28"/>
      <c r="KZ70" s="28"/>
      <c r="LA70" s="28"/>
      <c r="LB70" s="28"/>
      <c r="LC70" s="28"/>
      <c r="LD70" s="28"/>
      <c r="LE70" s="28"/>
      <c r="LF70" s="28"/>
      <c r="LG70" s="28"/>
      <c r="LH70" s="28"/>
      <c r="LI70" s="28"/>
      <c r="LJ70" s="28"/>
      <c r="LK70" s="28"/>
    </row>
    <row r="71" spans="1:323" ht="17" thickTop="1" x14ac:dyDescent="0.2">
      <c r="B71" s="7"/>
      <c r="C71" s="25"/>
      <c r="E71" s="5"/>
      <c r="F71" s="5"/>
      <c r="G71" s="5"/>
      <c r="H71" s="37"/>
      <c r="I71" s="37"/>
      <c r="J71" s="37"/>
      <c r="K71" s="38"/>
      <c r="L71" s="3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28"/>
      <c r="BN71" s="28"/>
      <c r="BO71" s="28"/>
      <c r="BP71" s="28"/>
      <c r="BQ71" s="28"/>
      <c r="BR71" s="28"/>
      <c r="BS71" s="28"/>
      <c r="BT71" s="28"/>
      <c r="BU71" s="28"/>
      <c r="BV71" s="28"/>
      <c r="BW71" s="28"/>
      <c r="BX71" s="28"/>
      <c r="BY71" s="28"/>
      <c r="BZ71" s="28"/>
      <c r="CA71" s="28"/>
      <c r="CB71" s="28"/>
      <c r="CC71" s="28"/>
      <c r="CD71" s="28"/>
      <c r="CE71" s="28"/>
      <c r="CF71" s="28"/>
      <c r="CG71" s="28"/>
      <c r="CH71" s="28"/>
      <c r="CI71" s="28"/>
      <c r="CJ71" s="28"/>
      <c r="CK71" s="28"/>
      <c r="CL71" s="28"/>
      <c r="CM71" s="28"/>
      <c r="CN71" s="28"/>
      <c r="CO71" s="28"/>
      <c r="CP71" s="28"/>
      <c r="CQ71" s="28"/>
      <c r="CR71" s="28"/>
      <c r="CS71" s="28"/>
      <c r="CT71" s="28"/>
      <c r="CU71" s="28"/>
      <c r="CV71" s="28"/>
      <c r="CW71" s="28"/>
      <c r="CX71" s="28"/>
      <c r="CY71" s="28"/>
      <c r="CZ71" s="28"/>
      <c r="DA71" s="28"/>
      <c r="DB71" s="28"/>
      <c r="DC71" s="28"/>
      <c r="DD71" s="28"/>
      <c r="DE71" s="28"/>
      <c r="DF71" s="28"/>
      <c r="DG71" s="28"/>
      <c r="DH71" s="28"/>
      <c r="DI71" s="28"/>
      <c r="DJ71" s="28"/>
      <c r="DK71" s="28"/>
      <c r="DL71" s="28"/>
      <c r="DM71" s="28"/>
      <c r="DN71" s="28"/>
      <c r="DO71" s="28"/>
      <c r="DP71" s="28"/>
      <c r="DQ71" s="28"/>
      <c r="DR71" s="28"/>
      <c r="DS71" s="28"/>
      <c r="DT71" s="28"/>
      <c r="DU71" s="28"/>
      <c r="DV71" s="28"/>
      <c r="DW71" s="28"/>
      <c r="DX71" s="28"/>
      <c r="DY71" s="28"/>
      <c r="DZ71" s="28"/>
      <c r="EA71" s="28"/>
      <c r="EB71" s="28"/>
      <c r="EC71" s="28"/>
      <c r="ED71" s="28"/>
      <c r="EE71" s="28"/>
      <c r="EF71" s="28"/>
      <c r="EG71" s="28"/>
      <c r="EH71" s="28"/>
      <c r="EI71" s="28"/>
      <c r="EJ71" s="28"/>
      <c r="EK71" s="28"/>
      <c r="EL71" s="28"/>
      <c r="EM71" s="28"/>
      <c r="EN71" s="28"/>
      <c r="EO71" s="28"/>
      <c r="EP71" s="28"/>
      <c r="EQ71" s="28"/>
      <c r="ER71" s="28"/>
      <c r="ES71" s="28"/>
      <c r="ET71" s="28"/>
      <c r="EU71" s="28"/>
      <c r="EV71" s="28"/>
      <c r="EW71" s="28"/>
      <c r="EX71" s="28"/>
      <c r="EY71" s="28"/>
      <c r="EZ71" s="28"/>
      <c r="FA71" s="28"/>
      <c r="FB71" s="28"/>
      <c r="FC71" s="28"/>
      <c r="FD71" s="28"/>
      <c r="FE71" s="28"/>
      <c r="FF71" s="28"/>
      <c r="FG71" s="28"/>
      <c r="FH71" s="28"/>
      <c r="FI71" s="28"/>
      <c r="FJ71" s="28"/>
      <c r="FK71" s="28"/>
      <c r="FL71" s="28"/>
      <c r="FM71" s="28"/>
      <c r="FN71" s="28"/>
      <c r="FO71" s="28"/>
      <c r="FP71" s="28"/>
      <c r="FQ71" s="28"/>
      <c r="FR71" s="28"/>
      <c r="FS71" s="28"/>
      <c r="FT71" s="28"/>
      <c r="FU71" s="28"/>
      <c r="FV71" s="28"/>
      <c r="FW71" s="28"/>
      <c r="FX71" s="28"/>
      <c r="FY71" s="28"/>
      <c r="FZ71" s="28"/>
      <c r="GA71" s="28"/>
      <c r="GB71" s="28"/>
      <c r="GC71" s="28"/>
      <c r="GD71" s="28"/>
      <c r="GE71" s="28"/>
      <c r="GF71" s="28"/>
      <c r="GG71" s="28"/>
      <c r="GH71" s="28"/>
      <c r="GI71" s="28"/>
      <c r="GJ71" s="28"/>
      <c r="GK71" s="28"/>
      <c r="GL71" s="28"/>
      <c r="GM71" s="28"/>
      <c r="GN71" s="28"/>
      <c r="GO71" s="28"/>
      <c r="GP71" s="28"/>
      <c r="GQ71" s="28"/>
      <c r="GR71" s="28"/>
      <c r="GS71" s="28"/>
      <c r="GT71" s="28"/>
      <c r="GU71" s="28"/>
      <c r="GV71" s="28"/>
      <c r="GW71" s="28"/>
      <c r="GX71" s="28"/>
      <c r="GY71" s="28"/>
      <c r="GZ71" s="28"/>
      <c r="HA71" s="28"/>
      <c r="HB71" s="28"/>
      <c r="HC71" s="28"/>
      <c r="HD71" s="28"/>
      <c r="HE71" s="28"/>
      <c r="HF71" s="28"/>
      <c r="HG71" s="28"/>
      <c r="HH71" s="28"/>
      <c r="HI71" s="28"/>
      <c r="HJ71" s="28"/>
      <c r="HK71" s="28"/>
      <c r="HL71" s="28"/>
      <c r="HM71" s="28"/>
      <c r="HN71" s="28"/>
      <c r="HO71" s="28"/>
      <c r="HP71" s="28"/>
      <c r="HQ71" s="28"/>
      <c r="HR71" s="28"/>
      <c r="HS71" s="28"/>
      <c r="HT71" s="28"/>
      <c r="HU71" s="28"/>
      <c r="HV71" s="28"/>
      <c r="HW71" s="28"/>
      <c r="HX71" s="28"/>
      <c r="HY71" s="28"/>
      <c r="HZ71" s="28"/>
      <c r="IA71" s="28"/>
      <c r="IB71" s="28"/>
      <c r="IC71" s="28"/>
      <c r="ID71" s="28"/>
      <c r="IE71" s="28"/>
      <c r="IF71" s="28"/>
      <c r="IG71" s="28"/>
      <c r="IH71" s="28"/>
      <c r="II71" s="28"/>
      <c r="IJ71" s="28"/>
      <c r="IK71" s="28"/>
      <c r="IL71" s="28"/>
      <c r="IM71" s="28"/>
      <c r="IN71" s="28"/>
      <c r="IO71" s="28"/>
      <c r="IP71" s="28"/>
      <c r="IQ71" s="28"/>
      <c r="IR71" s="28"/>
      <c r="IS71" s="28"/>
      <c r="IT71" s="28"/>
      <c r="IU71" s="28"/>
      <c r="IV71" s="28"/>
      <c r="IW71" s="28"/>
      <c r="IX71" s="28"/>
      <c r="IY71" s="28"/>
      <c r="IZ71" s="28"/>
      <c r="JA71" s="28"/>
      <c r="JB71" s="28"/>
      <c r="JC71" s="28"/>
      <c r="JD71" s="28"/>
      <c r="JE71" s="28"/>
      <c r="JF71" s="28"/>
      <c r="JG71" s="28"/>
      <c r="JH71" s="28"/>
      <c r="JI71" s="28"/>
      <c r="JJ71" s="28"/>
      <c r="JK71" s="28"/>
      <c r="JL71" s="28"/>
      <c r="JM71" s="28"/>
      <c r="JN71" s="28"/>
      <c r="JO71" s="28"/>
      <c r="JP71" s="28"/>
      <c r="JQ71" s="28"/>
      <c r="JR71" s="28"/>
      <c r="JS71" s="28"/>
      <c r="JT71" s="28"/>
      <c r="JU71" s="28"/>
      <c r="JV71" s="28"/>
      <c r="JW71" s="28"/>
      <c r="JX71" s="28"/>
      <c r="JY71" s="28"/>
      <c r="JZ71" s="28"/>
      <c r="KA71" s="28"/>
      <c r="KB71" s="28"/>
      <c r="KC71" s="28"/>
      <c r="KD71" s="28"/>
      <c r="KE71" s="28"/>
      <c r="KF71" s="28"/>
      <c r="KG71" s="28"/>
      <c r="KH71" s="28"/>
      <c r="KI71" s="28"/>
      <c r="KJ71" s="28"/>
      <c r="KK71" s="28"/>
      <c r="KL71" s="28"/>
      <c r="KM71" s="28"/>
      <c r="KN71" s="28"/>
      <c r="KO71" s="28"/>
      <c r="KP71" s="28"/>
      <c r="KQ71" s="28"/>
      <c r="KR71" s="28"/>
      <c r="KS71" s="28"/>
      <c r="KT71" s="28"/>
      <c r="KU71" s="28"/>
      <c r="KV71" s="28"/>
      <c r="KW71" s="28"/>
      <c r="KX71" s="28"/>
      <c r="KY71" s="28"/>
      <c r="KZ71" s="28"/>
      <c r="LA71" s="28"/>
      <c r="LB71" s="28"/>
      <c r="LC71" s="28"/>
      <c r="LD71" s="28"/>
      <c r="LE71" s="28"/>
      <c r="LF71" s="28"/>
      <c r="LG71" s="28"/>
      <c r="LH71" s="28"/>
      <c r="LI71" s="28"/>
      <c r="LJ71" s="28"/>
      <c r="LK71" s="28"/>
    </row>
    <row r="72" spans="1:323" x14ac:dyDescent="0.2">
      <c r="B72" s="7"/>
      <c r="C72" s="25"/>
      <c r="E72" s="5"/>
      <c r="F72" s="5"/>
      <c r="G72" s="5"/>
      <c r="H72" s="37"/>
      <c r="I72" s="37"/>
      <c r="J72" s="37"/>
      <c r="K72" s="37"/>
      <c r="L72" s="37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</row>
    <row r="73" spans="1:323" ht="16" customHeight="1" thickBot="1" x14ac:dyDescent="0.25">
      <c r="A73" s="46" t="s">
        <v>61</v>
      </c>
      <c r="B73" s="49" t="s">
        <v>38</v>
      </c>
      <c r="C73" s="49"/>
      <c r="D73" s="49"/>
    </row>
    <row r="74" spans="1:323" ht="17" thickTop="1" x14ac:dyDescent="0.2">
      <c r="A74" s="47"/>
      <c r="B74" t="s">
        <v>39</v>
      </c>
      <c r="C74" s="25" t="s">
        <v>64</v>
      </c>
      <c r="D74" s="25" t="s">
        <v>40</v>
      </c>
      <c r="G74" s="26" t="s">
        <v>41</v>
      </c>
      <c r="H74" s="41">
        <v>22.667000000000002</v>
      </c>
      <c r="I74" s="41">
        <v>22.271999999999998</v>
      </c>
      <c r="J74" s="41">
        <v>21.8</v>
      </c>
      <c r="K74" s="41">
        <v>21.716999999999999</v>
      </c>
      <c r="L74" s="41">
        <v>21.635000000000002</v>
      </c>
      <c r="M74" s="41">
        <v>21.614999999999998</v>
      </c>
      <c r="N74" s="41">
        <v>21.577999999999999</v>
      </c>
      <c r="O74" s="41">
        <v>21.506</v>
      </c>
      <c r="P74" s="41">
        <v>21.506</v>
      </c>
      <c r="Q74" s="41">
        <v>21.443000000000001</v>
      </c>
      <c r="R74" s="41">
        <v>21.425999999999998</v>
      </c>
      <c r="S74" s="41">
        <v>21.286999999999999</v>
      </c>
      <c r="T74" s="41">
        <v>21.19</v>
      </c>
      <c r="U74" s="41">
        <v>21.161999999999999</v>
      </c>
      <c r="V74" s="41">
        <v>21.100999999999999</v>
      </c>
      <c r="W74" s="41">
        <v>20.9</v>
      </c>
      <c r="X74" s="41">
        <v>20.872</v>
      </c>
      <c r="Y74" s="41">
        <v>20.79</v>
      </c>
      <c r="Z74" s="41">
        <v>20.635000000000002</v>
      </c>
      <c r="AA74" s="41">
        <v>20.632000000000001</v>
      </c>
      <c r="AB74" s="41">
        <v>20.616</v>
      </c>
      <c r="AC74" s="41">
        <v>20.616</v>
      </c>
      <c r="AD74" s="41">
        <v>20.571999999999999</v>
      </c>
      <c r="AE74" s="41">
        <v>20.57</v>
      </c>
      <c r="AF74" s="41">
        <v>20.452000000000002</v>
      </c>
      <c r="AG74" s="41">
        <v>20.402000000000001</v>
      </c>
      <c r="AH74" s="41">
        <v>20.335999999999999</v>
      </c>
      <c r="AI74" s="41">
        <v>20.303999999999998</v>
      </c>
      <c r="AJ74" s="41">
        <v>20.298999999999999</v>
      </c>
      <c r="AK74" s="41">
        <v>20.265999999999998</v>
      </c>
      <c r="AL74" s="41">
        <v>20.219000000000001</v>
      </c>
      <c r="AM74" s="41">
        <v>20.207999999999998</v>
      </c>
      <c r="AN74" s="41">
        <v>20.164000000000001</v>
      </c>
      <c r="AO74" s="41">
        <v>20.07</v>
      </c>
      <c r="AP74" s="41">
        <v>20.059000000000001</v>
      </c>
      <c r="AQ74" s="41">
        <v>20.016999999999999</v>
      </c>
      <c r="AR74" s="41">
        <v>19.917999999999999</v>
      </c>
      <c r="AS74" s="41">
        <v>19.902999999999999</v>
      </c>
      <c r="AT74" s="41">
        <v>19.876999999999999</v>
      </c>
      <c r="AU74" s="41">
        <v>19.844999999999999</v>
      </c>
      <c r="AV74" s="41">
        <v>19.629000000000001</v>
      </c>
      <c r="AW74" s="41">
        <v>19.602</v>
      </c>
      <c r="AX74" s="41">
        <v>19.565000000000001</v>
      </c>
      <c r="AY74" s="41">
        <v>19.460999999999999</v>
      </c>
      <c r="AZ74" s="41">
        <v>19.454000000000001</v>
      </c>
      <c r="BA74" s="41">
        <v>19.353999999999999</v>
      </c>
      <c r="BB74" s="41">
        <v>19.289000000000001</v>
      </c>
      <c r="BC74" s="41">
        <v>19.265000000000001</v>
      </c>
      <c r="BD74" s="41">
        <v>19.244</v>
      </c>
      <c r="BE74" s="41">
        <v>19.181999999999999</v>
      </c>
      <c r="BF74" s="41">
        <v>19.143999999999998</v>
      </c>
      <c r="BG74" s="41">
        <v>19.106000000000002</v>
      </c>
      <c r="BH74" s="41">
        <v>19.074000000000002</v>
      </c>
      <c r="BI74" s="41">
        <v>19.047000000000001</v>
      </c>
      <c r="BJ74" s="41">
        <v>19.015000000000001</v>
      </c>
      <c r="BK74" s="41">
        <v>19.001999999999999</v>
      </c>
      <c r="BL74" s="41">
        <v>18.977</v>
      </c>
      <c r="BM74" s="41">
        <v>18.968</v>
      </c>
      <c r="BN74" s="41">
        <v>18.962</v>
      </c>
      <c r="BO74" s="41">
        <v>18.952999999999999</v>
      </c>
      <c r="BP74" s="41">
        <v>18.873000000000001</v>
      </c>
      <c r="BQ74" s="41">
        <v>18.841999999999999</v>
      </c>
      <c r="BR74" s="41">
        <v>18.827000000000002</v>
      </c>
      <c r="BS74" s="41">
        <v>18.71</v>
      </c>
      <c r="BT74" s="41">
        <v>18.62</v>
      </c>
      <c r="BU74" s="41">
        <v>18.608000000000001</v>
      </c>
      <c r="BV74" s="41">
        <v>18.608000000000001</v>
      </c>
      <c r="BW74" s="41">
        <v>18.582999999999998</v>
      </c>
      <c r="BX74" s="41">
        <v>18.535</v>
      </c>
      <c r="BY74" s="41">
        <v>18.515000000000001</v>
      </c>
      <c r="BZ74" s="41">
        <v>18.507000000000001</v>
      </c>
      <c r="CA74" s="41">
        <v>18.501000000000001</v>
      </c>
      <c r="CB74" s="41">
        <v>18.437000000000001</v>
      </c>
      <c r="CC74" s="41">
        <v>18.416</v>
      </c>
      <c r="CD74" s="41">
        <v>18.327999999999999</v>
      </c>
      <c r="CE74" s="41">
        <v>18.265000000000001</v>
      </c>
      <c r="CF74" s="41">
        <v>18.259</v>
      </c>
      <c r="CG74" s="41">
        <v>18.254000000000001</v>
      </c>
      <c r="CH74" s="41">
        <v>18.254000000000001</v>
      </c>
      <c r="CI74" s="41">
        <v>18.248000000000001</v>
      </c>
      <c r="CJ74" s="41">
        <v>18.238</v>
      </c>
      <c r="CK74" s="41">
        <v>18.216000000000001</v>
      </c>
      <c r="CL74" s="41">
        <v>18.206</v>
      </c>
      <c r="CM74" s="41">
        <v>18.2</v>
      </c>
      <c r="CN74" s="41">
        <v>18.117999999999999</v>
      </c>
      <c r="CO74" s="41">
        <v>18.085000000000001</v>
      </c>
      <c r="CP74" s="41">
        <v>18.077999999999999</v>
      </c>
      <c r="CQ74" s="41">
        <v>18.05</v>
      </c>
      <c r="CR74" s="41">
        <v>17.896999999999998</v>
      </c>
      <c r="CS74" s="41">
        <v>17.891999999999999</v>
      </c>
      <c r="CT74" s="41">
        <v>17.888999999999999</v>
      </c>
      <c r="CU74" s="41">
        <v>17.768000000000001</v>
      </c>
      <c r="CV74" s="41">
        <v>17.687000000000001</v>
      </c>
      <c r="CW74" s="41">
        <v>17.614000000000001</v>
      </c>
      <c r="CX74" s="41">
        <v>17.591000000000001</v>
      </c>
      <c r="CY74" s="41">
        <v>17.591000000000001</v>
      </c>
      <c r="CZ74" s="41">
        <v>17.545000000000002</v>
      </c>
      <c r="DA74" s="41">
        <v>17.539000000000001</v>
      </c>
      <c r="DB74" s="41">
        <v>17.468</v>
      </c>
      <c r="DC74" s="41">
        <v>17.459</v>
      </c>
      <c r="DD74" s="41">
        <v>17.367999999999999</v>
      </c>
      <c r="DE74" s="41">
        <v>17.251999999999999</v>
      </c>
      <c r="DF74" s="41">
        <v>17.221</v>
      </c>
      <c r="DG74" s="41">
        <v>17.218</v>
      </c>
      <c r="DH74" s="41">
        <v>17.18</v>
      </c>
      <c r="DI74" s="41">
        <v>17.001999999999999</v>
      </c>
      <c r="DJ74" s="41">
        <v>16.931999999999999</v>
      </c>
      <c r="DK74" s="41">
        <v>16.853000000000002</v>
      </c>
      <c r="DL74" s="41">
        <v>16.817</v>
      </c>
      <c r="DM74" s="41">
        <v>16.797000000000001</v>
      </c>
      <c r="DN74" s="41">
        <v>16.766999999999999</v>
      </c>
      <c r="DO74" s="41">
        <v>16.687999999999999</v>
      </c>
      <c r="DP74" s="41">
        <v>16.603999999999999</v>
      </c>
      <c r="DQ74" s="41">
        <v>16.602</v>
      </c>
      <c r="DR74" s="41">
        <v>16.579999999999998</v>
      </c>
      <c r="DS74" s="41">
        <v>16.507999999999999</v>
      </c>
      <c r="DT74" s="41">
        <v>16.5</v>
      </c>
      <c r="DU74" s="41">
        <v>16.486999999999998</v>
      </c>
      <c r="DV74" s="41">
        <v>16.478000000000002</v>
      </c>
      <c r="DW74" s="41">
        <v>16.414999999999999</v>
      </c>
      <c r="DX74" s="41">
        <v>16.341999999999999</v>
      </c>
      <c r="DY74" s="41">
        <v>16.334</v>
      </c>
      <c r="DZ74" s="41">
        <v>16.324999999999999</v>
      </c>
      <c r="EA74" s="41">
        <v>16.323</v>
      </c>
      <c r="EB74" s="41">
        <v>16.216000000000001</v>
      </c>
      <c r="EC74" s="41">
        <v>16.088000000000001</v>
      </c>
      <c r="ED74" s="41">
        <v>16.07</v>
      </c>
      <c r="EE74" s="41">
        <v>16.035</v>
      </c>
      <c r="EF74" s="41">
        <v>15.977</v>
      </c>
      <c r="EG74" s="41">
        <v>15.920999999999999</v>
      </c>
      <c r="EH74" s="41">
        <v>15.82</v>
      </c>
      <c r="EI74" s="41">
        <v>15.766</v>
      </c>
      <c r="EJ74" s="41">
        <v>15.742000000000001</v>
      </c>
      <c r="EK74" s="41">
        <v>15.678000000000001</v>
      </c>
      <c r="EL74" s="41">
        <v>15.624000000000001</v>
      </c>
      <c r="EM74" s="41">
        <v>15.608000000000001</v>
      </c>
      <c r="EN74" s="41">
        <v>15.582000000000001</v>
      </c>
      <c r="EO74" s="41">
        <v>15.518000000000001</v>
      </c>
      <c r="EP74" s="41">
        <v>15.486000000000001</v>
      </c>
      <c r="EQ74" s="41">
        <v>15.467000000000001</v>
      </c>
      <c r="ER74" s="41">
        <v>15.403</v>
      </c>
      <c r="ES74" s="41">
        <v>15.385</v>
      </c>
      <c r="ET74" s="41">
        <v>15.378</v>
      </c>
      <c r="EU74" s="41">
        <v>15.292999999999999</v>
      </c>
      <c r="EV74" s="41">
        <v>15.186</v>
      </c>
      <c r="EW74" s="41">
        <v>15.116</v>
      </c>
      <c r="EX74" s="41">
        <v>15</v>
      </c>
      <c r="EY74" s="41">
        <v>14.99</v>
      </c>
      <c r="EZ74" s="41">
        <v>14.927</v>
      </c>
      <c r="FA74" s="41">
        <v>14.686999999999999</v>
      </c>
      <c r="FB74" s="41">
        <v>14.584</v>
      </c>
      <c r="FC74" s="41">
        <v>14.526</v>
      </c>
      <c r="FD74" s="41">
        <v>14.285</v>
      </c>
      <c r="FE74" s="41">
        <v>14.24</v>
      </c>
      <c r="FF74" s="41">
        <v>13.77</v>
      </c>
      <c r="FG74" s="41">
        <v>12.551</v>
      </c>
      <c r="FH74" s="41">
        <v>12.186999999999999</v>
      </c>
      <c r="FN74" s="27"/>
      <c r="HT74" s="27"/>
      <c r="II74" s="28"/>
      <c r="IJ74" s="28"/>
      <c r="IK74" s="28"/>
      <c r="IL74" s="28"/>
      <c r="IM74" s="28"/>
      <c r="IN74" s="28"/>
      <c r="IO74" s="28"/>
      <c r="IP74" s="28"/>
      <c r="IQ74" s="28"/>
      <c r="IR74" s="28"/>
      <c r="IS74" s="28"/>
      <c r="IT74" s="28"/>
      <c r="IU74" s="28"/>
      <c r="IV74" s="28"/>
      <c r="IW74" s="28"/>
      <c r="IX74" s="28"/>
      <c r="IY74" s="28"/>
      <c r="IZ74" s="28"/>
      <c r="JA74" s="28"/>
      <c r="JB74" s="28"/>
      <c r="JC74" s="28"/>
      <c r="JD74" s="28"/>
      <c r="JE74" s="28"/>
      <c r="JF74" s="28"/>
      <c r="JG74" s="28"/>
      <c r="JH74" s="28"/>
      <c r="JI74" s="28"/>
      <c r="JJ74" s="28"/>
      <c r="JK74" s="28"/>
      <c r="JL74" s="28"/>
      <c r="JM74" s="28"/>
      <c r="JN74" s="28"/>
      <c r="JO74" s="28"/>
      <c r="JP74" s="28"/>
      <c r="JQ74" s="28"/>
      <c r="JR74" s="28"/>
      <c r="JS74" s="28"/>
      <c r="JT74" s="28"/>
      <c r="JU74" s="28"/>
      <c r="JV74" s="28"/>
      <c r="JW74" s="28"/>
      <c r="JX74" s="28"/>
      <c r="JY74" s="28"/>
      <c r="JZ74" s="28"/>
      <c r="KA74" s="28"/>
      <c r="KB74" s="28"/>
      <c r="KC74" s="28"/>
      <c r="KD74" s="28"/>
      <c r="KE74" s="28"/>
      <c r="KF74" s="28"/>
      <c r="KG74" s="28"/>
      <c r="KH74" s="28"/>
      <c r="KI74" s="28"/>
      <c r="KJ74" s="28"/>
      <c r="KK74" s="28"/>
      <c r="KL74" s="28"/>
      <c r="KM74" s="28"/>
      <c r="KN74" s="28"/>
      <c r="KO74" s="28"/>
      <c r="KP74" s="28"/>
      <c r="KQ74" s="28"/>
      <c r="KR74" s="28"/>
      <c r="KS74" s="28"/>
      <c r="KT74" s="28"/>
      <c r="KU74" s="28"/>
      <c r="KV74" s="28"/>
      <c r="KW74" s="28"/>
      <c r="KX74" s="28"/>
      <c r="KY74" s="28"/>
      <c r="KZ74" s="28"/>
      <c r="LA74" s="28"/>
      <c r="LB74" s="28"/>
      <c r="LC74" s="28"/>
      <c r="LD74" s="28"/>
      <c r="LE74" s="28"/>
      <c r="LF74" s="28"/>
      <c r="LG74" s="28"/>
      <c r="LH74" s="28"/>
      <c r="LI74" s="28"/>
      <c r="LJ74" s="28"/>
      <c r="LK74" s="28"/>
    </row>
    <row r="75" spans="1:323" ht="17" thickBot="1" x14ac:dyDescent="0.25">
      <c r="A75" s="47"/>
      <c r="B75" t="s">
        <v>42</v>
      </c>
      <c r="C75">
        <f>COUNTIF(H79:HM79,"I")</f>
        <v>45</v>
      </c>
      <c r="D75" s="50">
        <f>C75/C78*100</f>
        <v>21.028037383177569</v>
      </c>
      <c r="G75" s="29" t="s">
        <v>43</v>
      </c>
      <c r="H75" s="30">
        <f>AVERAGE(H74:FH74)</f>
        <v>18.125859872611453</v>
      </c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  <c r="AU75" s="30"/>
      <c r="AV75" s="30"/>
      <c r="AW75" s="30"/>
      <c r="AX75" s="30"/>
      <c r="AY75" s="30"/>
      <c r="AZ75" s="30"/>
      <c r="BA75" s="30"/>
      <c r="BB75" s="30"/>
      <c r="BC75" s="30"/>
      <c r="BD75" s="30"/>
      <c r="BE75" s="30"/>
      <c r="BF75" s="30"/>
      <c r="BG75" s="30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  <c r="BS75" s="30"/>
      <c r="BT75" s="30"/>
      <c r="BU75" s="30"/>
      <c r="BV75" s="30"/>
      <c r="BW75" s="30"/>
      <c r="BX75" s="30"/>
      <c r="BY75" s="30"/>
      <c r="BZ75" s="30"/>
      <c r="CA75" s="30"/>
      <c r="CB75" s="30"/>
      <c r="CC75" s="30"/>
      <c r="CD75" s="30"/>
      <c r="CE75" s="30"/>
      <c r="CF75" s="30"/>
      <c r="CG75" s="30"/>
      <c r="CH75" s="30"/>
      <c r="CI75" s="30"/>
      <c r="CJ75" s="30"/>
      <c r="CK75" s="30"/>
      <c r="CL75" s="30"/>
      <c r="CM75" s="30"/>
      <c r="CN75" s="30"/>
      <c r="CO75" s="30"/>
      <c r="CP75" s="30"/>
      <c r="CQ75" s="30"/>
      <c r="CR75" s="30"/>
      <c r="CS75" s="30"/>
      <c r="CT75" s="30"/>
      <c r="CU75" s="30"/>
      <c r="CV75" s="30"/>
      <c r="CW75" s="30"/>
      <c r="CX75" s="30"/>
      <c r="CY75" s="30"/>
      <c r="CZ75" s="30"/>
      <c r="DA75" s="30"/>
      <c r="DB75" s="30"/>
      <c r="DC75" s="30"/>
      <c r="DD75" s="30"/>
      <c r="DE75" s="30"/>
      <c r="DF75" s="30"/>
      <c r="DG75" s="30"/>
      <c r="DH75" s="30"/>
      <c r="DI75" s="30"/>
      <c r="DJ75" s="30"/>
      <c r="DK75" s="30"/>
      <c r="DL75" s="30"/>
      <c r="DM75" s="30"/>
      <c r="DN75" s="30"/>
      <c r="DO75" s="30"/>
      <c r="DP75" s="30"/>
      <c r="DQ75" s="30"/>
      <c r="DR75" s="30"/>
      <c r="DS75" s="30"/>
      <c r="DT75" s="30"/>
      <c r="DU75" s="30"/>
      <c r="DV75" s="30"/>
      <c r="DW75" s="30"/>
      <c r="DX75" s="30"/>
      <c r="DY75" s="30"/>
      <c r="DZ75" s="30"/>
      <c r="EA75" s="30"/>
      <c r="EB75" s="30"/>
      <c r="EC75" s="30"/>
      <c r="ED75" s="30"/>
      <c r="EE75" s="30"/>
      <c r="EF75" s="30"/>
      <c r="EG75" s="30"/>
      <c r="EH75" s="30"/>
      <c r="EI75" s="30"/>
      <c r="EJ75" s="30"/>
      <c r="EK75" s="30"/>
      <c r="EL75" s="30"/>
      <c r="EM75" s="30"/>
      <c r="EN75" s="30"/>
      <c r="EO75" s="30"/>
      <c r="EP75" s="30"/>
      <c r="EQ75" s="30"/>
      <c r="ER75" s="30"/>
      <c r="ES75" s="30"/>
      <c r="ET75" s="30"/>
      <c r="EU75" s="30"/>
      <c r="EV75" s="30"/>
      <c r="EW75" s="30"/>
      <c r="EX75" s="30"/>
      <c r="EY75" s="30"/>
      <c r="EZ75" s="30"/>
      <c r="FA75" s="30"/>
      <c r="FB75" s="30"/>
      <c r="FC75" s="30"/>
      <c r="FD75" s="30"/>
      <c r="FE75" s="30"/>
      <c r="FF75" s="30"/>
      <c r="FG75" s="30"/>
      <c r="FH75" s="30"/>
      <c r="FI75" s="28"/>
      <c r="FJ75" s="28"/>
      <c r="FK75" s="28"/>
      <c r="FL75" s="28"/>
      <c r="FM75" s="28"/>
      <c r="FN75" s="28"/>
      <c r="FO75" s="28"/>
      <c r="FP75" s="28"/>
      <c r="FQ75" s="28"/>
      <c r="FR75" s="28"/>
      <c r="FS75" s="28"/>
      <c r="FT75" s="28"/>
      <c r="FU75" s="28"/>
      <c r="FV75" s="28"/>
      <c r="FW75" s="28"/>
      <c r="FX75" s="28"/>
      <c r="FY75" s="28"/>
      <c r="FZ75" s="28"/>
      <c r="GA75" s="28"/>
      <c r="GB75" s="28"/>
      <c r="GC75" s="28"/>
      <c r="GD75" s="28"/>
      <c r="GE75" s="28"/>
      <c r="GF75" s="28"/>
      <c r="GG75" s="28"/>
      <c r="GH75" s="28"/>
      <c r="GI75" s="28"/>
      <c r="GJ75" s="28"/>
      <c r="GK75" s="28"/>
      <c r="GL75" s="28"/>
      <c r="GM75" s="28"/>
      <c r="GN75" s="28"/>
      <c r="GO75" s="28"/>
      <c r="GP75" s="28"/>
      <c r="GQ75" s="28"/>
      <c r="GR75" s="28"/>
      <c r="GS75" s="28"/>
      <c r="GT75" s="28"/>
      <c r="GU75" s="28"/>
      <c r="GV75" s="28"/>
      <c r="GW75" s="28"/>
      <c r="GX75" s="28"/>
      <c r="GY75" s="28"/>
      <c r="GZ75" s="28"/>
      <c r="HA75" s="28"/>
      <c r="HB75" s="28"/>
      <c r="HC75" s="28"/>
      <c r="HD75" s="28"/>
      <c r="HE75" s="28"/>
      <c r="HF75" s="28"/>
      <c r="HG75" s="28"/>
      <c r="HH75" s="28"/>
      <c r="HI75" s="28"/>
      <c r="HJ75" s="28"/>
      <c r="HK75" s="28"/>
      <c r="HL75" s="28"/>
      <c r="HM75" s="28"/>
      <c r="HN75" s="28"/>
      <c r="HO75" s="28"/>
      <c r="HP75" s="28"/>
      <c r="HQ75" s="28"/>
      <c r="HR75" s="28"/>
      <c r="HS75" s="28"/>
      <c r="HT75" s="28"/>
      <c r="HU75" s="28"/>
      <c r="HV75" s="28"/>
      <c r="HW75" s="28"/>
      <c r="HX75" s="28"/>
      <c r="HY75" s="28"/>
      <c r="HZ75" s="28"/>
      <c r="IA75" s="28"/>
      <c r="IB75" s="28"/>
      <c r="IC75" s="28"/>
      <c r="ID75" s="28"/>
      <c r="IE75" s="28"/>
      <c r="IF75" s="28"/>
      <c r="IG75" s="28"/>
      <c r="IH75" s="28"/>
      <c r="II75" s="28"/>
      <c r="IJ75" s="28"/>
      <c r="IK75" s="28"/>
      <c r="IL75" s="28"/>
      <c r="IM75" s="28"/>
      <c r="IN75" s="28"/>
      <c r="IO75" s="28"/>
      <c r="IP75" s="28"/>
      <c r="IQ75" s="28"/>
      <c r="IR75" s="28"/>
      <c r="IS75" s="28"/>
      <c r="IT75" s="28"/>
      <c r="IU75" s="28"/>
      <c r="IV75" s="28"/>
      <c r="IW75" s="28"/>
      <c r="IX75" s="28"/>
      <c r="IY75" s="28"/>
      <c r="IZ75" s="28"/>
      <c r="JA75" s="28"/>
      <c r="JB75" s="28"/>
      <c r="JC75" s="28"/>
      <c r="JD75" s="28"/>
      <c r="JE75" s="28"/>
      <c r="JF75" s="28"/>
      <c r="JG75" s="28"/>
      <c r="JH75" s="28"/>
      <c r="JI75" s="28"/>
      <c r="JJ75" s="28"/>
      <c r="JK75" s="28"/>
      <c r="JL75" s="28"/>
      <c r="JM75" s="28"/>
      <c r="JN75" s="28"/>
      <c r="JO75" s="28"/>
      <c r="JP75" s="28"/>
      <c r="JQ75" s="28"/>
      <c r="JR75" s="28"/>
      <c r="JS75" s="28"/>
      <c r="JT75" s="28"/>
      <c r="JU75" s="28"/>
      <c r="JV75" s="28"/>
      <c r="JW75" s="28"/>
      <c r="JX75" s="28"/>
      <c r="JY75" s="28"/>
      <c r="JZ75" s="28"/>
      <c r="KA75" s="28"/>
      <c r="KB75" s="28"/>
      <c r="KC75" s="28"/>
      <c r="KD75" s="28"/>
      <c r="KE75" s="28"/>
      <c r="KF75" s="28"/>
      <c r="KG75" s="28"/>
      <c r="KH75" s="28"/>
      <c r="KI75" s="28"/>
      <c r="KJ75" s="28"/>
      <c r="KK75" s="28"/>
      <c r="KL75" s="28"/>
      <c r="KM75" s="28"/>
      <c r="KN75" s="28"/>
      <c r="KO75" s="28"/>
      <c r="KP75" s="28"/>
      <c r="KQ75" s="28"/>
      <c r="KR75" s="28"/>
      <c r="KS75" s="28"/>
      <c r="KT75" s="28"/>
      <c r="KU75" s="28"/>
      <c r="KV75" s="28"/>
      <c r="KW75" s="28"/>
      <c r="KX75" s="28"/>
      <c r="KY75" s="28"/>
      <c r="KZ75" s="28"/>
      <c r="LA75" s="28"/>
      <c r="LB75" s="28"/>
      <c r="LC75" s="28"/>
      <c r="LD75" s="28"/>
      <c r="LE75" s="28"/>
      <c r="LF75" s="28"/>
      <c r="LG75" s="28"/>
      <c r="LH75" s="28"/>
      <c r="LI75" s="28"/>
      <c r="LJ75" s="28"/>
      <c r="LK75" s="28"/>
    </row>
    <row r="76" spans="1:323" x14ac:dyDescent="0.2">
      <c r="A76" s="47"/>
      <c r="B76" t="s">
        <v>44</v>
      </c>
      <c r="C76">
        <f>COUNTIF(H79:HM79,"II")</f>
        <v>82</v>
      </c>
      <c r="D76" s="50">
        <f>C76/C78*100</f>
        <v>38.31775700934579</v>
      </c>
      <c r="IJ76" s="31"/>
      <c r="IK76" s="31"/>
      <c r="IL76" s="31"/>
      <c r="IM76" s="31"/>
      <c r="IN76" s="31"/>
      <c r="IO76" s="31"/>
      <c r="IP76" s="31"/>
      <c r="IQ76" s="31"/>
      <c r="IR76" s="31"/>
      <c r="IS76" s="31"/>
      <c r="IT76" s="31"/>
      <c r="IU76" s="31"/>
      <c r="IV76" s="31"/>
      <c r="IW76" s="31"/>
      <c r="IX76" s="31"/>
      <c r="IY76" s="31"/>
      <c r="IZ76" s="31"/>
      <c r="JA76" s="31"/>
      <c r="JB76" s="31"/>
      <c r="JC76" s="31"/>
      <c r="JD76" s="31"/>
      <c r="JE76" s="31"/>
      <c r="JF76" s="31"/>
      <c r="JG76" s="31"/>
      <c r="JH76" s="31"/>
      <c r="JI76" s="31"/>
      <c r="JJ76" s="31"/>
      <c r="JK76" s="31"/>
      <c r="JL76" s="31"/>
      <c r="JM76" s="31"/>
      <c r="JN76" s="31"/>
      <c r="JO76" s="31"/>
      <c r="JP76" s="31"/>
      <c r="JQ76" s="31"/>
      <c r="JR76" s="31"/>
      <c r="JS76" s="31"/>
      <c r="JT76" s="31"/>
      <c r="JU76" s="31"/>
      <c r="JV76" s="31"/>
      <c r="JW76" s="31"/>
      <c r="JX76" s="31"/>
      <c r="JY76" s="31"/>
      <c r="JZ76" s="31"/>
      <c r="KA76" s="31"/>
      <c r="KB76" s="31"/>
      <c r="KC76" s="31"/>
      <c r="KD76" s="31"/>
      <c r="KE76" s="31"/>
      <c r="KF76" s="31"/>
      <c r="KG76" s="31"/>
      <c r="KH76" s="31"/>
      <c r="KI76" s="31"/>
      <c r="KJ76" s="31"/>
      <c r="KK76" s="31"/>
      <c r="KL76" s="28"/>
      <c r="KM76" s="28"/>
      <c r="KN76" s="28"/>
      <c r="KO76" s="28"/>
      <c r="KP76" s="28"/>
      <c r="KQ76" s="28"/>
      <c r="KR76" s="28"/>
      <c r="KS76" s="28"/>
      <c r="KT76" s="28"/>
      <c r="KU76" s="28"/>
      <c r="KV76" s="28"/>
      <c r="KW76" s="28"/>
      <c r="KX76" s="28"/>
      <c r="KY76" s="28"/>
      <c r="KZ76" s="28"/>
      <c r="LA76" s="28"/>
      <c r="LB76" s="28"/>
      <c r="LC76" s="28"/>
      <c r="LD76" s="28"/>
      <c r="LE76" s="28"/>
      <c r="LF76" s="28"/>
      <c r="LG76" s="28"/>
      <c r="LH76" s="28"/>
      <c r="LI76" s="28"/>
      <c r="LJ76" s="28"/>
      <c r="LK76" s="28"/>
    </row>
    <row r="77" spans="1:323" s="15" customFormat="1" x14ac:dyDescent="0.2">
      <c r="A77" s="47"/>
      <c r="B77" t="s">
        <v>45</v>
      </c>
      <c r="C77">
        <f>COUNTIF(H79:HM79,"III")</f>
        <v>87</v>
      </c>
      <c r="D77" s="50">
        <f>C77/C78*100</f>
        <v>40.654205607476634</v>
      </c>
      <c r="F77"/>
      <c r="G77" s="26" t="s">
        <v>46</v>
      </c>
      <c r="H77" s="41">
        <v>9.07</v>
      </c>
      <c r="I77" s="41">
        <v>8.3970000000000002</v>
      </c>
      <c r="J77" s="41">
        <v>8.2460000000000004</v>
      </c>
      <c r="K77" s="41">
        <v>8.1110000000000007</v>
      </c>
      <c r="L77" s="41">
        <v>7.9390000000000001</v>
      </c>
      <c r="M77" s="41">
        <v>7.7949999999999999</v>
      </c>
      <c r="N77" s="41">
        <v>7.782</v>
      </c>
      <c r="O77" s="41">
        <v>7.7380000000000004</v>
      </c>
      <c r="P77" s="41">
        <v>7.718</v>
      </c>
      <c r="Q77" s="41">
        <v>7.5659999999999998</v>
      </c>
      <c r="R77" s="41">
        <v>7.2809999999999997</v>
      </c>
      <c r="S77" s="41">
        <v>7.2210000000000001</v>
      </c>
      <c r="T77" s="41">
        <v>7.1669999999999998</v>
      </c>
      <c r="U77" s="41">
        <v>7.0179999999999998</v>
      </c>
      <c r="V77" s="41">
        <v>6.9889999999999999</v>
      </c>
      <c r="W77" s="41">
        <v>6.9889999999999999</v>
      </c>
      <c r="X77" s="41">
        <v>6.9029999999999996</v>
      </c>
      <c r="Y77" s="41">
        <v>6.7</v>
      </c>
      <c r="Z77" s="41">
        <v>6.5979999999999999</v>
      </c>
      <c r="AA77" s="41">
        <v>6.5789999999999997</v>
      </c>
      <c r="AB77" s="41">
        <v>6.5620000000000003</v>
      </c>
      <c r="AC77" s="41">
        <v>6.5030000000000001</v>
      </c>
      <c r="AD77" s="41">
        <v>6.5</v>
      </c>
      <c r="AE77" s="41">
        <v>6.4349999999999996</v>
      </c>
      <c r="AF77" s="41">
        <v>6.399</v>
      </c>
      <c r="AG77" s="41">
        <v>6.3419999999999996</v>
      </c>
      <c r="AH77" s="41">
        <v>6.3170000000000002</v>
      </c>
      <c r="AI77" s="41">
        <v>6.1749999999999998</v>
      </c>
      <c r="AJ77" s="41">
        <v>6.157</v>
      </c>
      <c r="AK77" s="41">
        <v>6.0670000000000002</v>
      </c>
      <c r="AL77" s="41">
        <v>6.06</v>
      </c>
      <c r="AM77" s="41">
        <v>5.9749999999999996</v>
      </c>
      <c r="AN77" s="41">
        <v>5.8129999999999997</v>
      </c>
      <c r="AO77" s="41">
        <v>5.774</v>
      </c>
      <c r="AP77" s="41">
        <v>5.7720000000000002</v>
      </c>
      <c r="AQ77" s="41">
        <v>5.7619999999999996</v>
      </c>
      <c r="AR77" s="41">
        <v>5.7220000000000004</v>
      </c>
      <c r="AS77" s="41">
        <v>5.6029999999999998</v>
      </c>
      <c r="AT77" s="41">
        <v>5.5979999999999999</v>
      </c>
      <c r="AU77" s="41">
        <v>5.59</v>
      </c>
      <c r="AV77" s="41">
        <v>5.5839999999999996</v>
      </c>
      <c r="AW77" s="41">
        <v>5.4969999999999999</v>
      </c>
      <c r="AX77" s="41">
        <v>5.48</v>
      </c>
      <c r="AY77" s="41">
        <v>5.4359999999999999</v>
      </c>
      <c r="AZ77" s="41">
        <v>5.3849999999999998</v>
      </c>
      <c r="BA77" s="41">
        <v>5.3049999999999997</v>
      </c>
      <c r="BB77" s="41">
        <v>5.2610000000000001</v>
      </c>
      <c r="BC77" s="41">
        <v>5.2549999999999999</v>
      </c>
      <c r="BD77" s="41">
        <v>5.2530000000000001</v>
      </c>
      <c r="BE77" s="41">
        <v>5.1849999999999996</v>
      </c>
      <c r="BF77" s="41">
        <v>5.1669999999999998</v>
      </c>
      <c r="BG77" s="41">
        <v>5.1479999999999997</v>
      </c>
      <c r="BH77" s="41">
        <v>5.125</v>
      </c>
      <c r="BI77" s="41">
        <v>5.1059999999999999</v>
      </c>
      <c r="BJ77" s="41">
        <v>5.0609999999999999</v>
      </c>
      <c r="BK77" s="41">
        <v>5</v>
      </c>
      <c r="BL77" s="41">
        <v>4.9779999999999998</v>
      </c>
      <c r="BM77" s="41">
        <v>4.9569999999999999</v>
      </c>
      <c r="BN77" s="41">
        <v>4.8789999999999996</v>
      </c>
      <c r="BO77" s="41">
        <v>4.8769999999999998</v>
      </c>
      <c r="BP77" s="41">
        <v>4.7030000000000003</v>
      </c>
      <c r="BQ77" s="41">
        <v>4.6989999999999998</v>
      </c>
      <c r="BR77" s="41">
        <v>4.6379999999999999</v>
      </c>
      <c r="BS77" s="41">
        <v>4.6109999999999998</v>
      </c>
      <c r="BT77" s="41">
        <v>4.5289999999999999</v>
      </c>
      <c r="BU77" s="41">
        <v>4.375</v>
      </c>
      <c r="BV77" s="41">
        <v>4.2789999999999999</v>
      </c>
      <c r="BW77" s="41">
        <v>4.2670000000000003</v>
      </c>
      <c r="BX77" s="41">
        <v>4.2670000000000003</v>
      </c>
      <c r="BY77" s="41">
        <v>4.2569999999999997</v>
      </c>
      <c r="BZ77" s="41">
        <v>4.2519999999999998</v>
      </c>
      <c r="CA77" s="41">
        <v>4.2300000000000004</v>
      </c>
      <c r="CB77" s="41">
        <v>4.1769999999999996</v>
      </c>
      <c r="CC77" s="41">
        <v>4.1139999999999999</v>
      </c>
      <c r="CD77" s="41">
        <v>4.1100000000000003</v>
      </c>
      <c r="CE77" s="41">
        <v>4.0810000000000004</v>
      </c>
      <c r="CF77" s="41">
        <v>4.0179999999999998</v>
      </c>
      <c r="CG77" s="41">
        <v>3.9830000000000001</v>
      </c>
      <c r="CH77" s="41">
        <v>3.976</v>
      </c>
      <c r="CI77" s="41">
        <v>3.9710000000000001</v>
      </c>
      <c r="CJ77" s="41">
        <v>3.9590000000000001</v>
      </c>
      <c r="CK77" s="41">
        <v>3.9329999999999998</v>
      </c>
      <c r="CL77" s="41">
        <v>3.927</v>
      </c>
      <c r="CM77" s="41">
        <v>3.8980000000000001</v>
      </c>
      <c r="CN77" s="41">
        <v>3.8959999999999999</v>
      </c>
      <c r="CO77" s="41">
        <v>3.859</v>
      </c>
      <c r="CP77" s="41">
        <v>3.8410000000000002</v>
      </c>
      <c r="CQ77" s="41">
        <v>3.7909999999999999</v>
      </c>
      <c r="CR77" s="41">
        <v>3.7879999999999998</v>
      </c>
      <c r="CS77" s="41">
        <v>3.7759999999999998</v>
      </c>
      <c r="CT77" s="41">
        <v>3.7730000000000001</v>
      </c>
      <c r="CU77" s="41">
        <v>3.7120000000000002</v>
      </c>
      <c r="CV77" s="41">
        <v>3.6339999999999999</v>
      </c>
      <c r="CW77" s="41">
        <v>3.6059999999999999</v>
      </c>
      <c r="CX77" s="41">
        <v>3.5529999999999999</v>
      </c>
      <c r="CY77" s="41">
        <v>3.5369999999999999</v>
      </c>
      <c r="CZ77" s="41">
        <v>3.5249999999999999</v>
      </c>
      <c r="DA77" s="41">
        <v>3.375</v>
      </c>
      <c r="DB77" s="41">
        <v>3.363</v>
      </c>
      <c r="DC77" s="41">
        <v>3.355</v>
      </c>
      <c r="DD77" s="41">
        <v>3.3540000000000001</v>
      </c>
      <c r="DE77" s="41">
        <v>3.3279999999999998</v>
      </c>
      <c r="DF77" s="41">
        <v>3.327</v>
      </c>
      <c r="DG77" s="41">
        <v>3.2810000000000001</v>
      </c>
      <c r="DH77" s="41">
        <v>3.2360000000000002</v>
      </c>
      <c r="DI77" s="41">
        <v>3.2170000000000001</v>
      </c>
      <c r="DJ77" s="41">
        <v>3.214</v>
      </c>
      <c r="DK77" s="41">
        <v>3.2040000000000002</v>
      </c>
      <c r="DL77" s="41">
        <v>3.1930000000000001</v>
      </c>
      <c r="DM77" s="41">
        <v>3.1880000000000002</v>
      </c>
      <c r="DN77" s="41">
        <v>3.1840000000000002</v>
      </c>
      <c r="DO77" s="41">
        <v>3.1349999999999998</v>
      </c>
      <c r="DP77" s="41">
        <v>3.1309999999999998</v>
      </c>
      <c r="DQ77" s="41">
        <v>3.0640000000000001</v>
      </c>
      <c r="DR77" s="41">
        <v>3.052</v>
      </c>
      <c r="DS77" s="41">
        <v>3.052</v>
      </c>
      <c r="DT77" s="41">
        <v>3.0230000000000001</v>
      </c>
      <c r="DU77" s="41">
        <v>3.0009999999999999</v>
      </c>
      <c r="DV77" s="41">
        <v>3</v>
      </c>
      <c r="DW77" s="41">
        <v>2.9220000000000002</v>
      </c>
      <c r="DX77" s="41">
        <v>2.907</v>
      </c>
      <c r="DY77" s="41">
        <v>2.8460000000000001</v>
      </c>
      <c r="DZ77" s="41">
        <v>2.8130000000000002</v>
      </c>
      <c r="EA77" s="41">
        <v>2.7210000000000001</v>
      </c>
      <c r="EB77" s="41">
        <v>2.7040000000000002</v>
      </c>
      <c r="EC77" s="41">
        <v>2.7040000000000002</v>
      </c>
      <c r="ED77" s="41">
        <v>2.7040000000000002</v>
      </c>
      <c r="EE77" s="41">
        <v>2.6930000000000001</v>
      </c>
      <c r="EF77" s="41">
        <v>2.6869999999999998</v>
      </c>
      <c r="EG77" s="41">
        <v>2.637</v>
      </c>
      <c r="EH77" s="41">
        <v>2.625</v>
      </c>
      <c r="EI77" s="41">
        <v>2.569</v>
      </c>
      <c r="EJ77" s="41">
        <v>2.544</v>
      </c>
      <c r="EK77" s="41">
        <v>2.5339999999999998</v>
      </c>
      <c r="EL77" s="41">
        <v>2.528</v>
      </c>
      <c r="EM77" s="41">
        <v>2.512</v>
      </c>
      <c r="EN77" s="41">
        <v>2.4620000000000002</v>
      </c>
      <c r="EO77" s="41">
        <v>2.4609999999999999</v>
      </c>
      <c r="EP77" s="41">
        <v>2.4039999999999999</v>
      </c>
      <c r="EQ77" s="41">
        <v>2.4039999999999999</v>
      </c>
      <c r="ER77" s="41">
        <v>2.2749999999999999</v>
      </c>
      <c r="ES77" s="41">
        <v>2.2639999999999998</v>
      </c>
      <c r="ET77" s="41">
        <v>2.2240000000000002</v>
      </c>
      <c r="EU77" s="41">
        <v>2.2189999999999999</v>
      </c>
      <c r="EV77" s="41">
        <v>2.2189999999999999</v>
      </c>
      <c r="EW77" s="41">
        <v>2.2090000000000001</v>
      </c>
      <c r="EX77" s="41">
        <v>2.1829999999999998</v>
      </c>
      <c r="EY77" s="41">
        <v>2.181</v>
      </c>
      <c r="EZ77" s="41">
        <v>2.125</v>
      </c>
      <c r="FA77" s="41">
        <v>2.125</v>
      </c>
      <c r="FB77" s="41">
        <v>2.069</v>
      </c>
      <c r="FC77" s="41">
        <v>2.0630000000000002</v>
      </c>
      <c r="FD77" s="41">
        <v>2.0499999999999998</v>
      </c>
      <c r="FE77" s="41">
        <v>2.0350000000000001</v>
      </c>
      <c r="FF77" s="41">
        <v>2.028</v>
      </c>
      <c r="FG77" s="41">
        <v>2.028</v>
      </c>
      <c r="FH77" s="41">
        <v>2.016</v>
      </c>
      <c r="FI77" s="41">
        <v>2</v>
      </c>
      <c r="FJ77" s="41">
        <v>1.976</v>
      </c>
      <c r="FK77" s="41">
        <v>1.976</v>
      </c>
      <c r="FL77" s="41">
        <v>1.9530000000000001</v>
      </c>
      <c r="FM77" s="41">
        <v>1.9530000000000001</v>
      </c>
      <c r="FN77" s="41">
        <v>1.9379999999999999</v>
      </c>
      <c r="FO77" s="41">
        <v>1.9039999999999999</v>
      </c>
      <c r="FP77" s="41">
        <v>1.841</v>
      </c>
      <c r="FQ77" s="41">
        <v>1.82</v>
      </c>
      <c r="FR77" s="41">
        <v>1.79</v>
      </c>
      <c r="FS77" s="41">
        <v>1.7370000000000001</v>
      </c>
      <c r="FT77" s="41">
        <v>1.677</v>
      </c>
      <c r="FU77" s="41">
        <v>1.6539999999999999</v>
      </c>
      <c r="FV77" s="41">
        <v>1.625</v>
      </c>
      <c r="FW77" s="41">
        <v>1.601</v>
      </c>
      <c r="FX77" s="41">
        <v>1.5860000000000001</v>
      </c>
      <c r="FY77" s="41">
        <v>1.532</v>
      </c>
      <c r="FZ77" s="41">
        <v>1.5049999999999999</v>
      </c>
      <c r="GA77" s="41">
        <v>1.3440000000000001</v>
      </c>
      <c r="GB77" s="41">
        <v>1.2749999999999999</v>
      </c>
      <c r="GC77" s="41">
        <v>1.256</v>
      </c>
      <c r="GD77" s="41">
        <v>1.25</v>
      </c>
      <c r="GE77" s="41">
        <v>1.25</v>
      </c>
      <c r="GF77" s="41">
        <v>1.202</v>
      </c>
      <c r="GG77" s="41">
        <v>1.1679999999999999</v>
      </c>
      <c r="GH77" s="41">
        <v>1.1060000000000001</v>
      </c>
      <c r="GI77" s="41">
        <v>1.0669999999999999</v>
      </c>
      <c r="GJ77" s="41">
        <v>1.0669999999999999</v>
      </c>
      <c r="GK77" s="41">
        <v>0.88600000000000001</v>
      </c>
      <c r="GL77" s="41">
        <v>0.72899999999999998</v>
      </c>
      <c r="GM77" s="41">
        <v>0.63700000000000001</v>
      </c>
      <c r="GN77" s="41">
        <v>0.625</v>
      </c>
      <c r="GO77" s="41">
        <v>0.625</v>
      </c>
      <c r="GP77" s="41">
        <v>0.60099999999999998</v>
      </c>
      <c r="GQ77" s="41">
        <v>0.57599999999999996</v>
      </c>
      <c r="GR77" s="41">
        <v>0.55900000000000005</v>
      </c>
      <c r="GS77" s="41">
        <v>0.55900000000000005</v>
      </c>
      <c r="GT77" s="41">
        <v>0.53400000000000003</v>
      </c>
      <c r="GU77" s="41">
        <v>0.52700000000000002</v>
      </c>
      <c r="GV77" s="41">
        <v>0.52700000000000002</v>
      </c>
      <c r="GW77" s="41">
        <v>0.48599999999999999</v>
      </c>
      <c r="GX77" s="41">
        <v>0.47599999999999998</v>
      </c>
      <c r="GY77" s="41">
        <v>0.45100000000000001</v>
      </c>
      <c r="GZ77" s="41">
        <v>0.41699999999999998</v>
      </c>
      <c r="HA77" s="41">
        <v>0.373</v>
      </c>
      <c r="HB77" s="41">
        <v>0.34399999999999997</v>
      </c>
      <c r="HC77" s="41">
        <v>0.33300000000000002</v>
      </c>
      <c r="HD77" s="41">
        <v>0.3</v>
      </c>
      <c r="HE77" s="41">
        <v>0.28000000000000003</v>
      </c>
      <c r="HF77" s="41">
        <v>0.26500000000000001</v>
      </c>
      <c r="HG77" s="41">
        <v>0.17699999999999999</v>
      </c>
      <c r="HH77" s="41">
        <v>0.17699999999999999</v>
      </c>
      <c r="HI77" s="41">
        <v>0.125</v>
      </c>
      <c r="HJ77" s="41">
        <v>0.125</v>
      </c>
      <c r="HK77" s="41">
        <v>0.125</v>
      </c>
      <c r="HL77" s="41">
        <v>0.11799999999999999</v>
      </c>
      <c r="HM77" s="41">
        <v>8.3000000000000004E-2</v>
      </c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2"/>
      <c r="KP77" s="42"/>
      <c r="KQ77" s="42"/>
      <c r="KR77" s="42"/>
      <c r="KS77" s="42"/>
      <c r="KT77" s="42"/>
      <c r="KU77" s="42"/>
      <c r="KV77" s="42"/>
      <c r="KW77" s="42"/>
      <c r="KX77" s="42"/>
      <c r="KY77" s="42"/>
      <c r="KZ77" s="42"/>
      <c r="LA77" s="42"/>
      <c r="LB77" s="42"/>
      <c r="LC77" s="42"/>
      <c r="LD77" s="42"/>
      <c r="LE77" s="42"/>
      <c r="LF77" s="42"/>
      <c r="LG77" s="42"/>
      <c r="LH77" s="42"/>
      <c r="LI77" s="42"/>
      <c r="LJ77" s="42"/>
      <c r="LK77" s="42"/>
    </row>
    <row r="78" spans="1:323" s="15" customFormat="1" x14ac:dyDescent="0.2">
      <c r="A78" s="47"/>
      <c r="B78" s="33" t="s">
        <v>47</v>
      </c>
      <c r="C78" s="33">
        <f>SUM(C75:C77)</f>
        <v>214</v>
      </c>
      <c r="D78" s="51">
        <f>SUM(D75:D77)</f>
        <v>100</v>
      </c>
      <c r="E78"/>
      <c r="F78"/>
      <c r="G78" t="s">
        <v>48</v>
      </c>
      <c r="H78" s="28">
        <f t="shared" ref="H78" si="1132">(2*H77)/$H75</f>
        <v>1.0007801079500738</v>
      </c>
      <c r="I78" s="28">
        <f t="shared" ref="I78" si="1133">(2*I77)/$H75</f>
        <v>0.92652156190262069</v>
      </c>
      <c r="J78" s="28">
        <f t="shared" ref="J78" si="1134">(2*J77)/$H75</f>
        <v>0.90986028336894254</v>
      </c>
      <c r="K78" s="28">
        <f t="shared" ref="K78" si="1135">(2*K77)/$H75</f>
        <v>0.89496443832227657</v>
      </c>
      <c r="L78" s="28">
        <f t="shared" ref="L78" si="1136">(2*L77)/$H75</f>
        <v>0.87598602833689476</v>
      </c>
      <c r="M78" s="28">
        <f t="shared" ref="M78" si="1137">(2*M77)/$H75</f>
        <v>0.86009712695378437</v>
      </c>
      <c r="N78" s="28">
        <f t="shared" ref="N78" si="1138">(2*N77)/$H75</f>
        <v>0.85866271224558699</v>
      </c>
      <c r="O78" s="28">
        <f t="shared" ref="O78" si="1139">(2*O77)/$H75</f>
        <v>0.85380777015630327</v>
      </c>
      <c r="P78" s="28">
        <f t="shared" ref="P78" si="1140">(2*P77)/$H75</f>
        <v>0.85160097829753789</v>
      </c>
      <c r="Q78" s="28">
        <f t="shared" ref="Q78" si="1141">(2*Q77)/$H75</f>
        <v>0.83482936017092146</v>
      </c>
      <c r="R78" s="28">
        <f t="shared" ref="R78" si="1142">(2*R77)/$H75</f>
        <v>0.80338257618351561</v>
      </c>
      <c r="S78" s="28">
        <f t="shared" ref="S78" si="1143">(2*S77)/$H75</f>
        <v>0.79676220060721969</v>
      </c>
      <c r="T78" s="28">
        <f t="shared" ref="T78" si="1144">(2*T77)/$H75</f>
        <v>0.79080386258855329</v>
      </c>
      <c r="U78" s="28">
        <f t="shared" ref="U78" si="1145">(2*U77)/$H75</f>
        <v>0.77436326324075166</v>
      </c>
      <c r="V78" s="28">
        <f t="shared" ref="V78" si="1146">(2*V77)/$H75</f>
        <v>0.77116341504554187</v>
      </c>
      <c r="W78" s="28">
        <f t="shared" ref="W78" si="1147">(2*W77)/$H75</f>
        <v>0.77116341504554187</v>
      </c>
      <c r="X78" s="28">
        <f t="shared" ref="X78" si="1148">(2*X77)/$H75</f>
        <v>0.76167421005285096</v>
      </c>
      <c r="Y78" s="28">
        <f t="shared" ref="Y78" si="1149">(2*Y77)/$H75</f>
        <v>0.73927527268638304</v>
      </c>
      <c r="Z78" s="28">
        <f t="shared" ref="Z78" si="1150">(2*Z77)/$H75</f>
        <v>0.72802063420667984</v>
      </c>
      <c r="AA78" s="28">
        <f t="shared" ref="AA78" si="1151">(2*AA77)/$H75</f>
        <v>0.72592418194085284</v>
      </c>
      <c r="AB78" s="28">
        <f t="shared" ref="AB78" si="1152">(2*AB77)/$H75</f>
        <v>0.72404840886090227</v>
      </c>
      <c r="AC78" s="28">
        <f t="shared" ref="AC78" si="1153">(2*AC77)/$H75</f>
        <v>0.71753837287754463</v>
      </c>
      <c r="AD78" s="28">
        <f t="shared" ref="AD78" si="1154">(2*AD77)/$H75</f>
        <v>0.71720735409872982</v>
      </c>
      <c r="AE78" s="28">
        <f t="shared" ref="AE78" si="1155">(2*AE77)/$H75</f>
        <v>0.71003528055774245</v>
      </c>
      <c r="AF78" s="28">
        <f t="shared" ref="AF78" si="1156">(2*AF77)/$H75</f>
        <v>0.70606305521196489</v>
      </c>
      <c r="AG78" s="28">
        <f t="shared" ref="AG78" si="1157">(2*AG77)/$H75</f>
        <v>0.69977369841448367</v>
      </c>
      <c r="AH78" s="28">
        <f t="shared" ref="AH78" si="1158">(2*AH77)/$H75</f>
        <v>0.69701520859102706</v>
      </c>
      <c r="AI78" s="28">
        <f t="shared" ref="AI78" si="1159">(2*AI77)/$H75</f>
        <v>0.68134698639379332</v>
      </c>
      <c r="AJ78" s="28">
        <f t="shared" ref="AJ78" si="1160">(2*AJ77)/$H75</f>
        <v>0.67936087372090448</v>
      </c>
      <c r="AK78" s="28">
        <f t="shared" ref="AK78" si="1161">(2*AK77)/$H75</f>
        <v>0.66943031035646061</v>
      </c>
      <c r="AL78" s="28">
        <f t="shared" ref="AL78" si="1162">(2*AL77)/$H75</f>
        <v>0.66865793320589262</v>
      </c>
      <c r="AM78" s="28">
        <f t="shared" ref="AM78" si="1163">(2*AM77)/$H75</f>
        <v>0.65927906780613998</v>
      </c>
      <c r="AN78" s="28">
        <f t="shared" ref="AN78" si="1164">(2*AN77)/$H75</f>
        <v>0.64140405375014098</v>
      </c>
      <c r="AO78" s="28">
        <f t="shared" ref="AO78" si="1165">(2*AO77)/$H75</f>
        <v>0.6371008096255486</v>
      </c>
      <c r="AP78" s="28">
        <f t="shared" ref="AP78" si="1166">(2*AP77)/$H75</f>
        <v>0.63688013043967207</v>
      </c>
      <c r="AQ78" s="28">
        <f t="shared" ref="AQ78" si="1167">(2*AQ77)/$H75</f>
        <v>0.63577673451028938</v>
      </c>
      <c r="AR78" s="28">
        <f t="shared" ref="AR78" si="1168">(2*AR77)/$H75</f>
        <v>0.63136315079275884</v>
      </c>
      <c r="AS78" s="28">
        <f t="shared" ref="AS78" si="1169">(2*AS77)/$H75</f>
        <v>0.61823273923310507</v>
      </c>
      <c r="AT78" s="28">
        <f t="shared" ref="AT78" si="1170">(2*AT77)/$H75</f>
        <v>0.61768104126841372</v>
      </c>
      <c r="AU78" s="28">
        <f t="shared" ref="AU78" si="1171">(2*AU77)/$H75</f>
        <v>0.61679832452490757</v>
      </c>
      <c r="AV78" s="28">
        <f t="shared" ref="AV78" si="1172">(2*AV77)/$H75</f>
        <v>0.61613628696727796</v>
      </c>
      <c r="AW78" s="28">
        <f t="shared" ref="AW78" si="1173">(2*AW77)/$H75</f>
        <v>0.6065367423816489</v>
      </c>
      <c r="AX78" s="28">
        <f t="shared" ref="AX78" si="1174">(2*AX77)/$H75</f>
        <v>0.60466096930169844</v>
      </c>
      <c r="AY78" s="28">
        <f t="shared" ref="AY78" si="1175">(2*AY77)/$H75</f>
        <v>0.59980602721241461</v>
      </c>
      <c r="AZ78" s="28">
        <f t="shared" ref="AZ78" si="1176">(2*AZ77)/$H75</f>
        <v>0.594178707972563</v>
      </c>
      <c r="BA78" s="28">
        <f t="shared" ref="BA78" si="1177">(2*BA77)/$H75</f>
        <v>0.58535154053750171</v>
      </c>
      <c r="BB78" s="28">
        <f t="shared" ref="BB78" si="1178">(2*BB77)/$H75</f>
        <v>0.5804965984482181</v>
      </c>
      <c r="BC78" s="28">
        <f t="shared" ref="BC78" si="1179">(2*BC77)/$H75</f>
        <v>0.57983456089058849</v>
      </c>
      <c r="BD78" s="28">
        <f t="shared" ref="BD78" si="1180">(2*BD77)/$H75</f>
        <v>0.57961388170471195</v>
      </c>
      <c r="BE78" s="28">
        <f t="shared" ref="BE78" si="1181">(2*BE77)/$H75</f>
        <v>0.57211078938490978</v>
      </c>
      <c r="BF78" s="28">
        <f t="shared" ref="BF78" si="1182">(2*BF77)/$H75</f>
        <v>0.57012467671202105</v>
      </c>
      <c r="BG78" s="28">
        <f t="shared" ref="BG78" si="1183">(2*BG77)/$H75</f>
        <v>0.56802822444619394</v>
      </c>
      <c r="BH78" s="28">
        <f t="shared" ref="BH78" si="1184">(2*BH77)/$H75</f>
        <v>0.56549041380861387</v>
      </c>
      <c r="BI78" s="28">
        <f t="shared" ref="BI78" si="1185">(2*BI77)/$H75</f>
        <v>0.56339396154278676</v>
      </c>
      <c r="BJ78" s="28">
        <f t="shared" ref="BJ78" si="1186">(2*BJ77)/$H75</f>
        <v>0.55842867986056488</v>
      </c>
      <c r="BK78" s="28">
        <f t="shared" ref="BK78" si="1187">(2*BK77)/$H75</f>
        <v>0.55169796469133059</v>
      </c>
      <c r="BL78" s="28">
        <f t="shared" ref="BL78" si="1188">(2*BL77)/$H75</f>
        <v>0.54927049364668867</v>
      </c>
      <c r="BM78" s="28">
        <f t="shared" ref="BM78" si="1189">(2*BM77)/$H75</f>
        <v>0.54695336219498514</v>
      </c>
      <c r="BN78" s="28">
        <f t="shared" ref="BN78" si="1190">(2*BN77)/$H75</f>
        <v>0.53834687394580039</v>
      </c>
      <c r="BO78" s="28">
        <f t="shared" ref="BO78" si="1191">(2*BO77)/$H75</f>
        <v>0.53812619475992385</v>
      </c>
      <c r="BP78" s="28">
        <f t="shared" ref="BP78" si="1192">(2*BP77)/$H75</f>
        <v>0.51892710558866562</v>
      </c>
      <c r="BQ78" s="28">
        <f t="shared" ref="BQ78" si="1193">(2*BQ77)/$H75</f>
        <v>0.51848574721691254</v>
      </c>
      <c r="BR78" s="28">
        <f t="shared" ref="BR78" si="1194">(2*BR77)/$H75</f>
        <v>0.51175503204767825</v>
      </c>
      <c r="BS78" s="28">
        <f t="shared" ref="BS78" si="1195">(2*BS77)/$H75</f>
        <v>0.5087758630383451</v>
      </c>
      <c r="BT78" s="28">
        <f t="shared" ref="BT78" si="1196">(2*BT77)/$H75</f>
        <v>0.49972801641740727</v>
      </c>
      <c r="BU78" s="28">
        <f t="shared" ref="BU78" si="1197">(2*BU77)/$H75</f>
        <v>0.48273571910491431</v>
      </c>
      <c r="BV78" s="28">
        <f t="shared" ref="BV78" si="1198">(2*BV77)/$H75</f>
        <v>0.47214311818284072</v>
      </c>
      <c r="BW78" s="28">
        <f t="shared" ref="BW78" si="1199">(2*BW77)/$H75</f>
        <v>0.4708190430675816</v>
      </c>
      <c r="BX78" s="28">
        <f t="shared" ref="BX78" si="1200">(2*BX77)/$H75</f>
        <v>0.4708190430675816</v>
      </c>
      <c r="BY78" s="28">
        <f t="shared" ref="BY78" si="1201">(2*BY77)/$H75</f>
        <v>0.46971564713819886</v>
      </c>
      <c r="BZ78" s="28">
        <f t="shared" ref="BZ78" si="1202">(2*BZ77)/$H75</f>
        <v>0.46916394917350751</v>
      </c>
      <c r="CA78" s="28">
        <f t="shared" ref="CA78" si="1203">(2*CA77)/$H75</f>
        <v>0.46673647812886576</v>
      </c>
      <c r="CB78" s="28">
        <f t="shared" ref="CB78" si="1204">(2*CB77)/$H75</f>
        <v>0.46088847970313757</v>
      </c>
      <c r="CC78" s="28">
        <f t="shared" ref="CC78" si="1205">(2*CC77)/$H75</f>
        <v>0.45393708534802679</v>
      </c>
      <c r="CD78" s="28">
        <f t="shared" ref="CD78" si="1206">(2*CD77)/$H75</f>
        <v>0.45349572697627377</v>
      </c>
      <c r="CE78" s="28">
        <f t="shared" ref="CE78" si="1207">(2*CE77)/$H75</f>
        <v>0.45029587878106409</v>
      </c>
      <c r="CF78" s="28">
        <f t="shared" ref="CF78" si="1208">(2*CF77)/$H75</f>
        <v>0.44334448442595326</v>
      </c>
      <c r="CG78" s="28">
        <f t="shared" ref="CG78" si="1209">(2*CG77)/$H75</f>
        <v>0.43948259867311396</v>
      </c>
      <c r="CH78" s="28">
        <f t="shared" ref="CH78" si="1210">(2*CH77)/$H75</f>
        <v>0.43871022152254607</v>
      </c>
      <c r="CI78" s="28">
        <f t="shared" ref="CI78" si="1211">(2*CI77)/$H75</f>
        <v>0.43815852355785478</v>
      </c>
      <c r="CJ78" s="28">
        <f t="shared" ref="CJ78" si="1212">(2*CJ77)/$H75</f>
        <v>0.43683444844259556</v>
      </c>
      <c r="CK78" s="28">
        <f t="shared" ref="CK78" si="1213">(2*CK77)/$H75</f>
        <v>0.43396561902620062</v>
      </c>
      <c r="CL78" s="28">
        <f t="shared" ref="CL78" si="1214">(2*CL77)/$H75</f>
        <v>0.43330358146857106</v>
      </c>
      <c r="CM78" s="28">
        <f t="shared" ref="CM78" si="1215">(2*CM77)/$H75</f>
        <v>0.43010373327336138</v>
      </c>
      <c r="CN78" s="28">
        <f t="shared" ref="CN78" si="1216">(2*CN77)/$H75</f>
        <v>0.42988305408748478</v>
      </c>
      <c r="CO78" s="28">
        <f t="shared" ref="CO78" si="1217">(2*CO77)/$H75</f>
        <v>0.42580048914876895</v>
      </c>
      <c r="CP78" s="28">
        <f t="shared" ref="CP78" si="1218">(2*CP77)/$H75</f>
        <v>0.42381437647588022</v>
      </c>
      <c r="CQ78" s="28">
        <f t="shared" ref="CQ78" si="1219">(2*CQ77)/$H75</f>
        <v>0.41829739682896688</v>
      </c>
      <c r="CR78" s="28">
        <f t="shared" ref="CR78" si="1220">(2*CR77)/$H75</f>
        <v>0.41796637805015208</v>
      </c>
      <c r="CS78" s="28">
        <f t="shared" ref="CS78" si="1221">(2*CS77)/$H75</f>
        <v>0.41664230293489285</v>
      </c>
      <c r="CT78" s="28">
        <f t="shared" ref="CT78" si="1222">(2*CT77)/$H75</f>
        <v>0.4163112841560781</v>
      </c>
      <c r="CU78" s="28">
        <f t="shared" ref="CU78" si="1223">(2*CU77)/$H75</f>
        <v>0.40958056898684386</v>
      </c>
      <c r="CV78" s="28">
        <f t="shared" ref="CV78" si="1224">(2*CV77)/$H75</f>
        <v>0.40097408073765906</v>
      </c>
      <c r="CW78" s="28">
        <f t="shared" ref="CW78" si="1225">(2*CW77)/$H75</f>
        <v>0.39788457213538764</v>
      </c>
      <c r="CX78" s="28">
        <f t="shared" ref="CX78" si="1226">(2*CX77)/$H75</f>
        <v>0.3920365737096595</v>
      </c>
      <c r="CY78" s="28">
        <f t="shared" ref="CY78" si="1227">(2*CY77)/$H75</f>
        <v>0.39027114022264725</v>
      </c>
      <c r="CZ78" s="28">
        <f t="shared" ref="CZ78" si="1228">(2*CZ77)/$H75</f>
        <v>0.38894706510738808</v>
      </c>
      <c r="DA78" s="28">
        <f t="shared" ref="DA78" si="1229">(2*DA77)/$H75</f>
        <v>0.37239612616664813</v>
      </c>
      <c r="DB78" s="28">
        <f t="shared" ref="DB78" si="1230">(2*DB77)/$H75</f>
        <v>0.37107205105138896</v>
      </c>
      <c r="DC78" s="28">
        <f t="shared" ref="DC78" si="1231">(2*DC77)/$H75</f>
        <v>0.37018933430788281</v>
      </c>
      <c r="DD78" s="28">
        <f t="shared" ref="DD78" si="1232">(2*DD77)/$H75</f>
        <v>0.3700789947149446</v>
      </c>
      <c r="DE78" s="28">
        <f t="shared" ref="DE78" si="1233">(2*DE77)/$H75</f>
        <v>0.36721016529854966</v>
      </c>
      <c r="DF78" s="28">
        <f t="shared" ref="DF78" si="1234">(2*DF77)/$H75</f>
        <v>0.36709982570561139</v>
      </c>
      <c r="DG78" s="28">
        <f t="shared" ref="DG78" si="1235">(2*DG77)/$H75</f>
        <v>0.36202420443045114</v>
      </c>
      <c r="DH78" s="28">
        <f t="shared" ref="DH78" si="1236">(2*DH77)/$H75</f>
        <v>0.3570589227482292</v>
      </c>
      <c r="DI78" s="28">
        <f t="shared" ref="DI78" si="1237">(2*DI77)/$H75</f>
        <v>0.35496247048240215</v>
      </c>
      <c r="DJ78" s="28">
        <f t="shared" ref="DJ78" si="1238">(2*DJ77)/$H75</f>
        <v>0.35463145170358729</v>
      </c>
      <c r="DK78" s="28">
        <f t="shared" ref="DK78" si="1239">(2*DK77)/$H75</f>
        <v>0.35352805577420465</v>
      </c>
      <c r="DL78" s="28">
        <f t="shared" ref="DL78" si="1240">(2*DL77)/$H75</f>
        <v>0.35231432025188375</v>
      </c>
      <c r="DM78" s="28">
        <f t="shared" ref="DM78" si="1241">(2*DM77)/$H75</f>
        <v>0.35176262228719241</v>
      </c>
      <c r="DN78" s="28">
        <f t="shared" ref="DN78" si="1242">(2*DN77)/$H75</f>
        <v>0.35132126391543933</v>
      </c>
      <c r="DO78" s="28">
        <f t="shared" ref="DO78" si="1243">(2*DO77)/$H75</f>
        <v>0.34591462386146427</v>
      </c>
      <c r="DP78" s="28">
        <f t="shared" ref="DP78" si="1244">(2*DP77)/$H75</f>
        <v>0.34547326548971119</v>
      </c>
      <c r="DQ78" s="28">
        <f t="shared" ref="DQ78" si="1245">(2*DQ77)/$H75</f>
        <v>0.3380805127628474</v>
      </c>
      <c r="DR78" s="28">
        <f t="shared" ref="DR78" si="1246">(2*DR77)/$H75</f>
        <v>0.33675643764758822</v>
      </c>
      <c r="DS78" s="28">
        <f t="shared" ref="DS78" si="1247">(2*DS77)/$H75</f>
        <v>0.33675643764758822</v>
      </c>
      <c r="DT78" s="28">
        <f t="shared" ref="DT78" si="1248">(2*DT77)/$H75</f>
        <v>0.33355658945237848</v>
      </c>
      <c r="DU78" s="28">
        <f t="shared" ref="DU78" si="1249">(2*DU77)/$H75</f>
        <v>0.33112911840773662</v>
      </c>
      <c r="DV78" s="28">
        <f t="shared" ref="DV78" si="1250">(2*DV77)/$H75</f>
        <v>0.33101877881479835</v>
      </c>
      <c r="DW78" s="28">
        <f t="shared" ref="DW78" si="1251">(2*DW77)/$H75</f>
        <v>0.3224122905656136</v>
      </c>
      <c r="DX78" s="28">
        <f t="shared" ref="DX78" si="1252">(2*DX77)/$H75</f>
        <v>0.32075719667153962</v>
      </c>
      <c r="DY78" s="28">
        <f t="shared" ref="DY78" si="1253">(2*DY77)/$H75</f>
        <v>0.31402648150230539</v>
      </c>
      <c r="DZ78" s="28">
        <f t="shared" ref="DZ78" si="1254">(2*DZ77)/$H75</f>
        <v>0.31038527493534263</v>
      </c>
      <c r="EA78" s="28">
        <f t="shared" ref="EA78" si="1255">(2*EA77)/$H75</f>
        <v>0.30023403238502211</v>
      </c>
      <c r="EB78" s="28">
        <f t="shared" ref="EB78" si="1256">(2*EB77)/$H75</f>
        <v>0.29835825930507159</v>
      </c>
      <c r="EC78" s="28">
        <f t="shared" ref="EC78" si="1257">(2*EC77)/$H75</f>
        <v>0.29835825930507159</v>
      </c>
      <c r="ED78" s="28">
        <f t="shared" ref="ED78" si="1258">(2*ED77)/$H75</f>
        <v>0.29835825930507159</v>
      </c>
      <c r="EE78" s="28">
        <f t="shared" ref="EE78" si="1259">(2*EE77)/$H75</f>
        <v>0.29714452378275069</v>
      </c>
      <c r="EF78" s="28">
        <f t="shared" ref="EF78" si="1260">(2*EF77)/$H75</f>
        <v>0.29648248622512108</v>
      </c>
      <c r="EG78" s="28">
        <f t="shared" ref="EG78" si="1261">(2*EG77)/$H75</f>
        <v>0.29096550657820774</v>
      </c>
      <c r="EH78" s="28">
        <f t="shared" ref="EH78" si="1262">(2*EH77)/$H75</f>
        <v>0.28964143146294857</v>
      </c>
      <c r="EI78" s="28">
        <f t="shared" ref="EI78" si="1263">(2*EI77)/$H75</f>
        <v>0.28346241425840568</v>
      </c>
      <c r="EJ78" s="28">
        <f t="shared" ref="EJ78" si="1264">(2*EJ77)/$H75</f>
        <v>0.28070392443494901</v>
      </c>
      <c r="EK78" s="28">
        <f t="shared" ref="EK78" si="1265">(2*EK77)/$H75</f>
        <v>0.27960052850556633</v>
      </c>
      <c r="EL78" s="28">
        <f t="shared" ref="EL78" si="1266">(2*EL77)/$H75</f>
        <v>0.27893849094793677</v>
      </c>
      <c r="EM78" s="28">
        <f t="shared" ref="EM78" si="1267">(2*EM77)/$H75</f>
        <v>0.27717305746092452</v>
      </c>
      <c r="EN78" s="28">
        <f t="shared" ref="EN78" si="1268">(2*EN77)/$H75</f>
        <v>0.27165607781401119</v>
      </c>
      <c r="EO78" s="28">
        <f t="shared" ref="EO78" si="1269">(2*EO77)/$H75</f>
        <v>0.27154573822107292</v>
      </c>
      <c r="EP78" s="28">
        <f t="shared" ref="EP78" si="1270">(2*EP77)/$H75</f>
        <v>0.26525638142359176</v>
      </c>
      <c r="EQ78" s="28">
        <f t="shared" ref="EQ78" si="1271">(2*EQ77)/$H75</f>
        <v>0.26525638142359176</v>
      </c>
      <c r="ER78" s="28">
        <f t="shared" ref="ER78" si="1272">(2*ER77)/$H75</f>
        <v>0.2510225739345554</v>
      </c>
      <c r="ES78" s="28">
        <f t="shared" ref="ES78" si="1273">(2*ES77)/$H75</f>
        <v>0.24980883841223447</v>
      </c>
      <c r="ET78" s="28">
        <f t="shared" ref="ET78" si="1274">(2*ET77)/$H75</f>
        <v>0.24539525469470388</v>
      </c>
      <c r="EU78" s="28">
        <f t="shared" ref="EU78" si="1275">(2*EU77)/$H75</f>
        <v>0.24484355673001251</v>
      </c>
      <c r="EV78" s="28">
        <f t="shared" ref="EV78" si="1276">(2*EV77)/$H75</f>
        <v>0.24484355673001251</v>
      </c>
      <c r="EW78" s="28">
        <f t="shared" ref="EW78" si="1277">(2*EW77)/$H75</f>
        <v>0.24374016080062988</v>
      </c>
      <c r="EX78" s="28">
        <f t="shared" ref="EX78" si="1278">(2*EX77)/$H75</f>
        <v>0.24087133138423492</v>
      </c>
      <c r="EY78" s="28">
        <f t="shared" ref="EY78" si="1279">(2*EY77)/$H75</f>
        <v>0.24065065219835841</v>
      </c>
      <c r="EZ78" s="28">
        <f t="shared" ref="EZ78" si="1280">(2*EZ77)/$H75</f>
        <v>0.23447163499381551</v>
      </c>
      <c r="FA78" s="28">
        <f t="shared" ref="FA78" si="1281">(2*FA77)/$H75</f>
        <v>0.23447163499381551</v>
      </c>
      <c r="FB78" s="28">
        <f t="shared" ref="FB78" si="1282">(2*FB77)/$H75</f>
        <v>0.22829261778927259</v>
      </c>
      <c r="FC78" s="28">
        <f t="shared" ref="FC78" si="1283">(2*FC77)/$H75</f>
        <v>0.22763058023164304</v>
      </c>
      <c r="FD78" s="28">
        <f t="shared" ref="FD78" si="1284">(2*FD77)/$H75</f>
        <v>0.22619616552344554</v>
      </c>
      <c r="FE78" s="28">
        <f t="shared" ref="FE78" si="1285">(2*FE77)/$H75</f>
        <v>0.22454107162937156</v>
      </c>
      <c r="FF78" s="28">
        <f t="shared" ref="FF78" si="1286">(2*FF77)/$H75</f>
        <v>0.22376869447880371</v>
      </c>
      <c r="FG78" s="28">
        <f t="shared" ref="FG78" si="1287">(2*FG77)/$H75</f>
        <v>0.22376869447880371</v>
      </c>
      <c r="FH78" s="28">
        <f t="shared" ref="FH78" si="1288">(2*FH77)/$H75</f>
        <v>0.22244461936354451</v>
      </c>
      <c r="FI78" s="28">
        <f t="shared" ref="FI78" si="1289">(2*FI77)/$H75</f>
        <v>0.22067918587653224</v>
      </c>
      <c r="FJ78" s="28">
        <f t="shared" ref="FJ78" si="1290">(2*FJ77)/$H75</f>
        <v>0.21803103564601387</v>
      </c>
      <c r="FK78" s="28">
        <f t="shared" ref="FK78" si="1291">(2*FK77)/$H75</f>
        <v>0.21803103564601387</v>
      </c>
      <c r="FL78" s="28">
        <f t="shared" ref="FL78" si="1292">(2*FL77)/$H75</f>
        <v>0.21549322500843374</v>
      </c>
      <c r="FM78" s="28">
        <f t="shared" ref="FM78" si="1293">(2*FM77)/$H75</f>
        <v>0.21549322500843374</v>
      </c>
      <c r="FN78" s="28">
        <f t="shared" ref="FN78" si="1294">(2*FN77)/$H75</f>
        <v>0.21383813111435973</v>
      </c>
      <c r="FO78" s="28">
        <f t="shared" ref="FO78" si="1295">(2*FO77)/$H75</f>
        <v>0.2100865849544587</v>
      </c>
      <c r="FP78" s="28">
        <f t="shared" ref="FP78" si="1296">(2*FP77)/$H75</f>
        <v>0.20313519059934793</v>
      </c>
      <c r="FQ78" s="28">
        <f t="shared" ref="FQ78" si="1297">(2*FQ77)/$H75</f>
        <v>0.20081805914764436</v>
      </c>
      <c r="FR78" s="28">
        <f t="shared" ref="FR78" si="1298">(2*FR77)/$H75</f>
        <v>0.19750787135949635</v>
      </c>
      <c r="FS78" s="28">
        <f t="shared" ref="FS78" si="1299">(2*FS77)/$H75</f>
        <v>0.19165987293376827</v>
      </c>
      <c r="FT78" s="28">
        <f t="shared" ref="FT78" si="1300">(2*FT77)/$H75</f>
        <v>0.1850394973574723</v>
      </c>
      <c r="FU78" s="28">
        <f t="shared" ref="FU78" si="1301">(2*FU77)/$H75</f>
        <v>0.18250168671989217</v>
      </c>
      <c r="FV78" s="28">
        <f t="shared" ref="FV78" si="1302">(2*FV77)/$H75</f>
        <v>0.17930183852468246</v>
      </c>
      <c r="FW78" s="28">
        <f t="shared" ref="FW78" si="1303">(2*FW77)/$H75</f>
        <v>0.17665368829416406</v>
      </c>
      <c r="FX78" s="28">
        <f t="shared" ref="FX78" si="1304">(2*FX77)/$H75</f>
        <v>0.17499859440009008</v>
      </c>
      <c r="FY78" s="28">
        <f t="shared" ref="FY78" si="1305">(2*FY77)/$H75</f>
        <v>0.1690402563814237</v>
      </c>
      <c r="FZ78" s="28">
        <f t="shared" ref="FZ78" si="1306">(2*FZ77)/$H75</f>
        <v>0.16606108737209049</v>
      </c>
      <c r="GA78" s="28">
        <f t="shared" ref="GA78" si="1307">(2*GA77)/$H75</f>
        <v>0.14829641290902967</v>
      </c>
      <c r="GB78" s="28">
        <f t="shared" ref="GB78" si="1308">(2*GB77)/$H75</f>
        <v>0.14068298099628929</v>
      </c>
      <c r="GC78" s="28">
        <f t="shared" ref="GC78" si="1309">(2*GC77)/$H75</f>
        <v>0.13858652873046226</v>
      </c>
      <c r="GD78" s="28">
        <f t="shared" ref="GD78" si="1310">(2*GD77)/$H75</f>
        <v>0.13792449117283265</v>
      </c>
      <c r="GE78" s="28">
        <f t="shared" ref="GE78" si="1311">(2*GE77)/$H75</f>
        <v>0.13792449117283265</v>
      </c>
      <c r="GF78" s="28">
        <f t="shared" ref="GF78" si="1312">(2*GF77)/$H75</f>
        <v>0.13262819071179588</v>
      </c>
      <c r="GG78" s="28">
        <f t="shared" ref="GG78" si="1313">(2*GG77)/$H75</f>
        <v>0.12887664455189482</v>
      </c>
      <c r="GH78" s="28">
        <f t="shared" ref="GH78" si="1314">(2*GH77)/$H75</f>
        <v>0.12203558978972234</v>
      </c>
      <c r="GI78" s="28">
        <f t="shared" ref="GI78" si="1315">(2*GI77)/$H75</f>
        <v>0.11773234566512995</v>
      </c>
      <c r="GJ78" s="28">
        <f t="shared" ref="GJ78" si="1316">(2*GJ77)/$H75</f>
        <v>0.11773234566512995</v>
      </c>
      <c r="GK78" s="28">
        <f t="shared" ref="GK78" si="1317">(2*GK77)/$H75</f>
        <v>9.7760879343303783E-2</v>
      </c>
      <c r="GL78" s="28">
        <f t="shared" ref="GL78" si="1318">(2*GL77)/$H75</f>
        <v>8.0437563251995997E-2</v>
      </c>
      <c r="GM78" s="28">
        <f t="shared" ref="GM78" si="1319">(2*GM77)/$H75</f>
        <v>7.0286320701675523E-2</v>
      </c>
      <c r="GN78" s="28">
        <f t="shared" ref="GN78" si="1320">(2*GN77)/$H75</f>
        <v>6.8962245586416324E-2</v>
      </c>
      <c r="GO78" s="28">
        <f t="shared" ref="GO78" si="1321">(2*GO77)/$H75</f>
        <v>6.8962245586416324E-2</v>
      </c>
      <c r="GP78" s="28">
        <f t="shared" ref="GP78" si="1322">(2*GP77)/$H75</f>
        <v>6.631409535589794E-2</v>
      </c>
      <c r="GQ78" s="28">
        <f t="shared" ref="GQ78" si="1323">(2*GQ77)/$H75</f>
        <v>6.3555605532441287E-2</v>
      </c>
      <c r="GR78" s="28">
        <f t="shared" ref="GR78" si="1324">(2*GR77)/$H75</f>
        <v>6.1679832452490771E-2</v>
      </c>
      <c r="GS78" s="28">
        <f t="shared" ref="GS78" si="1325">(2*GS77)/$H75</f>
        <v>6.1679832452490771E-2</v>
      </c>
      <c r="GT78" s="28">
        <f t="shared" ref="GT78" si="1326">(2*GT77)/$H75</f>
        <v>5.8921342629034111E-2</v>
      </c>
      <c r="GU78" s="28">
        <f t="shared" ref="GU78" si="1327">(2*GU77)/$H75</f>
        <v>5.814896547846625E-2</v>
      </c>
      <c r="GV78" s="28">
        <f t="shared" ref="GV78" si="1328">(2*GV77)/$H75</f>
        <v>5.814896547846625E-2</v>
      </c>
      <c r="GW78" s="28">
        <f t="shared" ref="GW78" si="1329">(2*GW77)/$H75</f>
        <v>5.3625042167997336E-2</v>
      </c>
      <c r="GX78" s="28">
        <f t="shared" ref="GX78" si="1330">(2*GX77)/$H75</f>
        <v>5.2521646238614675E-2</v>
      </c>
      <c r="GY78" s="28">
        <f t="shared" ref="GY78" si="1331">(2*GY77)/$H75</f>
        <v>4.9763156415158022E-2</v>
      </c>
      <c r="GZ78" s="28">
        <f t="shared" ref="GZ78" si="1332">(2*GZ77)/$H75</f>
        <v>4.601161025525697E-2</v>
      </c>
      <c r="HA78" s="28">
        <f t="shared" ref="HA78" si="1333">(2*HA77)/$H75</f>
        <v>4.1156668165973263E-2</v>
      </c>
      <c r="HB78" s="28">
        <f t="shared" ref="HB78" si="1334">(2*HB77)/$H75</f>
        <v>3.7956819970763542E-2</v>
      </c>
      <c r="HC78" s="28">
        <f t="shared" ref="HC78" si="1335">(2*HC77)/$H75</f>
        <v>3.6743084448442619E-2</v>
      </c>
      <c r="HD78" s="28">
        <f t="shared" ref="HD78" si="1336">(2*HD77)/$H75</f>
        <v>3.3101877881479835E-2</v>
      </c>
      <c r="HE78" s="28">
        <f t="shared" ref="HE78" si="1337">(2*HE77)/$H75</f>
        <v>3.0895086022714516E-2</v>
      </c>
      <c r="HF78" s="28">
        <f t="shared" ref="HF78" si="1338">(2*HF77)/$H75</f>
        <v>2.9239992128640525E-2</v>
      </c>
      <c r="HG78" s="28">
        <f t="shared" ref="HG78" si="1339">(2*HG77)/$H75</f>
        <v>1.9530107950073101E-2</v>
      </c>
      <c r="HH78" s="28">
        <f t="shared" ref="HH78" si="1340">(2*HH77)/$H75</f>
        <v>1.9530107950073101E-2</v>
      </c>
      <c r="HI78" s="28">
        <f t="shared" ref="HI78" si="1341">(2*HI77)/$H75</f>
        <v>1.3792449117283265E-2</v>
      </c>
      <c r="HJ78" s="28">
        <f t="shared" ref="HJ78" si="1342">(2*HJ77)/$H75</f>
        <v>1.3792449117283265E-2</v>
      </c>
      <c r="HK78" s="28">
        <f t="shared" ref="HK78" si="1343">(2*HK77)/$H75</f>
        <v>1.3792449117283265E-2</v>
      </c>
      <c r="HL78" s="28">
        <f t="shared" ref="HL78" si="1344">(2*HL77)/$H75</f>
        <v>1.3020071966715402E-2</v>
      </c>
      <c r="HM78" s="28">
        <f t="shared" ref="HM78" si="1345">(2*HM77)/$H75</f>
        <v>9.1581862138760892E-3</v>
      </c>
      <c r="HN78" s="42"/>
      <c r="HO78" s="42"/>
      <c r="HP78" s="42"/>
      <c r="HQ78" s="42"/>
      <c r="HR78" s="42"/>
      <c r="HS78" s="42"/>
      <c r="HT78" s="42"/>
      <c r="HU78" s="42"/>
      <c r="HV78" s="42"/>
      <c r="HW78" s="42"/>
      <c r="HX78" s="42"/>
      <c r="HY78" s="42"/>
      <c r="HZ78" s="42"/>
      <c r="IA78" s="42"/>
      <c r="IB78" s="42"/>
      <c r="IC78" s="42"/>
      <c r="ID78" s="42"/>
      <c r="IE78" s="42"/>
      <c r="IF78" s="42"/>
      <c r="IG78" s="42"/>
      <c r="IH78" s="42"/>
      <c r="II78" s="42"/>
      <c r="IJ78" s="42"/>
      <c r="IK78" s="42"/>
      <c r="IL78" s="42"/>
      <c r="IM78" s="42"/>
      <c r="IN78" s="42"/>
      <c r="IO78" s="42"/>
      <c r="IP78" s="42"/>
      <c r="IQ78" s="42"/>
      <c r="IR78" s="42"/>
      <c r="IS78" s="42"/>
      <c r="IT78" s="42"/>
      <c r="IU78" s="42"/>
      <c r="IV78" s="42"/>
      <c r="IW78" s="42"/>
      <c r="IX78" s="42"/>
      <c r="IY78" s="42"/>
      <c r="IZ78" s="42"/>
      <c r="JA78" s="42"/>
      <c r="JB78" s="42"/>
      <c r="JC78" s="42"/>
      <c r="JD78" s="42"/>
      <c r="JE78" s="42"/>
      <c r="JF78" s="42"/>
      <c r="JG78" s="42"/>
      <c r="JH78" s="42"/>
      <c r="JI78" s="42"/>
      <c r="JJ78" s="42"/>
      <c r="JK78" s="42"/>
      <c r="JL78" s="42"/>
      <c r="JM78" s="42"/>
      <c r="JN78" s="42"/>
      <c r="JO78" s="42"/>
      <c r="JP78" s="42"/>
      <c r="JQ78" s="42"/>
      <c r="JR78" s="42"/>
      <c r="JS78" s="42"/>
      <c r="JT78" s="42"/>
      <c r="JU78" s="42"/>
      <c r="JV78" s="42"/>
      <c r="JW78" s="42"/>
      <c r="JX78" s="42"/>
      <c r="JY78" s="42"/>
      <c r="JZ78" s="42"/>
      <c r="KA78" s="42"/>
      <c r="KB78" s="42"/>
      <c r="KC78" s="42"/>
      <c r="KD78" s="42"/>
      <c r="KE78" s="42"/>
      <c r="KF78" s="42"/>
      <c r="KG78" s="42"/>
      <c r="KH78" s="42"/>
      <c r="KI78" s="42"/>
      <c r="KJ78" s="42"/>
      <c r="KK78" s="42"/>
      <c r="KL78" s="42"/>
      <c r="KM78" s="42"/>
      <c r="KN78" s="42"/>
      <c r="KO78" s="42"/>
      <c r="KP78" s="42"/>
      <c r="KQ78" s="42"/>
      <c r="KR78" s="42"/>
      <c r="KS78" s="42"/>
      <c r="KT78" s="42"/>
      <c r="KU78" s="42"/>
      <c r="KV78" s="42"/>
      <c r="KW78" s="42"/>
      <c r="KX78" s="42"/>
      <c r="KY78" s="42"/>
      <c r="KZ78" s="42"/>
      <c r="LA78" s="42"/>
      <c r="LB78" s="42"/>
      <c r="LC78" s="42"/>
      <c r="LD78" s="42"/>
      <c r="LE78" s="42"/>
      <c r="LF78" s="42"/>
      <c r="LG78" s="42"/>
      <c r="LH78" s="42"/>
      <c r="LI78" s="42"/>
      <c r="LJ78" s="42"/>
      <c r="LK78" s="42"/>
    </row>
    <row r="79" spans="1:323" s="15" customFormat="1" ht="17" thickBot="1" x14ac:dyDescent="0.25">
      <c r="A79" s="47"/>
      <c r="B79" s="34"/>
      <c r="C79" s="25"/>
      <c r="D79" s="25"/>
      <c r="E79"/>
      <c r="F79"/>
      <c r="G79" s="32" t="s">
        <v>49</v>
      </c>
      <c r="H79" s="35" t="str">
        <f>IF(H78&lt;0.184,"I",IF(H78&gt;0.422,"III","II"))</f>
        <v>III</v>
      </c>
      <c r="I79" s="35" t="str">
        <f t="shared" ref="I79:BT79" si="1346">IF(I78&lt;0.184,"I",IF(I78&gt;0.422,"III","II"))</f>
        <v>III</v>
      </c>
      <c r="J79" s="35" t="str">
        <f t="shared" si="1346"/>
        <v>III</v>
      </c>
      <c r="K79" s="35" t="str">
        <f t="shared" si="1346"/>
        <v>III</v>
      </c>
      <c r="L79" s="35" t="str">
        <f t="shared" si="1346"/>
        <v>III</v>
      </c>
      <c r="M79" s="35" t="str">
        <f t="shared" si="1346"/>
        <v>III</v>
      </c>
      <c r="N79" s="35" t="str">
        <f t="shared" si="1346"/>
        <v>III</v>
      </c>
      <c r="O79" s="35" t="str">
        <f t="shared" si="1346"/>
        <v>III</v>
      </c>
      <c r="P79" s="35" t="str">
        <f t="shared" si="1346"/>
        <v>III</v>
      </c>
      <c r="Q79" s="35" t="str">
        <f t="shared" si="1346"/>
        <v>III</v>
      </c>
      <c r="R79" s="35" t="str">
        <f t="shared" si="1346"/>
        <v>III</v>
      </c>
      <c r="S79" s="35" t="str">
        <f t="shared" si="1346"/>
        <v>III</v>
      </c>
      <c r="T79" s="35" t="str">
        <f t="shared" si="1346"/>
        <v>III</v>
      </c>
      <c r="U79" s="35" t="str">
        <f t="shared" si="1346"/>
        <v>III</v>
      </c>
      <c r="V79" s="35" t="str">
        <f t="shared" si="1346"/>
        <v>III</v>
      </c>
      <c r="W79" s="35" t="str">
        <f t="shared" si="1346"/>
        <v>III</v>
      </c>
      <c r="X79" s="35" t="str">
        <f t="shared" si="1346"/>
        <v>III</v>
      </c>
      <c r="Y79" s="35" t="str">
        <f t="shared" si="1346"/>
        <v>III</v>
      </c>
      <c r="Z79" s="35" t="str">
        <f t="shared" si="1346"/>
        <v>III</v>
      </c>
      <c r="AA79" s="35" t="str">
        <f t="shared" si="1346"/>
        <v>III</v>
      </c>
      <c r="AB79" s="35" t="str">
        <f t="shared" si="1346"/>
        <v>III</v>
      </c>
      <c r="AC79" s="35" t="str">
        <f t="shared" si="1346"/>
        <v>III</v>
      </c>
      <c r="AD79" s="35" t="str">
        <f t="shared" si="1346"/>
        <v>III</v>
      </c>
      <c r="AE79" s="35" t="str">
        <f t="shared" si="1346"/>
        <v>III</v>
      </c>
      <c r="AF79" s="35" t="str">
        <f t="shared" si="1346"/>
        <v>III</v>
      </c>
      <c r="AG79" s="35" t="str">
        <f t="shared" si="1346"/>
        <v>III</v>
      </c>
      <c r="AH79" s="35" t="str">
        <f t="shared" si="1346"/>
        <v>III</v>
      </c>
      <c r="AI79" s="35" t="str">
        <f t="shared" si="1346"/>
        <v>III</v>
      </c>
      <c r="AJ79" s="35" t="str">
        <f t="shared" si="1346"/>
        <v>III</v>
      </c>
      <c r="AK79" s="35" t="str">
        <f t="shared" si="1346"/>
        <v>III</v>
      </c>
      <c r="AL79" s="35" t="str">
        <f t="shared" si="1346"/>
        <v>III</v>
      </c>
      <c r="AM79" s="35" t="str">
        <f t="shared" si="1346"/>
        <v>III</v>
      </c>
      <c r="AN79" s="35" t="str">
        <f t="shared" si="1346"/>
        <v>III</v>
      </c>
      <c r="AO79" s="35" t="str">
        <f t="shared" si="1346"/>
        <v>III</v>
      </c>
      <c r="AP79" s="35" t="str">
        <f t="shared" si="1346"/>
        <v>III</v>
      </c>
      <c r="AQ79" s="35" t="str">
        <f t="shared" si="1346"/>
        <v>III</v>
      </c>
      <c r="AR79" s="35" t="str">
        <f t="shared" si="1346"/>
        <v>III</v>
      </c>
      <c r="AS79" s="35" t="str">
        <f t="shared" si="1346"/>
        <v>III</v>
      </c>
      <c r="AT79" s="35" t="str">
        <f t="shared" si="1346"/>
        <v>III</v>
      </c>
      <c r="AU79" s="35" t="str">
        <f t="shared" si="1346"/>
        <v>III</v>
      </c>
      <c r="AV79" s="35" t="str">
        <f t="shared" si="1346"/>
        <v>III</v>
      </c>
      <c r="AW79" s="35" t="str">
        <f t="shared" si="1346"/>
        <v>III</v>
      </c>
      <c r="AX79" s="35" t="str">
        <f t="shared" si="1346"/>
        <v>III</v>
      </c>
      <c r="AY79" s="35" t="str">
        <f t="shared" si="1346"/>
        <v>III</v>
      </c>
      <c r="AZ79" s="35" t="str">
        <f t="shared" si="1346"/>
        <v>III</v>
      </c>
      <c r="BA79" s="35" t="str">
        <f t="shared" si="1346"/>
        <v>III</v>
      </c>
      <c r="BB79" s="35" t="str">
        <f t="shared" si="1346"/>
        <v>III</v>
      </c>
      <c r="BC79" s="35" t="str">
        <f t="shared" si="1346"/>
        <v>III</v>
      </c>
      <c r="BD79" s="35" t="str">
        <f t="shared" si="1346"/>
        <v>III</v>
      </c>
      <c r="BE79" s="35" t="str">
        <f t="shared" si="1346"/>
        <v>III</v>
      </c>
      <c r="BF79" s="35" t="str">
        <f t="shared" si="1346"/>
        <v>III</v>
      </c>
      <c r="BG79" s="35" t="str">
        <f t="shared" si="1346"/>
        <v>III</v>
      </c>
      <c r="BH79" s="35" t="str">
        <f t="shared" si="1346"/>
        <v>III</v>
      </c>
      <c r="BI79" s="35" t="str">
        <f t="shared" si="1346"/>
        <v>III</v>
      </c>
      <c r="BJ79" s="35" t="str">
        <f t="shared" si="1346"/>
        <v>III</v>
      </c>
      <c r="BK79" s="35" t="str">
        <f t="shared" si="1346"/>
        <v>III</v>
      </c>
      <c r="BL79" s="35" t="str">
        <f t="shared" si="1346"/>
        <v>III</v>
      </c>
      <c r="BM79" s="35" t="str">
        <f t="shared" si="1346"/>
        <v>III</v>
      </c>
      <c r="BN79" s="35" t="str">
        <f t="shared" si="1346"/>
        <v>III</v>
      </c>
      <c r="BO79" s="35" t="str">
        <f t="shared" si="1346"/>
        <v>III</v>
      </c>
      <c r="BP79" s="35" t="str">
        <f t="shared" si="1346"/>
        <v>III</v>
      </c>
      <c r="BQ79" s="35" t="str">
        <f t="shared" si="1346"/>
        <v>III</v>
      </c>
      <c r="BR79" s="35" t="str">
        <f t="shared" si="1346"/>
        <v>III</v>
      </c>
      <c r="BS79" s="35" t="str">
        <f t="shared" si="1346"/>
        <v>III</v>
      </c>
      <c r="BT79" s="35" t="str">
        <f t="shared" si="1346"/>
        <v>III</v>
      </c>
      <c r="BU79" s="35" t="str">
        <f t="shared" ref="BU79:EF79" si="1347">IF(BU78&lt;0.184,"I",IF(BU78&gt;0.422,"III","II"))</f>
        <v>III</v>
      </c>
      <c r="BV79" s="35" t="str">
        <f t="shared" si="1347"/>
        <v>III</v>
      </c>
      <c r="BW79" s="35" t="str">
        <f t="shared" si="1347"/>
        <v>III</v>
      </c>
      <c r="BX79" s="35" t="str">
        <f t="shared" si="1347"/>
        <v>III</v>
      </c>
      <c r="BY79" s="35" t="str">
        <f t="shared" si="1347"/>
        <v>III</v>
      </c>
      <c r="BZ79" s="35" t="str">
        <f t="shared" si="1347"/>
        <v>III</v>
      </c>
      <c r="CA79" s="35" t="str">
        <f t="shared" si="1347"/>
        <v>III</v>
      </c>
      <c r="CB79" s="35" t="str">
        <f t="shared" si="1347"/>
        <v>III</v>
      </c>
      <c r="CC79" s="35" t="str">
        <f t="shared" si="1347"/>
        <v>III</v>
      </c>
      <c r="CD79" s="35" t="str">
        <f t="shared" si="1347"/>
        <v>III</v>
      </c>
      <c r="CE79" s="35" t="str">
        <f t="shared" si="1347"/>
        <v>III</v>
      </c>
      <c r="CF79" s="35" t="str">
        <f t="shared" si="1347"/>
        <v>III</v>
      </c>
      <c r="CG79" s="35" t="str">
        <f t="shared" si="1347"/>
        <v>III</v>
      </c>
      <c r="CH79" s="35" t="str">
        <f t="shared" si="1347"/>
        <v>III</v>
      </c>
      <c r="CI79" s="35" t="str">
        <f t="shared" si="1347"/>
        <v>III</v>
      </c>
      <c r="CJ79" s="35" t="str">
        <f t="shared" si="1347"/>
        <v>III</v>
      </c>
      <c r="CK79" s="35" t="str">
        <f t="shared" si="1347"/>
        <v>III</v>
      </c>
      <c r="CL79" s="35" t="str">
        <f t="shared" si="1347"/>
        <v>III</v>
      </c>
      <c r="CM79" s="35" t="str">
        <f t="shared" si="1347"/>
        <v>III</v>
      </c>
      <c r="CN79" s="35" t="str">
        <f t="shared" si="1347"/>
        <v>III</v>
      </c>
      <c r="CO79" s="35" t="str">
        <f t="shared" si="1347"/>
        <v>III</v>
      </c>
      <c r="CP79" s="35" t="str">
        <f t="shared" si="1347"/>
        <v>III</v>
      </c>
      <c r="CQ79" s="35" t="str">
        <f t="shared" si="1347"/>
        <v>II</v>
      </c>
      <c r="CR79" s="35" t="str">
        <f t="shared" si="1347"/>
        <v>II</v>
      </c>
      <c r="CS79" s="35" t="str">
        <f t="shared" si="1347"/>
        <v>II</v>
      </c>
      <c r="CT79" s="35" t="str">
        <f t="shared" si="1347"/>
        <v>II</v>
      </c>
      <c r="CU79" s="35" t="str">
        <f t="shared" si="1347"/>
        <v>II</v>
      </c>
      <c r="CV79" s="35" t="str">
        <f t="shared" si="1347"/>
        <v>II</v>
      </c>
      <c r="CW79" s="35" t="str">
        <f t="shared" si="1347"/>
        <v>II</v>
      </c>
      <c r="CX79" s="35" t="str">
        <f t="shared" si="1347"/>
        <v>II</v>
      </c>
      <c r="CY79" s="35" t="str">
        <f t="shared" si="1347"/>
        <v>II</v>
      </c>
      <c r="CZ79" s="35" t="str">
        <f t="shared" si="1347"/>
        <v>II</v>
      </c>
      <c r="DA79" s="35" t="str">
        <f t="shared" si="1347"/>
        <v>II</v>
      </c>
      <c r="DB79" s="35" t="str">
        <f t="shared" si="1347"/>
        <v>II</v>
      </c>
      <c r="DC79" s="35" t="str">
        <f t="shared" si="1347"/>
        <v>II</v>
      </c>
      <c r="DD79" s="35" t="str">
        <f t="shared" si="1347"/>
        <v>II</v>
      </c>
      <c r="DE79" s="35" t="str">
        <f t="shared" si="1347"/>
        <v>II</v>
      </c>
      <c r="DF79" s="35" t="str">
        <f t="shared" si="1347"/>
        <v>II</v>
      </c>
      <c r="DG79" s="35" t="str">
        <f t="shared" si="1347"/>
        <v>II</v>
      </c>
      <c r="DH79" s="35" t="str">
        <f t="shared" si="1347"/>
        <v>II</v>
      </c>
      <c r="DI79" s="35" t="str">
        <f t="shared" si="1347"/>
        <v>II</v>
      </c>
      <c r="DJ79" s="35" t="str">
        <f t="shared" si="1347"/>
        <v>II</v>
      </c>
      <c r="DK79" s="35" t="str">
        <f t="shared" si="1347"/>
        <v>II</v>
      </c>
      <c r="DL79" s="35" t="str">
        <f t="shared" si="1347"/>
        <v>II</v>
      </c>
      <c r="DM79" s="35" t="str">
        <f t="shared" si="1347"/>
        <v>II</v>
      </c>
      <c r="DN79" s="35" t="str">
        <f t="shared" si="1347"/>
        <v>II</v>
      </c>
      <c r="DO79" s="35" t="str">
        <f t="shared" si="1347"/>
        <v>II</v>
      </c>
      <c r="DP79" s="35" t="str">
        <f t="shared" si="1347"/>
        <v>II</v>
      </c>
      <c r="DQ79" s="35" t="str">
        <f t="shared" si="1347"/>
        <v>II</v>
      </c>
      <c r="DR79" s="35" t="str">
        <f t="shared" si="1347"/>
        <v>II</v>
      </c>
      <c r="DS79" s="35" t="str">
        <f t="shared" si="1347"/>
        <v>II</v>
      </c>
      <c r="DT79" s="35" t="str">
        <f t="shared" si="1347"/>
        <v>II</v>
      </c>
      <c r="DU79" s="35" t="str">
        <f t="shared" si="1347"/>
        <v>II</v>
      </c>
      <c r="DV79" s="35" t="str">
        <f t="shared" si="1347"/>
        <v>II</v>
      </c>
      <c r="DW79" s="35" t="str">
        <f t="shared" si="1347"/>
        <v>II</v>
      </c>
      <c r="DX79" s="35" t="str">
        <f t="shared" si="1347"/>
        <v>II</v>
      </c>
      <c r="DY79" s="35" t="str">
        <f t="shared" si="1347"/>
        <v>II</v>
      </c>
      <c r="DZ79" s="35" t="str">
        <f t="shared" si="1347"/>
        <v>II</v>
      </c>
      <c r="EA79" s="35" t="str">
        <f t="shared" si="1347"/>
        <v>II</v>
      </c>
      <c r="EB79" s="35" t="str">
        <f t="shared" si="1347"/>
        <v>II</v>
      </c>
      <c r="EC79" s="35" t="str">
        <f t="shared" si="1347"/>
        <v>II</v>
      </c>
      <c r="ED79" s="35" t="str">
        <f t="shared" si="1347"/>
        <v>II</v>
      </c>
      <c r="EE79" s="35" t="str">
        <f t="shared" si="1347"/>
        <v>II</v>
      </c>
      <c r="EF79" s="35" t="str">
        <f t="shared" si="1347"/>
        <v>II</v>
      </c>
      <c r="EG79" s="35" t="str">
        <f t="shared" ref="EG79:GR79" si="1348">IF(EG78&lt;0.184,"I",IF(EG78&gt;0.422,"III","II"))</f>
        <v>II</v>
      </c>
      <c r="EH79" s="35" t="str">
        <f t="shared" si="1348"/>
        <v>II</v>
      </c>
      <c r="EI79" s="35" t="str">
        <f t="shared" si="1348"/>
        <v>II</v>
      </c>
      <c r="EJ79" s="35" t="str">
        <f t="shared" si="1348"/>
        <v>II</v>
      </c>
      <c r="EK79" s="35" t="str">
        <f t="shared" si="1348"/>
        <v>II</v>
      </c>
      <c r="EL79" s="35" t="str">
        <f t="shared" si="1348"/>
        <v>II</v>
      </c>
      <c r="EM79" s="35" t="str">
        <f t="shared" si="1348"/>
        <v>II</v>
      </c>
      <c r="EN79" s="35" t="str">
        <f t="shared" si="1348"/>
        <v>II</v>
      </c>
      <c r="EO79" s="35" t="str">
        <f t="shared" si="1348"/>
        <v>II</v>
      </c>
      <c r="EP79" s="35" t="str">
        <f t="shared" si="1348"/>
        <v>II</v>
      </c>
      <c r="EQ79" s="35" t="str">
        <f t="shared" si="1348"/>
        <v>II</v>
      </c>
      <c r="ER79" s="35" t="str">
        <f t="shared" si="1348"/>
        <v>II</v>
      </c>
      <c r="ES79" s="35" t="str">
        <f t="shared" si="1348"/>
        <v>II</v>
      </c>
      <c r="ET79" s="35" t="str">
        <f t="shared" si="1348"/>
        <v>II</v>
      </c>
      <c r="EU79" s="35" t="str">
        <f t="shared" si="1348"/>
        <v>II</v>
      </c>
      <c r="EV79" s="35" t="str">
        <f t="shared" si="1348"/>
        <v>II</v>
      </c>
      <c r="EW79" s="35" t="str">
        <f t="shared" si="1348"/>
        <v>II</v>
      </c>
      <c r="EX79" s="35" t="str">
        <f t="shared" si="1348"/>
        <v>II</v>
      </c>
      <c r="EY79" s="35" t="str">
        <f t="shared" si="1348"/>
        <v>II</v>
      </c>
      <c r="EZ79" s="35" t="str">
        <f t="shared" si="1348"/>
        <v>II</v>
      </c>
      <c r="FA79" s="35" t="str">
        <f t="shared" si="1348"/>
        <v>II</v>
      </c>
      <c r="FB79" s="35" t="str">
        <f t="shared" si="1348"/>
        <v>II</v>
      </c>
      <c r="FC79" s="35" t="str">
        <f t="shared" si="1348"/>
        <v>II</v>
      </c>
      <c r="FD79" s="35" t="str">
        <f t="shared" si="1348"/>
        <v>II</v>
      </c>
      <c r="FE79" s="35" t="str">
        <f t="shared" si="1348"/>
        <v>II</v>
      </c>
      <c r="FF79" s="35" t="str">
        <f t="shared" si="1348"/>
        <v>II</v>
      </c>
      <c r="FG79" s="35" t="str">
        <f t="shared" si="1348"/>
        <v>II</v>
      </c>
      <c r="FH79" s="35" t="str">
        <f t="shared" si="1348"/>
        <v>II</v>
      </c>
      <c r="FI79" s="35" t="str">
        <f t="shared" si="1348"/>
        <v>II</v>
      </c>
      <c r="FJ79" s="35" t="str">
        <f t="shared" si="1348"/>
        <v>II</v>
      </c>
      <c r="FK79" s="35" t="str">
        <f t="shared" si="1348"/>
        <v>II</v>
      </c>
      <c r="FL79" s="35" t="str">
        <f t="shared" si="1348"/>
        <v>II</v>
      </c>
      <c r="FM79" s="35" t="str">
        <f t="shared" si="1348"/>
        <v>II</v>
      </c>
      <c r="FN79" s="35" t="str">
        <f t="shared" si="1348"/>
        <v>II</v>
      </c>
      <c r="FO79" s="35" t="str">
        <f t="shared" si="1348"/>
        <v>II</v>
      </c>
      <c r="FP79" s="35" t="str">
        <f t="shared" si="1348"/>
        <v>II</v>
      </c>
      <c r="FQ79" s="35" t="str">
        <f t="shared" si="1348"/>
        <v>II</v>
      </c>
      <c r="FR79" s="35" t="str">
        <f t="shared" si="1348"/>
        <v>II</v>
      </c>
      <c r="FS79" s="35" t="str">
        <f t="shared" si="1348"/>
        <v>II</v>
      </c>
      <c r="FT79" s="35" t="str">
        <f t="shared" si="1348"/>
        <v>II</v>
      </c>
      <c r="FU79" s="35" t="str">
        <f t="shared" si="1348"/>
        <v>I</v>
      </c>
      <c r="FV79" s="35" t="str">
        <f t="shared" si="1348"/>
        <v>I</v>
      </c>
      <c r="FW79" s="35" t="str">
        <f t="shared" si="1348"/>
        <v>I</v>
      </c>
      <c r="FX79" s="35" t="str">
        <f t="shared" si="1348"/>
        <v>I</v>
      </c>
      <c r="FY79" s="35" t="str">
        <f t="shared" si="1348"/>
        <v>I</v>
      </c>
      <c r="FZ79" s="35" t="str">
        <f t="shared" si="1348"/>
        <v>I</v>
      </c>
      <c r="GA79" s="35" t="str">
        <f t="shared" si="1348"/>
        <v>I</v>
      </c>
      <c r="GB79" s="35" t="str">
        <f t="shared" si="1348"/>
        <v>I</v>
      </c>
      <c r="GC79" s="35" t="str">
        <f t="shared" si="1348"/>
        <v>I</v>
      </c>
      <c r="GD79" s="35" t="str">
        <f t="shared" si="1348"/>
        <v>I</v>
      </c>
      <c r="GE79" s="35" t="str">
        <f t="shared" si="1348"/>
        <v>I</v>
      </c>
      <c r="GF79" s="35" t="str">
        <f t="shared" si="1348"/>
        <v>I</v>
      </c>
      <c r="GG79" s="35" t="str">
        <f t="shared" si="1348"/>
        <v>I</v>
      </c>
      <c r="GH79" s="35" t="str">
        <f t="shared" si="1348"/>
        <v>I</v>
      </c>
      <c r="GI79" s="35" t="str">
        <f t="shared" si="1348"/>
        <v>I</v>
      </c>
      <c r="GJ79" s="35" t="str">
        <f t="shared" si="1348"/>
        <v>I</v>
      </c>
      <c r="GK79" s="35" t="str">
        <f t="shared" si="1348"/>
        <v>I</v>
      </c>
      <c r="GL79" s="35" t="str">
        <f t="shared" si="1348"/>
        <v>I</v>
      </c>
      <c r="GM79" s="35" t="str">
        <f t="shared" si="1348"/>
        <v>I</v>
      </c>
      <c r="GN79" s="35" t="str">
        <f t="shared" si="1348"/>
        <v>I</v>
      </c>
      <c r="GO79" s="35" t="str">
        <f t="shared" si="1348"/>
        <v>I</v>
      </c>
      <c r="GP79" s="35" t="str">
        <f t="shared" si="1348"/>
        <v>I</v>
      </c>
      <c r="GQ79" s="35" t="str">
        <f t="shared" si="1348"/>
        <v>I</v>
      </c>
      <c r="GR79" s="35" t="str">
        <f t="shared" si="1348"/>
        <v>I</v>
      </c>
      <c r="GS79" s="35" t="str">
        <f t="shared" ref="GS79:HM79" si="1349">IF(GS78&lt;0.184,"I",IF(GS78&gt;0.422,"III","II"))</f>
        <v>I</v>
      </c>
      <c r="GT79" s="35" t="str">
        <f t="shared" si="1349"/>
        <v>I</v>
      </c>
      <c r="GU79" s="35" t="str">
        <f t="shared" si="1349"/>
        <v>I</v>
      </c>
      <c r="GV79" s="35" t="str">
        <f t="shared" si="1349"/>
        <v>I</v>
      </c>
      <c r="GW79" s="35" t="str">
        <f t="shared" si="1349"/>
        <v>I</v>
      </c>
      <c r="GX79" s="35" t="str">
        <f t="shared" si="1349"/>
        <v>I</v>
      </c>
      <c r="GY79" s="35" t="str">
        <f t="shared" si="1349"/>
        <v>I</v>
      </c>
      <c r="GZ79" s="35" t="str">
        <f t="shared" si="1349"/>
        <v>I</v>
      </c>
      <c r="HA79" s="35" t="str">
        <f t="shared" si="1349"/>
        <v>I</v>
      </c>
      <c r="HB79" s="35" t="str">
        <f t="shared" si="1349"/>
        <v>I</v>
      </c>
      <c r="HC79" s="35" t="str">
        <f t="shared" si="1349"/>
        <v>I</v>
      </c>
      <c r="HD79" s="35" t="str">
        <f t="shared" si="1349"/>
        <v>I</v>
      </c>
      <c r="HE79" s="35" t="str">
        <f t="shared" si="1349"/>
        <v>I</v>
      </c>
      <c r="HF79" s="35" t="str">
        <f t="shared" si="1349"/>
        <v>I</v>
      </c>
      <c r="HG79" s="35" t="str">
        <f t="shared" si="1349"/>
        <v>I</v>
      </c>
      <c r="HH79" s="35" t="str">
        <f t="shared" si="1349"/>
        <v>I</v>
      </c>
      <c r="HI79" s="35" t="str">
        <f t="shared" si="1349"/>
        <v>I</v>
      </c>
      <c r="HJ79" s="35" t="str">
        <f t="shared" si="1349"/>
        <v>I</v>
      </c>
      <c r="HK79" s="35" t="str">
        <f t="shared" si="1349"/>
        <v>I</v>
      </c>
      <c r="HL79" s="35" t="str">
        <f t="shared" si="1349"/>
        <v>I</v>
      </c>
      <c r="HM79" s="35" t="str">
        <f t="shared" si="1349"/>
        <v>I</v>
      </c>
      <c r="HN79" s="42"/>
      <c r="HO79" s="42"/>
      <c r="HP79" s="42"/>
      <c r="HQ79" s="42"/>
      <c r="HR79" s="42"/>
      <c r="HS79" s="42"/>
      <c r="HT79" s="42"/>
      <c r="HU79" s="42"/>
      <c r="HV79" s="42"/>
      <c r="HW79" s="42"/>
      <c r="HX79" s="42"/>
      <c r="HY79" s="42"/>
      <c r="HZ79" s="42"/>
      <c r="IA79" s="42"/>
      <c r="IB79" s="42"/>
      <c r="IC79" s="42"/>
      <c r="ID79" s="42"/>
      <c r="IE79" s="42"/>
      <c r="IF79" s="42"/>
      <c r="IG79" s="42"/>
      <c r="IH79" s="42"/>
      <c r="II79" s="42"/>
      <c r="IJ79" s="42"/>
      <c r="IK79" s="42"/>
      <c r="IL79" s="42"/>
      <c r="IM79" s="42"/>
      <c r="IN79" s="42"/>
      <c r="IO79" s="42"/>
      <c r="IP79" s="42"/>
      <c r="IQ79" s="42"/>
      <c r="IR79" s="42"/>
      <c r="IS79" s="42"/>
      <c r="IT79" s="42"/>
      <c r="IU79" s="42"/>
      <c r="IV79" s="42"/>
      <c r="IW79" s="42"/>
      <c r="IX79" s="42"/>
      <c r="IY79" s="42"/>
      <c r="IZ79" s="42"/>
      <c r="JA79" s="42"/>
      <c r="JB79" s="42"/>
      <c r="JC79" s="42"/>
      <c r="JD79" s="42"/>
      <c r="JE79" s="42"/>
      <c r="JF79" s="42"/>
      <c r="JG79" s="42"/>
      <c r="JH79" s="42"/>
      <c r="JI79" s="42"/>
      <c r="JJ79" s="42"/>
      <c r="JK79" s="42"/>
      <c r="JL79" s="42"/>
      <c r="JM79" s="42"/>
      <c r="JN79" s="42"/>
      <c r="JO79" s="42"/>
      <c r="JP79" s="42"/>
      <c r="JQ79" s="42"/>
      <c r="JR79" s="42"/>
      <c r="JS79" s="42"/>
      <c r="JT79" s="42"/>
      <c r="JU79" s="42"/>
      <c r="JV79" s="42"/>
      <c r="JW79" s="42"/>
      <c r="JX79" s="42"/>
      <c r="JY79" s="42"/>
      <c r="JZ79" s="42"/>
      <c r="KA79" s="42"/>
      <c r="KB79" s="42"/>
      <c r="KC79" s="42"/>
      <c r="KD79" s="42"/>
      <c r="KE79" s="42"/>
      <c r="KF79" s="42"/>
      <c r="KG79" s="42"/>
      <c r="KH79" s="42"/>
      <c r="KI79" s="42"/>
      <c r="KJ79" s="42"/>
      <c r="KK79" s="42"/>
      <c r="KL79" s="42"/>
      <c r="KM79" s="42"/>
      <c r="KN79" s="42"/>
      <c r="KO79" s="42"/>
      <c r="KP79" s="42"/>
      <c r="KQ79" s="42"/>
      <c r="KR79" s="42"/>
      <c r="KS79" s="42"/>
      <c r="KT79" s="42"/>
      <c r="KU79" s="42"/>
      <c r="KV79" s="42"/>
      <c r="KW79" s="42"/>
      <c r="KX79" s="42"/>
      <c r="KY79" s="42"/>
      <c r="KZ79" s="42"/>
      <c r="LA79" s="42"/>
      <c r="LB79" s="42"/>
      <c r="LC79" s="42"/>
      <c r="LD79" s="42"/>
      <c r="LE79" s="42"/>
      <c r="LF79" s="42"/>
      <c r="LG79" s="42"/>
      <c r="LH79" s="42"/>
      <c r="LI79" s="42"/>
      <c r="LJ79" s="42"/>
      <c r="LK79" s="42"/>
    </row>
    <row r="80" spans="1:323" ht="17" thickBot="1" x14ac:dyDescent="0.25">
      <c r="A80" s="48"/>
      <c r="B80" s="36" t="s">
        <v>50</v>
      </c>
      <c r="C80" s="36">
        <f>COUNT(H74:FH74)</f>
        <v>157</v>
      </c>
      <c r="D80" s="52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28"/>
      <c r="DS80" s="28"/>
      <c r="DT80" s="28"/>
      <c r="DU80" s="28"/>
      <c r="DV80" s="28"/>
      <c r="DW80" s="28"/>
      <c r="DX80" s="28"/>
      <c r="DY80" s="28"/>
      <c r="DZ80" s="28"/>
      <c r="EA80" s="28"/>
      <c r="EB80" s="28"/>
      <c r="EC80" s="28"/>
      <c r="ED80" s="28"/>
      <c r="EE80" s="28"/>
      <c r="EF80" s="28"/>
      <c r="EG80" s="28"/>
      <c r="EH80" s="28"/>
      <c r="EI80" s="28"/>
      <c r="EJ80" s="28"/>
      <c r="EK80" s="28"/>
      <c r="EL80" s="28"/>
      <c r="EM80" s="28"/>
      <c r="EN80" s="28"/>
      <c r="EO80" s="28"/>
      <c r="EP80" s="28"/>
      <c r="EQ80" s="28"/>
      <c r="ER80" s="28"/>
      <c r="ES80" s="28"/>
      <c r="ET80" s="28"/>
      <c r="EU80" s="28"/>
      <c r="EV80" s="28"/>
      <c r="EW80" s="28"/>
      <c r="EX80" s="28"/>
      <c r="EY80" s="28"/>
      <c r="EZ80" s="28"/>
      <c r="FA80" s="28"/>
      <c r="FB80" s="28"/>
      <c r="FC80" s="28"/>
      <c r="FD80" s="28"/>
      <c r="FE80" s="28"/>
      <c r="FF80" s="28"/>
      <c r="FG80" s="28"/>
      <c r="FH80" s="28"/>
      <c r="FI80" s="28"/>
      <c r="FJ80" s="28"/>
      <c r="FK80" s="28"/>
      <c r="FL80" s="28"/>
      <c r="FM80" s="28"/>
      <c r="FN80" s="28"/>
      <c r="FO80" s="28"/>
      <c r="FP80" s="28"/>
      <c r="FQ80" s="28"/>
      <c r="FR80" s="28"/>
      <c r="FS80" s="28"/>
      <c r="FT80" s="28"/>
      <c r="FU80" s="28"/>
      <c r="FV80" s="28"/>
      <c r="FW80" s="28"/>
      <c r="FX80" s="28"/>
      <c r="FY80" s="28"/>
      <c r="FZ80" s="28"/>
      <c r="GA80" s="28"/>
      <c r="GB80" s="28"/>
      <c r="GC80" s="28"/>
      <c r="GD80" s="28"/>
      <c r="GE80" s="28"/>
      <c r="GF80" s="28"/>
      <c r="GG80" s="28"/>
      <c r="GH80" s="28"/>
      <c r="GI80" s="28"/>
      <c r="GJ80" s="28"/>
      <c r="GK80" s="28"/>
      <c r="GL80" s="28"/>
      <c r="GM80" s="28"/>
      <c r="GN80" s="28"/>
      <c r="GO80" s="28"/>
      <c r="GP80" s="28"/>
      <c r="GQ80" s="28"/>
      <c r="GR80" s="28"/>
      <c r="GS80" s="28"/>
      <c r="GT80" s="28"/>
      <c r="GU80" s="28"/>
      <c r="GV80" s="28"/>
      <c r="GW80" s="28"/>
      <c r="GX80" s="28"/>
      <c r="GY80" s="28"/>
      <c r="GZ80" s="28"/>
      <c r="HA80" s="28"/>
      <c r="HB80" s="28"/>
      <c r="HC80" s="28"/>
      <c r="HD80" s="28"/>
      <c r="HE80" s="28"/>
      <c r="HF80" s="28"/>
      <c r="HG80" s="28"/>
      <c r="HH80" s="28"/>
      <c r="HI80" s="28"/>
      <c r="HJ80" s="28"/>
      <c r="HK80" s="28"/>
      <c r="HL80" s="28"/>
      <c r="HM80" s="28"/>
      <c r="HN80" s="28"/>
      <c r="HO80" s="28"/>
      <c r="HP80" s="28"/>
      <c r="HQ80" s="28"/>
      <c r="HR80" s="28"/>
      <c r="HS80" s="28"/>
      <c r="HT80" s="28"/>
      <c r="HU80" s="28"/>
      <c r="HV80" s="28"/>
      <c r="HW80" s="28"/>
      <c r="HX80" s="28"/>
      <c r="HY80" s="28"/>
      <c r="HZ80" s="28"/>
      <c r="IA80" s="28"/>
      <c r="IB80" s="28"/>
      <c r="IC80" s="28"/>
      <c r="ID80" s="28"/>
      <c r="IE80" s="28"/>
      <c r="IF80" s="28"/>
      <c r="IG80" s="28"/>
      <c r="IH80" s="28"/>
      <c r="II80" s="28"/>
      <c r="IJ80" s="28"/>
      <c r="IK80" s="28"/>
      <c r="IL80" s="28"/>
      <c r="IM80" s="28"/>
      <c r="IN80" s="28"/>
      <c r="IO80" s="28"/>
      <c r="IP80" s="28"/>
      <c r="IQ80" s="28"/>
      <c r="IR80" s="28"/>
      <c r="IS80" s="28"/>
      <c r="IT80" s="28"/>
      <c r="IU80" s="28"/>
      <c r="IV80" s="28"/>
      <c r="IW80" s="28"/>
      <c r="IX80" s="28"/>
      <c r="IY80" s="28"/>
      <c r="IZ80" s="28"/>
      <c r="JA80" s="28"/>
      <c r="JB80" s="28"/>
      <c r="JC80" s="28"/>
      <c r="JD80" s="28"/>
      <c r="JE80" s="28"/>
      <c r="JF80" s="28"/>
      <c r="JG80" s="28"/>
      <c r="JH80" s="28"/>
      <c r="JI80" s="28"/>
      <c r="JJ80" s="28"/>
      <c r="JK80" s="28"/>
      <c r="JL80" s="28"/>
      <c r="JM80" s="28"/>
      <c r="JN80" s="28"/>
      <c r="JO80" s="28"/>
      <c r="JP80" s="28"/>
      <c r="JQ80" s="28"/>
      <c r="JR80" s="28"/>
      <c r="JS80" s="28"/>
      <c r="JT80" s="28"/>
      <c r="JU80" s="28"/>
      <c r="JV80" s="28"/>
      <c r="JW80" s="28"/>
      <c r="JX80" s="28"/>
      <c r="JY80" s="28"/>
      <c r="JZ80" s="28"/>
      <c r="KA80" s="28"/>
      <c r="KB80" s="28"/>
      <c r="KC80" s="28"/>
      <c r="KD80" s="28"/>
      <c r="KE80" s="28"/>
      <c r="KF80" s="28"/>
      <c r="KG80" s="28"/>
      <c r="KH80" s="28"/>
      <c r="KI80" s="28"/>
      <c r="KJ80" s="28"/>
      <c r="KK80" s="28"/>
      <c r="KL80" s="28"/>
      <c r="KM80" s="28"/>
      <c r="KN80" s="28"/>
      <c r="KO80" s="28"/>
      <c r="KP80" s="28"/>
      <c r="KQ80" s="28"/>
      <c r="KR80" s="28"/>
      <c r="KS80" s="28"/>
      <c r="KT80" s="28"/>
      <c r="KU80" s="28"/>
      <c r="KV80" s="28"/>
      <c r="KW80" s="28"/>
      <c r="KX80" s="28"/>
      <c r="KY80" s="28"/>
      <c r="KZ80" s="28"/>
      <c r="LA80" s="28"/>
      <c r="LB80" s="28"/>
      <c r="LC80" s="28"/>
      <c r="LD80" s="28"/>
      <c r="LE80" s="28"/>
      <c r="LF80" s="28"/>
      <c r="LG80" s="28"/>
      <c r="LH80" s="28"/>
      <c r="LI80" s="28"/>
      <c r="LJ80" s="28"/>
      <c r="LK80" s="28"/>
    </row>
    <row r="81" spans="1:323" ht="17" thickTop="1" x14ac:dyDescent="0.2"/>
    <row r="83" spans="1:323" ht="16" customHeight="1" thickBot="1" x14ac:dyDescent="0.25">
      <c r="A83" s="46" t="s">
        <v>62</v>
      </c>
      <c r="B83" s="49" t="s">
        <v>38</v>
      </c>
      <c r="C83" s="49"/>
      <c r="D83" s="49"/>
      <c r="H83" s="15"/>
    </row>
    <row r="84" spans="1:323" ht="17" thickTop="1" x14ac:dyDescent="0.2">
      <c r="A84" s="47"/>
      <c r="B84" t="s">
        <v>39</v>
      </c>
      <c r="C84" s="25" t="s">
        <v>64</v>
      </c>
      <c r="D84" s="25" t="s">
        <v>40</v>
      </c>
      <c r="G84" s="26" t="s">
        <v>41</v>
      </c>
      <c r="H84" s="41">
        <v>2.6589999999999998</v>
      </c>
      <c r="I84" s="41">
        <v>2.6469999999999998</v>
      </c>
      <c r="J84" s="41">
        <v>2.6030000000000002</v>
      </c>
      <c r="K84" s="41">
        <v>2.593</v>
      </c>
      <c r="L84" s="41">
        <v>2.5870000000000002</v>
      </c>
      <c r="M84" s="41">
        <v>2.5859999999999999</v>
      </c>
      <c r="N84" s="41">
        <v>2.577</v>
      </c>
      <c r="O84" s="41">
        <v>2.5619999999999998</v>
      </c>
      <c r="P84" s="41">
        <v>2.56</v>
      </c>
      <c r="Q84" s="41">
        <v>2.5489999999999999</v>
      </c>
      <c r="R84" s="41">
        <v>2.5339999999999998</v>
      </c>
      <c r="S84" s="41">
        <v>2.5329999999999999</v>
      </c>
      <c r="T84" s="41">
        <v>2.5270000000000001</v>
      </c>
      <c r="U84" s="41">
        <v>2.5209999999999999</v>
      </c>
      <c r="V84" s="41">
        <v>2.5139999999999998</v>
      </c>
      <c r="W84" s="41">
        <v>2.4889999999999999</v>
      </c>
      <c r="X84" s="41">
        <v>2.48</v>
      </c>
      <c r="Y84" s="41">
        <v>2.4740000000000002</v>
      </c>
      <c r="Z84" s="41">
        <v>2.4660000000000002</v>
      </c>
      <c r="AA84" s="41">
        <v>2.4609999999999999</v>
      </c>
      <c r="AB84" s="41">
        <v>2.4580000000000002</v>
      </c>
      <c r="AC84" s="41">
        <v>2.4430000000000001</v>
      </c>
      <c r="AD84" s="41">
        <v>2.4359999999999999</v>
      </c>
      <c r="AE84" s="41">
        <v>2.419</v>
      </c>
      <c r="AF84" s="41">
        <v>2.4089999999999998</v>
      </c>
      <c r="AG84" s="41">
        <v>2.4049999999999998</v>
      </c>
      <c r="AH84" s="41">
        <v>2.399</v>
      </c>
      <c r="AI84" s="41">
        <v>2.3969999999999998</v>
      </c>
      <c r="AJ84" s="41">
        <v>2.3919999999999999</v>
      </c>
      <c r="AK84" s="41">
        <v>2.3889999999999998</v>
      </c>
      <c r="AL84" s="41">
        <v>2.3820000000000001</v>
      </c>
      <c r="AM84" s="41">
        <v>2.375</v>
      </c>
      <c r="AN84" s="41">
        <v>2.3740000000000001</v>
      </c>
      <c r="AO84" s="41">
        <v>2.3719999999999999</v>
      </c>
      <c r="AP84" s="41">
        <v>2.3660000000000001</v>
      </c>
      <c r="AQ84" s="41">
        <v>2.3530000000000002</v>
      </c>
      <c r="AR84" s="41">
        <v>2.33</v>
      </c>
      <c r="AS84" s="41">
        <v>2.3250000000000002</v>
      </c>
      <c r="AT84" s="41">
        <v>2.3220000000000001</v>
      </c>
      <c r="AU84" s="41">
        <v>2.3220000000000001</v>
      </c>
      <c r="AV84" s="41">
        <v>2.3180000000000001</v>
      </c>
      <c r="AW84" s="41">
        <v>2.3130000000000002</v>
      </c>
      <c r="AX84" s="41">
        <v>2.3090000000000002</v>
      </c>
      <c r="AY84" s="41">
        <v>2.3039999999999998</v>
      </c>
      <c r="AZ84" s="41">
        <v>2.3029999999999999</v>
      </c>
      <c r="BA84" s="41">
        <v>2.302</v>
      </c>
      <c r="BB84" s="41">
        <v>2.2959999999999998</v>
      </c>
      <c r="BC84" s="41">
        <v>2.294</v>
      </c>
      <c r="BD84" s="41">
        <v>2.274</v>
      </c>
      <c r="BE84" s="41">
        <v>2.274</v>
      </c>
      <c r="BF84" s="41">
        <v>2.27</v>
      </c>
      <c r="BG84" s="41">
        <v>2.2679999999999998</v>
      </c>
      <c r="BH84" s="41">
        <v>2.2669999999999999</v>
      </c>
      <c r="BI84" s="41">
        <v>2.266</v>
      </c>
      <c r="BJ84" s="41">
        <v>2.2639999999999998</v>
      </c>
      <c r="BK84" s="41">
        <v>2.2629999999999999</v>
      </c>
      <c r="BL84" s="41">
        <v>2.2610000000000001</v>
      </c>
      <c r="BM84" s="41">
        <v>2.2530000000000001</v>
      </c>
      <c r="BN84" s="41">
        <v>2.2519999999999998</v>
      </c>
      <c r="BO84" s="41">
        <v>2.25</v>
      </c>
      <c r="BP84" s="41">
        <v>2.246</v>
      </c>
      <c r="BQ84" s="41">
        <v>2.246</v>
      </c>
      <c r="BR84" s="41">
        <v>2.2450000000000001</v>
      </c>
      <c r="BS84" s="41">
        <v>2.2400000000000002</v>
      </c>
      <c r="BT84" s="41">
        <v>2.2389999999999999</v>
      </c>
      <c r="BU84" s="41">
        <v>2.2360000000000002</v>
      </c>
      <c r="BV84" s="41">
        <v>2.2360000000000002</v>
      </c>
      <c r="BW84" s="41">
        <v>2.2349999999999999</v>
      </c>
      <c r="BX84" s="41">
        <v>2.2280000000000002</v>
      </c>
      <c r="BY84" s="41">
        <v>2.222</v>
      </c>
      <c r="BZ84" s="41">
        <v>2.2200000000000002</v>
      </c>
      <c r="CA84" s="41">
        <v>2.218</v>
      </c>
      <c r="CB84" s="41">
        <v>2.2160000000000002</v>
      </c>
      <c r="CC84" s="41">
        <v>2.214</v>
      </c>
      <c r="CD84" s="41">
        <v>2.2109999999999999</v>
      </c>
      <c r="CE84" s="41">
        <v>2.2080000000000002</v>
      </c>
      <c r="CF84" s="41">
        <v>2.2069999999999999</v>
      </c>
      <c r="CG84" s="41">
        <v>2.2040000000000002</v>
      </c>
      <c r="CH84" s="41">
        <v>2.2010000000000001</v>
      </c>
      <c r="CI84" s="41">
        <v>2.2010000000000001</v>
      </c>
      <c r="CJ84" s="41">
        <v>2.198</v>
      </c>
      <c r="CK84" s="41">
        <v>2.1970000000000001</v>
      </c>
      <c r="CL84" s="41">
        <v>2.1960000000000002</v>
      </c>
      <c r="CM84" s="41">
        <v>2.1920000000000002</v>
      </c>
      <c r="CN84" s="41">
        <v>2.1890000000000001</v>
      </c>
      <c r="CO84" s="41">
        <v>2.1859999999999999</v>
      </c>
      <c r="CP84" s="41">
        <v>2.1850000000000001</v>
      </c>
      <c r="CQ84" s="41">
        <v>2.1840000000000002</v>
      </c>
      <c r="CR84" s="41">
        <v>2.1829999999999998</v>
      </c>
      <c r="CS84" s="41">
        <v>2.1829999999999998</v>
      </c>
      <c r="CT84" s="41">
        <v>2.1819999999999999</v>
      </c>
      <c r="CU84" s="41">
        <v>2.1760000000000002</v>
      </c>
      <c r="CV84" s="41">
        <v>2.1739999999999999</v>
      </c>
      <c r="CW84" s="41">
        <v>2.173</v>
      </c>
      <c r="CX84" s="41">
        <v>2.1720000000000002</v>
      </c>
      <c r="CY84" s="41">
        <v>2.169</v>
      </c>
      <c r="CZ84" s="41">
        <v>2.1589999999999998</v>
      </c>
      <c r="DA84" s="41">
        <v>2.1589999999999998</v>
      </c>
      <c r="DB84" s="41">
        <v>2.157</v>
      </c>
      <c r="DC84" s="41">
        <v>2.1549999999999998</v>
      </c>
      <c r="DD84" s="41">
        <v>2.153</v>
      </c>
      <c r="DE84" s="41">
        <v>2.15</v>
      </c>
      <c r="DF84" s="41">
        <v>2.1480000000000001</v>
      </c>
      <c r="DG84" s="41">
        <v>2.1469999999999998</v>
      </c>
      <c r="DH84" s="41">
        <v>2.1440000000000001</v>
      </c>
      <c r="DI84" s="41">
        <v>2.1429999999999998</v>
      </c>
      <c r="DJ84" s="41">
        <v>2.1429999999999998</v>
      </c>
      <c r="DK84" s="41">
        <v>2.1419999999999999</v>
      </c>
      <c r="DL84" s="41">
        <v>2.141</v>
      </c>
      <c r="DM84" s="41">
        <v>2.137</v>
      </c>
      <c r="DN84" s="41">
        <v>2.137</v>
      </c>
      <c r="DO84" s="41">
        <v>2.1349999999999998</v>
      </c>
      <c r="DP84" s="41">
        <v>2.129</v>
      </c>
      <c r="DQ84" s="41">
        <v>2.1269999999999998</v>
      </c>
      <c r="DR84" s="41">
        <v>2.1230000000000002</v>
      </c>
      <c r="DS84" s="41">
        <v>2.1179999999999999</v>
      </c>
      <c r="DT84" s="41">
        <v>2.113</v>
      </c>
      <c r="DU84" s="41">
        <v>2.1110000000000002</v>
      </c>
      <c r="DV84" s="41">
        <v>2.1030000000000002</v>
      </c>
      <c r="DW84" s="41">
        <v>2.1</v>
      </c>
      <c r="DX84" s="41">
        <v>2.097</v>
      </c>
      <c r="DY84" s="41">
        <v>2.0950000000000002</v>
      </c>
      <c r="DZ84" s="41">
        <v>2.0950000000000002</v>
      </c>
      <c r="EA84" s="41">
        <v>2.09</v>
      </c>
      <c r="EB84" s="41">
        <v>2.089</v>
      </c>
      <c r="EC84" s="41">
        <v>2.0880000000000001</v>
      </c>
      <c r="ED84" s="41">
        <v>2.085</v>
      </c>
      <c r="EE84" s="41">
        <v>2.081</v>
      </c>
      <c r="EF84" s="41">
        <v>2.08</v>
      </c>
      <c r="EG84" s="41">
        <v>2.08</v>
      </c>
      <c r="EH84" s="41">
        <v>2.077</v>
      </c>
      <c r="EI84" s="41">
        <v>2.0739999999999998</v>
      </c>
      <c r="EJ84" s="41">
        <v>2.0739999999999998</v>
      </c>
      <c r="EK84" s="41">
        <v>2.073</v>
      </c>
      <c r="EL84" s="41">
        <v>2.0699999999999998</v>
      </c>
      <c r="EM84" s="41">
        <v>2.069</v>
      </c>
      <c r="EN84" s="41">
        <v>2.0680000000000001</v>
      </c>
      <c r="EO84" s="41">
        <v>2.0670000000000002</v>
      </c>
      <c r="EP84" s="41">
        <v>2.0640000000000001</v>
      </c>
      <c r="EQ84" s="41">
        <v>2.0630000000000002</v>
      </c>
      <c r="ER84" s="41">
        <v>2.0630000000000002</v>
      </c>
      <c r="ES84" s="41">
        <v>2.0550000000000002</v>
      </c>
      <c r="ET84" s="41">
        <v>2.0510000000000002</v>
      </c>
      <c r="EU84" s="41">
        <v>2.048</v>
      </c>
      <c r="EV84" s="41">
        <v>2.0470000000000002</v>
      </c>
      <c r="EW84" s="41">
        <v>2.0419999999999998</v>
      </c>
      <c r="EX84" s="41">
        <v>2.0369999999999999</v>
      </c>
      <c r="EY84" s="41">
        <v>2.036</v>
      </c>
      <c r="EZ84" s="41">
        <v>2.036</v>
      </c>
      <c r="FA84" s="41">
        <v>2.0350000000000001</v>
      </c>
      <c r="FB84" s="41">
        <v>2.0299999999999998</v>
      </c>
      <c r="FC84" s="41">
        <v>2.0259999999999998</v>
      </c>
      <c r="FD84" s="41">
        <v>2.016</v>
      </c>
      <c r="FE84" s="41">
        <v>2.0150000000000001</v>
      </c>
      <c r="FF84" s="41">
        <v>2.0110000000000001</v>
      </c>
      <c r="FG84" s="41">
        <v>2.0110000000000001</v>
      </c>
      <c r="FH84" s="41">
        <v>2.0099999999999998</v>
      </c>
      <c r="FI84" s="41">
        <v>2.008</v>
      </c>
      <c r="FJ84" s="41">
        <v>2.008</v>
      </c>
      <c r="FK84" s="41">
        <v>2.0070000000000001</v>
      </c>
      <c r="FL84" s="41">
        <v>2.0059999999999998</v>
      </c>
      <c r="FM84" s="41">
        <v>2</v>
      </c>
      <c r="FN84" s="41">
        <v>1.9970000000000001</v>
      </c>
      <c r="FO84" s="41">
        <v>1.9970000000000001</v>
      </c>
      <c r="FP84" s="41">
        <v>1.996</v>
      </c>
      <c r="FQ84" s="41">
        <v>1.996</v>
      </c>
      <c r="FR84" s="41">
        <v>1.994</v>
      </c>
      <c r="FS84" s="41">
        <v>1.992</v>
      </c>
      <c r="FT84" s="41">
        <v>1.976</v>
      </c>
      <c r="FU84" s="41">
        <v>1.974</v>
      </c>
      <c r="FV84" s="41">
        <v>1.9730000000000001</v>
      </c>
      <c r="FW84" s="41">
        <v>1.9690000000000001</v>
      </c>
      <c r="FX84" s="41">
        <v>1.9650000000000001</v>
      </c>
      <c r="FY84" s="41">
        <v>1.962</v>
      </c>
      <c r="FZ84" s="41">
        <v>1.96</v>
      </c>
      <c r="GA84" s="41">
        <v>1.956</v>
      </c>
      <c r="GB84" s="41">
        <v>1.9490000000000001</v>
      </c>
      <c r="GC84" s="41">
        <v>1.948</v>
      </c>
      <c r="GD84" s="41">
        <v>1.946</v>
      </c>
      <c r="GE84" s="41">
        <v>1.9450000000000001</v>
      </c>
      <c r="GF84" s="41">
        <v>1.9430000000000001</v>
      </c>
      <c r="GG84" s="41">
        <v>1.9390000000000001</v>
      </c>
      <c r="GH84" s="41">
        <v>1.9379999999999999</v>
      </c>
      <c r="GI84" s="41">
        <v>1.9370000000000001</v>
      </c>
      <c r="GJ84" s="41">
        <v>1.9319999999999999</v>
      </c>
      <c r="GK84" s="41">
        <v>1.9239999999999999</v>
      </c>
      <c r="GL84" s="41">
        <v>1.9219999999999999</v>
      </c>
      <c r="GM84" s="41">
        <v>1.9219999999999999</v>
      </c>
      <c r="GN84" s="41">
        <v>1.9159999999999999</v>
      </c>
      <c r="GO84" s="41">
        <v>1.9159999999999999</v>
      </c>
      <c r="GP84" s="41">
        <v>1.9159999999999999</v>
      </c>
      <c r="GQ84" s="41">
        <v>1.913</v>
      </c>
      <c r="GR84" s="41">
        <v>1.911</v>
      </c>
      <c r="GS84" s="41">
        <v>1.911</v>
      </c>
      <c r="GT84" s="41">
        <v>1.9059999999999999</v>
      </c>
      <c r="GU84" s="41">
        <v>1.905</v>
      </c>
      <c r="GV84" s="41">
        <v>1.903</v>
      </c>
      <c r="GW84" s="41">
        <v>1.9019999999999999</v>
      </c>
      <c r="GX84" s="41">
        <v>1.901</v>
      </c>
      <c r="GY84" s="41">
        <v>1.9</v>
      </c>
      <c r="GZ84" s="41">
        <v>1.899</v>
      </c>
      <c r="HA84" s="41">
        <v>1.8939999999999999</v>
      </c>
      <c r="HB84" s="41">
        <v>1.891</v>
      </c>
      <c r="HC84" s="41">
        <v>1.891</v>
      </c>
      <c r="HD84" s="41">
        <v>1.889</v>
      </c>
      <c r="HE84" s="41">
        <v>1.887</v>
      </c>
      <c r="HF84" s="41">
        <v>1.88</v>
      </c>
      <c r="HG84" s="41">
        <v>1.879</v>
      </c>
      <c r="HH84" s="41">
        <v>1.8779999999999999</v>
      </c>
      <c r="HI84" s="41">
        <v>1.8779999999999999</v>
      </c>
      <c r="HJ84" s="41">
        <v>1.869</v>
      </c>
      <c r="HK84" s="41">
        <v>1.8680000000000001</v>
      </c>
      <c r="HL84" s="41">
        <v>1.859</v>
      </c>
      <c r="HM84" s="41">
        <v>1.855</v>
      </c>
      <c r="HN84" s="41">
        <v>1.8540000000000001</v>
      </c>
      <c r="HO84" s="41">
        <v>1.8480000000000001</v>
      </c>
      <c r="HP84" s="41">
        <v>1.8360000000000001</v>
      </c>
      <c r="HQ84" s="41">
        <v>1.8340000000000001</v>
      </c>
      <c r="HR84" s="41">
        <v>1.8320000000000001</v>
      </c>
      <c r="HS84" s="41">
        <v>1.82</v>
      </c>
      <c r="HT84" s="41">
        <v>1.8180000000000001</v>
      </c>
      <c r="HU84" s="41">
        <v>1.8169999999999999</v>
      </c>
      <c r="HV84" s="41">
        <v>1.8149999999999999</v>
      </c>
      <c r="HW84" s="41">
        <v>1.8140000000000001</v>
      </c>
      <c r="HX84" s="41">
        <v>1.8109999999999999</v>
      </c>
      <c r="HY84" s="41">
        <v>1.8049999999999999</v>
      </c>
      <c r="HZ84" s="41">
        <v>1.8049999999999999</v>
      </c>
      <c r="IA84" s="41">
        <v>1.792</v>
      </c>
      <c r="IB84" s="41">
        <v>1.7849999999999999</v>
      </c>
      <c r="IC84" s="41">
        <v>1.78</v>
      </c>
      <c r="ID84" s="41">
        <v>1.7629999999999999</v>
      </c>
      <c r="IE84" s="41">
        <v>1.758</v>
      </c>
      <c r="IF84" s="41">
        <v>1.7549999999999999</v>
      </c>
      <c r="IG84" s="41">
        <v>1.7410000000000001</v>
      </c>
      <c r="IH84" s="41">
        <v>1.7170000000000001</v>
      </c>
      <c r="II84" s="41">
        <v>1.6830000000000001</v>
      </c>
      <c r="IJ84" s="41">
        <v>1.6419999999999999</v>
      </c>
      <c r="IK84" s="41">
        <v>1.6339999999999999</v>
      </c>
      <c r="IL84" s="28"/>
      <c r="IM84" s="28"/>
      <c r="IN84" s="28"/>
      <c r="IO84" s="28"/>
      <c r="IP84" s="28"/>
      <c r="IQ84" s="28"/>
      <c r="IR84" s="28"/>
      <c r="IS84" s="28"/>
      <c r="IT84" s="28"/>
      <c r="IU84" s="28"/>
      <c r="IV84" s="28"/>
      <c r="IW84" s="28"/>
      <c r="IX84" s="28"/>
      <c r="IY84" s="28"/>
      <c r="IZ84" s="28"/>
      <c r="JA84" s="28"/>
      <c r="JB84" s="28"/>
      <c r="JC84" s="28"/>
      <c r="JD84" s="28"/>
      <c r="JE84" s="28"/>
      <c r="JF84" s="28"/>
      <c r="JG84" s="28"/>
      <c r="JH84" s="28"/>
      <c r="JI84" s="28"/>
      <c r="JJ84" s="28"/>
      <c r="JK84" s="28"/>
      <c r="JL84" s="28"/>
      <c r="JM84" s="28"/>
      <c r="JN84" s="28"/>
      <c r="JO84" s="28"/>
      <c r="JP84" s="28"/>
      <c r="JQ84" s="28"/>
      <c r="JR84" s="28"/>
      <c r="JS84" s="28"/>
      <c r="JT84" s="28"/>
      <c r="JU84" s="28"/>
      <c r="JV84" s="28"/>
      <c r="JW84" s="28"/>
      <c r="JX84" s="28"/>
      <c r="JY84" s="28"/>
      <c r="JZ84" s="28"/>
      <c r="KA84" s="28"/>
      <c r="KB84" s="28"/>
      <c r="KC84" s="28"/>
      <c r="KD84" s="28"/>
      <c r="KE84" s="28"/>
      <c r="KF84" s="28"/>
      <c r="KG84" s="28"/>
      <c r="KH84" s="28"/>
      <c r="KI84" s="28"/>
      <c r="KJ84" s="28"/>
      <c r="KK84" s="28"/>
      <c r="KL84" s="28"/>
      <c r="KM84" s="28"/>
      <c r="KN84" s="28"/>
      <c r="KO84" s="28"/>
      <c r="KP84" s="28"/>
      <c r="KQ84" s="28"/>
      <c r="KR84" s="28"/>
      <c r="KS84" s="28"/>
      <c r="KT84" s="28"/>
      <c r="KU84" s="28"/>
      <c r="KV84" s="28"/>
      <c r="KW84" s="28"/>
      <c r="KX84" s="28"/>
      <c r="KY84" s="28"/>
      <c r="KZ84" s="28"/>
      <c r="LA84" s="28"/>
      <c r="LB84" s="28"/>
      <c r="LC84" s="28"/>
      <c r="LD84" s="28"/>
      <c r="LE84" s="28"/>
      <c r="LF84" s="28"/>
      <c r="LG84" s="28"/>
      <c r="LH84" s="28"/>
      <c r="LI84" s="28"/>
      <c r="LJ84" s="28"/>
      <c r="LK84" s="28"/>
    </row>
    <row r="85" spans="1:323" ht="17" thickBot="1" x14ac:dyDescent="0.25">
      <c r="A85" s="47"/>
      <c r="B85" t="s">
        <v>42</v>
      </c>
      <c r="C85">
        <f>COUNTIF(H89:KT89,"I")</f>
        <v>67</v>
      </c>
      <c r="D85" s="50">
        <f>C85/C88*100</f>
        <v>22.408026755852841</v>
      </c>
      <c r="G85" s="29" t="s">
        <v>43</v>
      </c>
      <c r="H85" s="30">
        <f>AVERAGE(H84:IK84)</f>
        <v>2.1175714285714284</v>
      </c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30"/>
      <c r="BR85" s="30"/>
      <c r="BS85" s="30"/>
      <c r="BT85" s="30"/>
      <c r="BU85" s="30"/>
      <c r="BV85" s="30"/>
      <c r="BW85" s="30"/>
      <c r="BX85" s="30"/>
      <c r="BY85" s="30"/>
      <c r="BZ85" s="30"/>
      <c r="CA85" s="30"/>
      <c r="CB85" s="30"/>
      <c r="CC85" s="30"/>
      <c r="CD85" s="30"/>
      <c r="CE85" s="30"/>
      <c r="CF85" s="30"/>
      <c r="CG85" s="30"/>
      <c r="CH85" s="30"/>
      <c r="CI85" s="30"/>
      <c r="CJ85" s="30"/>
      <c r="CK85" s="30"/>
      <c r="CL85" s="30"/>
      <c r="CM85" s="30"/>
      <c r="CN85" s="30"/>
      <c r="CO85" s="30"/>
      <c r="CP85" s="30"/>
      <c r="CQ85" s="30"/>
      <c r="CR85" s="30"/>
      <c r="CS85" s="30"/>
      <c r="CT85" s="30"/>
      <c r="CU85" s="30"/>
      <c r="CV85" s="30"/>
      <c r="CW85" s="30"/>
      <c r="CX85" s="30"/>
      <c r="CY85" s="30"/>
      <c r="CZ85" s="30"/>
      <c r="DA85" s="30"/>
      <c r="DB85" s="30"/>
      <c r="DC85" s="30"/>
      <c r="DD85" s="30"/>
      <c r="DE85" s="30"/>
      <c r="DF85" s="30"/>
      <c r="DG85" s="30"/>
      <c r="DH85" s="30"/>
      <c r="DI85" s="30"/>
      <c r="DJ85" s="30"/>
      <c r="DK85" s="30"/>
      <c r="DL85" s="30"/>
      <c r="DM85" s="30"/>
      <c r="DN85" s="30"/>
      <c r="DO85" s="30"/>
      <c r="DP85" s="30"/>
      <c r="DQ85" s="30"/>
      <c r="DR85" s="30"/>
      <c r="DS85" s="30"/>
      <c r="DT85" s="30"/>
      <c r="DU85" s="30"/>
      <c r="DV85" s="30"/>
      <c r="DW85" s="30"/>
      <c r="DX85" s="30"/>
      <c r="DY85" s="30"/>
      <c r="DZ85" s="30"/>
      <c r="EA85" s="30"/>
      <c r="EB85" s="30"/>
      <c r="EC85" s="30"/>
      <c r="ED85" s="30"/>
      <c r="EE85" s="30"/>
      <c r="EF85" s="30"/>
      <c r="EG85" s="30"/>
      <c r="EH85" s="30"/>
      <c r="EI85" s="30"/>
      <c r="EJ85" s="30"/>
      <c r="EK85" s="30"/>
      <c r="EL85" s="30"/>
      <c r="EM85" s="30"/>
      <c r="EN85" s="30"/>
      <c r="EO85" s="30"/>
      <c r="EP85" s="30"/>
      <c r="EQ85" s="30"/>
      <c r="ER85" s="30"/>
      <c r="ES85" s="30"/>
      <c r="ET85" s="30"/>
      <c r="EU85" s="30"/>
      <c r="EV85" s="30"/>
      <c r="EW85" s="30"/>
      <c r="EX85" s="30"/>
      <c r="EY85" s="30"/>
      <c r="EZ85" s="30"/>
      <c r="FA85" s="30"/>
      <c r="FB85" s="30"/>
      <c r="FC85" s="30"/>
      <c r="FD85" s="30"/>
      <c r="FE85" s="30"/>
      <c r="FF85" s="30"/>
      <c r="FG85" s="30"/>
      <c r="FH85" s="30"/>
      <c r="FI85" s="30"/>
      <c r="FJ85" s="30"/>
      <c r="FK85" s="30"/>
      <c r="FL85" s="30"/>
      <c r="FM85" s="30"/>
      <c r="FN85" s="30"/>
      <c r="FO85" s="30"/>
      <c r="FP85" s="30"/>
      <c r="FQ85" s="30"/>
      <c r="FR85" s="30"/>
      <c r="FS85" s="30"/>
      <c r="FT85" s="30"/>
      <c r="FU85" s="30"/>
      <c r="FV85" s="30"/>
      <c r="FW85" s="30"/>
      <c r="FX85" s="30"/>
      <c r="FY85" s="30"/>
      <c r="FZ85" s="30"/>
      <c r="GA85" s="30"/>
      <c r="GB85" s="30"/>
      <c r="GC85" s="30"/>
      <c r="GD85" s="30"/>
      <c r="GE85" s="30"/>
      <c r="GF85" s="30"/>
      <c r="GG85" s="30"/>
      <c r="GH85" s="30"/>
      <c r="GI85" s="30"/>
      <c r="GJ85" s="30"/>
      <c r="GK85" s="30"/>
      <c r="GL85" s="30"/>
      <c r="GM85" s="30"/>
      <c r="GN85" s="30"/>
      <c r="GO85" s="30"/>
      <c r="GP85" s="30"/>
      <c r="GQ85" s="30"/>
      <c r="GR85" s="30"/>
      <c r="GS85" s="30"/>
      <c r="GT85" s="30"/>
      <c r="GU85" s="30"/>
      <c r="GV85" s="30"/>
      <c r="GW85" s="30"/>
      <c r="GX85" s="30"/>
      <c r="GY85" s="30"/>
      <c r="GZ85" s="30"/>
      <c r="HA85" s="30"/>
      <c r="HB85" s="30"/>
      <c r="HC85" s="30"/>
      <c r="HD85" s="30"/>
      <c r="HE85" s="30"/>
      <c r="HF85" s="30"/>
      <c r="HG85" s="30"/>
      <c r="HH85" s="30"/>
      <c r="HI85" s="30"/>
      <c r="HJ85" s="30"/>
      <c r="HK85" s="30"/>
      <c r="HL85" s="30"/>
      <c r="HM85" s="30"/>
      <c r="HN85" s="30"/>
      <c r="HO85" s="30"/>
      <c r="HP85" s="30"/>
      <c r="HQ85" s="30"/>
      <c r="HR85" s="30"/>
      <c r="HS85" s="30"/>
      <c r="HT85" s="30"/>
      <c r="HU85" s="30"/>
      <c r="HV85" s="30"/>
      <c r="HW85" s="30"/>
      <c r="HX85" s="30"/>
      <c r="HY85" s="30"/>
      <c r="HZ85" s="30"/>
      <c r="IA85" s="30"/>
      <c r="IB85" s="30"/>
      <c r="IC85" s="30"/>
      <c r="ID85" s="30"/>
      <c r="IE85" s="30"/>
      <c r="IF85" s="30"/>
      <c r="IG85" s="30"/>
      <c r="IH85" s="30"/>
      <c r="II85" s="30"/>
      <c r="IJ85" s="30"/>
      <c r="IK85" s="30"/>
      <c r="IL85" s="28"/>
      <c r="IM85" s="28"/>
      <c r="IN85" s="28"/>
      <c r="IO85" s="28"/>
      <c r="IP85" s="28"/>
      <c r="IQ85" s="28"/>
      <c r="IR85" s="28"/>
      <c r="IS85" s="28"/>
      <c r="IT85" s="28"/>
      <c r="IU85" s="28"/>
      <c r="IV85" s="28"/>
      <c r="IW85" s="28"/>
      <c r="IX85" s="28"/>
      <c r="IY85" s="28"/>
      <c r="IZ85" s="28"/>
      <c r="JA85" s="28"/>
      <c r="JB85" s="28"/>
      <c r="JC85" s="28"/>
      <c r="JD85" s="28"/>
      <c r="JE85" s="28"/>
      <c r="JF85" s="28"/>
      <c r="JG85" s="28"/>
      <c r="JH85" s="28"/>
      <c r="JI85" s="28"/>
      <c r="JJ85" s="28"/>
      <c r="JK85" s="28"/>
      <c r="JL85" s="28"/>
      <c r="JM85" s="28"/>
      <c r="JN85" s="28"/>
      <c r="JO85" s="28"/>
      <c r="JP85" s="28"/>
      <c r="JQ85" s="28"/>
      <c r="JR85" s="28"/>
      <c r="JS85" s="28"/>
      <c r="JT85" s="28"/>
      <c r="JU85" s="28"/>
      <c r="JV85" s="28"/>
      <c r="JW85" s="28"/>
      <c r="JX85" s="28"/>
      <c r="JY85" s="28"/>
      <c r="JZ85" s="28"/>
      <c r="KA85" s="28"/>
      <c r="KB85" s="28"/>
      <c r="KC85" s="28"/>
      <c r="KD85" s="28"/>
      <c r="KE85" s="28"/>
      <c r="KF85" s="28"/>
      <c r="KG85" s="28"/>
      <c r="KH85" s="28"/>
      <c r="KI85" s="28"/>
      <c r="KJ85" s="28"/>
      <c r="KK85" s="28"/>
      <c r="KL85" s="28"/>
      <c r="KM85" s="28"/>
      <c r="KN85" s="28"/>
      <c r="KO85" s="28"/>
      <c r="KP85" s="28"/>
      <c r="KQ85" s="28"/>
      <c r="KR85" s="28"/>
      <c r="KS85" s="28"/>
      <c r="KT85" s="28"/>
      <c r="KU85" s="28"/>
      <c r="KV85" s="28"/>
      <c r="KW85" s="28"/>
      <c r="KX85" s="28"/>
      <c r="KY85" s="28"/>
      <c r="KZ85" s="28"/>
      <c r="LA85" s="28"/>
      <c r="LB85" s="28"/>
      <c r="LC85" s="28"/>
      <c r="LD85" s="28"/>
      <c r="LE85" s="28"/>
      <c r="LF85" s="28"/>
      <c r="LG85" s="28"/>
      <c r="LH85" s="28"/>
      <c r="LI85" s="28"/>
      <c r="LJ85" s="28"/>
      <c r="LK85" s="28"/>
    </row>
    <row r="86" spans="1:323" x14ac:dyDescent="0.2">
      <c r="A86" s="47"/>
      <c r="B86" t="s">
        <v>44</v>
      </c>
      <c r="C86">
        <f>COUNTIF(H89:KT89,"II")</f>
        <v>101</v>
      </c>
      <c r="D86" s="50">
        <f>C86/C88*100</f>
        <v>33.779264214046819</v>
      </c>
      <c r="IJ86" s="31"/>
      <c r="IK86" s="31"/>
      <c r="IL86" s="31"/>
      <c r="IM86" s="31"/>
      <c r="IN86" s="31"/>
      <c r="IO86" s="31"/>
      <c r="IP86" s="31"/>
      <c r="IQ86" s="31"/>
      <c r="IR86" s="31"/>
      <c r="IS86" s="31"/>
      <c r="IT86" s="31"/>
      <c r="IU86" s="31"/>
      <c r="IV86" s="31"/>
      <c r="IW86" s="31"/>
      <c r="IX86" s="31"/>
      <c r="IY86" s="31"/>
      <c r="IZ86" s="31"/>
      <c r="JA86" s="31"/>
      <c r="JB86" s="31"/>
      <c r="JC86" s="31"/>
      <c r="JD86" s="31"/>
      <c r="JE86" s="31"/>
      <c r="JF86" s="31"/>
      <c r="JG86" s="31"/>
      <c r="JH86" s="31"/>
      <c r="JI86" s="31"/>
      <c r="JJ86" s="31"/>
      <c r="JK86" s="31"/>
      <c r="JL86" s="31"/>
      <c r="JM86" s="31"/>
      <c r="JN86" s="31"/>
      <c r="JO86" s="31"/>
      <c r="JP86" s="31"/>
      <c r="JQ86" s="31"/>
      <c r="JR86" s="31"/>
      <c r="JS86" s="31"/>
      <c r="JT86" s="31"/>
      <c r="JU86" s="31"/>
      <c r="JV86" s="31"/>
      <c r="JW86" s="31"/>
      <c r="JX86" s="31"/>
      <c r="JY86" s="31"/>
      <c r="JZ86" s="31"/>
      <c r="KA86" s="31"/>
      <c r="KB86" s="31"/>
      <c r="KC86" s="31"/>
      <c r="KD86" s="31"/>
      <c r="KE86" s="31"/>
      <c r="KF86" s="31"/>
      <c r="KG86" s="31"/>
      <c r="KH86" s="31"/>
      <c r="KI86" s="31"/>
      <c r="KJ86" s="31"/>
      <c r="KK86" s="31"/>
      <c r="KL86" s="28"/>
      <c r="KM86" s="28"/>
      <c r="KN86" s="28"/>
      <c r="KO86" s="28"/>
      <c r="KP86" s="28"/>
      <c r="KQ86" s="28"/>
      <c r="KR86" s="28"/>
      <c r="KS86" s="28"/>
      <c r="KT86" s="28"/>
      <c r="KU86" s="28"/>
      <c r="KV86" s="28"/>
      <c r="KW86" s="28"/>
      <c r="KX86" s="28"/>
      <c r="KY86" s="28"/>
      <c r="KZ86" s="28"/>
      <c r="LA86" s="28"/>
      <c r="LB86" s="28"/>
      <c r="LC86" s="28"/>
      <c r="LD86" s="28"/>
      <c r="LE86" s="28"/>
      <c r="LF86" s="28"/>
      <c r="LG86" s="28"/>
      <c r="LH86" s="28"/>
      <c r="LI86" s="28"/>
      <c r="LJ86" s="28"/>
      <c r="LK86" s="28"/>
    </row>
    <row r="87" spans="1:323" x14ac:dyDescent="0.2">
      <c r="A87" s="47"/>
      <c r="B87" t="s">
        <v>45</v>
      </c>
      <c r="C87">
        <f>COUNTIF(H89:KT89,"III")</f>
        <v>131</v>
      </c>
      <c r="D87" s="50">
        <f>C87/C88*100</f>
        <v>43.812709030100336</v>
      </c>
      <c r="E87" s="15"/>
      <c r="G87" s="26" t="s">
        <v>46</v>
      </c>
      <c r="H87" s="41">
        <v>1.012</v>
      </c>
      <c r="I87" s="41">
        <v>1.01</v>
      </c>
      <c r="J87" s="41">
        <v>0.996</v>
      </c>
      <c r="K87" s="41">
        <v>0.99099999999999999</v>
      </c>
      <c r="L87" s="41">
        <v>0.98699999999999999</v>
      </c>
      <c r="M87" s="41">
        <v>0.97499999999999998</v>
      </c>
      <c r="N87" s="41">
        <v>0.96</v>
      </c>
      <c r="O87" s="41">
        <v>0.93700000000000006</v>
      </c>
      <c r="P87" s="41">
        <v>0.93300000000000005</v>
      </c>
      <c r="Q87" s="41">
        <v>0.92400000000000004</v>
      </c>
      <c r="R87" s="41">
        <v>0.91400000000000003</v>
      </c>
      <c r="S87" s="41">
        <v>0.91300000000000003</v>
      </c>
      <c r="T87" s="41">
        <v>0.91100000000000003</v>
      </c>
      <c r="U87" s="41">
        <v>0.91100000000000003</v>
      </c>
      <c r="V87" s="41">
        <v>0.90800000000000003</v>
      </c>
      <c r="W87" s="41">
        <v>0.90300000000000002</v>
      </c>
      <c r="X87" s="41">
        <v>0.90200000000000002</v>
      </c>
      <c r="Y87" s="41">
        <v>0.89500000000000002</v>
      </c>
      <c r="Z87" s="41">
        <v>0.86899999999999999</v>
      </c>
      <c r="AA87" s="41">
        <v>0.86399999999999999</v>
      </c>
      <c r="AB87" s="41">
        <v>0.85499999999999998</v>
      </c>
      <c r="AC87" s="41">
        <v>0.85499999999999998</v>
      </c>
      <c r="AD87" s="41">
        <v>0.85</v>
      </c>
      <c r="AE87" s="41">
        <v>0.84199999999999997</v>
      </c>
      <c r="AF87" s="41">
        <v>0.83799999999999997</v>
      </c>
      <c r="AG87" s="41">
        <v>0.83499999999999996</v>
      </c>
      <c r="AH87" s="41">
        <v>0.83199999999999996</v>
      </c>
      <c r="AI87" s="41">
        <v>0.82799999999999996</v>
      </c>
      <c r="AJ87" s="41">
        <v>0.82699999999999996</v>
      </c>
      <c r="AK87" s="41">
        <v>0.82499999999999996</v>
      </c>
      <c r="AL87" s="41">
        <v>0.81899999999999995</v>
      </c>
      <c r="AM87" s="41">
        <v>0.81299999999999994</v>
      </c>
      <c r="AN87" s="41">
        <v>0.8</v>
      </c>
      <c r="AO87" s="41">
        <v>0.79900000000000004</v>
      </c>
      <c r="AP87" s="41">
        <v>0.79500000000000004</v>
      </c>
      <c r="AQ87" s="41">
        <v>0.78700000000000003</v>
      </c>
      <c r="AR87" s="41">
        <v>0.78600000000000003</v>
      </c>
      <c r="AS87" s="41">
        <v>0.78600000000000003</v>
      </c>
      <c r="AT87" s="41">
        <v>0.78500000000000003</v>
      </c>
      <c r="AU87" s="41">
        <v>0.77600000000000002</v>
      </c>
      <c r="AV87" s="41">
        <v>0.77600000000000002</v>
      </c>
      <c r="AW87" s="41">
        <v>0.77600000000000002</v>
      </c>
      <c r="AX87" s="41">
        <v>0.77500000000000002</v>
      </c>
      <c r="AY87" s="41">
        <v>0.77500000000000002</v>
      </c>
      <c r="AZ87" s="41">
        <v>0.77300000000000002</v>
      </c>
      <c r="BA87" s="41">
        <v>0.77200000000000002</v>
      </c>
      <c r="BB87" s="41">
        <v>0.76900000000000002</v>
      </c>
      <c r="BC87" s="41">
        <v>0.76800000000000002</v>
      </c>
      <c r="BD87" s="41">
        <v>0.75700000000000001</v>
      </c>
      <c r="BE87" s="41">
        <v>0.73</v>
      </c>
      <c r="BF87" s="41">
        <v>0.72599999999999998</v>
      </c>
      <c r="BG87" s="41">
        <v>0.72399999999999998</v>
      </c>
      <c r="BH87" s="41">
        <v>0.72199999999999998</v>
      </c>
      <c r="BI87" s="41">
        <v>0.71899999999999997</v>
      </c>
      <c r="BJ87" s="41">
        <v>0.71399999999999997</v>
      </c>
      <c r="BK87" s="41">
        <v>0.71299999999999997</v>
      </c>
      <c r="BL87" s="41">
        <v>0.71099999999999997</v>
      </c>
      <c r="BM87" s="41">
        <v>0.70799999999999996</v>
      </c>
      <c r="BN87" s="41">
        <v>0.70399999999999996</v>
      </c>
      <c r="BO87" s="41">
        <v>0.70299999999999996</v>
      </c>
      <c r="BP87" s="41">
        <v>0.70199999999999996</v>
      </c>
      <c r="BQ87" s="41">
        <v>0.69899999999999995</v>
      </c>
      <c r="BR87" s="41">
        <v>0.69599999999999995</v>
      </c>
      <c r="BS87" s="41">
        <v>0.68</v>
      </c>
      <c r="BT87" s="41">
        <v>0.67500000000000004</v>
      </c>
      <c r="BU87" s="41">
        <v>0.67300000000000004</v>
      </c>
      <c r="BV87" s="41">
        <v>0.66</v>
      </c>
      <c r="BW87" s="41">
        <v>0.65900000000000003</v>
      </c>
      <c r="BX87" s="41">
        <v>0.65700000000000003</v>
      </c>
      <c r="BY87" s="41">
        <v>0.65600000000000003</v>
      </c>
      <c r="BZ87" s="41">
        <v>0.65600000000000003</v>
      </c>
      <c r="CA87" s="41">
        <v>0.65</v>
      </c>
      <c r="CB87" s="41">
        <v>0.65</v>
      </c>
      <c r="CC87" s="41">
        <v>0.64700000000000002</v>
      </c>
      <c r="CD87" s="41">
        <v>0.64600000000000002</v>
      </c>
      <c r="CE87" s="41">
        <v>0.64400000000000002</v>
      </c>
      <c r="CF87" s="41">
        <v>0.64300000000000002</v>
      </c>
      <c r="CG87" s="41">
        <v>0.64100000000000001</v>
      </c>
      <c r="CH87" s="41">
        <v>0.63600000000000001</v>
      </c>
      <c r="CI87" s="41">
        <v>0.63200000000000001</v>
      </c>
      <c r="CJ87" s="41">
        <v>0.63</v>
      </c>
      <c r="CK87" s="41">
        <v>0.63</v>
      </c>
      <c r="CL87" s="41">
        <v>0.628</v>
      </c>
      <c r="CM87" s="41">
        <v>0.624</v>
      </c>
      <c r="CN87" s="41">
        <v>0.61699999999999999</v>
      </c>
      <c r="CO87" s="41">
        <v>0.61699999999999999</v>
      </c>
      <c r="CP87" s="41">
        <v>0.61599999999999999</v>
      </c>
      <c r="CQ87" s="41">
        <v>0.61499999999999999</v>
      </c>
      <c r="CR87" s="41">
        <v>0.61299999999999999</v>
      </c>
      <c r="CS87" s="41">
        <v>0.60599999999999998</v>
      </c>
      <c r="CT87" s="41">
        <v>0.60599999999999998</v>
      </c>
      <c r="CU87" s="41">
        <v>0.59699999999999998</v>
      </c>
      <c r="CV87" s="41">
        <v>0.59399999999999997</v>
      </c>
      <c r="CW87" s="41">
        <v>0.58599999999999997</v>
      </c>
      <c r="CX87" s="41">
        <v>0.58399999999999996</v>
      </c>
      <c r="CY87" s="41">
        <v>0.57999999999999996</v>
      </c>
      <c r="CZ87" s="41">
        <v>0.57799999999999996</v>
      </c>
      <c r="DA87" s="41">
        <v>0.57299999999999995</v>
      </c>
      <c r="DB87" s="41">
        <v>0.56999999999999995</v>
      </c>
      <c r="DC87" s="41">
        <v>0.56799999999999995</v>
      </c>
      <c r="DD87" s="41">
        <v>0.56699999999999995</v>
      </c>
      <c r="DE87" s="41">
        <v>0.56399999999999995</v>
      </c>
      <c r="DF87" s="41">
        <v>0.56000000000000005</v>
      </c>
      <c r="DG87" s="41">
        <v>0.55700000000000005</v>
      </c>
      <c r="DH87" s="41">
        <v>0.55400000000000005</v>
      </c>
      <c r="DI87" s="41">
        <v>0.55100000000000005</v>
      </c>
      <c r="DJ87" s="41">
        <v>0.53900000000000003</v>
      </c>
      <c r="DK87" s="41">
        <v>0.53700000000000003</v>
      </c>
      <c r="DL87" s="41">
        <v>0.53300000000000003</v>
      </c>
      <c r="DM87" s="41">
        <v>0.52900000000000003</v>
      </c>
      <c r="DN87" s="41">
        <v>0.52400000000000002</v>
      </c>
      <c r="DO87" s="41">
        <v>0.52200000000000002</v>
      </c>
      <c r="DP87" s="41">
        <v>0.52200000000000002</v>
      </c>
      <c r="DQ87" s="41">
        <v>0.52</v>
      </c>
      <c r="DR87" s="41">
        <v>0.51800000000000002</v>
      </c>
      <c r="DS87" s="41">
        <v>0.51500000000000001</v>
      </c>
      <c r="DT87" s="41">
        <v>0.51400000000000001</v>
      </c>
      <c r="DU87" s="41">
        <v>0.51100000000000001</v>
      </c>
      <c r="DV87" s="41">
        <v>0.5</v>
      </c>
      <c r="DW87" s="41">
        <v>0.5</v>
      </c>
      <c r="DX87" s="41">
        <v>0.498</v>
      </c>
      <c r="DY87" s="41">
        <v>0.498</v>
      </c>
      <c r="DZ87" s="41">
        <v>0.48599999999999999</v>
      </c>
      <c r="EA87" s="41">
        <v>0.48399999999999999</v>
      </c>
      <c r="EB87" s="41">
        <v>0.48299999999999998</v>
      </c>
      <c r="EC87" s="41">
        <v>0.47899999999999998</v>
      </c>
      <c r="ED87" s="41">
        <v>0.46700000000000003</v>
      </c>
      <c r="EE87" s="41">
        <v>0.46400000000000002</v>
      </c>
      <c r="EF87" s="41">
        <v>0.46300000000000002</v>
      </c>
      <c r="EG87" s="41">
        <v>0.45600000000000002</v>
      </c>
      <c r="EH87" s="41">
        <v>0.45500000000000002</v>
      </c>
      <c r="EI87" s="41">
        <v>0.436</v>
      </c>
      <c r="EJ87" s="41">
        <v>0.434</v>
      </c>
      <c r="EK87" s="41">
        <v>0.43</v>
      </c>
      <c r="EL87" s="41">
        <v>0.43</v>
      </c>
      <c r="EM87" s="41">
        <v>0.43</v>
      </c>
      <c r="EN87" s="41">
        <v>0.42699999999999999</v>
      </c>
      <c r="EO87" s="41">
        <v>0.42699999999999999</v>
      </c>
      <c r="EP87" s="41">
        <v>0.42599999999999999</v>
      </c>
      <c r="EQ87" s="41">
        <v>0.42599999999999999</v>
      </c>
      <c r="ER87" s="41">
        <v>0.42499999999999999</v>
      </c>
      <c r="ES87" s="41">
        <v>0.42399999999999999</v>
      </c>
      <c r="ET87" s="41">
        <v>0.42099999999999999</v>
      </c>
      <c r="EU87" s="41">
        <v>0.42</v>
      </c>
      <c r="EV87" s="41">
        <v>0.41599999999999998</v>
      </c>
      <c r="EW87" s="41">
        <v>0.41399999999999998</v>
      </c>
      <c r="EX87" s="41">
        <v>0.41299999999999998</v>
      </c>
      <c r="EY87" s="41">
        <v>0.40799999999999997</v>
      </c>
      <c r="EZ87" s="41">
        <v>0.40600000000000003</v>
      </c>
      <c r="FA87" s="41">
        <v>0.40600000000000003</v>
      </c>
      <c r="FB87" s="41">
        <v>0.40500000000000003</v>
      </c>
      <c r="FC87" s="41">
        <v>0.4</v>
      </c>
      <c r="FD87" s="41">
        <v>0.39300000000000002</v>
      </c>
      <c r="FE87" s="41">
        <v>0.39300000000000002</v>
      </c>
      <c r="FF87" s="41">
        <v>0.39100000000000001</v>
      </c>
      <c r="FG87" s="41">
        <v>0.38900000000000001</v>
      </c>
      <c r="FH87" s="41">
        <v>0.38300000000000001</v>
      </c>
      <c r="FI87" s="41">
        <v>0.38200000000000001</v>
      </c>
      <c r="FJ87" s="41">
        <v>0.378</v>
      </c>
      <c r="FK87" s="41">
        <v>0.376</v>
      </c>
      <c r="FL87" s="41">
        <v>0.375</v>
      </c>
      <c r="FM87" s="41">
        <v>0.374</v>
      </c>
      <c r="FN87" s="41">
        <v>0.36799999999999999</v>
      </c>
      <c r="FO87" s="41">
        <v>0.36599999999999999</v>
      </c>
      <c r="FP87" s="41">
        <v>0.36499999999999999</v>
      </c>
      <c r="FQ87" s="41">
        <v>0.36199999999999999</v>
      </c>
      <c r="FR87" s="41">
        <v>0.36</v>
      </c>
      <c r="FS87" s="41">
        <v>0.35299999999999998</v>
      </c>
      <c r="FT87" s="41">
        <v>0.34599999999999997</v>
      </c>
      <c r="FU87" s="41">
        <v>0.34599999999999997</v>
      </c>
      <c r="FV87" s="41">
        <v>0.34399999999999997</v>
      </c>
      <c r="FW87" s="41">
        <v>0.34300000000000003</v>
      </c>
      <c r="FX87" s="41">
        <v>0.34200000000000003</v>
      </c>
      <c r="FY87" s="41">
        <v>0.34200000000000003</v>
      </c>
      <c r="FZ87" s="41">
        <v>0.34100000000000003</v>
      </c>
      <c r="GA87" s="41">
        <v>0.34</v>
      </c>
      <c r="GB87" s="41">
        <v>0.33600000000000002</v>
      </c>
      <c r="GC87" s="41">
        <v>0.33400000000000002</v>
      </c>
      <c r="GD87" s="41">
        <v>0.33300000000000002</v>
      </c>
      <c r="GE87" s="41">
        <v>0.33100000000000002</v>
      </c>
      <c r="GF87" s="41">
        <v>0.33100000000000002</v>
      </c>
      <c r="GG87" s="41">
        <v>0.32200000000000001</v>
      </c>
      <c r="GH87" s="41">
        <v>0.32200000000000001</v>
      </c>
      <c r="GI87" s="41">
        <v>0.32</v>
      </c>
      <c r="GJ87" s="41">
        <v>0.318</v>
      </c>
      <c r="GK87" s="41">
        <v>0.312</v>
      </c>
      <c r="GL87" s="41">
        <v>0.31</v>
      </c>
      <c r="GM87" s="41">
        <v>0.309</v>
      </c>
      <c r="GN87" s="41">
        <v>0.308</v>
      </c>
      <c r="GO87" s="41">
        <v>0.307</v>
      </c>
      <c r="GP87" s="41">
        <v>0.30399999999999999</v>
      </c>
      <c r="GQ87" s="41">
        <v>0.30099999999999999</v>
      </c>
      <c r="GR87" s="41">
        <v>0.29799999999999999</v>
      </c>
      <c r="GS87" s="41">
        <v>0.29799999999999999</v>
      </c>
      <c r="GT87" s="41">
        <v>0.29699999999999999</v>
      </c>
      <c r="GU87" s="41">
        <v>0.29399999999999998</v>
      </c>
      <c r="GV87" s="41">
        <v>0.28299999999999997</v>
      </c>
      <c r="GW87" s="41">
        <v>0.28299999999999997</v>
      </c>
      <c r="GX87" s="41">
        <v>0.28100000000000003</v>
      </c>
      <c r="GY87" s="41">
        <v>0.27300000000000002</v>
      </c>
      <c r="GZ87" s="41">
        <v>0.27100000000000002</v>
      </c>
      <c r="HA87" s="41">
        <v>0.27100000000000002</v>
      </c>
      <c r="HB87" s="41">
        <v>0.26800000000000002</v>
      </c>
      <c r="HC87" s="41">
        <v>0.26400000000000001</v>
      </c>
      <c r="HD87" s="41">
        <v>0.26300000000000001</v>
      </c>
      <c r="HE87" s="41">
        <v>0.25800000000000001</v>
      </c>
      <c r="HF87" s="41">
        <v>0.25800000000000001</v>
      </c>
      <c r="HG87" s="41">
        <v>0.25600000000000001</v>
      </c>
      <c r="HH87" s="41">
        <v>0.253</v>
      </c>
      <c r="HI87" s="41">
        <v>0.251</v>
      </c>
      <c r="HJ87" s="41">
        <v>0.25</v>
      </c>
      <c r="HK87" s="41">
        <v>0.249</v>
      </c>
      <c r="HL87" s="41">
        <v>0.248</v>
      </c>
      <c r="HM87" s="41">
        <v>0.247</v>
      </c>
      <c r="HN87" s="41">
        <v>0.23599999999999999</v>
      </c>
      <c r="HO87" s="41">
        <v>0.23300000000000001</v>
      </c>
      <c r="HP87" s="41">
        <v>0.22700000000000001</v>
      </c>
      <c r="HQ87" s="41">
        <v>0.22600000000000001</v>
      </c>
      <c r="HR87" s="41">
        <v>0.223</v>
      </c>
      <c r="HS87" s="41">
        <v>0.222</v>
      </c>
      <c r="HT87" s="41">
        <v>0.221</v>
      </c>
      <c r="HU87" s="41">
        <v>0.22</v>
      </c>
      <c r="HV87" s="41">
        <v>0.218</v>
      </c>
      <c r="HW87" s="41">
        <v>0.217</v>
      </c>
      <c r="HX87" s="41">
        <v>0.21</v>
      </c>
      <c r="HY87" s="41">
        <v>0.20599999999999999</v>
      </c>
      <c r="HZ87" s="41">
        <v>0.20499999999999999</v>
      </c>
      <c r="IA87" s="41">
        <v>0.2</v>
      </c>
      <c r="IB87" s="41">
        <v>0.19900000000000001</v>
      </c>
      <c r="IC87" s="41">
        <v>0.19600000000000001</v>
      </c>
      <c r="ID87" s="41">
        <v>0.19500000000000001</v>
      </c>
      <c r="IE87" s="41">
        <v>0.19500000000000001</v>
      </c>
      <c r="IF87" s="41">
        <v>0.19400000000000001</v>
      </c>
      <c r="IG87" s="41">
        <v>0.19400000000000001</v>
      </c>
      <c r="IH87" s="41">
        <v>0.192</v>
      </c>
      <c r="II87" s="41">
        <v>0.189</v>
      </c>
      <c r="IJ87" s="41">
        <v>0.188</v>
      </c>
      <c r="IK87" s="41">
        <v>0.186</v>
      </c>
      <c r="IL87" s="41">
        <v>0.185</v>
      </c>
      <c r="IM87" s="41">
        <v>0.183</v>
      </c>
      <c r="IN87" s="41">
        <v>0.183</v>
      </c>
      <c r="IO87" s="41">
        <v>0.17899999999999999</v>
      </c>
      <c r="IP87" s="41">
        <v>0.17799999999999999</v>
      </c>
      <c r="IQ87" s="41">
        <v>0.17599999999999999</v>
      </c>
      <c r="IR87" s="41">
        <v>0.17399999999999999</v>
      </c>
      <c r="IS87" s="41">
        <v>0.17399999999999999</v>
      </c>
      <c r="IT87" s="41">
        <v>0.17399999999999999</v>
      </c>
      <c r="IU87" s="41">
        <v>0.17</v>
      </c>
      <c r="IV87" s="41">
        <v>0.17</v>
      </c>
      <c r="IW87" s="41">
        <v>0.17</v>
      </c>
      <c r="IX87" s="41">
        <v>0.16600000000000001</v>
      </c>
      <c r="IY87" s="41">
        <v>0.16400000000000001</v>
      </c>
      <c r="IZ87" s="41">
        <v>0.16300000000000001</v>
      </c>
      <c r="JA87" s="41">
        <v>0.16200000000000001</v>
      </c>
      <c r="JB87" s="41">
        <v>0.161</v>
      </c>
      <c r="JC87" s="41">
        <v>0.161</v>
      </c>
      <c r="JD87" s="41">
        <v>0.16</v>
      </c>
      <c r="JE87" s="41">
        <v>0.159</v>
      </c>
      <c r="JF87" s="41">
        <v>0.158</v>
      </c>
      <c r="JG87" s="41">
        <v>0.155</v>
      </c>
      <c r="JH87" s="41">
        <v>0.153</v>
      </c>
      <c r="JI87" s="41">
        <v>0.153</v>
      </c>
      <c r="JJ87" s="41">
        <v>0.151</v>
      </c>
      <c r="JK87" s="41">
        <v>0.15</v>
      </c>
      <c r="JL87" s="41">
        <v>0.15</v>
      </c>
      <c r="JM87" s="41">
        <v>0.15</v>
      </c>
      <c r="JN87" s="41">
        <v>0.14899999999999999</v>
      </c>
      <c r="JO87" s="41">
        <v>0.14799999999999999</v>
      </c>
      <c r="JP87" s="41">
        <v>0.14299999999999999</v>
      </c>
      <c r="JQ87" s="41">
        <v>0.14099999999999999</v>
      </c>
      <c r="JR87" s="41">
        <v>0.14099999999999999</v>
      </c>
      <c r="JS87" s="41">
        <v>0.13400000000000001</v>
      </c>
      <c r="JT87" s="41">
        <v>0.129</v>
      </c>
      <c r="JU87" s="41">
        <v>0.124</v>
      </c>
      <c r="JV87" s="41">
        <v>0.124</v>
      </c>
      <c r="JW87" s="41">
        <v>0.122</v>
      </c>
      <c r="JX87" s="41">
        <v>0.12</v>
      </c>
      <c r="JY87" s="41">
        <v>0.11600000000000001</v>
      </c>
      <c r="JZ87" s="41">
        <v>0.114</v>
      </c>
      <c r="KA87" s="41">
        <v>0.108</v>
      </c>
      <c r="KB87" s="41">
        <v>0.105</v>
      </c>
      <c r="KC87" s="41">
        <v>0.10199999999999999</v>
      </c>
      <c r="KD87" s="41">
        <v>0.1</v>
      </c>
      <c r="KE87" s="41">
        <v>9.7000000000000003E-2</v>
      </c>
      <c r="KF87" s="41">
        <v>9.6000000000000002E-2</v>
      </c>
      <c r="KG87" s="41">
        <v>9.2999999999999999E-2</v>
      </c>
      <c r="KH87" s="41">
        <v>8.5999999999999993E-2</v>
      </c>
      <c r="KI87" s="41">
        <v>8.5999999999999993E-2</v>
      </c>
      <c r="KJ87" s="41">
        <v>8.4000000000000005E-2</v>
      </c>
      <c r="KK87" s="41">
        <v>8.4000000000000005E-2</v>
      </c>
      <c r="KL87" s="41">
        <v>5.8000000000000003E-2</v>
      </c>
      <c r="KM87" s="41">
        <v>5.6000000000000001E-2</v>
      </c>
      <c r="KN87" s="41">
        <v>4.3999999999999997E-2</v>
      </c>
      <c r="KO87" s="41">
        <v>4.1000000000000002E-2</v>
      </c>
      <c r="KP87" s="41">
        <v>3.1E-2</v>
      </c>
      <c r="KQ87" s="41">
        <v>1.7999999999999999E-2</v>
      </c>
      <c r="KR87" s="41">
        <v>1.7999999999999999E-2</v>
      </c>
      <c r="KS87" s="41">
        <v>1.7000000000000001E-2</v>
      </c>
      <c r="KT87" s="41">
        <v>8.9999999999999993E-3</v>
      </c>
      <c r="KU87" s="28"/>
      <c r="KV87" s="28"/>
      <c r="KW87" s="28"/>
      <c r="KX87" s="28"/>
      <c r="KY87" s="28"/>
      <c r="KZ87" s="28"/>
      <c r="LA87" s="28"/>
      <c r="LB87" s="28"/>
      <c r="LC87" s="28"/>
      <c r="LD87" s="28"/>
      <c r="LE87" s="28"/>
      <c r="LF87" s="28"/>
      <c r="LG87" s="28"/>
      <c r="LH87" s="28"/>
      <c r="LI87" s="28"/>
      <c r="LJ87" s="28"/>
      <c r="LK87" s="28"/>
    </row>
    <row r="88" spans="1:323" x14ac:dyDescent="0.2">
      <c r="A88" s="47"/>
      <c r="B88" s="33" t="s">
        <v>47</v>
      </c>
      <c r="C88" s="33">
        <f>SUM(C85:C87)</f>
        <v>299</v>
      </c>
      <c r="D88" s="51">
        <f>SUM(D85:D87)</f>
        <v>100</v>
      </c>
      <c r="G88" t="s">
        <v>48</v>
      </c>
      <c r="H88" s="28">
        <f t="shared" ref="H88" si="1350">(2*H87)/$H85</f>
        <v>0.9558119139175606</v>
      </c>
      <c r="I88" s="28">
        <f t="shared" ref="I88" si="1351">(2*I87)/$H85</f>
        <v>0.95392295756594492</v>
      </c>
      <c r="J88" s="28">
        <f t="shared" ref="J88" si="1352">(2*J87)/$H85</f>
        <v>0.94070026310463473</v>
      </c>
      <c r="K88" s="28">
        <f t="shared" ref="K88" si="1353">(2*K87)/$H85</f>
        <v>0.93597787222559536</v>
      </c>
      <c r="L88" s="28">
        <f t="shared" ref="L88" si="1354">(2*L87)/$H85</f>
        <v>0.9321999595223639</v>
      </c>
      <c r="M88" s="28">
        <f t="shared" ref="M88" si="1355">(2*M87)/$H85</f>
        <v>0.92086622141266949</v>
      </c>
      <c r="N88" s="28">
        <f t="shared" ref="N88" si="1356">(2*N87)/$H85</f>
        <v>0.90669904877555152</v>
      </c>
      <c r="O88" s="28">
        <f t="shared" ref="O88" si="1357">(2*O87)/$H85</f>
        <v>0.88497605073197072</v>
      </c>
      <c r="P88" s="28">
        <f t="shared" ref="P88" si="1358">(2*P87)/$H85</f>
        <v>0.88119813802873925</v>
      </c>
      <c r="Q88" s="28">
        <f t="shared" ref="Q88" si="1359">(2*Q87)/$H85</f>
        <v>0.87269783444646842</v>
      </c>
      <c r="R88" s="28">
        <f t="shared" ref="R88" si="1360">(2*R87)/$H85</f>
        <v>0.8632530526883897</v>
      </c>
      <c r="S88" s="28">
        <f t="shared" ref="S88" si="1361">(2*S87)/$H85</f>
        <v>0.86230857451258192</v>
      </c>
      <c r="T88" s="28">
        <f t="shared" ref="T88" si="1362">(2*T87)/$H85</f>
        <v>0.86041961816096613</v>
      </c>
      <c r="U88" s="28">
        <f t="shared" ref="U88" si="1363">(2*U87)/$H85</f>
        <v>0.86041961816096613</v>
      </c>
      <c r="V88" s="28">
        <f t="shared" ref="V88" si="1364">(2*V87)/$H85</f>
        <v>0.85758618363354255</v>
      </c>
      <c r="W88" s="28">
        <f t="shared" ref="W88" si="1365">(2*W87)/$H85</f>
        <v>0.85286379275450319</v>
      </c>
      <c r="X88" s="28">
        <f t="shared" ref="X88" si="1366">(2*X87)/$H85</f>
        <v>0.8519193145786953</v>
      </c>
      <c r="Y88" s="28">
        <f t="shared" ref="Y88" si="1367">(2*Y87)/$H85</f>
        <v>0.84530796734804026</v>
      </c>
      <c r="Z88" s="28">
        <f t="shared" ref="Z88" si="1368">(2*Z87)/$H85</f>
        <v>0.82075153477703577</v>
      </c>
      <c r="AA88" s="28">
        <f t="shared" ref="AA88" si="1369">(2*AA87)/$H85</f>
        <v>0.81602914389799641</v>
      </c>
      <c r="AB88" s="28">
        <f t="shared" ref="AB88" si="1370">(2*AB87)/$H85</f>
        <v>0.80752884031572558</v>
      </c>
      <c r="AC88" s="28">
        <f t="shared" ref="AC88" si="1371">(2*AC87)/$H85</f>
        <v>0.80752884031572558</v>
      </c>
      <c r="AD88" s="28">
        <f t="shared" ref="AD88" si="1372">(2*AD87)/$H85</f>
        <v>0.80280644943668622</v>
      </c>
      <c r="AE88" s="28">
        <f t="shared" ref="AE88" si="1373">(2*AE87)/$H85</f>
        <v>0.79525062403022329</v>
      </c>
      <c r="AF88" s="28">
        <f t="shared" ref="AF88" si="1374">(2*AF87)/$H85</f>
        <v>0.79147271132699182</v>
      </c>
      <c r="AG88" s="28">
        <f t="shared" ref="AG88" si="1375">(2*AG87)/$H85</f>
        <v>0.78863927679956825</v>
      </c>
      <c r="AH88" s="28">
        <f t="shared" ref="AH88" si="1376">(2*AH87)/$H85</f>
        <v>0.78580584227214467</v>
      </c>
      <c r="AI88" s="28">
        <f t="shared" ref="AI88" si="1377">(2*AI87)/$H85</f>
        <v>0.7820279295689132</v>
      </c>
      <c r="AJ88" s="28">
        <f t="shared" ref="AJ88" si="1378">(2*AJ87)/$H85</f>
        <v>0.78108345139310531</v>
      </c>
      <c r="AK88" s="28">
        <f t="shared" ref="AK88" si="1379">(2*AK87)/$H85</f>
        <v>0.77919449504148963</v>
      </c>
      <c r="AL88" s="28">
        <f t="shared" ref="AL88" si="1380">(2*AL87)/$H85</f>
        <v>0.77352762598664238</v>
      </c>
      <c r="AM88" s="28">
        <f t="shared" ref="AM88" si="1381">(2*AM87)/$H85</f>
        <v>0.76786075693179523</v>
      </c>
      <c r="AN88" s="28">
        <f t="shared" ref="AN88" si="1382">(2*AN87)/$H85</f>
        <v>0.75558254064629304</v>
      </c>
      <c r="AO88" s="28">
        <f t="shared" ref="AO88" si="1383">(2*AO87)/$H85</f>
        <v>0.75463806247048515</v>
      </c>
      <c r="AP88" s="28">
        <f t="shared" ref="AP88" si="1384">(2*AP87)/$H85</f>
        <v>0.75086014976725368</v>
      </c>
      <c r="AQ88" s="28">
        <f t="shared" ref="AQ88" si="1385">(2*AQ87)/$H85</f>
        <v>0.74330432436079075</v>
      </c>
      <c r="AR88" s="28">
        <f t="shared" ref="AR88" si="1386">(2*AR87)/$H85</f>
        <v>0.74235984618498285</v>
      </c>
      <c r="AS88" s="28">
        <f t="shared" ref="AS88" si="1387">(2*AS87)/$H85</f>
        <v>0.74235984618498285</v>
      </c>
      <c r="AT88" s="28">
        <f t="shared" ref="AT88" si="1388">(2*AT87)/$H85</f>
        <v>0.74141536800917496</v>
      </c>
      <c r="AU88" s="28">
        <f t="shared" ref="AU88" si="1389">(2*AU87)/$H85</f>
        <v>0.73291506442690424</v>
      </c>
      <c r="AV88" s="28">
        <f t="shared" ref="AV88" si="1390">(2*AV87)/$H85</f>
        <v>0.73291506442690424</v>
      </c>
      <c r="AW88" s="28">
        <f t="shared" ref="AW88" si="1391">(2*AW87)/$H85</f>
        <v>0.73291506442690424</v>
      </c>
      <c r="AX88" s="28">
        <f t="shared" ref="AX88" si="1392">(2*AX87)/$H85</f>
        <v>0.73197058625109634</v>
      </c>
      <c r="AY88" s="28">
        <f t="shared" ref="AY88" si="1393">(2*AY87)/$H85</f>
        <v>0.73197058625109634</v>
      </c>
      <c r="AZ88" s="28">
        <f t="shared" ref="AZ88" si="1394">(2*AZ87)/$H85</f>
        <v>0.73008162989948056</v>
      </c>
      <c r="BA88" s="28">
        <f t="shared" ref="BA88" si="1395">(2*BA87)/$H85</f>
        <v>0.72913715172367277</v>
      </c>
      <c r="BB88" s="28">
        <f t="shared" ref="BB88" si="1396">(2*BB87)/$H85</f>
        <v>0.72630371719624909</v>
      </c>
      <c r="BC88" s="28">
        <f t="shared" ref="BC88" si="1397">(2*BC87)/$H85</f>
        <v>0.7253592390204413</v>
      </c>
      <c r="BD88" s="28">
        <f t="shared" ref="BD88" si="1398">(2*BD87)/$H85</f>
        <v>0.71496997908655469</v>
      </c>
      <c r="BE88" s="28">
        <f t="shared" ref="BE88" si="1399">(2*BE87)/$H85</f>
        <v>0.68946906833974231</v>
      </c>
      <c r="BF88" s="28">
        <f t="shared" ref="BF88" si="1400">(2*BF87)/$H85</f>
        <v>0.68569115563651084</v>
      </c>
      <c r="BG88" s="28">
        <f t="shared" ref="BG88" si="1401">(2*BG87)/$H85</f>
        <v>0.68380219928489516</v>
      </c>
      <c r="BH88" s="28">
        <f t="shared" ref="BH88" si="1402">(2*BH87)/$H85</f>
        <v>0.68191324293327937</v>
      </c>
      <c r="BI88" s="28">
        <f t="shared" ref="BI88" si="1403">(2*BI87)/$H85</f>
        <v>0.6790798084058558</v>
      </c>
      <c r="BJ88" s="28">
        <f t="shared" ref="BJ88" si="1404">(2*BJ87)/$H85</f>
        <v>0.67435741752681644</v>
      </c>
      <c r="BK88" s="28">
        <f t="shared" ref="BK88" si="1405">(2*BK87)/$H85</f>
        <v>0.67341293935100854</v>
      </c>
      <c r="BL88" s="28">
        <f t="shared" ref="BL88" si="1406">(2*BL87)/$H85</f>
        <v>0.67152398299939287</v>
      </c>
      <c r="BM88" s="28">
        <f t="shared" ref="BM88" si="1407">(2*BM87)/$H85</f>
        <v>0.66869054847196929</v>
      </c>
      <c r="BN88" s="28">
        <f t="shared" ref="BN88" si="1408">(2*BN87)/$H85</f>
        <v>0.66491263576873783</v>
      </c>
      <c r="BO88" s="28">
        <f t="shared" ref="BO88" si="1409">(2*BO87)/$H85</f>
        <v>0.66396815759292993</v>
      </c>
      <c r="BP88" s="28">
        <f t="shared" ref="BP88" si="1410">(2*BP87)/$H85</f>
        <v>0.66302367941712204</v>
      </c>
      <c r="BQ88" s="28">
        <f t="shared" ref="BQ88" si="1411">(2*BQ87)/$H85</f>
        <v>0.66019024488969846</v>
      </c>
      <c r="BR88" s="28">
        <f t="shared" ref="BR88" si="1412">(2*BR87)/$H85</f>
        <v>0.65735681036227489</v>
      </c>
      <c r="BS88" s="28">
        <f t="shared" ref="BS88" si="1413">(2*BS87)/$H85</f>
        <v>0.64224515954934902</v>
      </c>
      <c r="BT88" s="28">
        <f t="shared" ref="BT88" si="1414">(2*BT87)/$H85</f>
        <v>0.63752276867030977</v>
      </c>
      <c r="BU88" s="28">
        <f t="shared" ref="BU88" si="1415">(2*BU87)/$H85</f>
        <v>0.63563381231869398</v>
      </c>
      <c r="BV88" s="28">
        <f t="shared" ref="BV88" si="1416">(2*BV87)/$H85</f>
        <v>0.62335559603319168</v>
      </c>
      <c r="BW88" s="28">
        <f t="shared" ref="BW88" si="1417">(2*BW87)/$H85</f>
        <v>0.6224111178573839</v>
      </c>
      <c r="BX88" s="28">
        <f t="shared" ref="BX88" si="1418">(2*BX87)/$H85</f>
        <v>0.62052216150576811</v>
      </c>
      <c r="BY88" s="28">
        <f t="shared" ref="BY88" si="1419">(2*BY87)/$H85</f>
        <v>0.61957768332996022</v>
      </c>
      <c r="BZ88" s="28">
        <f t="shared" ref="BZ88" si="1420">(2*BZ87)/$H85</f>
        <v>0.61957768332996022</v>
      </c>
      <c r="CA88" s="28">
        <f t="shared" ref="CA88" si="1421">(2*CA87)/$H85</f>
        <v>0.61391081427511307</v>
      </c>
      <c r="CB88" s="28">
        <f t="shared" ref="CB88" si="1422">(2*CB87)/$H85</f>
        <v>0.61391081427511307</v>
      </c>
      <c r="CC88" s="28">
        <f t="shared" ref="CC88" si="1423">(2*CC87)/$H85</f>
        <v>0.6110773797476895</v>
      </c>
      <c r="CD88" s="28">
        <f t="shared" ref="CD88" si="1424">(2*CD87)/$H85</f>
        <v>0.6101329015718816</v>
      </c>
      <c r="CE88" s="28">
        <f t="shared" ref="CE88" si="1425">(2*CE87)/$H85</f>
        <v>0.60824394522026581</v>
      </c>
      <c r="CF88" s="28">
        <f t="shared" ref="CF88" si="1426">(2*CF87)/$H85</f>
        <v>0.60729946704445803</v>
      </c>
      <c r="CG88" s="28">
        <f t="shared" ref="CG88" si="1427">(2*CG87)/$H85</f>
        <v>0.60541051069284224</v>
      </c>
      <c r="CH88" s="28">
        <f t="shared" ref="CH88" si="1428">(2*CH87)/$H85</f>
        <v>0.60068811981380288</v>
      </c>
      <c r="CI88" s="28">
        <f t="shared" ref="CI88" si="1429">(2*CI87)/$H85</f>
        <v>0.59691020711057141</v>
      </c>
      <c r="CJ88" s="28">
        <f t="shared" ref="CJ88" si="1430">(2*CJ87)/$H85</f>
        <v>0.59502125075895573</v>
      </c>
      <c r="CK88" s="28">
        <f t="shared" ref="CK88" si="1431">(2*CK87)/$H85</f>
        <v>0.59502125075895573</v>
      </c>
      <c r="CL88" s="28">
        <f t="shared" ref="CL88" si="1432">(2*CL87)/$H85</f>
        <v>0.59313229440733994</v>
      </c>
      <c r="CM88" s="28">
        <f t="shared" ref="CM88" si="1433">(2*CM87)/$H85</f>
        <v>0.58935438170410848</v>
      </c>
      <c r="CN88" s="28">
        <f t="shared" ref="CN88" si="1434">(2*CN87)/$H85</f>
        <v>0.58274303447345344</v>
      </c>
      <c r="CO88" s="28">
        <f t="shared" ref="CO88" si="1435">(2*CO87)/$H85</f>
        <v>0.58274303447345344</v>
      </c>
      <c r="CP88" s="28">
        <f t="shared" ref="CP88" si="1436">(2*CP87)/$H85</f>
        <v>0.58179855629764554</v>
      </c>
      <c r="CQ88" s="28">
        <f t="shared" ref="CQ88" si="1437">(2*CQ87)/$H85</f>
        <v>0.58085407812183776</v>
      </c>
      <c r="CR88" s="28">
        <f t="shared" ref="CR88" si="1438">(2*CR87)/$H85</f>
        <v>0.57896512177022197</v>
      </c>
      <c r="CS88" s="28">
        <f t="shared" ref="CS88" si="1439">(2*CS87)/$H85</f>
        <v>0.57235377453956693</v>
      </c>
      <c r="CT88" s="28">
        <f t="shared" ref="CT88" si="1440">(2*CT87)/$H85</f>
        <v>0.57235377453956693</v>
      </c>
      <c r="CU88" s="28">
        <f t="shared" ref="CU88" si="1441">(2*CU87)/$H85</f>
        <v>0.5638534709572961</v>
      </c>
      <c r="CV88" s="28">
        <f t="shared" ref="CV88" si="1442">(2*CV87)/$H85</f>
        <v>0.56102003642987253</v>
      </c>
      <c r="CW88" s="28">
        <f t="shared" ref="CW88" si="1443">(2*CW87)/$H85</f>
        <v>0.55346421102340959</v>
      </c>
      <c r="CX88" s="28">
        <f t="shared" ref="CX88" si="1444">(2*CX87)/$H85</f>
        <v>0.5515752546717938</v>
      </c>
      <c r="CY88" s="28">
        <f t="shared" ref="CY88" si="1445">(2*CY87)/$H85</f>
        <v>0.54779734196856233</v>
      </c>
      <c r="CZ88" s="28">
        <f t="shared" ref="CZ88" si="1446">(2*CZ87)/$H85</f>
        <v>0.54590838561694666</v>
      </c>
      <c r="DA88" s="28">
        <f t="shared" ref="DA88" si="1447">(2*DA87)/$H85</f>
        <v>0.54118599473790729</v>
      </c>
      <c r="DB88" s="28">
        <f t="shared" ref="DB88" si="1448">(2*DB87)/$H85</f>
        <v>0.53835256021048372</v>
      </c>
      <c r="DC88" s="28">
        <f t="shared" ref="DC88" si="1449">(2*DC87)/$H85</f>
        <v>0.53646360385886793</v>
      </c>
      <c r="DD88" s="28">
        <f t="shared" ref="DD88" si="1450">(2*DD87)/$H85</f>
        <v>0.53551912568306015</v>
      </c>
      <c r="DE88" s="28">
        <f t="shared" ref="DE88" si="1451">(2*DE87)/$H85</f>
        <v>0.53268569115563646</v>
      </c>
      <c r="DF88" s="28">
        <f t="shared" ref="DF88" si="1452">(2*DF87)/$H85</f>
        <v>0.52890777845240511</v>
      </c>
      <c r="DG88" s="28">
        <f t="shared" ref="DG88" si="1453">(2*DG87)/$H85</f>
        <v>0.52607434392498154</v>
      </c>
      <c r="DH88" s="28">
        <f t="shared" ref="DH88" si="1454">(2*DH87)/$H85</f>
        <v>0.52324090939755796</v>
      </c>
      <c r="DI88" s="28">
        <f t="shared" ref="DI88" si="1455">(2*DI87)/$H85</f>
        <v>0.52040747487013428</v>
      </c>
      <c r="DJ88" s="28">
        <f t="shared" ref="DJ88" si="1456">(2*DJ87)/$H85</f>
        <v>0.50907373676043988</v>
      </c>
      <c r="DK88" s="28">
        <f t="shared" ref="DK88" si="1457">(2*DK87)/$H85</f>
        <v>0.5071847804088242</v>
      </c>
      <c r="DL88" s="28">
        <f t="shared" ref="DL88" si="1458">(2*DL87)/$H85</f>
        <v>0.50340686770559273</v>
      </c>
      <c r="DM88" s="28">
        <f t="shared" ref="DM88" si="1459">(2*DM87)/$H85</f>
        <v>0.49962895500236126</v>
      </c>
      <c r="DN88" s="28">
        <f t="shared" ref="DN88" si="1460">(2*DN87)/$H85</f>
        <v>0.4949065641233219</v>
      </c>
      <c r="DO88" s="28">
        <f t="shared" ref="DO88" si="1461">(2*DO87)/$H85</f>
        <v>0.49301760777170617</v>
      </c>
      <c r="DP88" s="28">
        <f t="shared" ref="DP88" si="1462">(2*DP87)/$H85</f>
        <v>0.49301760777170617</v>
      </c>
      <c r="DQ88" s="28">
        <f t="shared" ref="DQ88" si="1463">(2*DQ87)/$H85</f>
        <v>0.49112865142009043</v>
      </c>
      <c r="DR88" s="28">
        <f t="shared" ref="DR88" si="1464">(2*DR87)/$H85</f>
        <v>0.4892396950684747</v>
      </c>
      <c r="DS88" s="28">
        <f t="shared" ref="DS88" si="1465">(2*DS87)/$H85</f>
        <v>0.48640626054105113</v>
      </c>
      <c r="DT88" s="28">
        <f t="shared" ref="DT88" si="1466">(2*DT87)/$H85</f>
        <v>0.48546178236524323</v>
      </c>
      <c r="DU88" s="28">
        <f t="shared" ref="DU88" si="1467">(2*DU87)/$H85</f>
        <v>0.48262834783781966</v>
      </c>
      <c r="DV88" s="28">
        <f t="shared" ref="DV88" si="1468">(2*DV87)/$H85</f>
        <v>0.4722390879039331</v>
      </c>
      <c r="DW88" s="28">
        <f t="shared" ref="DW88" si="1469">(2*DW87)/$H85</f>
        <v>0.4722390879039331</v>
      </c>
      <c r="DX88" s="28">
        <f t="shared" ref="DX88" si="1470">(2*DX87)/$H85</f>
        <v>0.47035013155231736</v>
      </c>
      <c r="DY88" s="28">
        <f t="shared" ref="DY88" si="1471">(2*DY87)/$H85</f>
        <v>0.47035013155231736</v>
      </c>
      <c r="DZ88" s="28">
        <f t="shared" ref="DZ88" si="1472">(2*DZ87)/$H85</f>
        <v>0.45901639344262296</v>
      </c>
      <c r="EA88" s="28">
        <f t="shared" ref="EA88" si="1473">(2*EA87)/$H85</f>
        <v>0.45712743709100723</v>
      </c>
      <c r="EB88" s="28">
        <f t="shared" ref="EB88" si="1474">(2*EB87)/$H85</f>
        <v>0.45618295891519939</v>
      </c>
      <c r="EC88" s="28">
        <f t="shared" ref="EC88" si="1475">(2*EC87)/$H85</f>
        <v>0.45240504621196792</v>
      </c>
      <c r="ED88" s="28">
        <f t="shared" ref="ED88" si="1476">(2*ED87)/$H85</f>
        <v>0.44107130810227357</v>
      </c>
      <c r="EE88" s="28">
        <f t="shared" ref="EE88" si="1477">(2*EE87)/$H85</f>
        <v>0.43823787357484995</v>
      </c>
      <c r="EF88" s="28">
        <f t="shared" ref="EF88" si="1478">(2*EF87)/$H85</f>
        <v>0.43729339539904205</v>
      </c>
      <c r="EG88" s="28">
        <f t="shared" ref="EG88" si="1479">(2*EG87)/$H85</f>
        <v>0.43068204816838701</v>
      </c>
      <c r="EH88" s="28">
        <f t="shared" ref="EH88" si="1480">(2*EH87)/$H85</f>
        <v>0.42973756999257912</v>
      </c>
      <c r="EI88" s="28">
        <f t="shared" ref="EI88" si="1481">(2*EI87)/$H85</f>
        <v>0.41179248465222967</v>
      </c>
      <c r="EJ88" s="28">
        <f t="shared" ref="EJ88" si="1482">(2*EJ87)/$H85</f>
        <v>0.40990352830061394</v>
      </c>
      <c r="EK88" s="28">
        <f t="shared" ref="EK88" si="1483">(2*EK87)/$H85</f>
        <v>0.40612561559738247</v>
      </c>
      <c r="EL88" s="28">
        <f t="shared" ref="EL88" si="1484">(2*EL87)/$H85</f>
        <v>0.40612561559738247</v>
      </c>
      <c r="EM88" s="28">
        <f t="shared" ref="EM88" si="1485">(2*EM87)/$H85</f>
        <v>0.40612561559738247</v>
      </c>
      <c r="EN88" s="28">
        <f t="shared" ref="EN88" si="1486">(2*EN87)/$H85</f>
        <v>0.40329218106995884</v>
      </c>
      <c r="EO88" s="28">
        <f t="shared" ref="EO88" si="1487">(2*EO87)/$H85</f>
        <v>0.40329218106995884</v>
      </c>
      <c r="EP88" s="28">
        <f t="shared" ref="EP88" si="1488">(2*EP87)/$H85</f>
        <v>0.402347702894151</v>
      </c>
      <c r="EQ88" s="28">
        <f t="shared" ref="EQ88" si="1489">(2*EQ87)/$H85</f>
        <v>0.402347702894151</v>
      </c>
      <c r="ER88" s="28">
        <f t="shared" ref="ER88" si="1490">(2*ER87)/$H85</f>
        <v>0.40140322471834311</v>
      </c>
      <c r="ES88" s="28">
        <f t="shared" ref="ES88" si="1491">(2*ES87)/$H85</f>
        <v>0.40045874654253527</v>
      </c>
      <c r="ET88" s="28">
        <f t="shared" ref="ET88" si="1492">(2*ET87)/$H85</f>
        <v>0.39762531201511164</v>
      </c>
      <c r="EU88" s="28">
        <f t="shared" ref="EU88" si="1493">(2*EU87)/$H85</f>
        <v>0.3966808338393038</v>
      </c>
      <c r="EV88" s="28">
        <f t="shared" ref="EV88" si="1494">(2*EV87)/$H85</f>
        <v>0.39290292113607234</v>
      </c>
      <c r="EW88" s="28">
        <f t="shared" ref="EW88" si="1495">(2*EW87)/$H85</f>
        <v>0.3910139647844566</v>
      </c>
      <c r="EX88" s="28">
        <f t="shared" ref="EX88" si="1496">(2*EX87)/$H85</f>
        <v>0.39006948660864871</v>
      </c>
      <c r="EY88" s="28">
        <f t="shared" ref="EY88" si="1497">(2*EY87)/$H85</f>
        <v>0.3853470957296094</v>
      </c>
      <c r="EZ88" s="28">
        <f t="shared" ref="EZ88" si="1498">(2*EZ87)/$H85</f>
        <v>0.38345813937799372</v>
      </c>
      <c r="FA88" s="28">
        <f t="shared" ref="FA88" si="1499">(2*FA87)/$H85</f>
        <v>0.38345813937799372</v>
      </c>
      <c r="FB88" s="28">
        <f t="shared" ref="FB88" si="1500">(2*FB87)/$H85</f>
        <v>0.38251366120218583</v>
      </c>
      <c r="FC88" s="28">
        <f t="shared" ref="FC88" si="1501">(2*FC87)/$H85</f>
        <v>0.37779127032314652</v>
      </c>
      <c r="FD88" s="28">
        <f t="shared" ref="FD88" si="1502">(2*FD87)/$H85</f>
        <v>0.37117992309249143</v>
      </c>
      <c r="FE88" s="28">
        <f t="shared" ref="FE88" si="1503">(2*FE87)/$H85</f>
        <v>0.37117992309249143</v>
      </c>
      <c r="FF88" s="28">
        <f t="shared" ref="FF88" si="1504">(2*FF87)/$H85</f>
        <v>0.36929096674087569</v>
      </c>
      <c r="FG88" s="28">
        <f t="shared" ref="FG88" si="1505">(2*FG87)/$H85</f>
        <v>0.36740201038925996</v>
      </c>
      <c r="FH88" s="28">
        <f t="shared" ref="FH88" si="1506">(2*FH87)/$H85</f>
        <v>0.36173514133441276</v>
      </c>
      <c r="FI88" s="28">
        <f t="shared" ref="FI88" si="1507">(2*FI87)/$H85</f>
        <v>0.36079066315860492</v>
      </c>
      <c r="FJ88" s="28">
        <f t="shared" ref="FJ88" si="1508">(2*FJ87)/$H85</f>
        <v>0.35701275045537345</v>
      </c>
      <c r="FK88" s="28">
        <f t="shared" ref="FK88" si="1509">(2*FK87)/$H85</f>
        <v>0.35512379410375772</v>
      </c>
      <c r="FL88" s="28">
        <f t="shared" ref="FL88" si="1510">(2*FL87)/$H85</f>
        <v>0.35417931592794982</v>
      </c>
      <c r="FM88" s="28">
        <f t="shared" ref="FM88" si="1511">(2*FM87)/$H85</f>
        <v>0.35323483775214198</v>
      </c>
      <c r="FN88" s="28">
        <f t="shared" ref="FN88" si="1512">(2*FN87)/$H85</f>
        <v>0.34756796869729478</v>
      </c>
      <c r="FO88" s="28">
        <f t="shared" ref="FO88" si="1513">(2*FO87)/$H85</f>
        <v>0.34567901234567905</v>
      </c>
      <c r="FP88" s="28">
        <f t="shared" ref="FP88" si="1514">(2*FP87)/$H85</f>
        <v>0.34473453416987115</v>
      </c>
      <c r="FQ88" s="28">
        <f t="shared" ref="FQ88" si="1515">(2*FQ87)/$H85</f>
        <v>0.34190109964244758</v>
      </c>
      <c r="FR88" s="28">
        <f t="shared" ref="FR88" si="1516">(2*FR87)/$H85</f>
        <v>0.34001214329083185</v>
      </c>
      <c r="FS88" s="28">
        <f t="shared" ref="FS88" si="1517">(2*FS87)/$H85</f>
        <v>0.33340079606017675</v>
      </c>
      <c r="FT88" s="28">
        <f t="shared" ref="FT88" si="1518">(2*FT87)/$H85</f>
        <v>0.32678944882952171</v>
      </c>
      <c r="FU88" s="28">
        <f t="shared" ref="FU88" si="1519">(2*FU87)/$H85</f>
        <v>0.32678944882952171</v>
      </c>
      <c r="FV88" s="28">
        <f t="shared" ref="FV88" si="1520">(2*FV87)/$H85</f>
        <v>0.32490049247790598</v>
      </c>
      <c r="FW88" s="28">
        <f t="shared" ref="FW88" si="1521">(2*FW87)/$H85</f>
        <v>0.32395601430209814</v>
      </c>
      <c r="FX88" s="28">
        <f t="shared" ref="FX88" si="1522">(2*FX87)/$H85</f>
        <v>0.32301153612629024</v>
      </c>
      <c r="FY88" s="28">
        <f t="shared" ref="FY88" si="1523">(2*FY87)/$H85</f>
        <v>0.32301153612629024</v>
      </c>
      <c r="FZ88" s="28">
        <f t="shared" ref="FZ88" si="1524">(2*FZ87)/$H85</f>
        <v>0.3220670579504824</v>
      </c>
      <c r="GA88" s="28">
        <f t="shared" ref="GA88" si="1525">(2*GA87)/$H85</f>
        <v>0.32112257977467451</v>
      </c>
      <c r="GB88" s="28">
        <f t="shared" ref="GB88" si="1526">(2*GB87)/$H85</f>
        <v>0.31734466707144304</v>
      </c>
      <c r="GC88" s="28">
        <f t="shared" ref="GC88" si="1527">(2*GC87)/$H85</f>
        <v>0.31545571071982731</v>
      </c>
      <c r="GD88" s="28">
        <f t="shared" ref="GD88" si="1528">(2*GD87)/$H85</f>
        <v>0.31451123254401947</v>
      </c>
      <c r="GE88" s="28">
        <f t="shared" ref="GE88" si="1529">(2*GE87)/$H85</f>
        <v>0.31262227619240374</v>
      </c>
      <c r="GF88" s="28">
        <f t="shared" ref="GF88" si="1530">(2*GF87)/$H85</f>
        <v>0.31262227619240374</v>
      </c>
      <c r="GG88" s="28">
        <f t="shared" ref="GG88" si="1531">(2*GG87)/$H85</f>
        <v>0.30412197261013291</v>
      </c>
      <c r="GH88" s="28">
        <f t="shared" ref="GH88" si="1532">(2*GH87)/$H85</f>
        <v>0.30412197261013291</v>
      </c>
      <c r="GI88" s="28">
        <f t="shared" ref="GI88" si="1533">(2*GI87)/$H85</f>
        <v>0.30223301625851717</v>
      </c>
      <c r="GJ88" s="28">
        <f t="shared" ref="GJ88" si="1534">(2*GJ87)/$H85</f>
        <v>0.30034405990690144</v>
      </c>
      <c r="GK88" s="28">
        <f t="shared" ref="GK88" si="1535">(2*GK87)/$H85</f>
        <v>0.29467719085205424</v>
      </c>
      <c r="GL88" s="28">
        <f t="shared" ref="GL88" si="1536">(2*GL87)/$H85</f>
        <v>0.2927882345004385</v>
      </c>
      <c r="GM88" s="28">
        <f t="shared" ref="GM88" si="1537">(2*GM87)/$H85</f>
        <v>0.29184375632463067</v>
      </c>
      <c r="GN88" s="28">
        <f t="shared" ref="GN88" si="1538">(2*GN87)/$H85</f>
        <v>0.29089927814882277</v>
      </c>
      <c r="GO88" s="28">
        <f t="shared" ref="GO88" si="1539">(2*GO87)/$H85</f>
        <v>0.28995479997301493</v>
      </c>
      <c r="GP88" s="28">
        <f t="shared" ref="GP88" si="1540">(2*GP87)/$H85</f>
        <v>0.2871213654455913</v>
      </c>
      <c r="GQ88" s="28">
        <f t="shared" ref="GQ88" si="1541">(2*GQ87)/$H85</f>
        <v>0.28428793091816773</v>
      </c>
      <c r="GR88" s="28">
        <f t="shared" ref="GR88" si="1542">(2*GR87)/$H85</f>
        <v>0.2814544963907441</v>
      </c>
      <c r="GS88" s="28">
        <f t="shared" ref="GS88" si="1543">(2*GS87)/$H85</f>
        <v>0.2814544963907441</v>
      </c>
      <c r="GT88" s="28">
        <f t="shared" ref="GT88" si="1544">(2*GT87)/$H85</f>
        <v>0.28051001821493626</v>
      </c>
      <c r="GU88" s="28">
        <f t="shared" ref="GU88" si="1545">(2*GU87)/$H85</f>
        <v>0.27767658368751263</v>
      </c>
      <c r="GV88" s="28">
        <f t="shared" ref="GV88" si="1546">(2*GV87)/$H85</f>
        <v>0.26728732375362613</v>
      </c>
      <c r="GW88" s="28">
        <f t="shared" ref="GW88" si="1547">(2*GW87)/$H85</f>
        <v>0.26728732375362613</v>
      </c>
      <c r="GX88" s="28">
        <f t="shared" ref="GX88" si="1548">(2*GX87)/$H85</f>
        <v>0.26539836740201045</v>
      </c>
      <c r="GY88" s="28">
        <f t="shared" ref="GY88" si="1549">(2*GY87)/$H85</f>
        <v>0.25784254199554751</v>
      </c>
      <c r="GZ88" s="28">
        <f t="shared" ref="GZ88" si="1550">(2*GZ87)/$H85</f>
        <v>0.25595358564393178</v>
      </c>
      <c r="HA88" s="28">
        <f t="shared" ref="HA88" si="1551">(2*HA87)/$H85</f>
        <v>0.25595358564393178</v>
      </c>
      <c r="HB88" s="28">
        <f t="shared" ref="HB88" si="1552">(2*HB87)/$H85</f>
        <v>0.25312015111650815</v>
      </c>
      <c r="HC88" s="28">
        <f t="shared" ref="HC88" si="1553">(2*HC87)/$H85</f>
        <v>0.24934223841327668</v>
      </c>
      <c r="HD88" s="28">
        <f t="shared" ref="HD88" si="1554">(2*HD87)/$H85</f>
        <v>0.24839776023746882</v>
      </c>
      <c r="HE88" s="28">
        <f t="shared" ref="HE88" si="1555">(2*HE87)/$H85</f>
        <v>0.24367536935842948</v>
      </c>
      <c r="HF88" s="28">
        <f t="shared" ref="HF88" si="1556">(2*HF87)/$H85</f>
        <v>0.24367536935842948</v>
      </c>
      <c r="HG88" s="28">
        <f t="shared" ref="HG88" si="1557">(2*HG87)/$H85</f>
        <v>0.24178641300681375</v>
      </c>
      <c r="HH88" s="28">
        <f t="shared" ref="HH88" si="1558">(2*HH87)/$H85</f>
        <v>0.23895297847939015</v>
      </c>
      <c r="HI88" s="28">
        <f t="shared" ref="HI88" si="1559">(2*HI87)/$H85</f>
        <v>0.23706402212777442</v>
      </c>
      <c r="HJ88" s="28">
        <f t="shared" ref="HJ88" si="1560">(2*HJ87)/$H85</f>
        <v>0.23611954395196655</v>
      </c>
      <c r="HK88" s="28">
        <f t="shared" ref="HK88" si="1561">(2*HK87)/$H85</f>
        <v>0.23517506577615868</v>
      </c>
      <c r="HL88" s="28">
        <f t="shared" ref="HL88" si="1562">(2*HL87)/$H85</f>
        <v>0.23423058760035081</v>
      </c>
      <c r="HM88" s="28">
        <f t="shared" ref="HM88" si="1563">(2*HM87)/$H85</f>
        <v>0.23328610942454295</v>
      </c>
      <c r="HN88" s="28">
        <f t="shared" ref="HN88" si="1564">(2*HN87)/$H85</f>
        <v>0.22289684949065641</v>
      </c>
      <c r="HO88" s="28">
        <f t="shared" ref="HO88" si="1565">(2*HO87)/$H85</f>
        <v>0.22006341496323284</v>
      </c>
      <c r="HP88" s="28">
        <f t="shared" ref="HP88" si="1566">(2*HP87)/$H85</f>
        <v>0.21439654590838564</v>
      </c>
      <c r="HQ88" s="28">
        <f t="shared" ref="HQ88" si="1567">(2*HQ87)/$H85</f>
        <v>0.21345206773257777</v>
      </c>
      <c r="HR88" s="28">
        <f t="shared" ref="HR88" si="1568">(2*HR87)/$H85</f>
        <v>0.21061863320515417</v>
      </c>
      <c r="HS88" s="28">
        <f t="shared" ref="HS88" si="1569">(2*HS87)/$H85</f>
        <v>0.2096741550293463</v>
      </c>
      <c r="HT88" s="28">
        <f t="shared" ref="HT88:KE88" si="1570">(2*HT87)/$H85</f>
        <v>0.20872967685353844</v>
      </c>
      <c r="HU88" s="28">
        <f t="shared" si="1570"/>
        <v>0.20778519867773057</v>
      </c>
      <c r="HV88" s="28">
        <f t="shared" si="1570"/>
        <v>0.20589624232611484</v>
      </c>
      <c r="HW88" s="28">
        <f t="shared" si="1570"/>
        <v>0.20495176415030697</v>
      </c>
      <c r="HX88" s="28">
        <f t="shared" si="1570"/>
        <v>0.1983404169196519</v>
      </c>
      <c r="HY88" s="28">
        <f t="shared" si="1570"/>
        <v>0.19456250421642043</v>
      </c>
      <c r="HZ88" s="28">
        <f t="shared" si="1570"/>
        <v>0.19361802604061257</v>
      </c>
      <c r="IA88" s="28">
        <f t="shared" si="1570"/>
        <v>0.18889563516157326</v>
      </c>
      <c r="IB88" s="28">
        <f t="shared" si="1570"/>
        <v>0.18795115698576539</v>
      </c>
      <c r="IC88" s="28">
        <f t="shared" si="1570"/>
        <v>0.18511772245834179</v>
      </c>
      <c r="ID88" s="28">
        <f t="shared" si="1570"/>
        <v>0.18417324428253393</v>
      </c>
      <c r="IE88" s="28">
        <f t="shared" si="1570"/>
        <v>0.18417324428253393</v>
      </c>
      <c r="IF88" s="28">
        <f t="shared" si="1570"/>
        <v>0.18322876610672606</v>
      </c>
      <c r="IG88" s="28">
        <f t="shared" si="1570"/>
        <v>0.18322876610672606</v>
      </c>
      <c r="IH88" s="28">
        <f t="shared" si="1570"/>
        <v>0.18133980975511033</v>
      </c>
      <c r="II88" s="28">
        <f t="shared" si="1570"/>
        <v>0.17850637522768673</v>
      </c>
      <c r="IJ88" s="28">
        <f t="shared" si="1570"/>
        <v>0.17756189705187886</v>
      </c>
      <c r="IK88" s="28">
        <f t="shared" si="1570"/>
        <v>0.17567294070026312</v>
      </c>
      <c r="IL88" s="28">
        <f t="shared" si="1570"/>
        <v>0.17472846252445526</v>
      </c>
      <c r="IM88" s="28">
        <f t="shared" si="1570"/>
        <v>0.17283950617283952</v>
      </c>
      <c r="IN88" s="28">
        <f t="shared" si="1570"/>
        <v>0.17283950617283952</v>
      </c>
      <c r="IO88" s="28">
        <f t="shared" si="1570"/>
        <v>0.16906159346960806</v>
      </c>
      <c r="IP88" s="28">
        <f t="shared" si="1570"/>
        <v>0.16811711529380019</v>
      </c>
      <c r="IQ88" s="28">
        <f t="shared" si="1570"/>
        <v>0.16622815894218446</v>
      </c>
      <c r="IR88" s="28">
        <f t="shared" si="1570"/>
        <v>0.16433920259056872</v>
      </c>
      <c r="IS88" s="28">
        <f t="shared" si="1570"/>
        <v>0.16433920259056872</v>
      </c>
      <c r="IT88" s="28">
        <f t="shared" si="1570"/>
        <v>0.16433920259056872</v>
      </c>
      <c r="IU88" s="28">
        <f t="shared" si="1570"/>
        <v>0.16056128988733726</v>
      </c>
      <c r="IV88" s="28">
        <f t="shared" si="1570"/>
        <v>0.16056128988733726</v>
      </c>
      <c r="IW88" s="28">
        <f t="shared" si="1570"/>
        <v>0.16056128988733726</v>
      </c>
      <c r="IX88" s="28">
        <f t="shared" si="1570"/>
        <v>0.15678337718410579</v>
      </c>
      <c r="IY88" s="28">
        <f t="shared" si="1570"/>
        <v>0.15489442083249005</v>
      </c>
      <c r="IZ88" s="28">
        <f t="shared" si="1570"/>
        <v>0.15394994265668219</v>
      </c>
      <c r="JA88" s="28">
        <f t="shared" si="1570"/>
        <v>0.15300546448087432</v>
      </c>
      <c r="JB88" s="28">
        <f t="shared" si="1570"/>
        <v>0.15206098630506645</v>
      </c>
      <c r="JC88" s="28">
        <f t="shared" si="1570"/>
        <v>0.15206098630506645</v>
      </c>
      <c r="JD88" s="28">
        <f t="shared" si="1570"/>
        <v>0.15111650812925859</v>
      </c>
      <c r="JE88" s="28">
        <f t="shared" si="1570"/>
        <v>0.15017202995345072</v>
      </c>
      <c r="JF88" s="28">
        <f t="shared" si="1570"/>
        <v>0.14922755177764285</v>
      </c>
      <c r="JG88" s="28">
        <f t="shared" si="1570"/>
        <v>0.14639411725021925</v>
      </c>
      <c r="JH88" s="28">
        <f t="shared" si="1570"/>
        <v>0.14450516089860352</v>
      </c>
      <c r="JI88" s="28">
        <f t="shared" si="1570"/>
        <v>0.14450516089860352</v>
      </c>
      <c r="JJ88" s="28">
        <f t="shared" si="1570"/>
        <v>0.14261620454698778</v>
      </c>
      <c r="JK88" s="28">
        <f t="shared" si="1570"/>
        <v>0.14167172637117992</v>
      </c>
      <c r="JL88" s="28">
        <f t="shared" si="1570"/>
        <v>0.14167172637117992</v>
      </c>
      <c r="JM88" s="28">
        <f t="shared" si="1570"/>
        <v>0.14167172637117992</v>
      </c>
      <c r="JN88" s="28">
        <f t="shared" si="1570"/>
        <v>0.14072724819537205</v>
      </c>
      <c r="JO88" s="28">
        <f t="shared" si="1570"/>
        <v>0.13978277001956418</v>
      </c>
      <c r="JP88" s="28">
        <f t="shared" si="1570"/>
        <v>0.13506037914052485</v>
      </c>
      <c r="JQ88" s="28">
        <f t="shared" si="1570"/>
        <v>0.13317142278890912</v>
      </c>
      <c r="JR88" s="28">
        <f t="shared" si="1570"/>
        <v>0.13317142278890912</v>
      </c>
      <c r="JS88" s="28">
        <f t="shared" si="1570"/>
        <v>0.12656007555825408</v>
      </c>
      <c r="JT88" s="28">
        <f t="shared" si="1570"/>
        <v>0.12183768467921474</v>
      </c>
      <c r="JU88" s="28">
        <f t="shared" si="1570"/>
        <v>0.11711529380017541</v>
      </c>
      <c r="JV88" s="28">
        <f t="shared" si="1570"/>
        <v>0.11711529380017541</v>
      </c>
      <c r="JW88" s="28">
        <f t="shared" si="1570"/>
        <v>0.11522633744855967</v>
      </c>
      <c r="JX88" s="28">
        <f t="shared" si="1570"/>
        <v>0.11333738109694394</v>
      </c>
      <c r="JY88" s="28">
        <f t="shared" si="1570"/>
        <v>0.10955946839371249</v>
      </c>
      <c r="JZ88" s="28">
        <f t="shared" si="1570"/>
        <v>0.10767051204209675</v>
      </c>
      <c r="KA88" s="28">
        <f t="shared" si="1570"/>
        <v>0.10200364298724955</v>
      </c>
      <c r="KB88" s="28">
        <f t="shared" si="1570"/>
        <v>9.9170208459825951E-2</v>
      </c>
      <c r="KC88" s="28">
        <f t="shared" si="1570"/>
        <v>9.633677393240235E-2</v>
      </c>
      <c r="KD88" s="28">
        <f t="shared" si="1570"/>
        <v>9.444781758078663E-2</v>
      </c>
      <c r="KE88" s="28">
        <f t="shared" si="1570"/>
        <v>9.161438305336303E-2</v>
      </c>
      <c r="KF88" s="28">
        <f t="shared" ref="KF88:KT88" si="1571">(2*KF87)/$H85</f>
        <v>9.0669904877555163E-2</v>
      </c>
      <c r="KG88" s="28">
        <f t="shared" si="1571"/>
        <v>8.7836470350131562E-2</v>
      </c>
      <c r="KH88" s="28">
        <f t="shared" si="1571"/>
        <v>8.1225123119476494E-2</v>
      </c>
      <c r="KI88" s="28">
        <f t="shared" si="1571"/>
        <v>8.1225123119476494E-2</v>
      </c>
      <c r="KJ88" s="28">
        <f t="shared" si="1571"/>
        <v>7.9336166767860761E-2</v>
      </c>
      <c r="KK88" s="28">
        <f t="shared" si="1571"/>
        <v>7.9336166767860761E-2</v>
      </c>
      <c r="KL88" s="28">
        <f t="shared" si="1571"/>
        <v>5.4779734196856243E-2</v>
      </c>
      <c r="KM88" s="28">
        <f t="shared" si="1571"/>
        <v>5.2890777845240509E-2</v>
      </c>
      <c r="KN88" s="28">
        <f t="shared" si="1571"/>
        <v>4.1557039735546114E-2</v>
      </c>
      <c r="KO88" s="28">
        <f t="shared" si="1571"/>
        <v>3.8723605208122513E-2</v>
      </c>
      <c r="KP88" s="28">
        <f t="shared" si="1571"/>
        <v>2.9278823450043852E-2</v>
      </c>
      <c r="KQ88" s="28">
        <f t="shared" si="1571"/>
        <v>1.700060716454159E-2</v>
      </c>
      <c r="KR88" s="28">
        <f t="shared" si="1571"/>
        <v>1.700060716454159E-2</v>
      </c>
      <c r="KS88" s="28">
        <f t="shared" si="1571"/>
        <v>1.6056128988733726E-2</v>
      </c>
      <c r="KT88" s="28">
        <f t="shared" si="1571"/>
        <v>8.5003035822707948E-3</v>
      </c>
      <c r="KU88" s="28"/>
      <c r="KV88" s="28"/>
      <c r="KW88" s="28"/>
      <c r="KX88" s="28"/>
      <c r="KY88" s="28"/>
      <c r="KZ88" s="28"/>
      <c r="LA88" s="28"/>
      <c r="LB88" s="28"/>
      <c r="LC88" s="28"/>
      <c r="LD88" s="28"/>
      <c r="LE88" s="28"/>
      <c r="LF88" s="28"/>
      <c r="LG88" s="28"/>
      <c r="LH88" s="28"/>
      <c r="LI88" s="28"/>
      <c r="LJ88" s="28"/>
      <c r="LK88" s="28"/>
    </row>
    <row r="89" spans="1:323" ht="17" thickBot="1" x14ac:dyDescent="0.25">
      <c r="A89" s="47"/>
      <c r="B89" s="34"/>
      <c r="C89" s="25"/>
      <c r="G89" s="32" t="s">
        <v>49</v>
      </c>
      <c r="H89" s="35" t="str">
        <f>IF(H88&lt;0.184,"I",IF(H88&gt;0.422,"III","II"))</f>
        <v>III</v>
      </c>
      <c r="I89" s="35" t="str">
        <f t="shared" ref="I89:BT89" si="1572">IF(I88&lt;0.184,"I",IF(I88&gt;0.422,"III","II"))</f>
        <v>III</v>
      </c>
      <c r="J89" s="35" t="str">
        <f t="shared" si="1572"/>
        <v>III</v>
      </c>
      <c r="K89" s="35" t="str">
        <f t="shared" si="1572"/>
        <v>III</v>
      </c>
      <c r="L89" s="35" t="str">
        <f t="shared" si="1572"/>
        <v>III</v>
      </c>
      <c r="M89" s="35" t="str">
        <f t="shared" si="1572"/>
        <v>III</v>
      </c>
      <c r="N89" s="35" t="str">
        <f t="shared" si="1572"/>
        <v>III</v>
      </c>
      <c r="O89" s="35" t="str">
        <f t="shared" si="1572"/>
        <v>III</v>
      </c>
      <c r="P89" s="35" t="str">
        <f t="shared" si="1572"/>
        <v>III</v>
      </c>
      <c r="Q89" s="35" t="str">
        <f t="shared" si="1572"/>
        <v>III</v>
      </c>
      <c r="R89" s="35" t="str">
        <f t="shared" si="1572"/>
        <v>III</v>
      </c>
      <c r="S89" s="35" t="str">
        <f t="shared" si="1572"/>
        <v>III</v>
      </c>
      <c r="T89" s="35" t="str">
        <f t="shared" si="1572"/>
        <v>III</v>
      </c>
      <c r="U89" s="35" t="str">
        <f t="shared" si="1572"/>
        <v>III</v>
      </c>
      <c r="V89" s="35" t="str">
        <f t="shared" si="1572"/>
        <v>III</v>
      </c>
      <c r="W89" s="35" t="str">
        <f t="shared" si="1572"/>
        <v>III</v>
      </c>
      <c r="X89" s="35" t="str">
        <f t="shared" si="1572"/>
        <v>III</v>
      </c>
      <c r="Y89" s="35" t="str">
        <f t="shared" si="1572"/>
        <v>III</v>
      </c>
      <c r="Z89" s="35" t="str">
        <f t="shared" si="1572"/>
        <v>III</v>
      </c>
      <c r="AA89" s="35" t="str">
        <f t="shared" si="1572"/>
        <v>III</v>
      </c>
      <c r="AB89" s="35" t="str">
        <f t="shared" si="1572"/>
        <v>III</v>
      </c>
      <c r="AC89" s="35" t="str">
        <f t="shared" si="1572"/>
        <v>III</v>
      </c>
      <c r="AD89" s="35" t="str">
        <f t="shared" si="1572"/>
        <v>III</v>
      </c>
      <c r="AE89" s="35" t="str">
        <f t="shared" si="1572"/>
        <v>III</v>
      </c>
      <c r="AF89" s="35" t="str">
        <f t="shared" si="1572"/>
        <v>III</v>
      </c>
      <c r="AG89" s="35" t="str">
        <f t="shared" si="1572"/>
        <v>III</v>
      </c>
      <c r="AH89" s="35" t="str">
        <f t="shared" si="1572"/>
        <v>III</v>
      </c>
      <c r="AI89" s="35" t="str">
        <f t="shared" si="1572"/>
        <v>III</v>
      </c>
      <c r="AJ89" s="35" t="str">
        <f t="shared" si="1572"/>
        <v>III</v>
      </c>
      <c r="AK89" s="35" t="str">
        <f t="shared" si="1572"/>
        <v>III</v>
      </c>
      <c r="AL89" s="35" t="str">
        <f t="shared" si="1572"/>
        <v>III</v>
      </c>
      <c r="AM89" s="35" t="str">
        <f t="shared" si="1572"/>
        <v>III</v>
      </c>
      <c r="AN89" s="35" t="str">
        <f t="shared" si="1572"/>
        <v>III</v>
      </c>
      <c r="AO89" s="35" t="str">
        <f t="shared" si="1572"/>
        <v>III</v>
      </c>
      <c r="AP89" s="35" t="str">
        <f t="shared" si="1572"/>
        <v>III</v>
      </c>
      <c r="AQ89" s="35" t="str">
        <f t="shared" si="1572"/>
        <v>III</v>
      </c>
      <c r="AR89" s="35" t="str">
        <f t="shared" si="1572"/>
        <v>III</v>
      </c>
      <c r="AS89" s="35" t="str">
        <f t="shared" si="1572"/>
        <v>III</v>
      </c>
      <c r="AT89" s="35" t="str">
        <f t="shared" si="1572"/>
        <v>III</v>
      </c>
      <c r="AU89" s="35" t="str">
        <f t="shared" si="1572"/>
        <v>III</v>
      </c>
      <c r="AV89" s="35" t="str">
        <f t="shared" si="1572"/>
        <v>III</v>
      </c>
      <c r="AW89" s="35" t="str">
        <f t="shared" si="1572"/>
        <v>III</v>
      </c>
      <c r="AX89" s="35" t="str">
        <f t="shared" si="1572"/>
        <v>III</v>
      </c>
      <c r="AY89" s="35" t="str">
        <f t="shared" si="1572"/>
        <v>III</v>
      </c>
      <c r="AZ89" s="35" t="str">
        <f t="shared" si="1572"/>
        <v>III</v>
      </c>
      <c r="BA89" s="35" t="str">
        <f t="shared" si="1572"/>
        <v>III</v>
      </c>
      <c r="BB89" s="35" t="str">
        <f t="shared" si="1572"/>
        <v>III</v>
      </c>
      <c r="BC89" s="35" t="str">
        <f t="shared" si="1572"/>
        <v>III</v>
      </c>
      <c r="BD89" s="35" t="str">
        <f t="shared" si="1572"/>
        <v>III</v>
      </c>
      <c r="BE89" s="35" t="str">
        <f t="shared" si="1572"/>
        <v>III</v>
      </c>
      <c r="BF89" s="35" t="str">
        <f t="shared" si="1572"/>
        <v>III</v>
      </c>
      <c r="BG89" s="35" t="str">
        <f t="shared" si="1572"/>
        <v>III</v>
      </c>
      <c r="BH89" s="35" t="str">
        <f t="shared" si="1572"/>
        <v>III</v>
      </c>
      <c r="BI89" s="35" t="str">
        <f t="shared" si="1572"/>
        <v>III</v>
      </c>
      <c r="BJ89" s="35" t="str">
        <f t="shared" si="1572"/>
        <v>III</v>
      </c>
      <c r="BK89" s="35" t="str">
        <f t="shared" si="1572"/>
        <v>III</v>
      </c>
      <c r="BL89" s="35" t="str">
        <f t="shared" si="1572"/>
        <v>III</v>
      </c>
      <c r="BM89" s="35" t="str">
        <f t="shared" si="1572"/>
        <v>III</v>
      </c>
      <c r="BN89" s="35" t="str">
        <f t="shared" si="1572"/>
        <v>III</v>
      </c>
      <c r="BO89" s="35" t="str">
        <f t="shared" si="1572"/>
        <v>III</v>
      </c>
      <c r="BP89" s="35" t="str">
        <f t="shared" si="1572"/>
        <v>III</v>
      </c>
      <c r="BQ89" s="35" t="str">
        <f t="shared" si="1572"/>
        <v>III</v>
      </c>
      <c r="BR89" s="35" t="str">
        <f t="shared" si="1572"/>
        <v>III</v>
      </c>
      <c r="BS89" s="35" t="str">
        <f t="shared" si="1572"/>
        <v>III</v>
      </c>
      <c r="BT89" s="35" t="str">
        <f t="shared" si="1572"/>
        <v>III</v>
      </c>
      <c r="BU89" s="35" t="str">
        <f t="shared" ref="BU89:EF89" si="1573">IF(BU88&lt;0.184,"I",IF(BU88&gt;0.422,"III","II"))</f>
        <v>III</v>
      </c>
      <c r="BV89" s="35" t="str">
        <f t="shared" si="1573"/>
        <v>III</v>
      </c>
      <c r="BW89" s="35" t="str">
        <f t="shared" si="1573"/>
        <v>III</v>
      </c>
      <c r="BX89" s="35" t="str">
        <f t="shared" si="1573"/>
        <v>III</v>
      </c>
      <c r="BY89" s="35" t="str">
        <f t="shared" si="1573"/>
        <v>III</v>
      </c>
      <c r="BZ89" s="35" t="str">
        <f t="shared" si="1573"/>
        <v>III</v>
      </c>
      <c r="CA89" s="35" t="str">
        <f t="shared" si="1573"/>
        <v>III</v>
      </c>
      <c r="CB89" s="35" t="str">
        <f t="shared" si="1573"/>
        <v>III</v>
      </c>
      <c r="CC89" s="35" t="str">
        <f t="shared" si="1573"/>
        <v>III</v>
      </c>
      <c r="CD89" s="35" t="str">
        <f t="shared" si="1573"/>
        <v>III</v>
      </c>
      <c r="CE89" s="35" t="str">
        <f t="shared" si="1573"/>
        <v>III</v>
      </c>
      <c r="CF89" s="35" t="str">
        <f t="shared" si="1573"/>
        <v>III</v>
      </c>
      <c r="CG89" s="35" t="str">
        <f t="shared" si="1573"/>
        <v>III</v>
      </c>
      <c r="CH89" s="35" t="str">
        <f t="shared" si="1573"/>
        <v>III</v>
      </c>
      <c r="CI89" s="35" t="str">
        <f t="shared" si="1573"/>
        <v>III</v>
      </c>
      <c r="CJ89" s="35" t="str">
        <f t="shared" si="1573"/>
        <v>III</v>
      </c>
      <c r="CK89" s="35" t="str">
        <f t="shared" si="1573"/>
        <v>III</v>
      </c>
      <c r="CL89" s="35" t="str">
        <f t="shared" si="1573"/>
        <v>III</v>
      </c>
      <c r="CM89" s="35" t="str">
        <f t="shared" si="1573"/>
        <v>III</v>
      </c>
      <c r="CN89" s="35" t="str">
        <f t="shared" si="1573"/>
        <v>III</v>
      </c>
      <c r="CO89" s="35" t="str">
        <f t="shared" si="1573"/>
        <v>III</v>
      </c>
      <c r="CP89" s="35" t="str">
        <f t="shared" si="1573"/>
        <v>III</v>
      </c>
      <c r="CQ89" s="35" t="str">
        <f t="shared" si="1573"/>
        <v>III</v>
      </c>
      <c r="CR89" s="35" t="str">
        <f t="shared" si="1573"/>
        <v>III</v>
      </c>
      <c r="CS89" s="35" t="str">
        <f t="shared" si="1573"/>
        <v>III</v>
      </c>
      <c r="CT89" s="35" t="str">
        <f t="shared" si="1573"/>
        <v>III</v>
      </c>
      <c r="CU89" s="35" t="str">
        <f t="shared" si="1573"/>
        <v>III</v>
      </c>
      <c r="CV89" s="35" t="str">
        <f t="shared" si="1573"/>
        <v>III</v>
      </c>
      <c r="CW89" s="35" t="str">
        <f t="shared" si="1573"/>
        <v>III</v>
      </c>
      <c r="CX89" s="35" t="str">
        <f t="shared" si="1573"/>
        <v>III</v>
      </c>
      <c r="CY89" s="35" t="str">
        <f t="shared" si="1573"/>
        <v>III</v>
      </c>
      <c r="CZ89" s="35" t="str">
        <f t="shared" si="1573"/>
        <v>III</v>
      </c>
      <c r="DA89" s="35" t="str">
        <f t="shared" si="1573"/>
        <v>III</v>
      </c>
      <c r="DB89" s="35" t="str">
        <f t="shared" si="1573"/>
        <v>III</v>
      </c>
      <c r="DC89" s="35" t="str">
        <f t="shared" si="1573"/>
        <v>III</v>
      </c>
      <c r="DD89" s="35" t="str">
        <f t="shared" si="1573"/>
        <v>III</v>
      </c>
      <c r="DE89" s="35" t="str">
        <f t="shared" si="1573"/>
        <v>III</v>
      </c>
      <c r="DF89" s="35" t="str">
        <f t="shared" si="1573"/>
        <v>III</v>
      </c>
      <c r="DG89" s="35" t="str">
        <f t="shared" si="1573"/>
        <v>III</v>
      </c>
      <c r="DH89" s="35" t="str">
        <f t="shared" si="1573"/>
        <v>III</v>
      </c>
      <c r="DI89" s="35" t="str">
        <f t="shared" si="1573"/>
        <v>III</v>
      </c>
      <c r="DJ89" s="35" t="str">
        <f t="shared" si="1573"/>
        <v>III</v>
      </c>
      <c r="DK89" s="35" t="str">
        <f t="shared" si="1573"/>
        <v>III</v>
      </c>
      <c r="DL89" s="35" t="str">
        <f t="shared" si="1573"/>
        <v>III</v>
      </c>
      <c r="DM89" s="35" t="str">
        <f t="shared" si="1573"/>
        <v>III</v>
      </c>
      <c r="DN89" s="35" t="str">
        <f t="shared" si="1573"/>
        <v>III</v>
      </c>
      <c r="DO89" s="35" t="str">
        <f t="shared" si="1573"/>
        <v>III</v>
      </c>
      <c r="DP89" s="35" t="str">
        <f t="shared" si="1573"/>
        <v>III</v>
      </c>
      <c r="DQ89" s="35" t="str">
        <f t="shared" si="1573"/>
        <v>III</v>
      </c>
      <c r="DR89" s="35" t="str">
        <f t="shared" si="1573"/>
        <v>III</v>
      </c>
      <c r="DS89" s="35" t="str">
        <f t="shared" si="1573"/>
        <v>III</v>
      </c>
      <c r="DT89" s="35" t="str">
        <f t="shared" si="1573"/>
        <v>III</v>
      </c>
      <c r="DU89" s="35" t="str">
        <f t="shared" si="1573"/>
        <v>III</v>
      </c>
      <c r="DV89" s="35" t="str">
        <f t="shared" si="1573"/>
        <v>III</v>
      </c>
      <c r="DW89" s="35" t="str">
        <f t="shared" si="1573"/>
        <v>III</v>
      </c>
      <c r="DX89" s="35" t="str">
        <f t="shared" si="1573"/>
        <v>III</v>
      </c>
      <c r="DY89" s="35" t="str">
        <f t="shared" si="1573"/>
        <v>III</v>
      </c>
      <c r="DZ89" s="35" t="str">
        <f t="shared" si="1573"/>
        <v>III</v>
      </c>
      <c r="EA89" s="35" t="str">
        <f t="shared" si="1573"/>
        <v>III</v>
      </c>
      <c r="EB89" s="35" t="str">
        <f t="shared" si="1573"/>
        <v>III</v>
      </c>
      <c r="EC89" s="35" t="str">
        <f t="shared" si="1573"/>
        <v>III</v>
      </c>
      <c r="ED89" s="35" t="str">
        <f t="shared" si="1573"/>
        <v>III</v>
      </c>
      <c r="EE89" s="35" t="str">
        <f t="shared" si="1573"/>
        <v>III</v>
      </c>
      <c r="EF89" s="35" t="str">
        <f t="shared" si="1573"/>
        <v>III</v>
      </c>
      <c r="EG89" s="35" t="str">
        <f t="shared" ref="EG89:GR89" si="1574">IF(EG88&lt;0.184,"I",IF(EG88&gt;0.422,"III","II"))</f>
        <v>III</v>
      </c>
      <c r="EH89" s="35" t="str">
        <f t="shared" si="1574"/>
        <v>III</v>
      </c>
      <c r="EI89" s="35" t="str">
        <f t="shared" si="1574"/>
        <v>II</v>
      </c>
      <c r="EJ89" s="35" t="str">
        <f t="shared" si="1574"/>
        <v>II</v>
      </c>
      <c r="EK89" s="35" t="str">
        <f t="shared" si="1574"/>
        <v>II</v>
      </c>
      <c r="EL89" s="35" t="str">
        <f t="shared" si="1574"/>
        <v>II</v>
      </c>
      <c r="EM89" s="35" t="str">
        <f t="shared" si="1574"/>
        <v>II</v>
      </c>
      <c r="EN89" s="35" t="str">
        <f t="shared" si="1574"/>
        <v>II</v>
      </c>
      <c r="EO89" s="35" t="str">
        <f t="shared" si="1574"/>
        <v>II</v>
      </c>
      <c r="EP89" s="35" t="str">
        <f t="shared" si="1574"/>
        <v>II</v>
      </c>
      <c r="EQ89" s="35" t="str">
        <f t="shared" si="1574"/>
        <v>II</v>
      </c>
      <c r="ER89" s="35" t="str">
        <f t="shared" si="1574"/>
        <v>II</v>
      </c>
      <c r="ES89" s="35" t="str">
        <f t="shared" si="1574"/>
        <v>II</v>
      </c>
      <c r="ET89" s="35" t="str">
        <f t="shared" si="1574"/>
        <v>II</v>
      </c>
      <c r="EU89" s="35" t="str">
        <f t="shared" si="1574"/>
        <v>II</v>
      </c>
      <c r="EV89" s="35" t="str">
        <f t="shared" si="1574"/>
        <v>II</v>
      </c>
      <c r="EW89" s="35" t="str">
        <f t="shared" si="1574"/>
        <v>II</v>
      </c>
      <c r="EX89" s="35" t="str">
        <f t="shared" si="1574"/>
        <v>II</v>
      </c>
      <c r="EY89" s="35" t="str">
        <f t="shared" si="1574"/>
        <v>II</v>
      </c>
      <c r="EZ89" s="35" t="str">
        <f t="shared" si="1574"/>
        <v>II</v>
      </c>
      <c r="FA89" s="35" t="str">
        <f t="shared" si="1574"/>
        <v>II</v>
      </c>
      <c r="FB89" s="35" t="str">
        <f t="shared" si="1574"/>
        <v>II</v>
      </c>
      <c r="FC89" s="35" t="str">
        <f t="shared" si="1574"/>
        <v>II</v>
      </c>
      <c r="FD89" s="35" t="str">
        <f t="shared" si="1574"/>
        <v>II</v>
      </c>
      <c r="FE89" s="35" t="str">
        <f t="shared" si="1574"/>
        <v>II</v>
      </c>
      <c r="FF89" s="35" t="str">
        <f t="shared" si="1574"/>
        <v>II</v>
      </c>
      <c r="FG89" s="35" t="str">
        <f t="shared" si="1574"/>
        <v>II</v>
      </c>
      <c r="FH89" s="35" t="str">
        <f t="shared" si="1574"/>
        <v>II</v>
      </c>
      <c r="FI89" s="35" t="str">
        <f t="shared" si="1574"/>
        <v>II</v>
      </c>
      <c r="FJ89" s="35" t="str">
        <f t="shared" si="1574"/>
        <v>II</v>
      </c>
      <c r="FK89" s="35" t="str">
        <f t="shared" si="1574"/>
        <v>II</v>
      </c>
      <c r="FL89" s="35" t="str">
        <f t="shared" si="1574"/>
        <v>II</v>
      </c>
      <c r="FM89" s="35" t="str">
        <f t="shared" si="1574"/>
        <v>II</v>
      </c>
      <c r="FN89" s="35" t="str">
        <f t="shared" si="1574"/>
        <v>II</v>
      </c>
      <c r="FO89" s="35" t="str">
        <f t="shared" si="1574"/>
        <v>II</v>
      </c>
      <c r="FP89" s="35" t="str">
        <f t="shared" si="1574"/>
        <v>II</v>
      </c>
      <c r="FQ89" s="35" t="str">
        <f t="shared" si="1574"/>
        <v>II</v>
      </c>
      <c r="FR89" s="35" t="str">
        <f t="shared" si="1574"/>
        <v>II</v>
      </c>
      <c r="FS89" s="35" t="str">
        <f t="shared" si="1574"/>
        <v>II</v>
      </c>
      <c r="FT89" s="35" t="str">
        <f t="shared" si="1574"/>
        <v>II</v>
      </c>
      <c r="FU89" s="35" t="str">
        <f t="shared" si="1574"/>
        <v>II</v>
      </c>
      <c r="FV89" s="35" t="str">
        <f t="shared" si="1574"/>
        <v>II</v>
      </c>
      <c r="FW89" s="35" t="str">
        <f t="shared" si="1574"/>
        <v>II</v>
      </c>
      <c r="FX89" s="35" t="str">
        <f t="shared" si="1574"/>
        <v>II</v>
      </c>
      <c r="FY89" s="35" t="str">
        <f t="shared" si="1574"/>
        <v>II</v>
      </c>
      <c r="FZ89" s="35" t="str">
        <f t="shared" si="1574"/>
        <v>II</v>
      </c>
      <c r="GA89" s="35" t="str">
        <f t="shared" si="1574"/>
        <v>II</v>
      </c>
      <c r="GB89" s="35" t="str">
        <f t="shared" si="1574"/>
        <v>II</v>
      </c>
      <c r="GC89" s="35" t="str">
        <f t="shared" si="1574"/>
        <v>II</v>
      </c>
      <c r="GD89" s="35" t="str">
        <f t="shared" si="1574"/>
        <v>II</v>
      </c>
      <c r="GE89" s="35" t="str">
        <f t="shared" si="1574"/>
        <v>II</v>
      </c>
      <c r="GF89" s="35" t="str">
        <f t="shared" si="1574"/>
        <v>II</v>
      </c>
      <c r="GG89" s="35" t="str">
        <f t="shared" si="1574"/>
        <v>II</v>
      </c>
      <c r="GH89" s="35" t="str">
        <f t="shared" si="1574"/>
        <v>II</v>
      </c>
      <c r="GI89" s="35" t="str">
        <f t="shared" si="1574"/>
        <v>II</v>
      </c>
      <c r="GJ89" s="35" t="str">
        <f t="shared" si="1574"/>
        <v>II</v>
      </c>
      <c r="GK89" s="35" t="str">
        <f t="shared" si="1574"/>
        <v>II</v>
      </c>
      <c r="GL89" s="35" t="str">
        <f t="shared" si="1574"/>
        <v>II</v>
      </c>
      <c r="GM89" s="35" t="str">
        <f t="shared" si="1574"/>
        <v>II</v>
      </c>
      <c r="GN89" s="35" t="str">
        <f t="shared" si="1574"/>
        <v>II</v>
      </c>
      <c r="GO89" s="35" t="str">
        <f t="shared" si="1574"/>
        <v>II</v>
      </c>
      <c r="GP89" s="35" t="str">
        <f t="shared" si="1574"/>
        <v>II</v>
      </c>
      <c r="GQ89" s="35" t="str">
        <f t="shared" si="1574"/>
        <v>II</v>
      </c>
      <c r="GR89" s="35" t="str">
        <f t="shared" si="1574"/>
        <v>II</v>
      </c>
      <c r="GS89" s="35" t="str">
        <f t="shared" ref="GS89:HT89" si="1575">IF(GS88&lt;0.184,"I",IF(GS88&gt;0.422,"III","II"))</f>
        <v>II</v>
      </c>
      <c r="GT89" s="35" t="str">
        <f t="shared" si="1575"/>
        <v>II</v>
      </c>
      <c r="GU89" s="35" t="str">
        <f t="shared" si="1575"/>
        <v>II</v>
      </c>
      <c r="GV89" s="35" t="str">
        <f t="shared" si="1575"/>
        <v>II</v>
      </c>
      <c r="GW89" s="35" t="str">
        <f t="shared" si="1575"/>
        <v>II</v>
      </c>
      <c r="GX89" s="35" t="str">
        <f t="shared" si="1575"/>
        <v>II</v>
      </c>
      <c r="GY89" s="35" t="str">
        <f t="shared" si="1575"/>
        <v>II</v>
      </c>
      <c r="GZ89" s="35" t="str">
        <f t="shared" si="1575"/>
        <v>II</v>
      </c>
      <c r="HA89" s="35" t="str">
        <f t="shared" si="1575"/>
        <v>II</v>
      </c>
      <c r="HB89" s="35" t="str">
        <f t="shared" si="1575"/>
        <v>II</v>
      </c>
      <c r="HC89" s="35" t="str">
        <f t="shared" si="1575"/>
        <v>II</v>
      </c>
      <c r="HD89" s="35" t="str">
        <f t="shared" si="1575"/>
        <v>II</v>
      </c>
      <c r="HE89" s="35" t="str">
        <f t="shared" si="1575"/>
        <v>II</v>
      </c>
      <c r="HF89" s="35" t="str">
        <f t="shared" si="1575"/>
        <v>II</v>
      </c>
      <c r="HG89" s="35" t="str">
        <f t="shared" si="1575"/>
        <v>II</v>
      </c>
      <c r="HH89" s="35" t="str">
        <f t="shared" si="1575"/>
        <v>II</v>
      </c>
      <c r="HI89" s="35" t="str">
        <f t="shared" si="1575"/>
        <v>II</v>
      </c>
      <c r="HJ89" s="35" t="str">
        <f t="shared" si="1575"/>
        <v>II</v>
      </c>
      <c r="HK89" s="35" t="str">
        <f t="shared" si="1575"/>
        <v>II</v>
      </c>
      <c r="HL89" s="35" t="str">
        <f t="shared" si="1575"/>
        <v>II</v>
      </c>
      <c r="HM89" s="35" t="str">
        <f t="shared" si="1575"/>
        <v>II</v>
      </c>
      <c r="HN89" s="35" t="str">
        <f t="shared" si="1575"/>
        <v>II</v>
      </c>
      <c r="HO89" s="35" t="str">
        <f t="shared" si="1575"/>
        <v>II</v>
      </c>
      <c r="HP89" s="35" t="str">
        <f t="shared" si="1575"/>
        <v>II</v>
      </c>
      <c r="HQ89" s="35" t="str">
        <f t="shared" si="1575"/>
        <v>II</v>
      </c>
      <c r="HR89" s="35" t="str">
        <f t="shared" si="1575"/>
        <v>II</v>
      </c>
      <c r="HS89" s="35" t="str">
        <f t="shared" si="1575"/>
        <v>II</v>
      </c>
      <c r="HT89" s="35" t="str">
        <f t="shared" si="1575"/>
        <v>II</v>
      </c>
      <c r="HU89" s="35" t="str">
        <f t="shared" ref="HU89:KF89" si="1576">IF(HU88&lt;0.184,"I",IF(HU88&gt;0.422,"III","II"))</f>
        <v>II</v>
      </c>
      <c r="HV89" s="35" t="str">
        <f t="shared" si="1576"/>
        <v>II</v>
      </c>
      <c r="HW89" s="35" t="str">
        <f t="shared" si="1576"/>
        <v>II</v>
      </c>
      <c r="HX89" s="35" t="str">
        <f t="shared" si="1576"/>
        <v>II</v>
      </c>
      <c r="HY89" s="35" t="str">
        <f t="shared" si="1576"/>
        <v>II</v>
      </c>
      <c r="HZ89" s="35" t="str">
        <f t="shared" si="1576"/>
        <v>II</v>
      </c>
      <c r="IA89" s="35" t="str">
        <f t="shared" si="1576"/>
        <v>II</v>
      </c>
      <c r="IB89" s="35" t="str">
        <f t="shared" si="1576"/>
        <v>II</v>
      </c>
      <c r="IC89" s="35" t="str">
        <f t="shared" si="1576"/>
        <v>II</v>
      </c>
      <c r="ID89" s="35" t="str">
        <f t="shared" si="1576"/>
        <v>II</v>
      </c>
      <c r="IE89" s="35" t="str">
        <f t="shared" si="1576"/>
        <v>II</v>
      </c>
      <c r="IF89" s="35" t="str">
        <f t="shared" si="1576"/>
        <v>I</v>
      </c>
      <c r="IG89" s="35" t="str">
        <f t="shared" si="1576"/>
        <v>I</v>
      </c>
      <c r="IH89" s="35" t="str">
        <f t="shared" si="1576"/>
        <v>I</v>
      </c>
      <c r="II89" s="35" t="str">
        <f t="shared" si="1576"/>
        <v>I</v>
      </c>
      <c r="IJ89" s="35" t="str">
        <f t="shared" si="1576"/>
        <v>I</v>
      </c>
      <c r="IK89" s="35" t="str">
        <f t="shared" si="1576"/>
        <v>I</v>
      </c>
      <c r="IL89" s="35" t="str">
        <f t="shared" si="1576"/>
        <v>I</v>
      </c>
      <c r="IM89" s="35" t="str">
        <f t="shared" si="1576"/>
        <v>I</v>
      </c>
      <c r="IN89" s="35" t="str">
        <f t="shared" si="1576"/>
        <v>I</v>
      </c>
      <c r="IO89" s="35" t="str">
        <f t="shared" si="1576"/>
        <v>I</v>
      </c>
      <c r="IP89" s="35" t="str">
        <f t="shared" si="1576"/>
        <v>I</v>
      </c>
      <c r="IQ89" s="35" t="str">
        <f t="shared" si="1576"/>
        <v>I</v>
      </c>
      <c r="IR89" s="35" t="str">
        <f t="shared" si="1576"/>
        <v>I</v>
      </c>
      <c r="IS89" s="35" t="str">
        <f t="shared" si="1576"/>
        <v>I</v>
      </c>
      <c r="IT89" s="35" t="str">
        <f t="shared" si="1576"/>
        <v>I</v>
      </c>
      <c r="IU89" s="35" t="str">
        <f t="shared" si="1576"/>
        <v>I</v>
      </c>
      <c r="IV89" s="35" t="str">
        <f t="shared" si="1576"/>
        <v>I</v>
      </c>
      <c r="IW89" s="35" t="str">
        <f t="shared" si="1576"/>
        <v>I</v>
      </c>
      <c r="IX89" s="35" t="str">
        <f t="shared" si="1576"/>
        <v>I</v>
      </c>
      <c r="IY89" s="35" t="str">
        <f t="shared" si="1576"/>
        <v>I</v>
      </c>
      <c r="IZ89" s="35" t="str">
        <f t="shared" si="1576"/>
        <v>I</v>
      </c>
      <c r="JA89" s="35" t="str">
        <f t="shared" si="1576"/>
        <v>I</v>
      </c>
      <c r="JB89" s="35" t="str">
        <f t="shared" si="1576"/>
        <v>I</v>
      </c>
      <c r="JC89" s="35" t="str">
        <f t="shared" si="1576"/>
        <v>I</v>
      </c>
      <c r="JD89" s="35" t="str">
        <f t="shared" si="1576"/>
        <v>I</v>
      </c>
      <c r="JE89" s="35" t="str">
        <f t="shared" si="1576"/>
        <v>I</v>
      </c>
      <c r="JF89" s="35" t="str">
        <f t="shared" si="1576"/>
        <v>I</v>
      </c>
      <c r="JG89" s="35" t="str">
        <f t="shared" si="1576"/>
        <v>I</v>
      </c>
      <c r="JH89" s="35" t="str">
        <f t="shared" si="1576"/>
        <v>I</v>
      </c>
      <c r="JI89" s="35" t="str">
        <f t="shared" si="1576"/>
        <v>I</v>
      </c>
      <c r="JJ89" s="35" t="str">
        <f t="shared" si="1576"/>
        <v>I</v>
      </c>
      <c r="JK89" s="35" t="str">
        <f t="shared" si="1576"/>
        <v>I</v>
      </c>
      <c r="JL89" s="35" t="str">
        <f t="shared" si="1576"/>
        <v>I</v>
      </c>
      <c r="JM89" s="35" t="str">
        <f t="shared" si="1576"/>
        <v>I</v>
      </c>
      <c r="JN89" s="35" t="str">
        <f t="shared" si="1576"/>
        <v>I</v>
      </c>
      <c r="JO89" s="35" t="str">
        <f t="shared" si="1576"/>
        <v>I</v>
      </c>
      <c r="JP89" s="35" t="str">
        <f t="shared" si="1576"/>
        <v>I</v>
      </c>
      <c r="JQ89" s="35" t="str">
        <f t="shared" si="1576"/>
        <v>I</v>
      </c>
      <c r="JR89" s="35" t="str">
        <f t="shared" si="1576"/>
        <v>I</v>
      </c>
      <c r="JS89" s="35" t="str">
        <f t="shared" si="1576"/>
        <v>I</v>
      </c>
      <c r="JT89" s="35" t="str">
        <f t="shared" si="1576"/>
        <v>I</v>
      </c>
      <c r="JU89" s="35" t="str">
        <f t="shared" si="1576"/>
        <v>I</v>
      </c>
      <c r="JV89" s="35" t="str">
        <f t="shared" si="1576"/>
        <v>I</v>
      </c>
      <c r="JW89" s="35" t="str">
        <f t="shared" si="1576"/>
        <v>I</v>
      </c>
      <c r="JX89" s="35" t="str">
        <f t="shared" si="1576"/>
        <v>I</v>
      </c>
      <c r="JY89" s="35" t="str">
        <f t="shared" si="1576"/>
        <v>I</v>
      </c>
      <c r="JZ89" s="35" t="str">
        <f t="shared" si="1576"/>
        <v>I</v>
      </c>
      <c r="KA89" s="35" t="str">
        <f t="shared" si="1576"/>
        <v>I</v>
      </c>
      <c r="KB89" s="35" t="str">
        <f t="shared" si="1576"/>
        <v>I</v>
      </c>
      <c r="KC89" s="35" t="str">
        <f t="shared" si="1576"/>
        <v>I</v>
      </c>
      <c r="KD89" s="35" t="str">
        <f t="shared" si="1576"/>
        <v>I</v>
      </c>
      <c r="KE89" s="35" t="str">
        <f t="shared" si="1576"/>
        <v>I</v>
      </c>
      <c r="KF89" s="35" t="str">
        <f t="shared" si="1576"/>
        <v>I</v>
      </c>
      <c r="KG89" s="35" t="str">
        <f t="shared" ref="KG89:KT89" si="1577">IF(KG88&lt;0.184,"I",IF(KG88&gt;0.422,"III","II"))</f>
        <v>I</v>
      </c>
      <c r="KH89" s="35" t="str">
        <f t="shared" si="1577"/>
        <v>I</v>
      </c>
      <c r="KI89" s="35" t="str">
        <f t="shared" si="1577"/>
        <v>I</v>
      </c>
      <c r="KJ89" s="35" t="str">
        <f t="shared" si="1577"/>
        <v>I</v>
      </c>
      <c r="KK89" s="35" t="str">
        <f t="shared" si="1577"/>
        <v>I</v>
      </c>
      <c r="KL89" s="35" t="str">
        <f t="shared" si="1577"/>
        <v>I</v>
      </c>
      <c r="KM89" s="35" t="str">
        <f t="shared" si="1577"/>
        <v>I</v>
      </c>
      <c r="KN89" s="35" t="str">
        <f t="shared" si="1577"/>
        <v>I</v>
      </c>
      <c r="KO89" s="35" t="str">
        <f t="shared" si="1577"/>
        <v>I</v>
      </c>
      <c r="KP89" s="35" t="str">
        <f t="shared" si="1577"/>
        <v>I</v>
      </c>
      <c r="KQ89" s="35" t="str">
        <f t="shared" si="1577"/>
        <v>I</v>
      </c>
      <c r="KR89" s="35" t="str">
        <f t="shared" si="1577"/>
        <v>I</v>
      </c>
      <c r="KS89" s="35" t="str">
        <f t="shared" si="1577"/>
        <v>I</v>
      </c>
      <c r="KT89" s="35" t="str">
        <f t="shared" si="1577"/>
        <v>I</v>
      </c>
      <c r="KU89" s="28"/>
      <c r="KV89" s="28"/>
      <c r="KW89" s="28"/>
      <c r="KX89" s="28"/>
      <c r="KY89" s="28"/>
      <c r="KZ89" s="28"/>
      <c r="LA89" s="28"/>
      <c r="LB89" s="28"/>
      <c r="LC89" s="28"/>
      <c r="LD89" s="28"/>
      <c r="LE89" s="28"/>
      <c r="LF89" s="28"/>
      <c r="LG89" s="28"/>
      <c r="LH89" s="28"/>
      <c r="LI89" s="28"/>
      <c r="LJ89" s="28"/>
      <c r="LK89" s="28"/>
    </row>
    <row r="90" spans="1:323" ht="17" thickBot="1" x14ac:dyDescent="0.25">
      <c r="A90" s="48"/>
      <c r="B90" s="36" t="s">
        <v>50</v>
      </c>
      <c r="C90" s="36">
        <f>COUNT(H84:IK84)</f>
        <v>238</v>
      </c>
      <c r="D90" s="52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8"/>
      <c r="AL90" s="28"/>
      <c r="AM90" s="28"/>
      <c r="AN90" s="28"/>
      <c r="AO90" s="28"/>
      <c r="AP90" s="28"/>
      <c r="AQ90" s="28"/>
      <c r="AR90" s="28"/>
      <c r="AS90" s="28"/>
      <c r="AT90" s="28"/>
      <c r="AU90" s="28"/>
      <c r="AV90" s="28"/>
      <c r="AW90" s="28"/>
      <c r="AX90" s="28"/>
      <c r="AY90" s="28"/>
      <c r="AZ90" s="28"/>
      <c r="BA90" s="28"/>
      <c r="BB90" s="28"/>
      <c r="BC90" s="28"/>
      <c r="BD90" s="28"/>
      <c r="BE90" s="28"/>
      <c r="BF90" s="28"/>
      <c r="BG90" s="28"/>
      <c r="BH90" s="28"/>
      <c r="BI90" s="28"/>
      <c r="BJ90" s="28"/>
      <c r="BK90" s="28"/>
      <c r="BL90" s="28"/>
      <c r="BM90" s="28"/>
      <c r="BN90" s="28"/>
      <c r="BO90" s="28"/>
      <c r="BP90" s="28"/>
      <c r="BQ90" s="28"/>
      <c r="BR90" s="28"/>
      <c r="BS90" s="28"/>
      <c r="BT90" s="28"/>
      <c r="BU90" s="28"/>
      <c r="BV90" s="28"/>
      <c r="BW90" s="28"/>
      <c r="BX90" s="28"/>
      <c r="BY90" s="28"/>
      <c r="BZ90" s="28"/>
      <c r="CA90" s="28"/>
      <c r="CB90" s="28"/>
      <c r="CC90" s="28"/>
      <c r="CD90" s="28"/>
      <c r="CE90" s="28"/>
      <c r="CF90" s="28"/>
      <c r="CG90" s="28"/>
      <c r="CH90" s="28"/>
      <c r="CI90" s="28"/>
      <c r="CJ90" s="28"/>
      <c r="CK90" s="28"/>
      <c r="CL90" s="28"/>
      <c r="CM90" s="28"/>
      <c r="CN90" s="28"/>
      <c r="CO90" s="28"/>
      <c r="CP90" s="28"/>
      <c r="CQ90" s="28"/>
      <c r="CR90" s="28"/>
      <c r="CS90" s="28"/>
      <c r="CT90" s="28"/>
      <c r="CU90" s="28"/>
      <c r="CV90" s="28"/>
      <c r="CW90" s="28"/>
      <c r="CX90" s="28"/>
      <c r="CY90" s="28"/>
      <c r="CZ90" s="28"/>
      <c r="DA90" s="28"/>
      <c r="DB90" s="28"/>
      <c r="DC90" s="28"/>
      <c r="DD90" s="28"/>
      <c r="DE90" s="28"/>
      <c r="DF90" s="28"/>
      <c r="DG90" s="28"/>
      <c r="DH90" s="28"/>
      <c r="DI90" s="28"/>
      <c r="DJ90" s="28"/>
      <c r="DK90" s="28"/>
      <c r="DL90" s="28"/>
      <c r="DM90" s="28"/>
      <c r="DN90" s="28"/>
      <c r="DO90" s="28"/>
      <c r="DP90" s="28"/>
      <c r="DQ90" s="28"/>
      <c r="DR90" s="28"/>
      <c r="DS90" s="28"/>
      <c r="DT90" s="28"/>
      <c r="DU90" s="28"/>
      <c r="DV90" s="28"/>
      <c r="DW90" s="28"/>
      <c r="DX90" s="28"/>
      <c r="DY90" s="28"/>
      <c r="DZ90" s="28"/>
      <c r="EA90" s="28"/>
      <c r="EB90" s="28"/>
      <c r="EC90" s="28"/>
      <c r="ED90" s="28"/>
      <c r="EE90" s="28"/>
      <c r="EF90" s="28"/>
      <c r="EG90" s="28"/>
      <c r="EH90" s="28"/>
      <c r="EI90" s="28"/>
      <c r="EJ90" s="28"/>
      <c r="EK90" s="28"/>
      <c r="EL90" s="28"/>
      <c r="EM90" s="28"/>
      <c r="EN90" s="28"/>
      <c r="EO90" s="28"/>
      <c r="EP90" s="28"/>
      <c r="EQ90" s="28"/>
      <c r="ER90" s="28"/>
      <c r="ES90" s="28"/>
      <c r="ET90" s="28"/>
      <c r="EU90" s="28"/>
      <c r="EV90" s="28"/>
      <c r="EW90" s="28"/>
      <c r="EX90" s="28"/>
      <c r="EY90" s="28"/>
      <c r="EZ90" s="28"/>
      <c r="FA90" s="28"/>
      <c r="FB90" s="28"/>
      <c r="FC90" s="28"/>
      <c r="FD90" s="28"/>
      <c r="FE90" s="28"/>
      <c r="FF90" s="28"/>
      <c r="FG90" s="28"/>
      <c r="FH90" s="28"/>
      <c r="FI90" s="28"/>
      <c r="FJ90" s="28"/>
      <c r="FK90" s="28"/>
      <c r="FL90" s="28"/>
      <c r="FM90" s="28"/>
      <c r="FN90" s="28"/>
      <c r="FO90" s="28"/>
      <c r="FP90" s="28"/>
      <c r="FQ90" s="28"/>
      <c r="FR90" s="28"/>
      <c r="FS90" s="28"/>
      <c r="FT90" s="28"/>
      <c r="FU90" s="28"/>
      <c r="FV90" s="28"/>
      <c r="FW90" s="28"/>
      <c r="FX90" s="28"/>
      <c r="FY90" s="28"/>
      <c r="FZ90" s="28"/>
      <c r="GA90" s="28"/>
      <c r="GB90" s="28"/>
      <c r="GC90" s="28"/>
      <c r="GD90" s="28"/>
      <c r="GE90" s="28"/>
      <c r="GF90" s="28"/>
      <c r="GG90" s="28"/>
      <c r="GH90" s="28"/>
      <c r="GI90" s="28"/>
      <c r="GJ90" s="28"/>
      <c r="GK90" s="28"/>
      <c r="GL90" s="28"/>
      <c r="GM90" s="28"/>
      <c r="GN90" s="28"/>
      <c r="GO90" s="28"/>
      <c r="GP90" s="28"/>
      <c r="GQ90" s="28"/>
      <c r="GR90" s="28"/>
      <c r="GS90" s="28"/>
      <c r="GT90" s="28"/>
      <c r="GU90" s="28"/>
      <c r="GV90" s="28"/>
      <c r="GW90" s="28"/>
      <c r="GX90" s="28"/>
      <c r="GY90" s="28"/>
      <c r="GZ90" s="28"/>
      <c r="HA90" s="28"/>
      <c r="HB90" s="28"/>
      <c r="HC90" s="28"/>
      <c r="HD90" s="28"/>
      <c r="HE90" s="28"/>
      <c r="HF90" s="28"/>
      <c r="HG90" s="28"/>
      <c r="HH90" s="28"/>
      <c r="HI90" s="28"/>
      <c r="HJ90" s="28"/>
      <c r="HK90" s="28"/>
      <c r="HL90" s="28"/>
      <c r="HM90" s="28"/>
      <c r="HN90" s="28"/>
      <c r="HO90" s="28"/>
      <c r="HP90" s="28"/>
      <c r="HQ90" s="28"/>
      <c r="HR90" s="28"/>
      <c r="HS90" s="28"/>
      <c r="HT90" s="28"/>
      <c r="HU90" s="28"/>
      <c r="HV90" s="28"/>
      <c r="HW90" s="28"/>
      <c r="HX90" s="28"/>
      <c r="HY90" s="28"/>
      <c r="HZ90" s="28"/>
      <c r="IA90" s="28"/>
      <c r="IB90" s="28"/>
      <c r="IC90" s="28"/>
      <c r="ID90" s="28"/>
      <c r="IE90" s="28"/>
      <c r="IF90" s="28"/>
      <c r="IG90" s="28"/>
      <c r="IH90" s="28"/>
      <c r="II90" s="28"/>
      <c r="IJ90" s="28"/>
      <c r="IK90" s="28"/>
      <c r="IL90" s="28"/>
      <c r="IM90" s="28"/>
      <c r="IN90" s="28"/>
      <c r="IO90" s="28"/>
      <c r="IP90" s="28"/>
      <c r="IQ90" s="28"/>
      <c r="IR90" s="28"/>
      <c r="IS90" s="28"/>
      <c r="IT90" s="28"/>
      <c r="IU90" s="28"/>
      <c r="IV90" s="28"/>
      <c r="IW90" s="28"/>
      <c r="IX90" s="28"/>
      <c r="IY90" s="28"/>
      <c r="IZ90" s="28"/>
      <c r="JA90" s="28"/>
      <c r="JB90" s="28"/>
      <c r="JC90" s="28"/>
      <c r="JD90" s="28"/>
      <c r="JE90" s="28"/>
      <c r="JF90" s="28"/>
      <c r="JG90" s="28"/>
      <c r="JH90" s="28"/>
      <c r="JI90" s="28"/>
      <c r="JJ90" s="28"/>
      <c r="JK90" s="28"/>
      <c r="JL90" s="28"/>
      <c r="JM90" s="28"/>
      <c r="JN90" s="28"/>
      <c r="JO90" s="28"/>
      <c r="JP90" s="28"/>
      <c r="JQ90" s="28"/>
      <c r="JR90" s="28"/>
      <c r="JS90" s="28"/>
      <c r="JT90" s="28"/>
      <c r="JU90" s="28"/>
      <c r="JV90" s="28"/>
      <c r="JW90" s="28"/>
      <c r="JX90" s="28"/>
      <c r="JY90" s="28"/>
      <c r="JZ90" s="28"/>
      <c r="KA90" s="28"/>
      <c r="KB90" s="28"/>
      <c r="KC90" s="28"/>
      <c r="KD90" s="28"/>
      <c r="KE90" s="28"/>
      <c r="KF90" s="28"/>
      <c r="KG90" s="28"/>
      <c r="KH90" s="28"/>
      <c r="KI90" s="28"/>
      <c r="KJ90" s="28"/>
      <c r="KK90" s="28"/>
      <c r="KL90" s="28"/>
      <c r="KM90" s="28"/>
      <c r="KN90" s="28"/>
      <c r="KO90" s="28"/>
      <c r="KP90" s="28"/>
      <c r="KQ90" s="28"/>
      <c r="KR90" s="28"/>
      <c r="KS90" s="28"/>
      <c r="KT90" s="28"/>
      <c r="KU90" s="28"/>
      <c r="KV90" s="28"/>
      <c r="KW90" s="28"/>
      <c r="KX90" s="28"/>
      <c r="KY90" s="28"/>
      <c r="KZ90" s="28"/>
      <c r="LA90" s="28"/>
      <c r="LB90" s="28"/>
      <c r="LC90" s="28"/>
      <c r="LD90" s="28"/>
      <c r="LE90" s="28"/>
      <c r="LF90" s="28"/>
      <c r="LG90" s="28"/>
      <c r="LH90" s="28"/>
      <c r="LI90" s="28"/>
      <c r="LJ90" s="28"/>
      <c r="LK90" s="28"/>
    </row>
    <row r="91" spans="1:323" ht="17" thickTop="1" x14ac:dyDescent="0.2">
      <c r="B91" s="7"/>
      <c r="C91" s="25"/>
      <c r="E91" s="5"/>
      <c r="F91" s="5"/>
      <c r="G91" s="5"/>
      <c r="H91" s="37"/>
      <c r="I91" s="37"/>
      <c r="J91" s="37"/>
      <c r="K91" s="38"/>
      <c r="L91" s="3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28"/>
      <c r="DS91" s="28"/>
      <c r="DT91" s="28"/>
      <c r="DU91" s="28"/>
      <c r="DV91" s="28"/>
      <c r="DW91" s="28"/>
      <c r="DX91" s="28"/>
      <c r="DY91" s="28"/>
      <c r="DZ91" s="28"/>
      <c r="EA91" s="28"/>
      <c r="EB91" s="28"/>
      <c r="EC91" s="28"/>
      <c r="ED91" s="28"/>
      <c r="EE91" s="28"/>
      <c r="EF91" s="28"/>
      <c r="EG91" s="28"/>
      <c r="EH91" s="28"/>
      <c r="EI91" s="28"/>
      <c r="EJ91" s="28"/>
      <c r="EK91" s="28"/>
      <c r="EL91" s="28"/>
      <c r="EM91" s="28"/>
      <c r="EN91" s="28"/>
      <c r="EO91" s="28"/>
      <c r="EP91" s="28"/>
      <c r="EQ91" s="28"/>
      <c r="ER91" s="28"/>
      <c r="ES91" s="28"/>
      <c r="ET91" s="28"/>
      <c r="EU91" s="28"/>
      <c r="EV91" s="28"/>
      <c r="EW91" s="28"/>
      <c r="EX91" s="28"/>
      <c r="EY91" s="28"/>
      <c r="EZ91" s="28"/>
      <c r="FA91" s="28"/>
      <c r="FB91" s="28"/>
      <c r="FC91" s="28"/>
      <c r="FD91" s="28"/>
      <c r="FE91" s="28"/>
      <c r="FF91" s="28"/>
      <c r="FG91" s="28"/>
      <c r="FH91" s="28"/>
      <c r="FI91" s="28"/>
      <c r="FJ91" s="28"/>
      <c r="FK91" s="28"/>
      <c r="FL91" s="28"/>
      <c r="FM91" s="28"/>
      <c r="FN91" s="28"/>
      <c r="FO91" s="28"/>
      <c r="FP91" s="28"/>
      <c r="FQ91" s="28"/>
      <c r="FR91" s="28"/>
      <c r="FS91" s="28"/>
      <c r="FT91" s="28"/>
      <c r="FU91" s="28"/>
      <c r="FV91" s="28"/>
      <c r="FW91" s="28"/>
      <c r="FX91" s="28"/>
      <c r="FY91" s="28"/>
      <c r="FZ91" s="28"/>
      <c r="GA91" s="28"/>
      <c r="GB91" s="28"/>
      <c r="GC91" s="28"/>
      <c r="GD91" s="28"/>
      <c r="GE91" s="28"/>
      <c r="GF91" s="28"/>
      <c r="GG91" s="28"/>
      <c r="GH91" s="28"/>
      <c r="GI91" s="28"/>
      <c r="GJ91" s="28"/>
      <c r="GK91" s="28"/>
      <c r="GL91" s="28"/>
      <c r="GM91" s="28"/>
      <c r="GN91" s="28"/>
      <c r="GO91" s="28"/>
      <c r="GP91" s="28"/>
      <c r="GQ91" s="28"/>
      <c r="GR91" s="28"/>
      <c r="GS91" s="28"/>
      <c r="GT91" s="28"/>
      <c r="GU91" s="28"/>
      <c r="GV91" s="28"/>
      <c r="GW91" s="28"/>
      <c r="GX91" s="28"/>
      <c r="GY91" s="28"/>
      <c r="GZ91" s="28"/>
      <c r="HA91" s="28"/>
      <c r="HB91" s="28"/>
      <c r="HC91" s="28"/>
      <c r="HD91" s="28"/>
      <c r="HE91" s="28"/>
      <c r="HF91" s="28"/>
      <c r="HG91" s="28"/>
      <c r="HH91" s="28"/>
      <c r="HI91" s="28"/>
      <c r="HJ91" s="28"/>
      <c r="HK91" s="28"/>
      <c r="HL91" s="28"/>
      <c r="HM91" s="28"/>
      <c r="HN91" s="28"/>
      <c r="HO91" s="28"/>
      <c r="HP91" s="28"/>
      <c r="HQ91" s="28"/>
      <c r="HR91" s="28"/>
      <c r="HS91" s="28"/>
      <c r="HT91" s="28"/>
      <c r="HU91" s="28"/>
      <c r="HV91" s="28"/>
      <c r="HW91" s="28"/>
      <c r="HX91" s="28"/>
      <c r="HY91" s="28"/>
      <c r="HZ91" s="28"/>
      <c r="IA91" s="28"/>
      <c r="IB91" s="28"/>
      <c r="IC91" s="28"/>
      <c r="ID91" s="28"/>
      <c r="IE91" s="28"/>
      <c r="IF91" s="28"/>
      <c r="IG91" s="28"/>
      <c r="IH91" s="28"/>
      <c r="II91" s="28"/>
      <c r="IJ91" s="28"/>
      <c r="IK91" s="28"/>
      <c r="IL91" s="28"/>
      <c r="IM91" s="28"/>
      <c r="IN91" s="28"/>
      <c r="IO91" s="28"/>
      <c r="IP91" s="28"/>
      <c r="IQ91" s="28"/>
      <c r="IR91" s="28"/>
      <c r="IS91" s="28"/>
      <c r="IT91" s="28"/>
      <c r="IU91" s="28"/>
      <c r="IV91" s="28"/>
      <c r="IW91" s="28"/>
      <c r="IX91" s="28"/>
      <c r="IY91" s="28"/>
      <c r="IZ91" s="28"/>
      <c r="JA91" s="28"/>
      <c r="JB91" s="28"/>
      <c r="JC91" s="28"/>
      <c r="JD91" s="28"/>
      <c r="JE91" s="28"/>
      <c r="JF91" s="28"/>
      <c r="JG91" s="28"/>
      <c r="JH91" s="28"/>
      <c r="JI91" s="28"/>
      <c r="JJ91" s="28"/>
      <c r="JK91" s="28"/>
      <c r="JL91" s="28"/>
      <c r="JM91" s="28"/>
      <c r="JN91" s="28"/>
      <c r="JO91" s="28"/>
      <c r="JP91" s="28"/>
      <c r="JQ91" s="28"/>
      <c r="JR91" s="28"/>
      <c r="JS91" s="28"/>
      <c r="JT91" s="28"/>
      <c r="JU91" s="28"/>
      <c r="JV91" s="28"/>
      <c r="JW91" s="28"/>
      <c r="JX91" s="28"/>
      <c r="JY91" s="28"/>
      <c r="JZ91" s="28"/>
      <c r="KA91" s="28"/>
      <c r="KB91" s="28"/>
      <c r="KC91" s="28"/>
      <c r="KD91" s="28"/>
      <c r="KE91" s="28"/>
      <c r="KF91" s="28"/>
      <c r="KG91" s="28"/>
      <c r="KH91" s="28"/>
      <c r="KI91" s="28"/>
      <c r="KJ91" s="28"/>
      <c r="KK91" s="28"/>
      <c r="KL91" s="28"/>
      <c r="KM91" s="28"/>
      <c r="KN91" s="28"/>
      <c r="KO91" s="28"/>
      <c r="KP91" s="28"/>
      <c r="KQ91" s="28"/>
      <c r="KR91" s="28"/>
      <c r="KS91" s="28"/>
      <c r="KT91" s="28"/>
      <c r="KU91" s="28"/>
      <c r="KV91" s="28"/>
      <c r="KW91" s="28"/>
      <c r="KX91" s="28"/>
      <c r="KY91" s="28"/>
      <c r="KZ91" s="28"/>
      <c r="LA91" s="28"/>
      <c r="LB91" s="28"/>
      <c r="LC91" s="28"/>
      <c r="LD91" s="28"/>
      <c r="LE91" s="28"/>
      <c r="LF91" s="28"/>
      <c r="LG91" s="28"/>
      <c r="LH91" s="28"/>
      <c r="LI91" s="28"/>
      <c r="LJ91" s="28"/>
      <c r="LK91" s="28"/>
    </row>
    <row r="92" spans="1:323" x14ac:dyDescent="0.2">
      <c r="B92" s="7"/>
      <c r="C92" s="25"/>
      <c r="E92" s="5"/>
      <c r="F92" s="5"/>
      <c r="G92" s="5"/>
      <c r="H92" s="37"/>
      <c r="I92" s="37"/>
      <c r="J92" s="37"/>
      <c r="K92" s="37"/>
      <c r="L92" s="37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8"/>
      <c r="AL92" s="28"/>
      <c r="AM92" s="28"/>
      <c r="AN92" s="28"/>
      <c r="AO92" s="28"/>
      <c r="AP92" s="28"/>
      <c r="AQ92" s="28"/>
      <c r="AR92" s="28"/>
      <c r="AS92" s="28"/>
      <c r="AT92" s="28"/>
      <c r="AU92" s="28"/>
      <c r="AV92" s="28"/>
      <c r="AW92" s="28"/>
      <c r="AX92" s="28"/>
      <c r="AY92" s="28"/>
      <c r="AZ92" s="28"/>
      <c r="BA92" s="28"/>
      <c r="BB92" s="28"/>
      <c r="BC92" s="28"/>
      <c r="BD92" s="28"/>
      <c r="BE92" s="28"/>
      <c r="BF92" s="28"/>
      <c r="BG92" s="28"/>
      <c r="BH92" s="28"/>
      <c r="BI92" s="28"/>
      <c r="BJ92" s="28"/>
      <c r="BK92" s="28"/>
      <c r="BL92" s="28"/>
      <c r="BM92" s="28"/>
      <c r="BN92" s="28"/>
      <c r="BO92" s="28"/>
      <c r="BP92" s="28"/>
      <c r="BQ92" s="28"/>
      <c r="BR92" s="28"/>
      <c r="BS92" s="28"/>
      <c r="BT92" s="28"/>
      <c r="BU92" s="28"/>
      <c r="BV92" s="28"/>
      <c r="BW92" s="28"/>
      <c r="BX92" s="28"/>
      <c r="BY92" s="28"/>
      <c r="BZ92" s="28"/>
      <c r="CA92" s="28"/>
      <c r="CB92" s="28"/>
      <c r="CC92" s="28"/>
      <c r="CD92" s="28"/>
      <c r="CE92" s="28"/>
      <c r="CF92" s="28"/>
      <c r="CG92" s="28"/>
      <c r="CH92" s="28"/>
      <c r="CI92" s="28"/>
      <c r="CJ92" s="28"/>
      <c r="CK92" s="28"/>
      <c r="CL92" s="28"/>
      <c r="CM92" s="28"/>
      <c r="CN92" s="28"/>
      <c r="CO92" s="28"/>
      <c r="CP92" s="28"/>
      <c r="CQ92" s="28"/>
      <c r="CR92" s="28"/>
      <c r="CS92" s="28"/>
      <c r="CT92" s="28"/>
      <c r="CU92" s="28"/>
      <c r="CV92" s="28"/>
      <c r="CW92" s="28"/>
      <c r="CX92" s="28"/>
      <c r="CY92" s="28"/>
      <c r="CZ92" s="28"/>
      <c r="DA92" s="28"/>
      <c r="DB92" s="28"/>
      <c r="DC92" s="28"/>
      <c r="DD92" s="28"/>
      <c r="DE92" s="28"/>
      <c r="DF92" s="28"/>
      <c r="DG92" s="28"/>
      <c r="DH92" s="28"/>
      <c r="DI92" s="28"/>
      <c r="DJ92" s="28"/>
      <c r="DK92" s="28"/>
      <c r="DL92" s="28"/>
      <c r="DM92" s="28"/>
      <c r="DN92" s="28"/>
      <c r="DO92" s="28"/>
      <c r="DP92" s="28"/>
      <c r="DQ92" s="28"/>
    </row>
    <row r="93" spans="1:323" ht="16" customHeight="1" thickBot="1" x14ac:dyDescent="0.25">
      <c r="A93" s="46" t="s">
        <v>63</v>
      </c>
      <c r="B93" s="49" t="s">
        <v>38</v>
      </c>
      <c r="C93" s="49"/>
      <c r="D93" s="49"/>
    </row>
    <row r="94" spans="1:323" ht="17" thickTop="1" x14ac:dyDescent="0.2">
      <c r="A94" s="47"/>
      <c r="B94" t="s">
        <v>39</v>
      </c>
      <c r="C94" s="25" t="s">
        <v>64</v>
      </c>
      <c r="D94" s="25" t="s">
        <v>40</v>
      </c>
      <c r="G94" s="26" t="s">
        <v>41</v>
      </c>
      <c r="H94" s="41">
        <v>3.3159999999999998</v>
      </c>
      <c r="I94" s="41">
        <v>3.1509999999999998</v>
      </c>
      <c r="J94" s="41">
        <v>3.09</v>
      </c>
      <c r="K94" s="41">
        <v>3.0609999999999999</v>
      </c>
      <c r="L94" s="41">
        <v>3.05</v>
      </c>
      <c r="M94" s="41">
        <v>3.0339999999999998</v>
      </c>
      <c r="N94" s="41">
        <v>2.9990000000000001</v>
      </c>
      <c r="O94" s="41">
        <v>2.9550000000000001</v>
      </c>
      <c r="P94" s="41">
        <v>2.9489999999999998</v>
      </c>
      <c r="Q94" s="41">
        <v>2.879</v>
      </c>
      <c r="R94" s="41">
        <v>2.85</v>
      </c>
      <c r="S94" s="41">
        <v>2.85</v>
      </c>
      <c r="T94" s="41">
        <v>2.82</v>
      </c>
      <c r="U94" s="41">
        <v>2.7970000000000002</v>
      </c>
      <c r="V94" s="41">
        <v>2.7610000000000001</v>
      </c>
      <c r="W94" s="41">
        <v>2.7440000000000002</v>
      </c>
      <c r="X94" s="41">
        <v>2.7330000000000001</v>
      </c>
      <c r="Y94" s="41">
        <v>2.6949999999999998</v>
      </c>
      <c r="Z94" s="41">
        <v>2.661</v>
      </c>
      <c r="AA94" s="41">
        <v>2.6579999999999999</v>
      </c>
      <c r="AB94" s="41">
        <v>2.6539999999999999</v>
      </c>
      <c r="AC94" s="41">
        <v>2.6379999999999999</v>
      </c>
      <c r="AD94" s="41">
        <v>2.6309999999999998</v>
      </c>
      <c r="AE94" s="41">
        <v>2.6190000000000002</v>
      </c>
      <c r="AF94" s="41">
        <v>2.613</v>
      </c>
      <c r="AG94" s="41">
        <v>2.59</v>
      </c>
      <c r="AH94" s="41">
        <v>2.5819999999999999</v>
      </c>
      <c r="AI94" s="41">
        <v>2.577</v>
      </c>
      <c r="AJ94" s="41">
        <v>2.5529999999999999</v>
      </c>
      <c r="AK94" s="41">
        <v>2.5499999999999998</v>
      </c>
      <c r="AL94" s="41">
        <v>2.5379999999999998</v>
      </c>
      <c r="AM94" s="41">
        <v>2.528</v>
      </c>
      <c r="AN94" s="41">
        <v>2.5219999999999998</v>
      </c>
      <c r="AO94" s="41">
        <v>2.5190000000000001</v>
      </c>
      <c r="AP94" s="41">
        <v>2.5169999999999999</v>
      </c>
      <c r="AQ94" s="41">
        <v>2.4729999999999999</v>
      </c>
      <c r="AR94" s="41">
        <v>2.472</v>
      </c>
      <c r="AS94" s="41">
        <v>2.46</v>
      </c>
      <c r="AT94" s="41">
        <v>2.4550000000000001</v>
      </c>
      <c r="AU94" s="41">
        <v>2.4510000000000001</v>
      </c>
      <c r="AV94" s="41">
        <v>2.4420000000000002</v>
      </c>
      <c r="AW94" s="41">
        <v>2.4350000000000001</v>
      </c>
      <c r="AX94" s="41">
        <v>2.4260000000000002</v>
      </c>
      <c r="AY94" s="41">
        <v>2.423</v>
      </c>
      <c r="AZ94" s="41">
        <v>2.3980000000000001</v>
      </c>
      <c r="BA94" s="41">
        <v>2.3889999999999998</v>
      </c>
      <c r="BB94" s="41">
        <v>2.3849999999999998</v>
      </c>
      <c r="BC94" s="41">
        <v>2.38</v>
      </c>
      <c r="BD94" s="41">
        <v>2.3690000000000002</v>
      </c>
      <c r="BE94" s="41">
        <v>2.3660000000000001</v>
      </c>
      <c r="BF94" s="41">
        <v>2.3530000000000002</v>
      </c>
      <c r="BG94" s="41">
        <v>2.3490000000000002</v>
      </c>
      <c r="BH94" s="41">
        <v>2.3450000000000002</v>
      </c>
      <c r="BI94" s="41">
        <v>2.3410000000000002</v>
      </c>
      <c r="BJ94" s="41">
        <v>2.3380000000000001</v>
      </c>
      <c r="BK94" s="41">
        <v>2.3149999999999999</v>
      </c>
      <c r="BL94" s="41">
        <v>2.306</v>
      </c>
      <c r="BM94" s="41">
        <v>2.3029999999999999</v>
      </c>
      <c r="BN94" s="41">
        <v>2.2949999999999999</v>
      </c>
      <c r="BO94" s="41">
        <v>2.2839999999999998</v>
      </c>
      <c r="BP94" s="41">
        <v>2.2810000000000001</v>
      </c>
      <c r="BQ94" s="41">
        <v>2.2719999999999998</v>
      </c>
      <c r="BR94" s="41">
        <v>2.2639999999999998</v>
      </c>
      <c r="BS94" s="41">
        <v>2.2639999999999998</v>
      </c>
      <c r="BT94" s="41">
        <v>2.254</v>
      </c>
      <c r="BU94" s="41">
        <v>2.2490000000000001</v>
      </c>
      <c r="BV94" s="41">
        <v>2.2429999999999999</v>
      </c>
      <c r="BW94" s="41">
        <v>2.2149999999999999</v>
      </c>
      <c r="BX94" s="41">
        <v>2.2109999999999999</v>
      </c>
      <c r="BY94" s="41">
        <v>2.2010000000000001</v>
      </c>
      <c r="BZ94" s="41">
        <v>2.1920000000000002</v>
      </c>
      <c r="CA94" s="41">
        <v>2.1909999999999998</v>
      </c>
      <c r="CB94" s="41">
        <v>2.1840000000000002</v>
      </c>
      <c r="CC94" s="41">
        <v>2.1760000000000002</v>
      </c>
      <c r="CD94" s="41">
        <v>2.1739999999999999</v>
      </c>
      <c r="CE94" s="41">
        <v>2.1549999999999998</v>
      </c>
      <c r="CF94" s="41">
        <v>2.1549999999999998</v>
      </c>
      <c r="CG94" s="41">
        <v>2.15</v>
      </c>
      <c r="CH94" s="41">
        <v>2.1389999999999998</v>
      </c>
      <c r="CI94" s="41">
        <v>2.13</v>
      </c>
      <c r="CJ94" s="41">
        <v>2.129</v>
      </c>
      <c r="CK94" s="41">
        <v>2.1259999999999999</v>
      </c>
      <c r="CL94" s="41">
        <v>2.121</v>
      </c>
      <c r="CM94" s="41">
        <v>2.1190000000000002</v>
      </c>
      <c r="CN94" s="41">
        <v>2.1179999999999999</v>
      </c>
      <c r="CO94" s="41">
        <v>2.117</v>
      </c>
      <c r="CP94" s="41">
        <v>2.117</v>
      </c>
      <c r="CQ94" s="41">
        <v>2.113</v>
      </c>
      <c r="CR94" s="41">
        <v>2.1080000000000001</v>
      </c>
      <c r="CS94" s="41">
        <v>2.1059999999999999</v>
      </c>
      <c r="CT94" s="41">
        <v>2.1030000000000002</v>
      </c>
      <c r="CU94" s="41">
        <v>2.097</v>
      </c>
      <c r="CV94" s="41">
        <v>2.0950000000000002</v>
      </c>
      <c r="CW94" s="41">
        <v>2.0939999999999999</v>
      </c>
      <c r="CX94" s="41">
        <v>2.0870000000000002</v>
      </c>
      <c r="CY94" s="41">
        <v>2.0750000000000002</v>
      </c>
      <c r="CZ94" s="41">
        <v>2.0750000000000002</v>
      </c>
      <c r="DA94" s="41">
        <v>2.0739999999999998</v>
      </c>
      <c r="DB94" s="41">
        <v>2.069</v>
      </c>
      <c r="DC94" s="41">
        <v>2.0510000000000002</v>
      </c>
      <c r="DD94" s="41">
        <v>2.044</v>
      </c>
      <c r="DE94" s="41">
        <v>2.0430000000000001</v>
      </c>
      <c r="DF94" s="41">
        <v>2.04</v>
      </c>
      <c r="DG94" s="41">
        <v>2.0270000000000001</v>
      </c>
      <c r="DH94" s="41">
        <v>2.0219999999999998</v>
      </c>
      <c r="DI94" s="41">
        <v>2.008</v>
      </c>
      <c r="DJ94" s="41">
        <v>1.9990000000000001</v>
      </c>
      <c r="DK94" s="41">
        <v>1.9970000000000001</v>
      </c>
      <c r="DL94" s="41">
        <v>1.988</v>
      </c>
      <c r="DM94" s="41">
        <v>1.972</v>
      </c>
      <c r="DN94" s="41">
        <v>1.9610000000000001</v>
      </c>
      <c r="DO94" s="41">
        <v>1.948</v>
      </c>
      <c r="DP94" s="41">
        <v>1.901</v>
      </c>
      <c r="DQ94" s="41">
        <v>1.893</v>
      </c>
      <c r="DR94" s="41">
        <v>1.8620000000000001</v>
      </c>
      <c r="DS94" s="41">
        <v>1.847</v>
      </c>
      <c r="DT94" s="41">
        <v>1.829</v>
      </c>
      <c r="DU94" s="41">
        <v>1.8160000000000001</v>
      </c>
      <c r="DV94" s="41">
        <v>1.8080000000000001</v>
      </c>
      <c r="DW94" s="41">
        <v>1.7829999999999999</v>
      </c>
      <c r="DX94" s="41">
        <v>1.718</v>
      </c>
      <c r="DY94" s="41">
        <v>1.6359999999999999</v>
      </c>
      <c r="EI94" s="27"/>
      <c r="FC94" s="27"/>
      <c r="FN94" s="27"/>
      <c r="HT94" s="27"/>
      <c r="II94" s="28"/>
      <c r="IJ94" s="28"/>
      <c r="IK94" s="28"/>
      <c r="IL94" s="28"/>
      <c r="IM94" s="28"/>
      <c r="IN94" s="28"/>
      <c r="IO94" s="28"/>
      <c r="IP94" s="28"/>
      <c r="IQ94" s="28"/>
      <c r="IR94" s="28"/>
      <c r="IS94" s="28"/>
      <c r="IT94" s="28"/>
      <c r="IU94" s="28"/>
      <c r="IV94" s="28"/>
      <c r="IW94" s="28"/>
      <c r="IX94" s="28"/>
      <c r="IY94" s="28"/>
      <c r="IZ94" s="28"/>
      <c r="JA94" s="28"/>
      <c r="JB94" s="28"/>
      <c r="JC94" s="28"/>
      <c r="JD94" s="28"/>
      <c r="JE94" s="28"/>
      <c r="JF94" s="28"/>
      <c r="JG94" s="28"/>
      <c r="JH94" s="28"/>
      <c r="JI94" s="28"/>
      <c r="JJ94" s="28"/>
      <c r="JK94" s="28"/>
      <c r="JL94" s="28"/>
      <c r="JM94" s="28"/>
      <c r="JN94" s="28"/>
      <c r="JO94" s="28"/>
      <c r="JP94" s="28"/>
      <c r="JQ94" s="28"/>
      <c r="JR94" s="28"/>
      <c r="JS94" s="28"/>
      <c r="JT94" s="28"/>
      <c r="JU94" s="28"/>
      <c r="JV94" s="28"/>
      <c r="JW94" s="28"/>
      <c r="JX94" s="28"/>
      <c r="JY94" s="28"/>
      <c r="JZ94" s="28"/>
      <c r="KA94" s="28"/>
      <c r="KB94" s="28"/>
      <c r="KC94" s="28"/>
      <c r="KD94" s="28"/>
      <c r="KE94" s="28"/>
      <c r="KF94" s="28"/>
      <c r="KG94" s="28"/>
      <c r="KH94" s="28"/>
      <c r="KI94" s="28"/>
      <c r="KJ94" s="28"/>
      <c r="KK94" s="28"/>
      <c r="KL94" s="28"/>
      <c r="KM94" s="28"/>
      <c r="KN94" s="28"/>
      <c r="KO94" s="28"/>
      <c r="KP94" s="28"/>
      <c r="KQ94" s="28"/>
      <c r="KR94" s="28"/>
      <c r="KS94" s="28"/>
      <c r="KT94" s="28"/>
      <c r="KU94" s="28"/>
      <c r="KV94" s="28"/>
      <c r="KW94" s="28"/>
      <c r="KX94" s="28"/>
      <c r="KY94" s="28"/>
      <c r="KZ94" s="28"/>
      <c r="LA94" s="28"/>
      <c r="LB94" s="28"/>
      <c r="LC94" s="28"/>
      <c r="LD94" s="28"/>
      <c r="LE94" s="28"/>
      <c r="LF94" s="28"/>
      <c r="LG94" s="28"/>
      <c r="LH94" s="28"/>
      <c r="LI94" s="28"/>
      <c r="LJ94" s="28"/>
      <c r="LK94" s="28"/>
    </row>
    <row r="95" spans="1:323" ht="17" thickBot="1" x14ac:dyDescent="0.25">
      <c r="A95" s="47"/>
      <c r="B95" t="s">
        <v>42</v>
      </c>
      <c r="C95">
        <f>COUNTIF(H99:FQ99,"I")</f>
        <v>25</v>
      </c>
      <c r="D95" s="50">
        <f>C95/C98*100</f>
        <v>15.060240963855422</v>
      </c>
      <c r="G95" s="29" t="s">
        <v>43</v>
      </c>
      <c r="H95" s="30">
        <f>AVERAGE(H94:DY94)</f>
        <v>2.3317459016393438</v>
      </c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30"/>
      <c r="BR95" s="30"/>
      <c r="BS95" s="30"/>
      <c r="BT95" s="30"/>
      <c r="BU95" s="30"/>
      <c r="BV95" s="30"/>
      <c r="BW95" s="30"/>
      <c r="BX95" s="30"/>
      <c r="BY95" s="30"/>
      <c r="BZ95" s="30"/>
      <c r="CA95" s="30"/>
      <c r="CB95" s="30"/>
      <c r="CC95" s="30"/>
      <c r="CD95" s="30"/>
      <c r="CE95" s="30"/>
      <c r="CF95" s="30"/>
      <c r="CG95" s="30"/>
      <c r="CH95" s="30"/>
      <c r="CI95" s="30"/>
      <c r="CJ95" s="30"/>
      <c r="CK95" s="30"/>
      <c r="CL95" s="30"/>
      <c r="CM95" s="30"/>
      <c r="CN95" s="30"/>
      <c r="CO95" s="30"/>
      <c r="CP95" s="30"/>
      <c r="CQ95" s="30"/>
      <c r="CR95" s="30"/>
      <c r="CS95" s="30"/>
      <c r="CT95" s="30"/>
      <c r="CU95" s="30"/>
      <c r="CV95" s="30"/>
      <c r="CW95" s="30"/>
      <c r="CX95" s="30"/>
      <c r="CY95" s="30"/>
      <c r="CZ95" s="30"/>
      <c r="DA95" s="30"/>
      <c r="DB95" s="30"/>
      <c r="DC95" s="30"/>
      <c r="DD95" s="30"/>
      <c r="DE95" s="30"/>
      <c r="DF95" s="30"/>
      <c r="DG95" s="30"/>
      <c r="DH95" s="30"/>
      <c r="DI95" s="30"/>
      <c r="DJ95" s="30"/>
      <c r="DK95" s="30"/>
      <c r="DL95" s="30"/>
      <c r="DM95" s="30"/>
      <c r="DN95" s="30"/>
      <c r="DO95" s="30"/>
      <c r="DP95" s="30"/>
      <c r="DQ95" s="30"/>
      <c r="DR95" s="30"/>
      <c r="DS95" s="30"/>
      <c r="DT95" s="30"/>
      <c r="DU95" s="30"/>
      <c r="DV95" s="30"/>
      <c r="DW95" s="30"/>
      <c r="DX95" s="30"/>
      <c r="DY95" s="30"/>
      <c r="DZ95" s="28"/>
      <c r="EA95" s="28"/>
      <c r="EB95" s="28"/>
      <c r="EC95" s="28"/>
      <c r="ED95" s="28"/>
      <c r="EE95" s="28"/>
      <c r="EF95" s="28"/>
      <c r="EG95" s="28"/>
      <c r="EH95" s="28"/>
      <c r="EI95" s="28"/>
      <c r="EJ95" s="28"/>
      <c r="EK95" s="28"/>
      <c r="EL95" s="28"/>
      <c r="EM95" s="28"/>
      <c r="EN95" s="28"/>
      <c r="EO95" s="28"/>
      <c r="EP95" s="28"/>
      <c r="EQ95" s="28"/>
      <c r="ER95" s="28"/>
      <c r="ES95" s="28"/>
      <c r="ET95" s="28"/>
      <c r="EU95" s="28"/>
      <c r="EV95" s="28"/>
      <c r="EW95" s="28"/>
      <c r="EX95" s="28"/>
      <c r="EY95" s="28"/>
      <c r="EZ95" s="28"/>
      <c r="FA95" s="28"/>
      <c r="FB95" s="28"/>
      <c r="FC95" s="28"/>
      <c r="FD95" s="28"/>
      <c r="FE95" s="28"/>
      <c r="FF95" s="28"/>
      <c r="FG95" s="28"/>
      <c r="FH95" s="28"/>
      <c r="FI95" s="28"/>
      <c r="FJ95" s="28"/>
      <c r="FK95" s="28"/>
      <c r="FL95" s="28"/>
      <c r="FM95" s="28"/>
      <c r="FN95" s="28"/>
      <c r="FO95" s="28"/>
      <c r="FP95" s="28"/>
      <c r="FQ95" s="28"/>
      <c r="FR95" s="28"/>
      <c r="FS95" s="28"/>
      <c r="FT95" s="28"/>
      <c r="FU95" s="28"/>
      <c r="FV95" s="28"/>
      <c r="FW95" s="28"/>
      <c r="FX95" s="28"/>
      <c r="FY95" s="28"/>
      <c r="FZ95" s="28"/>
      <c r="GA95" s="28"/>
      <c r="GB95" s="28"/>
      <c r="GC95" s="28"/>
      <c r="GD95" s="28"/>
      <c r="GE95" s="28"/>
      <c r="GF95" s="28"/>
      <c r="GG95" s="28"/>
      <c r="GH95" s="28"/>
      <c r="GI95" s="28"/>
      <c r="GJ95" s="28"/>
      <c r="GK95" s="28"/>
      <c r="GL95" s="28"/>
      <c r="GM95" s="28"/>
      <c r="GN95" s="28"/>
      <c r="GO95" s="28"/>
      <c r="GP95" s="28"/>
      <c r="GQ95" s="28"/>
      <c r="GR95" s="28"/>
      <c r="GS95" s="28"/>
      <c r="GT95" s="28"/>
      <c r="GU95" s="28"/>
      <c r="GV95" s="28"/>
      <c r="GW95" s="28"/>
      <c r="GX95" s="28"/>
      <c r="GY95" s="28"/>
      <c r="GZ95" s="28"/>
      <c r="HA95" s="28"/>
      <c r="HB95" s="28"/>
      <c r="HC95" s="28"/>
      <c r="HD95" s="28"/>
      <c r="HE95" s="28"/>
      <c r="HF95" s="28"/>
      <c r="HG95" s="28"/>
      <c r="HH95" s="28"/>
      <c r="HI95" s="28"/>
      <c r="HJ95" s="28"/>
      <c r="HK95" s="28"/>
      <c r="HL95" s="28"/>
      <c r="HM95" s="28"/>
      <c r="HN95" s="28"/>
      <c r="HO95" s="28"/>
      <c r="HP95" s="28"/>
      <c r="HQ95" s="28"/>
      <c r="HR95" s="28"/>
      <c r="HS95" s="28"/>
      <c r="HT95" s="28"/>
      <c r="HU95" s="28"/>
      <c r="HV95" s="28"/>
      <c r="HW95" s="28"/>
      <c r="HX95" s="28"/>
      <c r="HY95" s="28"/>
      <c r="HZ95" s="28"/>
      <c r="IA95" s="28"/>
      <c r="IB95" s="28"/>
      <c r="IC95" s="28"/>
      <c r="ID95" s="28"/>
      <c r="IE95" s="28"/>
      <c r="IF95" s="28"/>
      <c r="IG95" s="28"/>
      <c r="IH95" s="28"/>
      <c r="II95" s="28"/>
      <c r="IJ95" s="28"/>
      <c r="IK95" s="28"/>
      <c r="IL95" s="28"/>
      <c r="IM95" s="28"/>
      <c r="IN95" s="28"/>
      <c r="IO95" s="28"/>
      <c r="IP95" s="28"/>
      <c r="IQ95" s="28"/>
      <c r="IR95" s="28"/>
      <c r="IS95" s="28"/>
      <c r="IT95" s="28"/>
      <c r="IU95" s="28"/>
      <c r="IV95" s="28"/>
      <c r="IW95" s="28"/>
      <c r="IX95" s="28"/>
      <c r="IY95" s="28"/>
      <c r="IZ95" s="28"/>
      <c r="JA95" s="28"/>
      <c r="JB95" s="28"/>
      <c r="JC95" s="28"/>
      <c r="JD95" s="28"/>
      <c r="JE95" s="28"/>
      <c r="JF95" s="28"/>
      <c r="JG95" s="28"/>
      <c r="JH95" s="28"/>
      <c r="JI95" s="28"/>
      <c r="JJ95" s="28"/>
      <c r="JK95" s="28"/>
      <c r="JL95" s="28"/>
      <c r="JM95" s="28"/>
      <c r="JN95" s="28"/>
      <c r="JO95" s="28"/>
      <c r="JP95" s="28"/>
      <c r="JQ95" s="28"/>
      <c r="JR95" s="28"/>
      <c r="JS95" s="28"/>
      <c r="JT95" s="28"/>
      <c r="JU95" s="28"/>
      <c r="JV95" s="28"/>
      <c r="JW95" s="28"/>
      <c r="JX95" s="28"/>
      <c r="JY95" s="28"/>
      <c r="JZ95" s="28"/>
      <c r="KA95" s="28"/>
      <c r="KB95" s="28"/>
      <c r="KC95" s="28"/>
      <c r="KD95" s="28"/>
      <c r="KE95" s="28"/>
      <c r="KF95" s="28"/>
      <c r="KG95" s="28"/>
      <c r="KH95" s="28"/>
      <c r="KI95" s="28"/>
      <c r="KJ95" s="28"/>
      <c r="KK95" s="28"/>
      <c r="KL95" s="28"/>
      <c r="KM95" s="28"/>
      <c r="KN95" s="28"/>
      <c r="KO95" s="28"/>
      <c r="KP95" s="28"/>
      <c r="KQ95" s="28"/>
      <c r="KR95" s="28"/>
      <c r="KS95" s="28"/>
      <c r="KT95" s="28"/>
      <c r="KU95" s="28"/>
      <c r="KV95" s="28"/>
      <c r="KW95" s="28"/>
      <c r="KX95" s="28"/>
      <c r="KY95" s="28"/>
      <c r="KZ95" s="28"/>
      <c r="LA95" s="28"/>
      <c r="LB95" s="28"/>
      <c r="LC95" s="28"/>
      <c r="LD95" s="28"/>
      <c r="LE95" s="28"/>
      <c r="LF95" s="28"/>
      <c r="LG95" s="28"/>
      <c r="LH95" s="28"/>
      <c r="LI95" s="28"/>
      <c r="LJ95" s="28"/>
      <c r="LK95" s="28"/>
    </row>
    <row r="96" spans="1:323" x14ac:dyDescent="0.2">
      <c r="A96" s="47"/>
      <c r="B96" t="s">
        <v>44</v>
      </c>
      <c r="C96">
        <f>COUNTIF(H99:FQ99,"II")</f>
        <v>66</v>
      </c>
      <c r="D96" s="50">
        <f>C96/C98*100</f>
        <v>39.75903614457831</v>
      </c>
      <c r="IJ96" s="31"/>
      <c r="IK96" s="31"/>
      <c r="IL96" s="31"/>
      <c r="IM96" s="31"/>
      <c r="IN96" s="31"/>
      <c r="IO96" s="31"/>
      <c r="IP96" s="31"/>
      <c r="IQ96" s="31"/>
      <c r="IR96" s="31"/>
      <c r="IS96" s="31"/>
      <c r="IT96" s="31"/>
      <c r="IU96" s="31"/>
      <c r="IV96" s="31"/>
      <c r="IW96" s="31"/>
      <c r="IX96" s="31"/>
      <c r="IY96" s="31"/>
      <c r="IZ96" s="31"/>
      <c r="JA96" s="31"/>
      <c r="JB96" s="31"/>
      <c r="JC96" s="31"/>
      <c r="JD96" s="31"/>
      <c r="JE96" s="31"/>
      <c r="JF96" s="31"/>
      <c r="JG96" s="31"/>
      <c r="JH96" s="31"/>
      <c r="JI96" s="31"/>
      <c r="JJ96" s="31"/>
      <c r="JK96" s="31"/>
      <c r="JL96" s="31"/>
      <c r="JM96" s="31"/>
      <c r="JN96" s="31"/>
      <c r="JO96" s="31"/>
      <c r="JP96" s="31"/>
      <c r="JQ96" s="31"/>
      <c r="JR96" s="31"/>
      <c r="JS96" s="31"/>
      <c r="JT96" s="31"/>
      <c r="JU96" s="31"/>
      <c r="JV96" s="31"/>
      <c r="JW96" s="31"/>
      <c r="JX96" s="31"/>
      <c r="JY96" s="31"/>
      <c r="JZ96" s="31"/>
      <c r="KA96" s="31"/>
      <c r="KB96" s="31"/>
      <c r="KC96" s="31"/>
      <c r="KD96" s="31"/>
      <c r="KE96" s="31"/>
      <c r="KF96" s="31"/>
      <c r="KG96" s="31"/>
      <c r="KH96" s="31"/>
      <c r="KI96" s="31"/>
      <c r="KJ96" s="31"/>
      <c r="KK96" s="31"/>
      <c r="KL96" s="28"/>
      <c r="KM96" s="28"/>
      <c r="KN96" s="28"/>
      <c r="KO96" s="28"/>
      <c r="KP96" s="28"/>
      <c r="KQ96" s="28"/>
      <c r="KR96" s="28"/>
      <c r="KS96" s="28"/>
      <c r="KT96" s="28"/>
      <c r="KU96" s="28"/>
      <c r="KV96" s="28"/>
      <c r="KW96" s="28"/>
      <c r="KX96" s="28"/>
      <c r="KY96" s="28"/>
      <c r="KZ96" s="28"/>
      <c r="LA96" s="28"/>
      <c r="LB96" s="28"/>
      <c r="LC96" s="28"/>
      <c r="LD96" s="28"/>
      <c r="LE96" s="28"/>
      <c r="LF96" s="28"/>
      <c r="LG96" s="28"/>
      <c r="LH96" s="28"/>
      <c r="LI96" s="28"/>
      <c r="LJ96" s="28"/>
      <c r="LK96" s="28"/>
    </row>
    <row r="97" spans="1:323" s="15" customFormat="1" x14ac:dyDescent="0.2">
      <c r="A97" s="47"/>
      <c r="B97" t="s">
        <v>45</v>
      </c>
      <c r="C97">
        <f>COUNTIF(H99:FQ99,"III")</f>
        <v>75</v>
      </c>
      <c r="D97" s="50">
        <f>C97/C98*100</f>
        <v>45.180722891566269</v>
      </c>
      <c r="F97"/>
      <c r="G97" s="26" t="s">
        <v>46</v>
      </c>
      <c r="H97" s="41">
        <v>1.2749999999999999</v>
      </c>
      <c r="I97" s="41">
        <v>1.196</v>
      </c>
      <c r="J97" s="41">
        <v>1.129</v>
      </c>
      <c r="K97" s="41">
        <v>1.0189999999999999</v>
      </c>
      <c r="L97" s="41">
        <v>0.97599999999999998</v>
      </c>
      <c r="M97" s="41">
        <v>0.96699999999999997</v>
      </c>
      <c r="N97" s="41">
        <v>0.96</v>
      </c>
      <c r="O97" s="41">
        <v>0.91500000000000004</v>
      </c>
      <c r="P97" s="41">
        <v>0.90500000000000003</v>
      </c>
      <c r="Q97" s="41">
        <v>0.89600000000000002</v>
      </c>
      <c r="R97" s="41">
        <v>0.89600000000000002</v>
      </c>
      <c r="S97" s="41">
        <v>0.88900000000000001</v>
      </c>
      <c r="T97" s="41">
        <v>0.872</v>
      </c>
      <c r="U97" s="41">
        <v>0.85</v>
      </c>
      <c r="V97" s="41">
        <v>0.83799999999999997</v>
      </c>
      <c r="W97" s="41">
        <v>0.83299999999999996</v>
      </c>
      <c r="X97" s="41">
        <v>0.82099999999999995</v>
      </c>
      <c r="Y97" s="41">
        <v>0.80900000000000005</v>
      </c>
      <c r="Z97" s="41">
        <v>0.80800000000000005</v>
      </c>
      <c r="AA97" s="41">
        <v>0.80800000000000005</v>
      </c>
      <c r="AB97" s="41">
        <v>0.80100000000000005</v>
      </c>
      <c r="AC97" s="41">
        <v>0.8</v>
      </c>
      <c r="AD97" s="41">
        <v>0.79900000000000004</v>
      </c>
      <c r="AE97" s="41">
        <v>0.79400000000000004</v>
      </c>
      <c r="AF97" s="41">
        <v>0.79</v>
      </c>
      <c r="AG97" s="41">
        <v>0.78</v>
      </c>
      <c r="AH97" s="41">
        <v>0.77300000000000002</v>
      </c>
      <c r="AI97" s="41">
        <v>0.77200000000000002</v>
      </c>
      <c r="AJ97" s="41">
        <v>0.77</v>
      </c>
      <c r="AK97" s="41">
        <v>0.76200000000000001</v>
      </c>
      <c r="AL97" s="41">
        <v>0.75800000000000001</v>
      </c>
      <c r="AM97" s="41">
        <v>0.75700000000000001</v>
      </c>
      <c r="AN97" s="41">
        <v>0.751</v>
      </c>
      <c r="AO97" s="41">
        <v>0.75</v>
      </c>
      <c r="AP97" s="41">
        <v>0.73799999999999999</v>
      </c>
      <c r="AQ97" s="41">
        <v>0.72299999999999998</v>
      </c>
      <c r="AR97" s="41">
        <v>0.71399999999999997</v>
      </c>
      <c r="AS97" s="41">
        <v>0.71299999999999997</v>
      </c>
      <c r="AT97" s="41">
        <v>0.71099999999999997</v>
      </c>
      <c r="AU97" s="41">
        <v>0.71</v>
      </c>
      <c r="AV97" s="41">
        <v>0.69699999999999995</v>
      </c>
      <c r="AW97" s="41">
        <v>0.69299999999999995</v>
      </c>
      <c r="AX97" s="41">
        <v>0.68100000000000005</v>
      </c>
      <c r="AY97" s="41">
        <v>0.68100000000000005</v>
      </c>
      <c r="AZ97" s="41">
        <v>0.68</v>
      </c>
      <c r="BA97" s="41">
        <v>0.67100000000000004</v>
      </c>
      <c r="BB97" s="41">
        <v>0.67</v>
      </c>
      <c r="BC97" s="41">
        <v>0.66700000000000004</v>
      </c>
      <c r="BD97" s="41">
        <v>0.65400000000000003</v>
      </c>
      <c r="BE97" s="41">
        <v>0.65200000000000002</v>
      </c>
      <c r="BF97" s="41">
        <v>0.64500000000000002</v>
      </c>
      <c r="BG97" s="41">
        <v>0.64400000000000002</v>
      </c>
      <c r="BH97" s="41">
        <v>0.64200000000000002</v>
      </c>
      <c r="BI97" s="41">
        <v>0.64200000000000002</v>
      </c>
      <c r="BJ97" s="41">
        <v>0.64</v>
      </c>
      <c r="BK97" s="41">
        <v>0.64</v>
      </c>
      <c r="BL97" s="41">
        <v>0.63100000000000001</v>
      </c>
      <c r="BM97" s="41">
        <v>0.623</v>
      </c>
      <c r="BN97" s="41">
        <v>0.61899999999999999</v>
      </c>
      <c r="BO97" s="41">
        <v>0.61499999999999999</v>
      </c>
      <c r="BP97" s="41">
        <v>0.60099999999999998</v>
      </c>
      <c r="BQ97" s="41">
        <v>0.59699999999999998</v>
      </c>
      <c r="BR97" s="41">
        <v>0.59299999999999997</v>
      </c>
      <c r="BS97" s="41">
        <v>0.57899999999999996</v>
      </c>
      <c r="BT97" s="41">
        <v>0.57099999999999995</v>
      </c>
      <c r="BU97" s="41">
        <v>0.56399999999999995</v>
      </c>
      <c r="BV97" s="41">
        <v>0.56100000000000005</v>
      </c>
      <c r="BW97" s="41">
        <v>0.54600000000000004</v>
      </c>
      <c r="BX97" s="41">
        <v>0.54200000000000004</v>
      </c>
      <c r="BY97" s="41">
        <v>0.52800000000000002</v>
      </c>
      <c r="BZ97" s="41">
        <v>0.52200000000000002</v>
      </c>
      <c r="CA97" s="41">
        <v>0.51100000000000001</v>
      </c>
      <c r="CB97" s="41">
        <v>0.51100000000000001</v>
      </c>
      <c r="CC97" s="41">
        <v>0.50900000000000001</v>
      </c>
      <c r="CD97" s="41">
        <v>0.497</v>
      </c>
      <c r="CE97" s="41">
        <v>0.48599999999999999</v>
      </c>
      <c r="CF97" s="41">
        <v>0.48299999999999998</v>
      </c>
      <c r="CG97" s="41">
        <v>0.47699999999999998</v>
      </c>
      <c r="CH97" s="41">
        <v>0.47599999999999998</v>
      </c>
      <c r="CI97" s="41">
        <v>0.47499999999999998</v>
      </c>
      <c r="CJ97" s="41">
        <v>0.47099999999999997</v>
      </c>
      <c r="CK97" s="41">
        <v>0.46600000000000003</v>
      </c>
      <c r="CL97" s="41">
        <v>0.45600000000000002</v>
      </c>
      <c r="CM97" s="41">
        <v>0.45600000000000002</v>
      </c>
      <c r="CN97" s="41">
        <v>0.45600000000000002</v>
      </c>
      <c r="CO97" s="41">
        <v>0.44500000000000001</v>
      </c>
      <c r="CP97" s="41">
        <v>0.439</v>
      </c>
      <c r="CQ97" s="41">
        <v>0.432</v>
      </c>
      <c r="CR97" s="41">
        <v>0.43099999999999999</v>
      </c>
      <c r="CS97" s="41">
        <v>0.42399999999999999</v>
      </c>
      <c r="CT97" s="41">
        <v>0.42199999999999999</v>
      </c>
      <c r="CU97" s="41">
        <v>0.41299999999999998</v>
      </c>
      <c r="CV97" s="41">
        <v>0.41099999999999998</v>
      </c>
      <c r="CW97" s="41">
        <v>0.40899999999999997</v>
      </c>
      <c r="CX97" s="41">
        <v>0.40300000000000002</v>
      </c>
      <c r="CY97" s="41">
        <v>0.40300000000000002</v>
      </c>
      <c r="CZ97" s="41">
        <v>0.40200000000000002</v>
      </c>
      <c r="DA97" s="41">
        <v>0.39800000000000002</v>
      </c>
      <c r="DB97" s="41">
        <v>0.39200000000000002</v>
      </c>
      <c r="DC97" s="41">
        <v>0.38100000000000001</v>
      </c>
      <c r="DD97" s="41">
        <v>0.376</v>
      </c>
      <c r="DE97" s="41">
        <v>0.376</v>
      </c>
      <c r="DF97" s="41">
        <v>0.374</v>
      </c>
      <c r="DG97" s="41">
        <v>0.36599999999999999</v>
      </c>
      <c r="DH97" s="41">
        <v>0.36499999999999999</v>
      </c>
      <c r="DI97" s="41">
        <v>0.34499999999999997</v>
      </c>
      <c r="DJ97" s="41">
        <v>0.34499999999999997</v>
      </c>
      <c r="DK97" s="41">
        <v>0.34100000000000003</v>
      </c>
      <c r="DL97" s="41">
        <v>0.34100000000000003</v>
      </c>
      <c r="DM97" s="41">
        <v>0.34100000000000003</v>
      </c>
      <c r="DN97" s="41">
        <v>0.32800000000000001</v>
      </c>
      <c r="DO97" s="41">
        <v>0.32500000000000001</v>
      </c>
      <c r="DP97" s="41">
        <v>0.32400000000000001</v>
      </c>
      <c r="DQ97" s="41">
        <v>0.32200000000000001</v>
      </c>
      <c r="DR97" s="41">
        <v>0.315</v>
      </c>
      <c r="DS97" s="41">
        <v>0.311</v>
      </c>
      <c r="DT97" s="41">
        <v>0.31</v>
      </c>
      <c r="DU97" s="41">
        <v>0.308</v>
      </c>
      <c r="DV97" s="41">
        <v>0.308</v>
      </c>
      <c r="DW97" s="41">
        <v>0.30399999999999999</v>
      </c>
      <c r="DX97" s="41">
        <v>0.30199999999999999</v>
      </c>
      <c r="DY97" s="41">
        <v>0.29499999999999998</v>
      </c>
      <c r="DZ97" s="41">
        <v>0.29399999999999998</v>
      </c>
      <c r="EA97" s="41">
        <v>0.28799999999999998</v>
      </c>
      <c r="EB97" s="41">
        <v>0.27800000000000002</v>
      </c>
      <c r="EC97" s="41">
        <v>0.27800000000000002</v>
      </c>
      <c r="ED97" s="41">
        <v>0.27500000000000002</v>
      </c>
      <c r="EE97" s="41">
        <v>0.26800000000000002</v>
      </c>
      <c r="EF97" s="41">
        <v>0.26600000000000001</v>
      </c>
      <c r="EG97" s="41">
        <v>0.26400000000000001</v>
      </c>
      <c r="EH97" s="41">
        <v>0.25700000000000001</v>
      </c>
      <c r="EI97" s="41">
        <v>0.253</v>
      </c>
      <c r="EJ97" s="41">
        <v>0.252</v>
      </c>
      <c r="EK97" s="41">
        <v>0.246</v>
      </c>
      <c r="EL97" s="41">
        <v>0.245</v>
      </c>
      <c r="EM97" s="41">
        <v>0.24199999999999999</v>
      </c>
      <c r="EN97" s="41">
        <v>0.23699999999999999</v>
      </c>
      <c r="EO97" s="41">
        <v>0.23400000000000001</v>
      </c>
      <c r="EP97" s="41">
        <v>0.23300000000000001</v>
      </c>
      <c r="EQ97" s="41">
        <v>0.23100000000000001</v>
      </c>
      <c r="ER97" s="41">
        <v>0.217</v>
      </c>
      <c r="ES97" s="41">
        <v>0.21099999999999999</v>
      </c>
      <c r="ET97" s="41">
        <v>0.21099999999999999</v>
      </c>
      <c r="EU97" s="41">
        <v>0.20899999999999999</v>
      </c>
      <c r="EV97" s="41">
        <v>0.20399999999999999</v>
      </c>
      <c r="EW97" s="41">
        <v>0.20399999999999999</v>
      </c>
      <c r="EX97" s="41">
        <v>0.20100000000000001</v>
      </c>
      <c r="EY97" s="41">
        <v>0.19400000000000001</v>
      </c>
      <c r="EZ97" s="41">
        <v>0.187</v>
      </c>
      <c r="FA97" s="41">
        <v>0.182</v>
      </c>
      <c r="FB97" s="41">
        <v>0.17</v>
      </c>
      <c r="FC97" s="41">
        <v>0.14699999999999999</v>
      </c>
      <c r="FD97" s="41">
        <v>0.13900000000000001</v>
      </c>
      <c r="FE97" s="41">
        <v>0.13700000000000001</v>
      </c>
      <c r="FF97" s="41">
        <v>0.13700000000000001</v>
      </c>
      <c r="FG97" s="41">
        <v>0.127</v>
      </c>
      <c r="FH97" s="41">
        <v>0.122</v>
      </c>
      <c r="FI97" s="41">
        <v>9.7000000000000003E-2</v>
      </c>
      <c r="FJ97" s="41">
        <v>8.4000000000000005E-2</v>
      </c>
      <c r="FK97" s="41">
        <v>8.3000000000000004E-2</v>
      </c>
      <c r="FL97" s="41">
        <v>5.2999999999999999E-2</v>
      </c>
      <c r="FM97" s="41">
        <v>5.2999999999999999E-2</v>
      </c>
      <c r="FN97" s="41">
        <v>3.6999999999999998E-2</v>
      </c>
      <c r="FO97" s="41">
        <v>3.5999999999999997E-2</v>
      </c>
      <c r="FP97" s="41">
        <v>2.5999999999999999E-2</v>
      </c>
      <c r="FQ97" s="41">
        <v>0.02</v>
      </c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2"/>
      <c r="KP97" s="42"/>
      <c r="KQ97" s="42"/>
      <c r="KR97" s="42"/>
      <c r="KS97" s="42"/>
      <c r="KT97" s="42"/>
      <c r="KU97" s="42"/>
      <c r="KV97" s="42"/>
      <c r="KW97" s="42"/>
      <c r="KX97" s="42"/>
      <c r="KY97" s="42"/>
      <c r="KZ97" s="42"/>
      <c r="LA97" s="42"/>
      <c r="LB97" s="42"/>
      <c r="LC97" s="42"/>
      <c r="LD97" s="42"/>
      <c r="LE97" s="42"/>
      <c r="LF97" s="42"/>
      <c r="LG97" s="42"/>
      <c r="LH97" s="42"/>
      <c r="LI97" s="42"/>
      <c r="LJ97" s="42"/>
      <c r="LK97" s="42"/>
    </row>
    <row r="98" spans="1:323" s="15" customFormat="1" x14ac:dyDescent="0.2">
      <c r="A98" s="47"/>
      <c r="B98" s="33" t="s">
        <v>47</v>
      </c>
      <c r="C98" s="33">
        <f>SUM(C95:C97)</f>
        <v>166</v>
      </c>
      <c r="D98" s="51">
        <f>SUM(D95:D97)</f>
        <v>100</v>
      </c>
      <c r="E98"/>
      <c r="F98"/>
      <c r="G98" t="s">
        <v>48</v>
      </c>
      <c r="H98" s="28">
        <f t="shared" ref="H98" si="1578">(2*H97)/$H95</f>
        <v>1.0936011501970311</v>
      </c>
      <c r="I98" s="28">
        <f t="shared" ref="I98" si="1579">(2*I97)/$H95</f>
        <v>1.0258407652044308</v>
      </c>
      <c r="J98" s="28">
        <f t="shared" ref="J98" si="1580">(2*J97)/$H95</f>
        <v>0.9683730969195673</v>
      </c>
      <c r="K98" s="28">
        <f t="shared" ref="K98" si="1581">(2*K97)/$H95</f>
        <v>0.87402319376531346</v>
      </c>
      <c r="L98" s="28">
        <f t="shared" ref="L98" si="1582">(2*L97)/$H95</f>
        <v>0.83714095889592344</v>
      </c>
      <c r="M98" s="28">
        <f t="shared" ref="M98" si="1583">(2*M97)/$H95</f>
        <v>0.82942142136512087</v>
      </c>
      <c r="N98" s="28">
        <f t="shared" ref="N98" si="1584">(2*N97)/$H95</f>
        <v>0.82341733661894112</v>
      </c>
      <c r="O98" s="28">
        <f t="shared" ref="O98" si="1585">(2*O97)/$H95</f>
        <v>0.78481964896492828</v>
      </c>
      <c r="P98" s="28">
        <f t="shared" ref="P98" si="1586">(2*P97)/$H95</f>
        <v>0.77624238504181431</v>
      </c>
      <c r="Q98" s="28">
        <f t="shared" ref="Q98" si="1587">(2*Q97)/$H95</f>
        <v>0.76852284751101174</v>
      </c>
      <c r="R98" s="28">
        <f t="shared" ref="R98" si="1588">(2*R97)/$H95</f>
        <v>0.76852284751101174</v>
      </c>
      <c r="S98" s="28">
        <f t="shared" ref="S98" si="1589">(2*S97)/$H95</f>
        <v>0.76251876276483199</v>
      </c>
      <c r="T98" s="28">
        <f t="shared" ref="T98" si="1590">(2*T97)/$H95</f>
        <v>0.74793741409553816</v>
      </c>
      <c r="U98" s="28">
        <f t="shared" ref="U98" si="1591">(2*U97)/$H95</f>
        <v>0.7290674334646875</v>
      </c>
      <c r="V98" s="28">
        <f t="shared" ref="V98" si="1592">(2*V97)/$H95</f>
        <v>0.7187747167569507</v>
      </c>
      <c r="W98" s="28">
        <f t="shared" ref="W98" si="1593">(2*W97)/$H95</f>
        <v>0.71448608479539366</v>
      </c>
      <c r="X98" s="28">
        <f t="shared" ref="X98" si="1594">(2*X97)/$H95</f>
        <v>0.70419336808765687</v>
      </c>
      <c r="Y98" s="28">
        <f t="shared" ref="Y98" si="1595">(2*Y97)/$H95</f>
        <v>0.6939006513799203</v>
      </c>
      <c r="Z98" s="28">
        <f t="shared" ref="Z98" si="1596">(2*Z97)/$H95</f>
        <v>0.69304292498760889</v>
      </c>
      <c r="AA98" s="28">
        <f t="shared" ref="AA98" si="1597">(2*AA97)/$H95</f>
        <v>0.69304292498760889</v>
      </c>
      <c r="AB98" s="28">
        <f t="shared" ref="AB98" si="1598">(2*AB97)/$H95</f>
        <v>0.68703884024142903</v>
      </c>
      <c r="AC98" s="28">
        <f t="shared" ref="AC98" si="1599">(2*AC97)/$H95</f>
        <v>0.68618111384911762</v>
      </c>
      <c r="AD98" s="28">
        <f t="shared" ref="AD98" si="1600">(2*AD97)/$H95</f>
        <v>0.68532338745680621</v>
      </c>
      <c r="AE98" s="28">
        <f t="shared" ref="AE98" si="1601">(2*AE97)/$H95</f>
        <v>0.68103475549524928</v>
      </c>
      <c r="AF98" s="28">
        <f t="shared" ref="AF98" si="1602">(2*AF97)/$H95</f>
        <v>0.67760384992600364</v>
      </c>
      <c r="AG98" s="28">
        <f t="shared" ref="AG98" si="1603">(2*AG97)/$H95</f>
        <v>0.66902658600288967</v>
      </c>
      <c r="AH98" s="28">
        <f t="shared" ref="AH98" si="1604">(2*AH97)/$H95</f>
        <v>0.66302250125670992</v>
      </c>
      <c r="AI98" s="28">
        <f t="shared" ref="AI98" si="1605">(2*AI97)/$H95</f>
        <v>0.66216477486439851</v>
      </c>
      <c r="AJ98" s="28">
        <f t="shared" ref="AJ98" si="1606">(2*AJ97)/$H95</f>
        <v>0.66044932207977569</v>
      </c>
      <c r="AK98" s="28">
        <f t="shared" ref="AK98" si="1607">(2*AK97)/$H95</f>
        <v>0.65358751094128453</v>
      </c>
      <c r="AL98" s="28">
        <f t="shared" ref="AL98" si="1608">(2*AL97)/$H95</f>
        <v>0.65015660537203901</v>
      </c>
      <c r="AM98" s="28">
        <f t="shared" ref="AM98" si="1609">(2*AM97)/$H95</f>
        <v>0.6492988789797276</v>
      </c>
      <c r="AN98" s="28">
        <f t="shared" ref="AN98" si="1610">(2*AN97)/$H95</f>
        <v>0.64415252062585915</v>
      </c>
      <c r="AO98" s="28">
        <f t="shared" ref="AO98" si="1611">(2*AO97)/$H95</f>
        <v>0.64329479423354774</v>
      </c>
      <c r="AP98" s="28">
        <f t="shared" ref="AP98" si="1612">(2*AP97)/$H95</f>
        <v>0.63300207752581095</v>
      </c>
      <c r="AQ98" s="28">
        <f t="shared" ref="AQ98" si="1613">(2*AQ97)/$H95</f>
        <v>0.62013618164114004</v>
      </c>
      <c r="AR98" s="28">
        <f t="shared" ref="AR98" si="1614">(2*AR97)/$H95</f>
        <v>0.61241664411033747</v>
      </c>
      <c r="AS98" s="28">
        <f t="shared" ref="AS98" si="1615">(2*AS97)/$H95</f>
        <v>0.61155891771802606</v>
      </c>
      <c r="AT98" s="28">
        <f t="shared" ref="AT98" si="1616">(2*AT97)/$H95</f>
        <v>0.60984346493340325</v>
      </c>
      <c r="AU98" s="28">
        <f t="shared" ref="AU98" si="1617">(2*AU97)/$H95</f>
        <v>0.60898573854109184</v>
      </c>
      <c r="AV98" s="28">
        <f t="shared" ref="AV98" si="1618">(2*AV97)/$H95</f>
        <v>0.59783529544104363</v>
      </c>
      <c r="AW98" s="28">
        <f t="shared" ref="AW98" si="1619">(2*AW97)/$H95</f>
        <v>0.59440438987179811</v>
      </c>
      <c r="AX98" s="28">
        <f t="shared" ref="AX98" si="1620">(2*AX97)/$H95</f>
        <v>0.58411167316406143</v>
      </c>
      <c r="AY98" s="28">
        <f t="shared" ref="AY98" si="1621">(2*AY97)/$H95</f>
        <v>0.58411167316406143</v>
      </c>
      <c r="AZ98" s="28">
        <f t="shared" ref="AZ98" si="1622">(2*AZ97)/$H95</f>
        <v>0.58325394677175002</v>
      </c>
      <c r="BA98" s="28">
        <f t="shared" ref="BA98" si="1623">(2*BA97)/$H95</f>
        <v>0.57553440924094745</v>
      </c>
      <c r="BB98" s="28">
        <f t="shared" ref="BB98" si="1624">(2*BB97)/$H95</f>
        <v>0.57467668284863604</v>
      </c>
      <c r="BC98" s="28">
        <f t="shared" ref="BC98" si="1625">(2*BC97)/$H95</f>
        <v>0.57210350367170182</v>
      </c>
      <c r="BD98" s="28">
        <f t="shared" ref="BD98" si="1626">(2*BD97)/$H95</f>
        <v>0.56095306057165373</v>
      </c>
      <c r="BE98" s="28">
        <f t="shared" ref="BE98" si="1627">(2*BE97)/$H95</f>
        <v>0.55923760778703091</v>
      </c>
      <c r="BF98" s="28">
        <f t="shared" ref="BF98" si="1628">(2*BF97)/$H95</f>
        <v>0.55323352304085105</v>
      </c>
      <c r="BG98" s="28">
        <f t="shared" ref="BG98" si="1629">(2*BG97)/$H95</f>
        <v>0.55237579664853975</v>
      </c>
      <c r="BH98" s="28">
        <f t="shared" ref="BH98" si="1630">(2*BH97)/$H95</f>
        <v>0.55066034386391693</v>
      </c>
      <c r="BI98" s="28">
        <f t="shared" ref="BI98" si="1631">(2*BI97)/$H95</f>
        <v>0.55066034386391693</v>
      </c>
      <c r="BJ98" s="28">
        <f t="shared" ref="BJ98" si="1632">(2*BJ97)/$H95</f>
        <v>0.54894489107929412</v>
      </c>
      <c r="BK98" s="28">
        <f t="shared" ref="BK98" si="1633">(2*BK97)/$H95</f>
        <v>0.54894489107929412</v>
      </c>
      <c r="BL98" s="28">
        <f t="shared" ref="BL98" si="1634">(2*BL97)/$H95</f>
        <v>0.54122535354849155</v>
      </c>
      <c r="BM98" s="28">
        <f t="shared" ref="BM98" si="1635">(2*BM97)/$H95</f>
        <v>0.53436354241000039</v>
      </c>
      <c r="BN98" s="28">
        <f t="shared" ref="BN98" si="1636">(2*BN97)/$H95</f>
        <v>0.53093263684075476</v>
      </c>
      <c r="BO98" s="28">
        <f t="shared" ref="BO98" si="1637">(2*BO97)/$H95</f>
        <v>0.52750173127150912</v>
      </c>
      <c r="BP98" s="28">
        <f t="shared" ref="BP98" si="1638">(2*BP97)/$H95</f>
        <v>0.51549356177914962</v>
      </c>
      <c r="BQ98" s="28">
        <f t="shared" ref="BQ98" si="1639">(2*BQ97)/$H95</f>
        <v>0.51206265620990399</v>
      </c>
      <c r="BR98" s="28">
        <f t="shared" ref="BR98" si="1640">(2*BR97)/$H95</f>
        <v>0.50863175064065846</v>
      </c>
      <c r="BS98" s="28">
        <f t="shared" ref="BS98" si="1641">(2*BS97)/$H95</f>
        <v>0.49662358114829885</v>
      </c>
      <c r="BT98" s="28">
        <f t="shared" ref="BT98" si="1642">(2*BT97)/$H95</f>
        <v>0.48976177000980764</v>
      </c>
      <c r="BU98" s="28">
        <f t="shared" ref="BU98" si="1643">(2*BU97)/$H95</f>
        <v>0.48375768526362789</v>
      </c>
      <c r="BV98" s="28">
        <f t="shared" ref="BV98" si="1644">(2*BV97)/$H95</f>
        <v>0.48118450608669378</v>
      </c>
      <c r="BW98" s="28">
        <f t="shared" ref="BW98" si="1645">(2*BW97)/$H95</f>
        <v>0.46831861020202281</v>
      </c>
      <c r="BX98" s="28">
        <f t="shared" ref="BX98" si="1646">(2*BX97)/$H95</f>
        <v>0.46488770463277723</v>
      </c>
      <c r="BY98" s="28">
        <f t="shared" ref="BY98" si="1647">(2*BY97)/$H95</f>
        <v>0.45287953514041768</v>
      </c>
      <c r="BZ98" s="28">
        <f t="shared" ref="BZ98" si="1648">(2*BZ97)/$H95</f>
        <v>0.44773317678654928</v>
      </c>
      <c r="CA98" s="28">
        <f t="shared" ref="CA98" si="1649">(2*CA97)/$H95</f>
        <v>0.4382981864711239</v>
      </c>
      <c r="CB98" s="28">
        <f t="shared" ref="CB98" si="1650">(2*CB97)/$H95</f>
        <v>0.4382981864711239</v>
      </c>
      <c r="CC98" s="28">
        <f t="shared" ref="CC98" si="1651">(2*CC97)/$H95</f>
        <v>0.43658273368650108</v>
      </c>
      <c r="CD98" s="28">
        <f t="shared" ref="CD98" si="1652">(2*CD97)/$H95</f>
        <v>0.42629001697876434</v>
      </c>
      <c r="CE98" s="28">
        <f t="shared" ref="CE98" si="1653">(2*CE97)/$H95</f>
        <v>0.41685502666333896</v>
      </c>
      <c r="CF98" s="28">
        <f t="shared" ref="CF98" si="1654">(2*CF97)/$H95</f>
        <v>0.41428184748640473</v>
      </c>
      <c r="CG98" s="28">
        <f t="shared" ref="CG98" si="1655">(2*CG97)/$H95</f>
        <v>0.40913548913253639</v>
      </c>
      <c r="CH98" s="28">
        <f t="shared" ref="CH98" si="1656">(2*CH97)/$H95</f>
        <v>0.40827776274022498</v>
      </c>
      <c r="CI98" s="28">
        <f t="shared" ref="CI98" si="1657">(2*CI97)/$H95</f>
        <v>0.40742003634791357</v>
      </c>
      <c r="CJ98" s="28">
        <f t="shared" ref="CJ98" si="1658">(2*CJ97)/$H95</f>
        <v>0.40398913077866799</v>
      </c>
      <c r="CK98" s="28">
        <f t="shared" ref="CK98" si="1659">(2*CK97)/$H95</f>
        <v>0.39970049881711106</v>
      </c>
      <c r="CL98" s="28">
        <f t="shared" ref="CL98" si="1660">(2*CL97)/$H95</f>
        <v>0.39112323489399708</v>
      </c>
      <c r="CM98" s="28">
        <f t="shared" ref="CM98" si="1661">(2*CM97)/$H95</f>
        <v>0.39112323489399708</v>
      </c>
      <c r="CN98" s="28">
        <f t="shared" ref="CN98" si="1662">(2*CN97)/$H95</f>
        <v>0.39112323489399708</v>
      </c>
      <c r="CO98" s="28">
        <f t="shared" ref="CO98" si="1663">(2*CO97)/$H95</f>
        <v>0.3816882445785717</v>
      </c>
      <c r="CP98" s="28">
        <f t="shared" ref="CP98" si="1664">(2*CP97)/$H95</f>
        <v>0.3765418862247033</v>
      </c>
      <c r="CQ98" s="28">
        <f t="shared" ref="CQ98" si="1665">(2*CQ97)/$H95</f>
        <v>0.3705378014785235</v>
      </c>
      <c r="CR98" s="28">
        <f t="shared" ref="CR98" si="1666">(2*CR97)/$H95</f>
        <v>0.36968007508621209</v>
      </c>
      <c r="CS98" s="28">
        <f t="shared" ref="CS98" si="1667">(2*CS97)/$H95</f>
        <v>0.36367599034003234</v>
      </c>
      <c r="CT98" s="28">
        <f t="shared" ref="CT98" si="1668">(2*CT97)/$H95</f>
        <v>0.36196053755540952</v>
      </c>
      <c r="CU98" s="28">
        <f t="shared" ref="CU98" si="1669">(2*CU97)/$H95</f>
        <v>0.35424100002460696</v>
      </c>
      <c r="CV98" s="28">
        <f t="shared" ref="CV98" si="1670">(2*CV97)/$H95</f>
        <v>0.35252554723998414</v>
      </c>
      <c r="CW98" s="28">
        <f t="shared" ref="CW98" si="1671">(2*CW97)/$H95</f>
        <v>0.35081009445536138</v>
      </c>
      <c r="CX98" s="28">
        <f t="shared" ref="CX98" si="1672">(2*CX97)/$H95</f>
        <v>0.34566373610149304</v>
      </c>
      <c r="CY98" s="28">
        <f t="shared" ref="CY98" si="1673">(2*CY97)/$H95</f>
        <v>0.34566373610149304</v>
      </c>
      <c r="CZ98" s="28">
        <f t="shared" ref="CZ98" si="1674">(2*CZ97)/$H95</f>
        <v>0.34480600970918163</v>
      </c>
      <c r="DA98" s="28">
        <f t="shared" ref="DA98" si="1675">(2*DA97)/$H95</f>
        <v>0.34137510413993605</v>
      </c>
      <c r="DB98" s="28">
        <f t="shared" ref="DB98" si="1676">(2*DB97)/$H95</f>
        <v>0.33622874578606765</v>
      </c>
      <c r="DC98" s="28">
        <f t="shared" ref="DC98" si="1677">(2*DC97)/$H95</f>
        <v>0.32679375547064227</v>
      </c>
      <c r="DD98" s="28">
        <f t="shared" ref="DD98" si="1678">(2*DD97)/$H95</f>
        <v>0.32250512350908528</v>
      </c>
      <c r="DE98" s="28">
        <f t="shared" ref="DE98" si="1679">(2*DE97)/$H95</f>
        <v>0.32250512350908528</v>
      </c>
      <c r="DF98" s="28">
        <f t="shared" ref="DF98" si="1680">(2*DF97)/$H95</f>
        <v>0.32078967072446246</v>
      </c>
      <c r="DG98" s="28">
        <f t="shared" ref="DG98" si="1681">(2*DG97)/$H95</f>
        <v>0.3139278595859713</v>
      </c>
      <c r="DH98" s="28">
        <f t="shared" ref="DH98" si="1682">(2*DH97)/$H95</f>
        <v>0.31307013319365989</v>
      </c>
      <c r="DI98" s="28">
        <f t="shared" ref="DI98" si="1683">(2*DI97)/$H95</f>
        <v>0.29591560534743194</v>
      </c>
      <c r="DJ98" s="28">
        <f t="shared" ref="DJ98" si="1684">(2*DJ97)/$H95</f>
        <v>0.29591560534743194</v>
      </c>
      <c r="DK98" s="28">
        <f t="shared" ref="DK98" si="1685">(2*DK97)/$H95</f>
        <v>0.29248469977818642</v>
      </c>
      <c r="DL98" s="28">
        <f t="shared" ref="DL98" si="1686">(2*DL97)/$H95</f>
        <v>0.29248469977818642</v>
      </c>
      <c r="DM98" s="28">
        <f t="shared" ref="DM98" si="1687">(2*DM97)/$H95</f>
        <v>0.29248469977818642</v>
      </c>
      <c r="DN98" s="28">
        <f t="shared" ref="DN98" si="1688">(2*DN97)/$H95</f>
        <v>0.28133425667813822</v>
      </c>
      <c r="DO98" s="28">
        <f t="shared" ref="DO98" si="1689">(2*DO97)/$H95</f>
        <v>0.27876107750120405</v>
      </c>
      <c r="DP98" s="28">
        <f t="shared" ref="DP98" si="1690">(2*DP97)/$H95</f>
        <v>0.27790335110889264</v>
      </c>
      <c r="DQ98" s="28">
        <f t="shared" ref="DQ98" si="1691">(2*DQ97)/$H95</f>
        <v>0.27618789832426988</v>
      </c>
      <c r="DR98" s="28">
        <f t="shared" ref="DR98" si="1692">(2*DR97)/$H95</f>
        <v>0.27018381357809007</v>
      </c>
      <c r="DS98" s="28">
        <f t="shared" ref="DS98" si="1693">(2*DS97)/$H95</f>
        <v>0.26675290800884449</v>
      </c>
      <c r="DT98" s="28">
        <f t="shared" ref="DT98" si="1694">(2*DT97)/$H95</f>
        <v>0.26589518161653308</v>
      </c>
      <c r="DU98" s="28">
        <f t="shared" ref="DU98" si="1695">(2*DU97)/$H95</f>
        <v>0.26417972883191027</v>
      </c>
      <c r="DV98" s="28">
        <f t="shared" ref="DV98" si="1696">(2*DV97)/$H95</f>
        <v>0.26417972883191027</v>
      </c>
      <c r="DW98" s="28">
        <f t="shared" ref="DW98" si="1697">(2*DW97)/$H95</f>
        <v>0.26074882326266469</v>
      </c>
      <c r="DX98" s="28">
        <f t="shared" ref="DX98" si="1698">(2*DX97)/$H95</f>
        <v>0.25903337047804187</v>
      </c>
      <c r="DY98" s="28">
        <f t="shared" ref="DY98" si="1699">(2*DY97)/$H95</f>
        <v>0.25302928573186212</v>
      </c>
      <c r="DZ98" s="28">
        <f t="shared" ref="DZ98" si="1700">(2*DZ97)/$H95</f>
        <v>0.25217155933955071</v>
      </c>
      <c r="EA98" s="28">
        <f t="shared" ref="EA98" si="1701">(2*EA97)/$H95</f>
        <v>0.24702520098568231</v>
      </c>
      <c r="EB98" s="28">
        <f t="shared" ref="EB98" si="1702">(2*EB97)/$H95</f>
        <v>0.23844793706256839</v>
      </c>
      <c r="EC98" s="28">
        <f t="shared" ref="EC98" si="1703">(2*EC97)/$H95</f>
        <v>0.23844793706256839</v>
      </c>
      <c r="ED98" s="28">
        <f t="shared" ref="ED98" si="1704">(2*ED97)/$H95</f>
        <v>0.2358747578856342</v>
      </c>
      <c r="EE98" s="28">
        <f t="shared" ref="EE98" si="1705">(2*EE97)/$H95</f>
        <v>0.22987067313945442</v>
      </c>
      <c r="EF98" s="28">
        <f t="shared" ref="EF98" si="1706">(2*EF97)/$H95</f>
        <v>0.22815522035483163</v>
      </c>
      <c r="EG98" s="28">
        <f t="shared" ref="EG98" si="1707">(2*EG97)/$H95</f>
        <v>0.22643976757020884</v>
      </c>
      <c r="EH98" s="28">
        <f t="shared" ref="EH98" si="1708">(2*EH97)/$H95</f>
        <v>0.22043568282402903</v>
      </c>
      <c r="EI98" s="28">
        <f t="shared" ref="EI98" si="1709">(2*EI97)/$H95</f>
        <v>0.21700477725478345</v>
      </c>
      <c r="EJ98" s="28">
        <f t="shared" ref="EJ98" si="1710">(2*EJ97)/$H95</f>
        <v>0.21614705086247205</v>
      </c>
      <c r="EK98" s="28">
        <f t="shared" ref="EK98" si="1711">(2*EK97)/$H95</f>
        <v>0.21100069250860368</v>
      </c>
      <c r="EL98" s="28">
        <f t="shared" ref="EL98" si="1712">(2*EL97)/$H95</f>
        <v>0.21014296611629227</v>
      </c>
      <c r="EM98" s="28">
        <f t="shared" ref="EM98" si="1713">(2*EM97)/$H95</f>
        <v>0.20756978693935807</v>
      </c>
      <c r="EN98" s="28">
        <f t="shared" ref="EN98" si="1714">(2*EN97)/$H95</f>
        <v>0.20328115497780108</v>
      </c>
      <c r="EO98" s="28">
        <f t="shared" ref="EO98" si="1715">(2*EO97)/$H95</f>
        <v>0.20070797580086691</v>
      </c>
      <c r="EP98" s="28">
        <f t="shared" ref="EP98" si="1716">(2*EP97)/$H95</f>
        <v>0.19985024940855553</v>
      </c>
      <c r="EQ98" s="28">
        <f t="shared" ref="EQ98" si="1717">(2*EQ97)/$H95</f>
        <v>0.19813479662393271</v>
      </c>
      <c r="ER98" s="28">
        <f t="shared" ref="ER98" si="1718">(2*ER97)/$H95</f>
        <v>0.18612662713157316</v>
      </c>
      <c r="ES98" s="28">
        <f t="shared" ref="ES98" si="1719">(2*ES97)/$H95</f>
        <v>0.18098026877770476</v>
      </c>
      <c r="ET98" s="28">
        <f t="shared" ref="ET98" si="1720">(2*ET97)/$H95</f>
        <v>0.18098026877770476</v>
      </c>
      <c r="EU98" s="28">
        <f t="shared" ref="EU98" si="1721">(2*EU97)/$H95</f>
        <v>0.17926481599308197</v>
      </c>
      <c r="EV98" s="28">
        <f t="shared" ref="EV98" si="1722">(2*EV97)/$H95</f>
        <v>0.17497618403152498</v>
      </c>
      <c r="EW98" s="28">
        <f t="shared" ref="EW98" si="1723">(2*EW97)/$H95</f>
        <v>0.17497618403152498</v>
      </c>
      <c r="EX98" s="28">
        <f t="shared" ref="EX98" si="1724">(2*EX97)/$H95</f>
        <v>0.17240300485459081</v>
      </c>
      <c r="EY98" s="28">
        <f t="shared" ref="EY98" si="1725">(2*EY97)/$H95</f>
        <v>0.16639892010841104</v>
      </c>
      <c r="EZ98" s="28">
        <f t="shared" ref="EZ98" si="1726">(2*EZ97)/$H95</f>
        <v>0.16039483536223123</v>
      </c>
      <c r="FA98" s="28">
        <f t="shared" ref="FA98" si="1727">(2*FA97)/$H95</f>
        <v>0.15610620340067424</v>
      </c>
      <c r="FB98" s="28">
        <f t="shared" ref="FB98" si="1728">(2*FB97)/$H95</f>
        <v>0.14581348669293751</v>
      </c>
      <c r="FC98" s="28">
        <f t="shared" ref="FC98" si="1729">(2*FC97)/$H95</f>
        <v>0.12608577966977536</v>
      </c>
      <c r="FD98" s="28">
        <f t="shared" ref="FD98" si="1730">(2*FD97)/$H95</f>
        <v>0.1192239685312842</v>
      </c>
      <c r="FE98" s="28">
        <f t="shared" ref="FE98" si="1731">(2*FE97)/$H95</f>
        <v>0.11750851574666141</v>
      </c>
      <c r="FF98" s="28">
        <f t="shared" ref="FF98" si="1732">(2*FF97)/$H95</f>
        <v>0.11750851574666141</v>
      </c>
      <c r="FG98" s="28">
        <f t="shared" ref="FG98" si="1733">(2*FG97)/$H95</f>
        <v>0.10893125182354742</v>
      </c>
      <c r="FH98" s="28">
        <f t="shared" ref="FH98" si="1734">(2*FH97)/$H95</f>
        <v>0.10464261986199043</v>
      </c>
      <c r="FI98" s="28">
        <f t="shared" ref="FI98" si="1735">(2*FI97)/$H95</f>
        <v>8.3199460054205518E-2</v>
      </c>
      <c r="FJ98" s="28">
        <f t="shared" ref="FJ98" si="1736">(2*FJ97)/$H95</f>
        <v>7.2049016954157358E-2</v>
      </c>
      <c r="FK98" s="28">
        <f t="shared" ref="FK98" si="1737">(2*FK97)/$H95</f>
        <v>7.1191290561845963E-2</v>
      </c>
      <c r="FL98" s="28">
        <f t="shared" ref="FL98" si="1738">(2*FL97)/$H95</f>
        <v>4.5459498792504043E-2</v>
      </c>
      <c r="FM98" s="28">
        <f t="shared" ref="FM98" si="1739">(2*FM97)/$H95</f>
        <v>4.5459498792504043E-2</v>
      </c>
      <c r="FN98" s="28">
        <f t="shared" ref="FN98" si="1740">(2*FN97)/$H95</f>
        <v>3.1735876515521691E-2</v>
      </c>
      <c r="FO98" s="28">
        <f t="shared" ref="FO98" si="1741">(2*FO97)/$H95</f>
        <v>3.0878150123210289E-2</v>
      </c>
      <c r="FP98" s="28">
        <f t="shared" ref="FP98" si="1742">(2*FP97)/$H95</f>
        <v>2.230088620009632E-2</v>
      </c>
      <c r="FQ98" s="28">
        <f t="shared" ref="FQ98" si="1743">(2*FQ97)/$H95</f>
        <v>1.7154527846227941E-2</v>
      </c>
      <c r="FR98" s="42"/>
      <c r="FS98" s="42"/>
      <c r="FT98" s="42"/>
      <c r="FU98" s="42"/>
      <c r="FV98" s="42"/>
      <c r="FW98" s="42"/>
      <c r="FX98" s="42"/>
      <c r="FY98" s="42"/>
      <c r="FZ98" s="42"/>
      <c r="GA98" s="42"/>
      <c r="GB98" s="42"/>
      <c r="GC98" s="42"/>
      <c r="GD98" s="42"/>
      <c r="GE98" s="42"/>
      <c r="GF98" s="42"/>
      <c r="GG98" s="42"/>
      <c r="GH98" s="42"/>
      <c r="GI98" s="42"/>
      <c r="GJ98" s="42"/>
      <c r="GK98" s="42"/>
      <c r="GL98" s="42"/>
      <c r="GM98" s="42"/>
      <c r="GN98" s="42"/>
      <c r="GO98" s="42"/>
      <c r="GP98" s="42"/>
      <c r="GQ98" s="42"/>
      <c r="GR98" s="42"/>
      <c r="GS98" s="42"/>
      <c r="GT98" s="42"/>
      <c r="GU98" s="42"/>
      <c r="GV98" s="42"/>
      <c r="GW98" s="42"/>
      <c r="GX98" s="42"/>
      <c r="GY98" s="42"/>
      <c r="GZ98" s="42"/>
      <c r="HA98" s="42"/>
      <c r="HB98" s="42"/>
      <c r="HC98" s="42"/>
      <c r="HD98" s="42"/>
      <c r="HE98" s="42"/>
      <c r="HF98" s="42"/>
      <c r="HG98" s="42"/>
      <c r="HH98" s="42"/>
      <c r="HI98" s="42"/>
      <c r="HJ98" s="42"/>
      <c r="HK98" s="42"/>
      <c r="HL98" s="42"/>
      <c r="HM98" s="42"/>
      <c r="HN98" s="42"/>
      <c r="HO98" s="42"/>
      <c r="HP98" s="42"/>
      <c r="HQ98" s="42"/>
      <c r="HR98" s="42"/>
      <c r="HS98" s="42"/>
      <c r="HT98" s="42"/>
      <c r="HU98" s="42"/>
      <c r="HV98" s="42"/>
      <c r="HW98" s="42"/>
      <c r="HX98" s="42"/>
      <c r="HY98" s="42"/>
      <c r="HZ98" s="42"/>
      <c r="IA98" s="42"/>
      <c r="IB98" s="42"/>
      <c r="IC98" s="42"/>
      <c r="ID98" s="42"/>
      <c r="IE98" s="42"/>
      <c r="IF98" s="42"/>
      <c r="IG98" s="42"/>
      <c r="IH98" s="42"/>
      <c r="II98" s="42"/>
      <c r="IJ98" s="42"/>
      <c r="IK98" s="42"/>
      <c r="IL98" s="42"/>
      <c r="IM98" s="42"/>
      <c r="IN98" s="42"/>
      <c r="IO98" s="42"/>
      <c r="IP98" s="42"/>
      <c r="IQ98" s="42"/>
      <c r="IR98" s="42"/>
      <c r="IS98" s="42"/>
      <c r="IT98" s="42"/>
      <c r="IU98" s="42"/>
      <c r="IV98" s="42"/>
      <c r="IW98" s="42"/>
      <c r="IX98" s="42"/>
      <c r="IY98" s="42"/>
      <c r="IZ98" s="42"/>
      <c r="JA98" s="42"/>
      <c r="JB98" s="42"/>
      <c r="JC98" s="42"/>
      <c r="JD98" s="42"/>
      <c r="JE98" s="42"/>
      <c r="JF98" s="42"/>
      <c r="JG98" s="42"/>
      <c r="JH98" s="42"/>
      <c r="JI98" s="42"/>
      <c r="JJ98" s="42"/>
      <c r="JK98" s="42"/>
      <c r="JL98" s="42"/>
      <c r="JM98" s="42"/>
      <c r="JN98" s="42"/>
      <c r="JO98" s="42"/>
      <c r="JP98" s="42"/>
      <c r="JQ98" s="42"/>
      <c r="JR98" s="42"/>
      <c r="JS98" s="42"/>
      <c r="JT98" s="42"/>
      <c r="JU98" s="42"/>
      <c r="JV98" s="42"/>
      <c r="JW98" s="42"/>
      <c r="JX98" s="42"/>
      <c r="JY98" s="42"/>
      <c r="JZ98" s="42"/>
      <c r="KA98" s="42"/>
      <c r="KB98" s="42"/>
      <c r="KC98" s="42"/>
      <c r="KD98" s="42"/>
      <c r="KE98" s="42"/>
      <c r="KF98" s="42"/>
      <c r="KG98" s="42"/>
      <c r="KH98" s="42"/>
      <c r="KI98" s="42"/>
      <c r="KJ98" s="42"/>
      <c r="KK98" s="42"/>
      <c r="KL98" s="42"/>
      <c r="KM98" s="42"/>
      <c r="KN98" s="42"/>
      <c r="KO98" s="42"/>
      <c r="KP98" s="42"/>
      <c r="KQ98" s="42"/>
      <c r="KR98" s="42"/>
      <c r="KS98" s="42"/>
      <c r="KT98" s="42"/>
      <c r="KU98" s="42"/>
      <c r="KV98" s="42"/>
      <c r="KW98" s="42"/>
      <c r="KX98" s="42"/>
      <c r="KY98" s="42"/>
      <c r="KZ98" s="42"/>
      <c r="LA98" s="42"/>
      <c r="LB98" s="42"/>
      <c r="LC98" s="42"/>
      <c r="LD98" s="42"/>
      <c r="LE98" s="42"/>
      <c r="LF98" s="42"/>
      <c r="LG98" s="42"/>
      <c r="LH98" s="42"/>
      <c r="LI98" s="42"/>
      <c r="LJ98" s="42"/>
      <c r="LK98" s="42"/>
    </row>
    <row r="99" spans="1:323" s="15" customFormat="1" ht="17" thickBot="1" x14ac:dyDescent="0.25">
      <c r="A99" s="47"/>
      <c r="B99" s="34"/>
      <c r="C99" s="25"/>
      <c r="D99" s="25"/>
      <c r="E99"/>
      <c r="F99"/>
      <c r="G99" s="32" t="s">
        <v>49</v>
      </c>
      <c r="H99" s="35" t="str">
        <f>IF(H98&lt;0.184,"I",IF(H98&gt;0.422,"III","II"))</f>
        <v>III</v>
      </c>
      <c r="I99" s="35" t="str">
        <f t="shared" ref="I99:BT99" si="1744">IF(I98&lt;0.184,"I",IF(I98&gt;0.422,"III","II"))</f>
        <v>III</v>
      </c>
      <c r="J99" s="35" t="str">
        <f t="shared" si="1744"/>
        <v>III</v>
      </c>
      <c r="K99" s="35" t="str">
        <f t="shared" si="1744"/>
        <v>III</v>
      </c>
      <c r="L99" s="35" t="str">
        <f t="shared" si="1744"/>
        <v>III</v>
      </c>
      <c r="M99" s="35" t="str">
        <f t="shared" si="1744"/>
        <v>III</v>
      </c>
      <c r="N99" s="35" t="str">
        <f t="shared" si="1744"/>
        <v>III</v>
      </c>
      <c r="O99" s="35" t="str">
        <f t="shared" si="1744"/>
        <v>III</v>
      </c>
      <c r="P99" s="35" t="str">
        <f t="shared" si="1744"/>
        <v>III</v>
      </c>
      <c r="Q99" s="35" t="str">
        <f t="shared" si="1744"/>
        <v>III</v>
      </c>
      <c r="R99" s="35" t="str">
        <f t="shared" si="1744"/>
        <v>III</v>
      </c>
      <c r="S99" s="35" t="str">
        <f t="shared" si="1744"/>
        <v>III</v>
      </c>
      <c r="T99" s="35" t="str">
        <f t="shared" si="1744"/>
        <v>III</v>
      </c>
      <c r="U99" s="35" t="str">
        <f t="shared" si="1744"/>
        <v>III</v>
      </c>
      <c r="V99" s="35" t="str">
        <f t="shared" si="1744"/>
        <v>III</v>
      </c>
      <c r="W99" s="35" t="str">
        <f t="shared" si="1744"/>
        <v>III</v>
      </c>
      <c r="X99" s="35" t="str">
        <f t="shared" si="1744"/>
        <v>III</v>
      </c>
      <c r="Y99" s="35" t="str">
        <f t="shared" si="1744"/>
        <v>III</v>
      </c>
      <c r="Z99" s="35" t="str">
        <f t="shared" si="1744"/>
        <v>III</v>
      </c>
      <c r="AA99" s="35" t="str">
        <f t="shared" si="1744"/>
        <v>III</v>
      </c>
      <c r="AB99" s="35" t="str">
        <f t="shared" si="1744"/>
        <v>III</v>
      </c>
      <c r="AC99" s="35" t="str">
        <f t="shared" si="1744"/>
        <v>III</v>
      </c>
      <c r="AD99" s="35" t="str">
        <f t="shared" si="1744"/>
        <v>III</v>
      </c>
      <c r="AE99" s="35" t="str">
        <f t="shared" si="1744"/>
        <v>III</v>
      </c>
      <c r="AF99" s="35" t="str">
        <f t="shared" si="1744"/>
        <v>III</v>
      </c>
      <c r="AG99" s="35" t="str">
        <f t="shared" si="1744"/>
        <v>III</v>
      </c>
      <c r="AH99" s="35" t="str">
        <f t="shared" si="1744"/>
        <v>III</v>
      </c>
      <c r="AI99" s="35" t="str">
        <f t="shared" si="1744"/>
        <v>III</v>
      </c>
      <c r="AJ99" s="35" t="str">
        <f t="shared" si="1744"/>
        <v>III</v>
      </c>
      <c r="AK99" s="35" t="str">
        <f t="shared" si="1744"/>
        <v>III</v>
      </c>
      <c r="AL99" s="35" t="str">
        <f t="shared" si="1744"/>
        <v>III</v>
      </c>
      <c r="AM99" s="35" t="str">
        <f t="shared" si="1744"/>
        <v>III</v>
      </c>
      <c r="AN99" s="35" t="str">
        <f t="shared" si="1744"/>
        <v>III</v>
      </c>
      <c r="AO99" s="35" t="str">
        <f t="shared" si="1744"/>
        <v>III</v>
      </c>
      <c r="AP99" s="35" t="str">
        <f t="shared" si="1744"/>
        <v>III</v>
      </c>
      <c r="AQ99" s="35" t="str">
        <f t="shared" si="1744"/>
        <v>III</v>
      </c>
      <c r="AR99" s="35" t="str">
        <f t="shared" si="1744"/>
        <v>III</v>
      </c>
      <c r="AS99" s="35" t="str">
        <f t="shared" si="1744"/>
        <v>III</v>
      </c>
      <c r="AT99" s="35" t="str">
        <f t="shared" si="1744"/>
        <v>III</v>
      </c>
      <c r="AU99" s="35" t="str">
        <f t="shared" si="1744"/>
        <v>III</v>
      </c>
      <c r="AV99" s="35" t="str">
        <f t="shared" si="1744"/>
        <v>III</v>
      </c>
      <c r="AW99" s="35" t="str">
        <f t="shared" si="1744"/>
        <v>III</v>
      </c>
      <c r="AX99" s="35" t="str">
        <f t="shared" si="1744"/>
        <v>III</v>
      </c>
      <c r="AY99" s="35" t="str">
        <f t="shared" si="1744"/>
        <v>III</v>
      </c>
      <c r="AZ99" s="35" t="str">
        <f t="shared" si="1744"/>
        <v>III</v>
      </c>
      <c r="BA99" s="35" t="str">
        <f t="shared" si="1744"/>
        <v>III</v>
      </c>
      <c r="BB99" s="35" t="str">
        <f t="shared" si="1744"/>
        <v>III</v>
      </c>
      <c r="BC99" s="35" t="str">
        <f t="shared" si="1744"/>
        <v>III</v>
      </c>
      <c r="BD99" s="35" t="str">
        <f t="shared" si="1744"/>
        <v>III</v>
      </c>
      <c r="BE99" s="35" t="str">
        <f t="shared" si="1744"/>
        <v>III</v>
      </c>
      <c r="BF99" s="35" t="str">
        <f t="shared" si="1744"/>
        <v>III</v>
      </c>
      <c r="BG99" s="35" t="str">
        <f t="shared" si="1744"/>
        <v>III</v>
      </c>
      <c r="BH99" s="35" t="str">
        <f t="shared" si="1744"/>
        <v>III</v>
      </c>
      <c r="BI99" s="35" t="str">
        <f t="shared" si="1744"/>
        <v>III</v>
      </c>
      <c r="BJ99" s="35" t="str">
        <f t="shared" si="1744"/>
        <v>III</v>
      </c>
      <c r="BK99" s="35" t="str">
        <f t="shared" si="1744"/>
        <v>III</v>
      </c>
      <c r="BL99" s="35" t="str">
        <f t="shared" si="1744"/>
        <v>III</v>
      </c>
      <c r="BM99" s="35" t="str">
        <f t="shared" si="1744"/>
        <v>III</v>
      </c>
      <c r="BN99" s="35" t="str">
        <f t="shared" si="1744"/>
        <v>III</v>
      </c>
      <c r="BO99" s="35" t="str">
        <f t="shared" si="1744"/>
        <v>III</v>
      </c>
      <c r="BP99" s="35" t="str">
        <f t="shared" si="1744"/>
        <v>III</v>
      </c>
      <c r="BQ99" s="35" t="str">
        <f t="shared" si="1744"/>
        <v>III</v>
      </c>
      <c r="BR99" s="35" t="str">
        <f t="shared" si="1744"/>
        <v>III</v>
      </c>
      <c r="BS99" s="35" t="str">
        <f t="shared" si="1744"/>
        <v>III</v>
      </c>
      <c r="BT99" s="35" t="str">
        <f t="shared" si="1744"/>
        <v>III</v>
      </c>
      <c r="BU99" s="35" t="str">
        <f t="shared" ref="BU99:EF99" si="1745">IF(BU98&lt;0.184,"I",IF(BU98&gt;0.422,"III","II"))</f>
        <v>III</v>
      </c>
      <c r="BV99" s="35" t="str">
        <f t="shared" si="1745"/>
        <v>III</v>
      </c>
      <c r="BW99" s="35" t="str">
        <f t="shared" si="1745"/>
        <v>III</v>
      </c>
      <c r="BX99" s="35" t="str">
        <f t="shared" si="1745"/>
        <v>III</v>
      </c>
      <c r="BY99" s="35" t="str">
        <f t="shared" si="1745"/>
        <v>III</v>
      </c>
      <c r="BZ99" s="35" t="str">
        <f t="shared" si="1745"/>
        <v>III</v>
      </c>
      <c r="CA99" s="35" t="str">
        <f t="shared" si="1745"/>
        <v>III</v>
      </c>
      <c r="CB99" s="35" t="str">
        <f t="shared" si="1745"/>
        <v>III</v>
      </c>
      <c r="CC99" s="35" t="str">
        <f t="shared" si="1745"/>
        <v>III</v>
      </c>
      <c r="CD99" s="35" t="str">
        <f t="shared" si="1745"/>
        <v>III</v>
      </c>
      <c r="CE99" s="35" t="str">
        <f t="shared" si="1745"/>
        <v>II</v>
      </c>
      <c r="CF99" s="35" t="str">
        <f t="shared" si="1745"/>
        <v>II</v>
      </c>
      <c r="CG99" s="35" t="str">
        <f t="shared" si="1745"/>
        <v>II</v>
      </c>
      <c r="CH99" s="35" t="str">
        <f t="shared" si="1745"/>
        <v>II</v>
      </c>
      <c r="CI99" s="35" t="str">
        <f t="shared" si="1745"/>
        <v>II</v>
      </c>
      <c r="CJ99" s="35" t="str">
        <f t="shared" si="1745"/>
        <v>II</v>
      </c>
      <c r="CK99" s="35" t="str">
        <f t="shared" si="1745"/>
        <v>II</v>
      </c>
      <c r="CL99" s="35" t="str">
        <f t="shared" si="1745"/>
        <v>II</v>
      </c>
      <c r="CM99" s="35" t="str">
        <f t="shared" si="1745"/>
        <v>II</v>
      </c>
      <c r="CN99" s="35" t="str">
        <f t="shared" si="1745"/>
        <v>II</v>
      </c>
      <c r="CO99" s="35" t="str">
        <f t="shared" si="1745"/>
        <v>II</v>
      </c>
      <c r="CP99" s="35" t="str">
        <f t="shared" si="1745"/>
        <v>II</v>
      </c>
      <c r="CQ99" s="35" t="str">
        <f t="shared" si="1745"/>
        <v>II</v>
      </c>
      <c r="CR99" s="35" t="str">
        <f t="shared" si="1745"/>
        <v>II</v>
      </c>
      <c r="CS99" s="35" t="str">
        <f t="shared" si="1745"/>
        <v>II</v>
      </c>
      <c r="CT99" s="35" t="str">
        <f t="shared" si="1745"/>
        <v>II</v>
      </c>
      <c r="CU99" s="35" t="str">
        <f t="shared" si="1745"/>
        <v>II</v>
      </c>
      <c r="CV99" s="35" t="str">
        <f t="shared" si="1745"/>
        <v>II</v>
      </c>
      <c r="CW99" s="35" t="str">
        <f t="shared" si="1745"/>
        <v>II</v>
      </c>
      <c r="CX99" s="35" t="str">
        <f t="shared" si="1745"/>
        <v>II</v>
      </c>
      <c r="CY99" s="35" t="str">
        <f t="shared" si="1745"/>
        <v>II</v>
      </c>
      <c r="CZ99" s="35" t="str">
        <f t="shared" si="1745"/>
        <v>II</v>
      </c>
      <c r="DA99" s="35" t="str">
        <f t="shared" si="1745"/>
        <v>II</v>
      </c>
      <c r="DB99" s="35" t="str">
        <f t="shared" si="1745"/>
        <v>II</v>
      </c>
      <c r="DC99" s="35" t="str">
        <f t="shared" si="1745"/>
        <v>II</v>
      </c>
      <c r="DD99" s="35" t="str">
        <f t="shared" si="1745"/>
        <v>II</v>
      </c>
      <c r="DE99" s="35" t="str">
        <f t="shared" si="1745"/>
        <v>II</v>
      </c>
      <c r="DF99" s="35" t="str">
        <f t="shared" si="1745"/>
        <v>II</v>
      </c>
      <c r="DG99" s="35" t="str">
        <f t="shared" si="1745"/>
        <v>II</v>
      </c>
      <c r="DH99" s="35" t="str">
        <f t="shared" si="1745"/>
        <v>II</v>
      </c>
      <c r="DI99" s="35" t="str">
        <f t="shared" si="1745"/>
        <v>II</v>
      </c>
      <c r="DJ99" s="35" t="str">
        <f t="shared" si="1745"/>
        <v>II</v>
      </c>
      <c r="DK99" s="35" t="str">
        <f t="shared" si="1745"/>
        <v>II</v>
      </c>
      <c r="DL99" s="35" t="str">
        <f t="shared" si="1745"/>
        <v>II</v>
      </c>
      <c r="DM99" s="35" t="str">
        <f t="shared" si="1745"/>
        <v>II</v>
      </c>
      <c r="DN99" s="35" t="str">
        <f t="shared" si="1745"/>
        <v>II</v>
      </c>
      <c r="DO99" s="35" t="str">
        <f t="shared" si="1745"/>
        <v>II</v>
      </c>
      <c r="DP99" s="35" t="str">
        <f t="shared" si="1745"/>
        <v>II</v>
      </c>
      <c r="DQ99" s="35" t="str">
        <f t="shared" si="1745"/>
        <v>II</v>
      </c>
      <c r="DR99" s="35" t="str">
        <f t="shared" si="1745"/>
        <v>II</v>
      </c>
      <c r="DS99" s="35" t="str">
        <f t="shared" si="1745"/>
        <v>II</v>
      </c>
      <c r="DT99" s="35" t="str">
        <f t="shared" si="1745"/>
        <v>II</v>
      </c>
      <c r="DU99" s="35" t="str">
        <f t="shared" si="1745"/>
        <v>II</v>
      </c>
      <c r="DV99" s="35" t="str">
        <f t="shared" si="1745"/>
        <v>II</v>
      </c>
      <c r="DW99" s="35" t="str">
        <f t="shared" si="1745"/>
        <v>II</v>
      </c>
      <c r="DX99" s="35" t="str">
        <f t="shared" si="1745"/>
        <v>II</v>
      </c>
      <c r="DY99" s="35" t="str">
        <f t="shared" si="1745"/>
        <v>II</v>
      </c>
      <c r="DZ99" s="35" t="str">
        <f t="shared" si="1745"/>
        <v>II</v>
      </c>
      <c r="EA99" s="35" t="str">
        <f t="shared" si="1745"/>
        <v>II</v>
      </c>
      <c r="EB99" s="35" t="str">
        <f t="shared" si="1745"/>
        <v>II</v>
      </c>
      <c r="EC99" s="35" t="str">
        <f t="shared" si="1745"/>
        <v>II</v>
      </c>
      <c r="ED99" s="35" t="str">
        <f t="shared" si="1745"/>
        <v>II</v>
      </c>
      <c r="EE99" s="35" t="str">
        <f t="shared" si="1745"/>
        <v>II</v>
      </c>
      <c r="EF99" s="35" t="str">
        <f t="shared" si="1745"/>
        <v>II</v>
      </c>
      <c r="EG99" s="35" t="str">
        <f t="shared" ref="EG99:FQ99" si="1746">IF(EG98&lt;0.184,"I",IF(EG98&gt;0.422,"III","II"))</f>
        <v>II</v>
      </c>
      <c r="EH99" s="35" t="str">
        <f t="shared" si="1746"/>
        <v>II</v>
      </c>
      <c r="EI99" s="35" t="str">
        <f t="shared" si="1746"/>
        <v>II</v>
      </c>
      <c r="EJ99" s="35" t="str">
        <f t="shared" si="1746"/>
        <v>II</v>
      </c>
      <c r="EK99" s="35" t="str">
        <f t="shared" si="1746"/>
        <v>II</v>
      </c>
      <c r="EL99" s="35" t="str">
        <f t="shared" si="1746"/>
        <v>II</v>
      </c>
      <c r="EM99" s="35" t="str">
        <f t="shared" si="1746"/>
        <v>II</v>
      </c>
      <c r="EN99" s="35" t="str">
        <f t="shared" si="1746"/>
        <v>II</v>
      </c>
      <c r="EO99" s="35" t="str">
        <f t="shared" si="1746"/>
        <v>II</v>
      </c>
      <c r="EP99" s="35" t="str">
        <f t="shared" si="1746"/>
        <v>II</v>
      </c>
      <c r="EQ99" s="35" t="str">
        <f t="shared" si="1746"/>
        <v>II</v>
      </c>
      <c r="ER99" s="35" t="str">
        <f t="shared" si="1746"/>
        <v>II</v>
      </c>
      <c r="ES99" s="35" t="str">
        <f t="shared" si="1746"/>
        <v>I</v>
      </c>
      <c r="ET99" s="35" t="str">
        <f t="shared" si="1746"/>
        <v>I</v>
      </c>
      <c r="EU99" s="35" t="str">
        <f t="shared" si="1746"/>
        <v>I</v>
      </c>
      <c r="EV99" s="35" t="str">
        <f t="shared" si="1746"/>
        <v>I</v>
      </c>
      <c r="EW99" s="35" t="str">
        <f t="shared" si="1746"/>
        <v>I</v>
      </c>
      <c r="EX99" s="35" t="str">
        <f t="shared" si="1746"/>
        <v>I</v>
      </c>
      <c r="EY99" s="35" t="str">
        <f t="shared" si="1746"/>
        <v>I</v>
      </c>
      <c r="EZ99" s="35" t="str">
        <f t="shared" si="1746"/>
        <v>I</v>
      </c>
      <c r="FA99" s="35" t="str">
        <f t="shared" si="1746"/>
        <v>I</v>
      </c>
      <c r="FB99" s="35" t="str">
        <f t="shared" si="1746"/>
        <v>I</v>
      </c>
      <c r="FC99" s="35" t="str">
        <f t="shared" si="1746"/>
        <v>I</v>
      </c>
      <c r="FD99" s="35" t="str">
        <f t="shared" si="1746"/>
        <v>I</v>
      </c>
      <c r="FE99" s="35" t="str">
        <f t="shared" si="1746"/>
        <v>I</v>
      </c>
      <c r="FF99" s="35" t="str">
        <f t="shared" si="1746"/>
        <v>I</v>
      </c>
      <c r="FG99" s="35" t="str">
        <f t="shared" si="1746"/>
        <v>I</v>
      </c>
      <c r="FH99" s="35" t="str">
        <f t="shared" si="1746"/>
        <v>I</v>
      </c>
      <c r="FI99" s="35" t="str">
        <f t="shared" si="1746"/>
        <v>I</v>
      </c>
      <c r="FJ99" s="35" t="str">
        <f t="shared" si="1746"/>
        <v>I</v>
      </c>
      <c r="FK99" s="35" t="str">
        <f t="shared" si="1746"/>
        <v>I</v>
      </c>
      <c r="FL99" s="35" t="str">
        <f t="shared" si="1746"/>
        <v>I</v>
      </c>
      <c r="FM99" s="35" t="str">
        <f t="shared" si="1746"/>
        <v>I</v>
      </c>
      <c r="FN99" s="35" t="str">
        <f t="shared" si="1746"/>
        <v>I</v>
      </c>
      <c r="FO99" s="35" t="str">
        <f t="shared" si="1746"/>
        <v>I</v>
      </c>
      <c r="FP99" s="35" t="str">
        <f t="shared" si="1746"/>
        <v>I</v>
      </c>
      <c r="FQ99" s="35" t="str">
        <f t="shared" si="1746"/>
        <v>I</v>
      </c>
      <c r="FR99" s="42"/>
      <c r="FS99" s="42"/>
      <c r="FT99" s="42"/>
      <c r="FU99" s="42"/>
      <c r="FV99" s="42"/>
      <c r="FW99" s="42"/>
      <c r="FX99" s="42"/>
      <c r="FY99" s="42"/>
      <c r="FZ99" s="42"/>
      <c r="GA99" s="42"/>
      <c r="GB99" s="42"/>
      <c r="GC99" s="42"/>
      <c r="GD99" s="42"/>
      <c r="GE99" s="42"/>
      <c r="GF99" s="42"/>
      <c r="GG99" s="42"/>
      <c r="GH99" s="42"/>
      <c r="GI99" s="42"/>
      <c r="GJ99" s="42"/>
      <c r="GK99" s="42"/>
      <c r="GL99" s="42"/>
      <c r="GM99" s="42"/>
      <c r="GN99" s="42"/>
      <c r="GO99" s="42"/>
      <c r="GP99" s="42"/>
      <c r="GQ99" s="42"/>
      <c r="GR99" s="42"/>
      <c r="GS99" s="42"/>
      <c r="GT99" s="42"/>
      <c r="GU99" s="42"/>
      <c r="GV99" s="42"/>
      <c r="GW99" s="42"/>
      <c r="GX99" s="42"/>
      <c r="GY99" s="42"/>
      <c r="GZ99" s="42"/>
      <c r="HA99" s="42"/>
      <c r="HB99" s="42"/>
      <c r="HC99" s="42"/>
      <c r="HD99" s="42"/>
      <c r="HE99" s="42"/>
      <c r="HF99" s="42"/>
      <c r="HG99" s="42"/>
      <c r="HH99" s="42"/>
      <c r="HI99" s="42"/>
      <c r="HJ99" s="42"/>
      <c r="HK99" s="42"/>
      <c r="HL99" s="42"/>
      <c r="HM99" s="42"/>
      <c r="HN99" s="42"/>
      <c r="HO99" s="42"/>
      <c r="HP99" s="42"/>
      <c r="HQ99" s="42"/>
      <c r="HR99" s="42"/>
      <c r="HS99" s="42"/>
      <c r="HT99" s="42"/>
      <c r="HU99" s="42"/>
      <c r="HV99" s="42"/>
      <c r="HW99" s="42"/>
      <c r="HX99" s="42"/>
      <c r="HY99" s="42"/>
      <c r="HZ99" s="42"/>
      <c r="IA99" s="42"/>
      <c r="IB99" s="42"/>
      <c r="IC99" s="42"/>
      <c r="ID99" s="42"/>
      <c r="IE99" s="42"/>
      <c r="IF99" s="42"/>
      <c r="IG99" s="42"/>
      <c r="IH99" s="42"/>
      <c r="II99" s="42"/>
      <c r="IJ99" s="42"/>
      <c r="IK99" s="42"/>
      <c r="IL99" s="42"/>
      <c r="IM99" s="42"/>
      <c r="IN99" s="42"/>
      <c r="IO99" s="42"/>
      <c r="IP99" s="42"/>
      <c r="IQ99" s="42"/>
      <c r="IR99" s="42"/>
      <c r="IS99" s="42"/>
      <c r="IT99" s="42"/>
      <c r="IU99" s="42"/>
      <c r="IV99" s="42"/>
      <c r="IW99" s="42"/>
      <c r="IX99" s="42"/>
      <c r="IY99" s="42"/>
      <c r="IZ99" s="42"/>
      <c r="JA99" s="42"/>
      <c r="JB99" s="42"/>
      <c r="JC99" s="42"/>
      <c r="JD99" s="42"/>
      <c r="JE99" s="42"/>
      <c r="JF99" s="42"/>
      <c r="JG99" s="42"/>
      <c r="JH99" s="42"/>
      <c r="JI99" s="42"/>
      <c r="JJ99" s="42"/>
      <c r="JK99" s="42"/>
      <c r="JL99" s="42"/>
      <c r="JM99" s="42"/>
      <c r="JN99" s="42"/>
      <c r="JO99" s="42"/>
      <c r="JP99" s="42"/>
      <c r="JQ99" s="42"/>
      <c r="JR99" s="42"/>
      <c r="JS99" s="42"/>
      <c r="JT99" s="42"/>
      <c r="JU99" s="42"/>
      <c r="JV99" s="42"/>
      <c r="JW99" s="42"/>
      <c r="JX99" s="42"/>
      <c r="JY99" s="42"/>
      <c r="JZ99" s="42"/>
      <c r="KA99" s="42"/>
      <c r="KB99" s="42"/>
      <c r="KC99" s="42"/>
      <c r="KD99" s="42"/>
      <c r="KE99" s="42"/>
      <c r="KF99" s="42"/>
      <c r="KG99" s="42"/>
      <c r="KH99" s="42"/>
      <c r="KI99" s="42"/>
      <c r="KJ99" s="42"/>
      <c r="KK99" s="42"/>
      <c r="KL99" s="42"/>
      <c r="KM99" s="42"/>
      <c r="KN99" s="42"/>
      <c r="KO99" s="42"/>
      <c r="KP99" s="42"/>
      <c r="KQ99" s="42"/>
      <c r="KR99" s="42"/>
      <c r="KS99" s="42"/>
      <c r="KT99" s="42"/>
      <c r="KU99" s="42"/>
      <c r="KV99" s="42"/>
      <c r="KW99" s="42"/>
      <c r="KX99" s="42"/>
      <c r="KY99" s="42"/>
      <c r="KZ99" s="42"/>
      <c r="LA99" s="42"/>
      <c r="LB99" s="42"/>
      <c r="LC99" s="42"/>
      <c r="LD99" s="42"/>
      <c r="LE99" s="42"/>
      <c r="LF99" s="42"/>
      <c r="LG99" s="42"/>
      <c r="LH99" s="42"/>
      <c r="LI99" s="42"/>
      <c r="LJ99" s="42"/>
      <c r="LK99" s="42"/>
    </row>
    <row r="100" spans="1:323" ht="17" thickBot="1" x14ac:dyDescent="0.25">
      <c r="A100" s="48"/>
      <c r="B100" s="36" t="s">
        <v>50</v>
      </c>
      <c r="C100" s="36">
        <f>COUNT(H94:DY94)</f>
        <v>122</v>
      </c>
      <c r="D100" s="52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8"/>
      <c r="AL100" s="28"/>
      <c r="AM100" s="28"/>
      <c r="AN100" s="28"/>
      <c r="AO100" s="28"/>
      <c r="AP100" s="28"/>
      <c r="AQ100" s="28"/>
      <c r="AR100" s="28"/>
      <c r="AS100" s="28"/>
      <c r="AT100" s="28"/>
      <c r="AU100" s="28"/>
      <c r="AV100" s="28"/>
      <c r="AW100" s="28"/>
      <c r="AX100" s="28"/>
      <c r="AY100" s="28"/>
      <c r="AZ100" s="28"/>
      <c r="BA100" s="28"/>
      <c r="BB100" s="28"/>
      <c r="BC100" s="28"/>
      <c r="BD100" s="28"/>
      <c r="BE100" s="28"/>
      <c r="BF100" s="28"/>
      <c r="BG100" s="28"/>
      <c r="BH100" s="28"/>
      <c r="BI100" s="28"/>
      <c r="BJ100" s="28"/>
      <c r="BK100" s="28"/>
      <c r="BL100" s="28"/>
      <c r="BM100" s="28"/>
      <c r="BN100" s="28"/>
      <c r="BO100" s="28"/>
      <c r="BP100" s="28"/>
      <c r="BQ100" s="28"/>
      <c r="BR100" s="28"/>
      <c r="BS100" s="28"/>
      <c r="BT100" s="28"/>
      <c r="BU100" s="28"/>
      <c r="BV100" s="28"/>
      <c r="BW100" s="28"/>
      <c r="BX100" s="28"/>
      <c r="BY100" s="28"/>
      <c r="BZ100" s="28"/>
      <c r="CA100" s="28"/>
      <c r="CB100" s="28"/>
      <c r="CC100" s="28"/>
      <c r="CD100" s="28"/>
      <c r="CE100" s="28"/>
      <c r="CF100" s="28"/>
      <c r="CG100" s="28"/>
      <c r="CH100" s="28"/>
      <c r="CI100" s="28"/>
      <c r="CJ100" s="28"/>
      <c r="CK100" s="28"/>
      <c r="CL100" s="28"/>
      <c r="CM100" s="28"/>
      <c r="CN100" s="28"/>
      <c r="CO100" s="28"/>
      <c r="CP100" s="28"/>
      <c r="CQ100" s="28"/>
      <c r="CR100" s="28"/>
      <c r="CS100" s="28"/>
      <c r="CT100" s="28"/>
      <c r="CU100" s="28"/>
      <c r="CV100" s="28"/>
      <c r="CW100" s="28"/>
      <c r="CX100" s="28"/>
      <c r="CY100" s="28"/>
      <c r="CZ100" s="28"/>
      <c r="DA100" s="28"/>
      <c r="DB100" s="28"/>
      <c r="DC100" s="28"/>
      <c r="DD100" s="28"/>
      <c r="DE100" s="28"/>
      <c r="DF100" s="28"/>
      <c r="DG100" s="28"/>
      <c r="DH100" s="28"/>
      <c r="DI100" s="28"/>
      <c r="DJ100" s="28"/>
      <c r="DK100" s="28"/>
      <c r="DL100" s="28"/>
      <c r="DM100" s="28"/>
      <c r="DN100" s="28"/>
      <c r="DO100" s="28"/>
      <c r="DP100" s="28"/>
      <c r="DQ100" s="28"/>
      <c r="DR100" s="28"/>
      <c r="DS100" s="28"/>
      <c r="DT100" s="28"/>
      <c r="DU100" s="28"/>
      <c r="DV100" s="28"/>
      <c r="DW100" s="28"/>
      <c r="DX100" s="28"/>
      <c r="DY100" s="28"/>
      <c r="DZ100" s="28"/>
      <c r="EA100" s="28"/>
      <c r="EB100" s="28"/>
      <c r="EC100" s="28"/>
      <c r="ED100" s="28"/>
      <c r="EE100" s="28"/>
      <c r="EF100" s="28"/>
      <c r="EG100" s="28"/>
      <c r="EH100" s="28"/>
      <c r="EI100" s="28"/>
      <c r="EJ100" s="28"/>
      <c r="EK100" s="28"/>
      <c r="EL100" s="28"/>
      <c r="EM100" s="28"/>
      <c r="EN100" s="28"/>
      <c r="EO100" s="28"/>
      <c r="EP100" s="28"/>
      <c r="EQ100" s="28"/>
      <c r="ER100" s="28"/>
      <c r="ES100" s="28"/>
      <c r="ET100" s="28"/>
      <c r="EU100" s="28"/>
      <c r="EV100" s="28"/>
      <c r="EW100" s="28"/>
      <c r="EX100" s="28"/>
      <c r="EY100" s="28"/>
      <c r="EZ100" s="28"/>
      <c r="FA100" s="28"/>
      <c r="FB100" s="28"/>
      <c r="FC100" s="28"/>
      <c r="FD100" s="28"/>
      <c r="FE100" s="28"/>
      <c r="FF100" s="28"/>
      <c r="FG100" s="28"/>
      <c r="FH100" s="28"/>
      <c r="FI100" s="28"/>
      <c r="FJ100" s="28"/>
      <c r="FK100" s="28"/>
      <c r="FL100" s="28"/>
      <c r="FM100" s="28"/>
      <c r="FN100" s="28"/>
      <c r="FO100" s="28"/>
      <c r="FP100" s="28"/>
      <c r="FQ100" s="28"/>
      <c r="FR100" s="28"/>
      <c r="FS100" s="28"/>
      <c r="FT100" s="28"/>
      <c r="FU100" s="28"/>
      <c r="FV100" s="28"/>
      <c r="FW100" s="28"/>
      <c r="FX100" s="28"/>
      <c r="FY100" s="28"/>
      <c r="FZ100" s="28"/>
      <c r="GA100" s="28"/>
      <c r="GB100" s="28"/>
      <c r="GC100" s="28"/>
      <c r="GD100" s="28"/>
      <c r="GE100" s="28"/>
      <c r="GF100" s="28"/>
      <c r="GG100" s="28"/>
      <c r="GH100" s="28"/>
      <c r="GI100" s="28"/>
      <c r="GJ100" s="28"/>
      <c r="GK100" s="28"/>
      <c r="GL100" s="28"/>
      <c r="GM100" s="28"/>
      <c r="GN100" s="28"/>
      <c r="GO100" s="28"/>
      <c r="GP100" s="28"/>
      <c r="GQ100" s="28"/>
      <c r="GR100" s="28"/>
      <c r="GS100" s="28"/>
      <c r="GT100" s="28"/>
      <c r="GU100" s="28"/>
      <c r="GV100" s="28"/>
      <c r="GW100" s="28"/>
      <c r="GX100" s="28"/>
      <c r="GY100" s="28"/>
      <c r="GZ100" s="28"/>
      <c r="HA100" s="28"/>
      <c r="HB100" s="28"/>
      <c r="HC100" s="28"/>
      <c r="HD100" s="28"/>
      <c r="HE100" s="28"/>
      <c r="HF100" s="28"/>
      <c r="HG100" s="28"/>
      <c r="HH100" s="28"/>
      <c r="HI100" s="28"/>
      <c r="HJ100" s="28"/>
      <c r="HK100" s="28"/>
      <c r="HL100" s="28"/>
      <c r="HM100" s="28"/>
      <c r="HN100" s="28"/>
      <c r="HO100" s="28"/>
      <c r="HP100" s="28"/>
      <c r="HQ100" s="28"/>
      <c r="HR100" s="28"/>
      <c r="HS100" s="28"/>
      <c r="HT100" s="28"/>
      <c r="HU100" s="28"/>
      <c r="HV100" s="28"/>
      <c r="HW100" s="28"/>
      <c r="HX100" s="28"/>
      <c r="HY100" s="28"/>
      <c r="HZ100" s="28"/>
      <c r="IA100" s="28"/>
      <c r="IB100" s="28"/>
      <c r="IC100" s="28"/>
      <c r="ID100" s="28"/>
      <c r="IE100" s="28"/>
      <c r="IF100" s="28"/>
      <c r="IG100" s="28"/>
      <c r="IH100" s="28"/>
      <c r="II100" s="28"/>
      <c r="IJ100" s="28"/>
      <c r="IK100" s="28"/>
      <c r="IL100" s="28"/>
      <c r="IM100" s="28"/>
      <c r="IN100" s="28"/>
      <c r="IO100" s="28"/>
      <c r="IP100" s="28"/>
      <c r="IQ100" s="28"/>
      <c r="IR100" s="28"/>
      <c r="IS100" s="28"/>
      <c r="IT100" s="28"/>
      <c r="IU100" s="28"/>
      <c r="IV100" s="28"/>
      <c r="IW100" s="28"/>
      <c r="IX100" s="28"/>
      <c r="IY100" s="28"/>
      <c r="IZ100" s="28"/>
      <c r="JA100" s="28"/>
      <c r="JB100" s="28"/>
      <c r="JC100" s="28"/>
      <c r="JD100" s="28"/>
      <c r="JE100" s="28"/>
      <c r="JF100" s="28"/>
      <c r="JG100" s="28"/>
      <c r="JH100" s="28"/>
      <c r="JI100" s="28"/>
      <c r="JJ100" s="28"/>
      <c r="JK100" s="28"/>
      <c r="JL100" s="28"/>
      <c r="JM100" s="28"/>
      <c r="JN100" s="28"/>
      <c r="JO100" s="28"/>
      <c r="JP100" s="28"/>
      <c r="JQ100" s="28"/>
      <c r="JR100" s="28"/>
      <c r="JS100" s="28"/>
      <c r="JT100" s="28"/>
      <c r="JU100" s="28"/>
      <c r="JV100" s="28"/>
      <c r="JW100" s="28"/>
      <c r="JX100" s="28"/>
      <c r="JY100" s="28"/>
      <c r="JZ100" s="28"/>
      <c r="KA100" s="28"/>
      <c r="KB100" s="28"/>
      <c r="KC100" s="28"/>
      <c r="KD100" s="28"/>
      <c r="KE100" s="28"/>
      <c r="KF100" s="28"/>
      <c r="KG100" s="28"/>
      <c r="KH100" s="28"/>
      <c r="KI100" s="28"/>
      <c r="KJ100" s="28"/>
      <c r="KK100" s="28"/>
      <c r="KL100" s="28"/>
      <c r="KM100" s="28"/>
      <c r="KN100" s="28"/>
      <c r="KO100" s="28"/>
      <c r="KP100" s="28"/>
      <c r="KQ100" s="28"/>
      <c r="KR100" s="28"/>
      <c r="KS100" s="28"/>
      <c r="KT100" s="28"/>
      <c r="KU100" s="28"/>
      <c r="KV100" s="28"/>
      <c r="KW100" s="28"/>
      <c r="KX100" s="28"/>
      <c r="KY100" s="28"/>
      <c r="KZ100" s="28"/>
      <c r="LA100" s="28"/>
      <c r="LB100" s="28"/>
      <c r="LC100" s="28"/>
      <c r="LD100" s="28"/>
      <c r="LE100" s="28"/>
      <c r="LF100" s="28"/>
      <c r="LG100" s="28"/>
      <c r="LH100" s="28"/>
      <c r="LI100" s="28"/>
      <c r="LJ100" s="28"/>
      <c r="LK100" s="28"/>
    </row>
    <row r="101" spans="1:323" ht="17" thickTop="1" x14ac:dyDescent="0.2"/>
  </sheetData>
  <mergeCells count="20">
    <mergeCell ref="A5:A12"/>
    <mergeCell ref="B5:D5"/>
    <mergeCell ref="A15:A22"/>
    <mergeCell ref="B15:D15"/>
    <mergeCell ref="A25:A31"/>
    <mergeCell ref="B25:D25"/>
    <mergeCell ref="A34:A41"/>
    <mergeCell ref="B34:D34"/>
    <mergeCell ref="A44:A51"/>
    <mergeCell ref="B44:D44"/>
    <mergeCell ref="A54:A60"/>
    <mergeCell ref="B54:D54"/>
    <mergeCell ref="A93:A100"/>
    <mergeCell ref="B93:D93"/>
    <mergeCell ref="A63:A70"/>
    <mergeCell ref="B63:D63"/>
    <mergeCell ref="A73:A80"/>
    <mergeCell ref="B73:D73"/>
    <mergeCell ref="A83:A90"/>
    <mergeCell ref="B83:D83"/>
  </mergeCells>
  <conditionalFormatting sqref="AT8:II8 H9:AS9">
    <cfRule type="colorScale" priority="28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8:II8 H9:AS9">
    <cfRule type="colorScale" priority="27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H28:II28">
    <cfRule type="colorScale" priority="24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H28:II28">
    <cfRule type="colorScale" priority="23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AT18:II18 H19:AS19">
    <cfRule type="colorScale" priority="18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18:II18 H19:AS19">
    <cfRule type="colorScale" priority="17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AT37:II37 H38:AS38">
    <cfRule type="colorScale" priority="16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37:II37 H38:AS38">
    <cfRule type="colorScale" priority="15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H57:II57">
    <cfRule type="colorScale" priority="14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H57:II57">
    <cfRule type="colorScale" priority="13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AT47:II47 H48:AS48">
    <cfRule type="colorScale" priority="12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47:II47 H48:AS48">
    <cfRule type="colorScale" priority="11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AT66:II66">
    <cfRule type="colorScale" priority="10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66:II66">
    <cfRule type="colorScale" priority="9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AT76:II76 H77:AS77">
    <cfRule type="colorScale" priority="8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76:II76 H77:AS77">
    <cfRule type="colorScale" priority="7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AT86:II86 H87:AS87">
    <cfRule type="colorScale" priority="6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86:II86 H87:AS87">
    <cfRule type="colorScale" priority="5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AT96:II96 H97:AS97">
    <cfRule type="colorScale" priority="4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AT96:II96 H97:AS97">
    <cfRule type="colorScale" priority="3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conditionalFormatting sqref="H67:AS67">
    <cfRule type="colorScale" priority="2">
      <colorScale>
        <cfvo type="num" val="&quot;0$I$269&quot;"/>
        <cfvo type="num" val="&quot;0$I$270&quot;"/>
        <cfvo type="num" val="&quot;0$I$271&quot;"/>
        <color rgb="FF008000"/>
        <color rgb="FFCCFFCC"/>
        <color rgb="FFFFFF00"/>
      </colorScale>
    </cfRule>
  </conditionalFormatting>
  <conditionalFormatting sqref="H67:AS67">
    <cfRule type="colorScale" priority="1">
      <colorScale>
        <cfvo type="num" val="&quot;&gt;1.6&quot;"/>
        <cfvo type="num" val="&quot;1.6-3.7&quot;"/>
        <cfvo type="num" val="&quot;3.7-8.9&quot;"/>
        <color rgb="FFFF7128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EFAE8-E3FD-5B40-AF5B-D9706F9EB531}">
  <dimension ref="A1:Q56"/>
  <sheetViews>
    <sheetView workbookViewId="0">
      <selection activeCell="A2" sqref="A2"/>
    </sheetView>
  </sheetViews>
  <sheetFormatPr baseColWidth="10" defaultRowHeight="16" x14ac:dyDescent="0.2"/>
  <sheetData>
    <row r="1" spans="1:17" x14ac:dyDescent="0.2">
      <c r="A1" s="2" t="s">
        <v>33</v>
      </c>
    </row>
    <row r="2" spans="1:17" x14ac:dyDescent="0.2">
      <c r="A2" t="s">
        <v>5</v>
      </c>
    </row>
    <row r="4" spans="1:17" x14ac:dyDescent="0.2">
      <c r="A4" s="2" t="s">
        <v>12</v>
      </c>
    </row>
    <row r="6" spans="1:17" ht="17" thickBot="1" x14ac:dyDescent="0.25">
      <c r="B6" s="3" t="s">
        <v>8</v>
      </c>
      <c r="C6" s="3" t="s">
        <v>9</v>
      </c>
      <c r="D6" s="3" t="s">
        <v>10</v>
      </c>
      <c r="E6" s="3" t="s">
        <v>0</v>
      </c>
      <c r="F6" s="3" t="s">
        <v>4</v>
      </c>
      <c r="G6" s="3" t="s">
        <v>1</v>
      </c>
      <c r="I6" s="12"/>
      <c r="J6" s="12"/>
      <c r="K6" s="12"/>
      <c r="L6" s="12"/>
      <c r="M6" s="9"/>
      <c r="N6" s="9"/>
      <c r="O6" s="9"/>
      <c r="P6" s="9"/>
      <c r="Q6" s="9"/>
    </row>
    <row r="7" spans="1:17" ht="17" thickTop="1" x14ac:dyDescent="0.2">
      <c r="A7" t="s">
        <v>2</v>
      </c>
      <c r="B7" s="7">
        <v>1.0228537449999999</v>
      </c>
      <c r="C7" s="7">
        <v>0.77863980499999996</v>
      </c>
      <c r="D7" s="7">
        <v>1.1985064510000001</v>
      </c>
      <c r="E7" s="4">
        <f>AVERAGE(B7:D7)</f>
        <v>1.0000000003333334</v>
      </c>
      <c r="F7" s="1">
        <f>STDEV(B7:D7)</f>
        <v>0.21086422252195622</v>
      </c>
      <c r="G7">
        <f>COUNT(B7:D7)</f>
        <v>3</v>
      </c>
      <c r="I7" s="7"/>
      <c r="J7" s="7"/>
      <c r="K7" s="7"/>
      <c r="L7" s="7"/>
      <c r="M7" s="7"/>
      <c r="N7" s="8"/>
      <c r="O7" s="8"/>
      <c r="P7" s="8"/>
      <c r="Q7" s="8"/>
    </row>
    <row r="8" spans="1:17" x14ac:dyDescent="0.2">
      <c r="A8" t="s">
        <v>3</v>
      </c>
      <c r="B8" s="7">
        <v>2.944858049</v>
      </c>
      <c r="C8" s="7">
        <v>2.858994483</v>
      </c>
      <c r="D8" s="7">
        <v>2.9845529499999999</v>
      </c>
      <c r="E8" s="1">
        <f>AVERAGE(B8:D8)</f>
        <v>2.929468494</v>
      </c>
      <c r="F8" s="1">
        <f>STDEV(B8:D8)</f>
        <v>6.417835274585218E-2</v>
      </c>
      <c r="G8">
        <f>COUNT(B8:D8)</f>
        <v>3</v>
      </c>
      <c r="I8" s="7"/>
      <c r="J8" s="7"/>
      <c r="K8" s="7"/>
      <c r="L8" s="7"/>
      <c r="M8" s="7"/>
      <c r="N8" s="8"/>
      <c r="O8" s="8"/>
      <c r="P8" s="8"/>
      <c r="Q8" s="8"/>
    </row>
    <row r="9" spans="1:17" x14ac:dyDescent="0.2">
      <c r="A9" t="s">
        <v>23</v>
      </c>
      <c r="B9" s="7">
        <v>2.1126618069999998</v>
      </c>
      <c r="C9" s="7">
        <v>2.1122424679999998</v>
      </c>
      <c r="D9" s="7">
        <v>1.522236621</v>
      </c>
      <c r="E9" s="1">
        <f>AVERAGE(B9:D9)</f>
        <v>1.9157136320000001</v>
      </c>
      <c r="F9" s="1">
        <f>STDEV(B9:D9)</f>
        <v>0.34076115183573763</v>
      </c>
      <c r="G9">
        <f>COUNT(B9:D9)</f>
        <v>3</v>
      </c>
      <c r="I9" s="7"/>
      <c r="J9" s="7"/>
      <c r="K9" s="7"/>
      <c r="L9" s="7"/>
      <c r="M9" s="7"/>
      <c r="N9" s="8"/>
      <c r="O9" s="8"/>
      <c r="P9" s="8"/>
      <c r="Q9" s="8"/>
    </row>
    <row r="10" spans="1:17" x14ac:dyDescent="0.2">
      <c r="A10" t="s">
        <v>24</v>
      </c>
      <c r="B10" s="7">
        <v>4.7308881039999999</v>
      </c>
      <c r="C10" s="7">
        <v>5.0613849499999999</v>
      </c>
      <c r="D10" s="7">
        <v>5.105965683</v>
      </c>
      <c r="E10" s="1">
        <f>AVERAGE(B10:D10)</f>
        <v>4.9660795789999996</v>
      </c>
      <c r="F10" s="1">
        <f>STDEV(B10:D10)</f>
        <v>0.20489785961110243</v>
      </c>
      <c r="G10">
        <f>COUNT(B10:D10)</f>
        <v>3</v>
      </c>
      <c r="J10" s="7"/>
      <c r="K10" s="7"/>
      <c r="L10" s="7"/>
      <c r="M10" s="7"/>
      <c r="N10" s="8"/>
      <c r="O10" s="8"/>
      <c r="P10" s="8"/>
      <c r="Q10" s="8"/>
    </row>
    <row r="11" spans="1:17" x14ac:dyDescent="0.2">
      <c r="B11" s="1"/>
      <c r="C11" s="1"/>
      <c r="D11" s="1"/>
      <c r="E11" s="1"/>
      <c r="F11" s="1"/>
    </row>
    <row r="12" spans="1:17" x14ac:dyDescent="0.2">
      <c r="B12" s="1"/>
      <c r="C12" s="1"/>
      <c r="D12" s="1"/>
      <c r="E12" s="1"/>
      <c r="F12" s="1"/>
      <c r="J12" s="7"/>
      <c r="K12" s="7"/>
      <c r="L12" s="7"/>
      <c r="M12" s="7"/>
    </row>
    <row r="13" spans="1:17" x14ac:dyDescent="0.2">
      <c r="A13" s="2" t="s">
        <v>7</v>
      </c>
      <c r="J13" s="7"/>
      <c r="K13" s="7"/>
      <c r="L13" s="7"/>
      <c r="M13" s="7"/>
    </row>
    <row r="14" spans="1:17" x14ac:dyDescent="0.2">
      <c r="J14" s="7"/>
      <c r="K14" s="7"/>
      <c r="L14" s="7"/>
      <c r="M14" s="7"/>
    </row>
    <row r="15" spans="1:17" ht="17" thickBot="1" x14ac:dyDescent="0.25">
      <c r="B15" s="3" t="s">
        <v>8</v>
      </c>
      <c r="C15" s="3" t="s">
        <v>9</v>
      </c>
      <c r="D15" s="3" t="s">
        <v>10</v>
      </c>
      <c r="E15" s="3" t="s">
        <v>0</v>
      </c>
      <c r="F15" s="3" t="s">
        <v>4</v>
      </c>
      <c r="G15" s="3" t="s">
        <v>1</v>
      </c>
      <c r="I15" s="12"/>
      <c r="J15" s="12"/>
      <c r="K15" s="12"/>
      <c r="L15" s="12"/>
      <c r="M15" s="7"/>
    </row>
    <row r="16" spans="1:17" ht="17" thickTop="1" x14ac:dyDescent="0.2">
      <c r="A16" t="s">
        <v>2</v>
      </c>
      <c r="B16" s="7">
        <v>1.0837170030000001</v>
      </c>
      <c r="C16" s="7">
        <v>1.1006585470000001</v>
      </c>
      <c r="D16" s="7">
        <v>0.81562444999999995</v>
      </c>
      <c r="E16" s="4">
        <f>AVERAGE(B16:D16)</f>
        <v>1.0000000000000002</v>
      </c>
      <c r="F16" s="1">
        <f>STDEV(B16:D16)</f>
        <v>0.1598984413827326</v>
      </c>
      <c r="G16">
        <f>COUNT(B16:D16)</f>
        <v>3</v>
      </c>
      <c r="I16" s="7"/>
      <c r="J16" s="7"/>
      <c r="K16" s="7"/>
      <c r="L16" s="7"/>
    </row>
    <row r="17" spans="1:12" x14ac:dyDescent="0.2">
      <c r="A17" t="s">
        <v>3</v>
      </c>
      <c r="B17" s="7">
        <v>13.451960959999999</v>
      </c>
      <c r="C17" s="7">
        <v>11.52607152</v>
      </c>
      <c r="D17" s="7">
        <v>16.85357376</v>
      </c>
      <c r="E17" s="1">
        <f>AVERAGE(B17:D17)</f>
        <v>13.943868746666666</v>
      </c>
      <c r="F17" s="1">
        <f>STDEV(B17:D17)</f>
        <v>2.6976007825915751</v>
      </c>
      <c r="G17">
        <f>COUNT(B17:D17)</f>
        <v>3</v>
      </c>
      <c r="I17" s="7"/>
      <c r="J17" s="7"/>
      <c r="K17" s="7"/>
      <c r="L17" s="7"/>
    </row>
    <row r="18" spans="1:12" x14ac:dyDescent="0.2">
      <c r="A18" t="s">
        <v>23</v>
      </c>
      <c r="B18" s="7">
        <v>4.4427293959999998</v>
      </c>
      <c r="C18" s="7">
        <v>1.9563241099999999</v>
      </c>
      <c r="D18" s="7">
        <v>1.3816944040000001</v>
      </c>
      <c r="E18" s="1">
        <f>AVERAGE(B18:D18)</f>
        <v>2.5935826366666666</v>
      </c>
      <c r="F18" s="1">
        <f>STDEV(B18:D18)</f>
        <v>1.6269780662071438</v>
      </c>
      <c r="G18">
        <f>COUNT(B18:D18)</f>
        <v>3</v>
      </c>
      <c r="I18" s="7"/>
      <c r="J18" s="7"/>
      <c r="K18" s="7"/>
      <c r="L18" s="7"/>
    </row>
    <row r="19" spans="1:12" x14ac:dyDescent="0.2">
      <c r="A19" t="s">
        <v>24</v>
      </c>
      <c r="B19" s="7">
        <v>36.474596099999999</v>
      </c>
      <c r="C19" s="7">
        <v>40.869949290000001</v>
      </c>
      <c r="D19" s="7">
        <v>36.40211085</v>
      </c>
      <c r="E19" s="1">
        <f>AVERAGE(B19:D19)</f>
        <v>37.915552080000005</v>
      </c>
      <c r="F19" s="1">
        <f>STDEV(B19:D19)</f>
        <v>2.5588397143449084</v>
      </c>
      <c r="G19">
        <f>COUNT(B19:D19)</f>
        <v>3</v>
      </c>
    </row>
    <row r="22" spans="1:12" x14ac:dyDescent="0.2">
      <c r="A22" s="2" t="s">
        <v>13</v>
      </c>
      <c r="I22" s="11"/>
      <c r="J22" s="11"/>
      <c r="K22" s="11"/>
      <c r="L22" s="11"/>
    </row>
    <row r="23" spans="1:12" x14ac:dyDescent="0.2">
      <c r="I23" s="12"/>
      <c r="J23" s="12"/>
      <c r="K23" s="12"/>
      <c r="L23" s="12"/>
    </row>
    <row r="24" spans="1:12" ht="17" thickBot="1" x14ac:dyDescent="0.25">
      <c r="B24" s="3" t="s">
        <v>8</v>
      </c>
      <c r="C24" s="3" t="s">
        <v>9</v>
      </c>
      <c r="D24" s="3" t="s">
        <v>10</v>
      </c>
      <c r="E24" s="3" t="s">
        <v>0</v>
      </c>
      <c r="F24" s="3" t="s">
        <v>4</v>
      </c>
      <c r="G24" s="3" t="s">
        <v>1</v>
      </c>
      <c r="I24" s="7"/>
      <c r="J24" s="7"/>
      <c r="K24" s="7"/>
      <c r="L24" s="7"/>
    </row>
    <row r="25" spans="1:12" ht="17" thickTop="1" x14ac:dyDescent="0.2">
      <c r="A25" t="s">
        <v>2</v>
      </c>
      <c r="B25" s="7">
        <v>1.0515458710000001</v>
      </c>
      <c r="C25" s="7">
        <v>0.74429770799999995</v>
      </c>
      <c r="D25" s="7">
        <v>1.204156421</v>
      </c>
      <c r="E25" s="4">
        <f>AVERAGE(B25:D25)</f>
        <v>1</v>
      </c>
      <c r="F25" s="1">
        <f>STDEV(B25:D25)</f>
        <v>0.23422263253871448</v>
      </c>
      <c r="G25">
        <f>COUNT(B25:D25)</f>
        <v>3</v>
      </c>
      <c r="I25" s="7"/>
      <c r="J25" s="7"/>
      <c r="K25" s="7"/>
      <c r="L25" s="7"/>
    </row>
    <row r="26" spans="1:12" x14ac:dyDescent="0.2">
      <c r="A26" t="s">
        <v>3</v>
      </c>
      <c r="B26" s="7">
        <v>7.0423643340000002</v>
      </c>
      <c r="C26" s="7">
        <v>6.0356700820000002</v>
      </c>
      <c r="D26" s="7">
        <v>7.0298255090000001</v>
      </c>
      <c r="E26" s="1">
        <f>AVERAGE(B26:D26)</f>
        <v>6.7026199750000002</v>
      </c>
      <c r="F26" s="1">
        <f>STDEV(B26:D26)</f>
        <v>0.57762957452214025</v>
      </c>
      <c r="G26">
        <f>COUNT(B26:D26)</f>
        <v>3</v>
      </c>
      <c r="I26" s="7"/>
      <c r="J26" s="7"/>
      <c r="K26" s="7"/>
      <c r="L26" s="7"/>
    </row>
    <row r="27" spans="1:12" x14ac:dyDescent="0.2">
      <c r="A27" t="s">
        <v>23</v>
      </c>
      <c r="B27" s="7">
        <v>3.2664652639999998</v>
      </c>
      <c r="C27" s="7">
        <v>2.5860456080000001</v>
      </c>
      <c r="D27" s="7">
        <v>2.0223595699999999</v>
      </c>
      <c r="E27" s="1">
        <f>AVERAGE(B27:D27)</f>
        <v>2.6249568139999999</v>
      </c>
      <c r="F27" s="1">
        <f>STDEV(B27:D27)</f>
        <v>0.62296493153714894</v>
      </c>
      <c r="G27">
        <f>COUNT(B27:D27)</f>
        <v>3</v>
      </c>
      <c r="I27" s="5"/>
      <c r="J27" s="5"/>
      <c r="K27" s="5"/>
      <c r="L27" s="5"/>
    </row>
    <row r="28" spans="1:12" x14ac:dyDescent="0.2">
      <c r="A28" t="s">
        <v>24</v>
      </c>
      <c r="B28" s="7">
        <v>10.552745939999999</v>
      </c>
      <c r="C28" s="7">
        <v>12.547108010000001</v>
      </c>
      <c r="D28" s="7">
        <v>11.656779909999999</v>
      </c>
      <c r="E28" s="1">
        <f>AVERAGE(B28:D28)</f>
        <v>11.58554462</v>
      </c>
      <c r="F28" s="1">
        <f>STDEV(B28:D28)</f>
        <v>0.99908751692217146</v>
      </c>
      <c r="G28">
        <f>COUNT(B28:D28)</f>
        <v>3</v>
      </c>
    </row>
    <row r="31" spans="1:12" x14ac:dyDescent="0.2">
      <c r="A31" s="2" t="s">
        <v>6</v>
      </c>
    </row>
    <row r="33" spans="1:13" ht="17" thickBot="1" x14ac:dyDescent="0.25">
      <c r="B33" s="3" t="s">
        <v>8</v>
      </c>
      <c r="C33" s="3" t="s">
        <v>9</v>
      </c>
      <c r="D33" s="3" t="s">
        <v>10</v>
      </c>
      <c r="E33" s="3" t="s">
        <v>0</v>
      </c>
      <c r="F33" s="3" t="s">
        <v>4</v>
      </c>
      <c r="G33" s="3" t="s">
        <v>1</v>
      </c>
      <c r="I33" s="5"/>
      <c r="J33" s="12"/>
      <c r="K33" s="12"/>
      <c r="L33" s="12"/>
      <c r="M33" s="12"/>
    </row>
    <row r="34" spans="1:13" ht="17" thickTop="1" x14ac:dyDescent="0.2">
      <c r="A34" t="s">
        <v>2</v>
      </c>
      <c r="B34" s="7">
        <v>1.159228715</v>
      </c>
      <c r="C34" s="7">
        <v>0.49605176200000001</v>
      </c>
      <c r="D34" s="7">
        <v>1.3447195219999999</v>
      </c>
      <c r="E34" s="4">
        <f>AVERAGE(B34:D34)</f>
        <v>0.99999999966666664</v>
      </c>
      <c r="F34" s="1">
        <f>STDEV(B34:D34)</f>
        <v>0.44617774435294522</v>
      </c>
      <c r="G34">
        <f>COUNT(B34:D34)</f>
        <v>3</v>
      </c>
      <c r="I34" s="5"/>
      <c r="J34" s="7"/>
      <c r="K34" s="7"/>
      <c r="L34" s="7"/>
      <c r="M34" s="7"/>
    </row>
    <row r="35" spans="1:13" x14ac:dyDescent="0.2">
      <c r="A35" t="s">
        <v>3</v>
      </c>
      <c r="B35" s="7">
        <v>8.4950057969999992</v>
      </c>
      <c r="C35" s="7">
        <v>6.8264941989999999</v>
      </c>
      <c r="D35" s="7">
        <v>10.79859087</v>
      </c>
      <c r="E35" s="1">
        <f>AVERAGE(B35:D35)</f>
        <v>8.7066969553333333</v>
      </c>
      <c r="F35" s="1">
        <f>STDEV(B35:D35)</f>
        <v>1.9944918778550362</v>
      </c>
      <c r="G35">
        <f>COUNT(B35:D35)</f>
        <v>3</v>
      </c>
      <c r="I35" s="5"/>
      <c r="J35" s="7"/>
      <c r="K35" s="7"/>
      <c r="L35" s="7"/>
      <c r="M35" s="7"/>
    </row>
    <row r="36" spans="1:13" x14ac:dyDescent="0.2">
      <c r="A36" t="s">
        <v>23</v>
      </c>
      <c r="B36" s="7">
        <v>1.462567315</v>
      </c>
      <c r="C36" s="7">
        <v>0.92177187100000002</v>
      </c>
      <c r="D36" s="7">
        <v>1.5472003160000001</v>
      </c>
      <c r="E36" s="1">
        <f>AVERAGE(B36:D36)</f>
        <v>1.3105131673333335</v>
      </c>
      <c r="F36" s="1">
        <f>STDEV(B36:D36)</f>
        <v>0.33930890471774688</v>
      </c>
      <c r="G36">
        <f>COUNT(B36:D36)</f>
        <v>3</v>
      </c>
      <c r="I36" s="5"/>
      <c r="J36" s="7"/>
      <c r="K36" s="7"/>
      <c r="L36" s="7"/>
      <c r="M36" s="7"/>
    </row>
    <row r="37" spans="1:13" x14ac:dyDescent="0.2">
      <c r="A37" t="s">
        <v>24</v>
      </c>
      <c r="B37" s="7">
        <v>27.935217049999999</v>
      </c>
      <c r="C37" s="7">
        <v>30.807701040000001</v>
      </c>
      <c r="D37" s="7">
        <v>25.36150817</v>
      </c>
      <c r="E37" s="1">
        <f>AVERAGE(B37:D37)</f>
        <v>28.034808753333333</v>
      </c>
      <c r="F37" s="1">
        <f>STDEV(B37:D37)</f>
        <v>2.7244619789674691</v>
      </c>
      <c r="G37">
        <f>COUNT(B37:D37)</f>
        <v>3</v>
      </c>
    </row>
    <row r="40" spans="1:13" x14ac:dyDescent="0.2">
      <c r="A40" s="14"/>
      <c r="B40" s="15"/>
      <c r="C40" s="15"/>
      <c r="D40" s="15"/>
      <c r="E40" s="15"/>
      <c r="F40" s="15"/>
      <c r="G40" s="15"/>
    </row>
    <row r="41" spans="1:13" x14ac:dyDescent="0.2">
      <c r="A41" s="15"/>
      <c r="B41" s="15"/>
      <c r="C41" s="15"/>
      <c r="D41" s="15"/>
      <c r="E41" s="15"/>
      <c r="F41" s="15"/>
      <c r="G41" s="15"/>
    </row>
    <row r="42" spans="1:13" x14ac:dyDescent="0.2">
      <c r="A42" s="15"/>
      <c r="B42" s="16"/>
      <c r="C42" s="16"/>
      <c r="D42" s="16"/>
      <c r="E42" s="16"/>
      <c r="F42" s="16"/>
      <c r="G42" s="16"/>
      <c r="I42" s="5"/>
      <c r="J42" s="5"/>
      <c r="K42" s="5"/>
      <c r="L42" s="5"/>
    </row>
    <row r="43" spans="1:13" x14ac:dyDescent="0.2">
      <c r="A43" s="15"/>
      <c r="B43" s="17"/>
      <c r="C43" s="17"/>
      <c r="D43" s="17"/>
      <c r="E43" s="18"/>
      <c r="F43" s="19"/>
      <c r="G43" s="15"/>
      <c r="I43" s="5"/>
      <c r="J43" s="5"/>
      <c r="K43" s="5"/>
      <c r="L43" s="5"/>
    </row>
    <row r="44" spans="1:13" x14ac:dyDescent="0.2">
      <c r="A44" s="15"/>
      <c r="B44" s="17"/>
      <c r="C44" s="17"/>
      <c r="D44" s="17"/>
      <c r="E44" s="19"/>
      <c r="F44" s="19"/>
      <c r="G44" s="15"/>
      <c r="I44" s="5"/>
      <c r="J44" s="5"/>
      <c r="K44" s="5"/>
      <c r="L44" s="5"/>
    </row>
    <row r="45" spans="1:13" x14ac:dyDescent="0.2">
      <c r="A45" s="15"/>
      <c r="B45" s="17"/>
      <c r="C45" s="17"/>
      <c r="D45" s="17"/>
      <c r="E45" s="19"/>
      <c r="F45" s="19"/>
      <c r="G45" s="15"/>
      <c r="I45" s="5"/>
      <c r="J45" s="5"/>
      <c r="K45" s="5"/>
      <c r="L45" s="5"/>
    </row>
    <row r="46" spans="1:13" x14ac:dyDescent="0.2">
      <c r="A46" s="15"/>
      <c r="B46" s="17"/>
      <c r="C46" s="17"/>
      <c r="D46" s="17"/>
      <c r="E46" s="19"/>
      <c r="F46" s="19"/>
      <c r="G46" s="15"/>
    </row>
    <row r="47" spans="1:13" x14ac:dyDescent="0.2">
      <c r="A47" s="15"/>
      <c r="B47" s="15"/>
      <c r="C47" s="15"/>
      <c r="D47" s="15"/>
      <c r="E47" s="15"/>
      <c r="F47" s="15"/>
      <c r="G47" s="15"/>
    </row>
    <row r="48" spans="1:13" x14ac:dyDescent="0.2">
      <c r="A48" s="15"/>
      <c r="B48" s="15"/>
      <c r="C48" s="15"/>
      <c r="D48" s="15"/>
      <c r="E48" s="15"/>
      <c r="F48" s="15"/>
      <c r="G48" s="15"/>
    </row>
    <row r="49" spans="1:12" x14ac:dyDescent="0.2">
      <c r="A49" s="14"/>
      <c r="B49" s="15"/>
      <c r="C49" s="15"/>
      <c r="D49" s="15"/>
      <c r="E49" s="15"/>
      <c r="F49" s="15"/>
      <c r="G49" s="15"/>
    </row>
    <row r="50" spans="1:12" x14ac:dyDescent="0.2">
      <c r="A50" s="15"/>
      <c r="B50" s="15"/>
      <c r="C50" s="15"/>
      <c r="D50" s="15"/>
      <c r="E50" s="15"/>
      <c r="F50" s="15"/>
      <c r="G50" s="15"/>
    </row>
    <row r="51" spans="1:12" x14ac:dyDescent="0.2">
      <c r="A51" s="15"/>
      <c r="B51" s="16"/>
      <c r="C51" s="16"/>
      <c r="D51" s="16"/>
      <c r="E51" s="16"/>
      <c r="F51" s="16"/>
      <c r="G51" s="16"/>
      <c r="I51" s="5"/>
      <c r="J51" s="5"/>
      <c r="K51" s="5"/>
      <c r="L51" s="5"/>
    </row>
    <row r="52" spans="1:12" x14ac:dyDescent="0.2">
      <c r="A52" s="15"/>
      <c r="B52" s="17"/>
      <c r="C52" s="17"/>
      <c r="D52" s="17"/>
      <c r="E52" s="18"/>
      <c r="F52" s="19"/>
      <c r="G52" s="15"/>
      <c r="I52" s="5"/>
      <c r="J52" s="5"/>
      <c r="K52" s="5"/>
      <c r="L52" s="5"/>
    </row>
    <row r="53" spans="1:12" x14ac:dyDescent="0.2">
      <c r="A53" s="15"/>
      <c r="B53" s="17"/>
      <c r="C53" s="17"/>
      <c r="D53" s="17"/>
      <c r="E53" s="19"/>
      <c r="F53" s="19"/>
      <c r="G53" s="15"/>
      <c r="I53" s="5"/>
      <c r="J53" s="5"/>
      <c r="K53" s="5"/>
      <c r="L53" s="5"/>
    </row>
    <row r="54" spans="1:12" x14ac:dyDescent="0.2">
      <c r="A54" s="15"/>
      <c r="B54" s="17"/>
      <c r="C54" s="17"/>
      <c r="D54" s="17"/>
      <c r="E54" s="19"/>
      <c r="F54" s="19"/>
      <c r="G54" s="15"/>
      <c r="I54" s="5"/>
      <c r="J54" s="5"/>
      <c r="K54" s="5"/>
      <c r="L54" s="5"/>
    </row>
    <row r="55" spans="1:12" x14ac:dyDescent="0.2">
      <c r="A55" s="15"/>
      <c r="B55" s="17"/>
      <c r="C55" s="17"/>
      <c r="D55" s="17"/>
      <c r="E55" s="19"/>
      <c r="F55" s="19"/>
      <c r="G55" s="15"/>
    </row>
    <row r="56" spans="1:12" x14ac:dyDescent="0.2">
      <c r="A56" s="15"/>
      <c r="B56" s="15"/>
      <c r="C56" s="15"/>
      <c r="D56" s="15"/>
      <c r="E56" s="15"/>
      <c r="F56" s="15"/>
      <c r="G56" s="15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94368-30F7-9E4F-88E1-606DD4241ED2}">
  <dimension ref="A1:O67"/>
  <sheetViews>
    <sheetView workbookViewId="0">
      <selection activeCell="A2" sqref="A2"/>
    </sheetView>
  </sheetViews>
  <sheetFormatPr baseColWidth="10" defaultRowHeight="16" x14ac:dyDescent="0.2"/>
  <sheetData>
    <row r="1" spans="1:15" x14ac:dyDescent="0.2">
      <c r="A1" s="2" t="s">
        <v>34</v>
      </c>
    </row>
    <row r="2" spans="1:15" x14ac:dyDescent="0.2">
      <c r="A2" t="s">
        <v>15</v>
      </c>
    </row>
    <row r="4" spans="1:15" x14ac:dyDescent="0.2">
      <c r="A4" s="2" t="s">
        <v>12</v>
      </c>
    </row>
    <row r="5" spans="1:15" x14ac:dyDescent="0.2">
      <c r="J5" s="12"/>
      <c r="K5" s="12"/>
      <c r="L5" s="12"/>
      <c r="M5" s="12"/>
      <c r="N5" s="11"/>
      <c r="O5" s="11"/>
    </row>
    <row r="6" spans="1:15" ht="17" thickBot="1" x14ac:dyDescent="0.25">
      <c r="B6" s="3" t="s">
        <v>8</v>
      </c>
      <c r="C6" s="3" t="s">
        <v>9</v>
      </c>
      <c r="D6" s="3" t="s">
        <v>10</v>
      </c>
      <c r="E6" s="3" t="s">
        <v>0</v>
      </c>
      <c r="F6" s="3" t="s">
        <v>4</v>
      </c>
      <c r="G6" s="3" t="s">
        <v>1</v>
      </c>
      <c r="I6" s="12"/>
      <c r="J6" s="12"/>
      <c r="K6" s="12"/>
      <c r="L6" s="12"/>
      <c r="M6" s="5"/>
      <c r="N6" s="5"/>
    </row>
    <row r="7" spans="1:15" ht="17" thickTop="1" x14ac:dyDescent="0.2">
      <c r="A7" t="s">
        <v>2</v>
      </c>
      <c r="B7" s="7">
        <v>0.97074228200000001</v>
      </c>
      <c r="C7" s="7">
        <v>0.89386105299999996</v>
      </c>
      <c r="D7" s="7">
        <v>1.135396665</v>
      </c>
      <c r="E7" s="4">
        <f>AVERAGE(B7:D7)</f>
        <v>1</v>
      </c>
      <c r="F7" s="1">
        <f>STDEV(B7:D7)</f>
        <v>0.12339721841670194</v>
      </c>
      <c r="G7">
        <f>COUNT(B7:D7)</f>
        <v>3</v>
      </c>
      <c r="I7" s="7"/>
      <c r="J7" s="7"/>
      <c r="K7" s="7"/>
      <c r="L7" s="7"/>
      <c r="M7" s="5"/>
      <c r="N7" s="5"/>
    </row>
    <row r="8" spans="1:15" x14ac:dyDescent="0.2">
      <c r="A8" t="s">
        <v>3</v>
      </c>
      <c r="B8" s="7">
        <v>2.7321550000000001</v>
      </c>
      <c r="C8" s="7">
        <v>2.8177889060000001</v>
      </c>
      <c r="D8" s="7">
        <v>2.8351323750000001</v>
      </c>
      <c r="E8" s="1">
        <f>AVERAGE(B8:D8)</f>
        <v>2.7950254270000001</v>
      </c>
      <c r="F8" s="1">
        <f>STDEV(B8:D8)</f>
        <v>5.5133627874557993E-2</v>
      </c>
      <c r="G8">
        <f>COUNT(B8:D8)</f>
        <v>3</v>
      </c>
      <c r="I8" s="7"/>
      <c r="J8" s="7"/>
      <c r="K8" s="7"/>
      <c r="L8" s="7"/>
      <c r="M8" s="5"/>
      <c r="N8" s="5"/>
    </row>
    <row r="9" spans="1:15" x14ac:dyDescent="0.2">
      <c r="A9" t="s">
        <v>21</v>
      </c>
      <c r="B9" s="7">
        <v>1.1919313499999999</v>
      </c>
      <c r="C9" s="7">
        <v>1.1578886399999999</v>
      </c>
      <c r="D9" s="7">
        <v>1.1643935809999999</v>
      </c>
      <c r="E9" s="1">
        <f>AVERAGE(B9:D9)</f>
        <v>1.1714045236666666</v>
      </c>
      <c r="F9" s="1">
        <f>STDEV(B9:D9)</f>
        <v>1.8071843122451321E-2</v>
      </c>
      <c r="G9">
        <f>COUNT(B9:D9)</f>
        <v>3</v>
      </c>
      <c r="I9" s="7"/>
      <c r="J9" s="7"/>
      <c r="K9" s="7"/>
      <c r="L9" s="7"/>
      <c r="M9" s="5"/>
      <c r="N9" s="5"/>
    </row>
    <row r="10" spans="1:15" x14ac:dyDescent="0.2">
      <c r="A10" t="s">
        <v>25</v>
      </c>
      <c r="B10" s="7">
        <v>2.904414778</v>
      </c>
      <c r="C10" s="7">
        <v>2.9297048110000001</v>
      </c>
      <c r="D10" s="7">
        <v>2.664320789</v>
      </c>
      <c r="E10" s="1">
        <f>AVERAGE(B10:D10)</f>
        <v>2.8328134593333334</v>
      </c>
      <c r="F10" s="1">
        <f>STDEV(B10:D10)</f>
        <v>0.14646580286649949</v>
      </c>
      <c r="G10">
        <f>COUNT(B10:D10)</f>
        <v>3</v>
      </c>
      <c r="I10" s="13"/>
      <c r="J10" s="13"/>
      <c r="K10" s="13"/>
      <c r="L10" s="13"/>
    </row>
    <row r="11" spans="1:15" x14ac:dyDescent="0.2">
      <c r="B11" s="1"/>
      <c r="C11" s="1"/>
      <c r="D11" s="1"/>
      <c r="E11" s="1"/>
      <c r="F11" s="1"/>
      <c r="I11" s="13"/>
      <c r="J11" s="7"/>
      <c r="K11" s="13"/>
      <c r="L11" s="13"/>
    </row>
    <row r="12" spans="1:15" x14ac:dyDescent="0.2">
      <c r="B12" s="1"/>
      <c r="C12" s="1"/>
      <c r="D12" s="1"/>
      <c r="E12" s="1"/>
      <c r="F12" s="1"/>
      <c r="I12" s="13"/>
      <c r="J12" s="7"/>
      <c r="K12" s="13"/>
      <c r="L12" s="13"/>
    </row>
    <row r="13" spans="1:15" x14ac:dyDescent="0.2">
      <c r="A13" s="2" t="s">
        <v>26</v>
      </c>
      <c r="I13" s="7"/>
      <c r="J13" s="7"/>
      <c r="K13" s="13"/>
      <c r="L13" s="13"/>
    </row>
    <row r="14" spans="1:15" x14ac:dyDescent="0.2">
      <c r="I14" s="7"/>
      <c r="J14" s="7"/>
      <c r="K14" s="13"/>
      <c r="L14" s="13"/>
    </row>
    <row r="15" spans="1:15" ht="17" thickBot="1" x14ac:dyDescent="0.25">
      <c r="B15" s="3" t="s">
        <v>8</v>
      </c>
      <c r="C15" s="3" t="s">
        <v>9</v>
      </c>
      <c r="D15" s="3" t="s">
        <v>10</v>
      </c>
      <c r="E15" s="3" t="s">
        <v>0</v>
      </c>
      <c r="F15" s="3" t="s">
        <v>4</v>
      </c>
      <c r="G15" s="3" t="s">
        <v>1</v>
      </c>
      <c r="I15" s="12"/>
      <c r="J15" s="12"/>
      <c r="K15" s="12"/>
      <c r="L15" s="12"/>
      <c r="M15" s="11"/>
      <c r="N15" s="11"/>
    </row>
    <row r="16" spans="1:15" ht="17" thickTop="1" x14ac:dyDescent="0.2">
      <c r="A16" t="s">
        <v>2</v>
      </c>
      <c r="B16" s="7">
        <v>1.125115294</v>
      </c>
      <c r="C16" s="7">
        <v>0.907763019</v>
      </c>
      <c r="D16" s="7">
        <v>0.96712168600000004</v>
      </c>
      <c r="E16" s="4">
        <f>AVERAGE(B16:D16)</f>
        <v>0.99999999966666664</v>
      </c>
      <c r="F16" s="1">
        <f>STDEV(B16:D16)</f>
        <v>0.11234429444387325</v>
      </c>
      <c r="G16">
        <f>COUNT(B16:D16)</f>
        <v>3</v>
      </c>
      <c r="I16" s="7"/>
      <c r="J16" s="12"/>
      <c r="K16" s="12"/>
      <c r="L16" s="12"/>
      <c r="M16" s="12"/>
      <c r="N16" s="5"/>
    </row>
    <row r="17" spans="1:14" x14ac:dyDescent="0.2">
      <c r="A17" t="s">
        <v>3</v>
      </c>
      <c r="B17" s="7">
        <v>5.3661071150000001</v>
      </c>
      <c r="C17" s="7">
        <v>6.3488489670000003</v>
      </c>
      <c r="D17" s="7">
        <v>6.8234491039999998</v>
      </c>
      <c r="E17" s="1">
        <f>AVERAGE(B17:D17)</f>
        <v>6.1794683953333331</v>
      </c>
      <c r="F17" s="1">
        <f>STDEV(B17:D17)</f>
        <v>0.74328914412173008</v>
      </c>
      <c r="G17">
        <f>COUNT(B17:D17)</f>
        <v>3</v>
      </c>
      <c r="I17" s="7"/>
      <c r="J17" s="7"/>
      <c r="K17" s="7"/>
      <c r="L17" s="7"/>
      <c r="M17" s="7"/>
      <c r="N17" s="5"/>
    </row>
    <row r="18" spans="1:14" x14ac:dyDescent="0.2">
      <c r="A18" t="s">
        <v>21</v>
      </c>
      <c r="B18" s="7">
        <v>1.135048957</v>
      </c>
      <c r="C18" s="7">
        <v>1.1165336180000001</v>
      </c>
      <c r="D18" s="7">
        <v>0.97417094599999998</v>
      </c>
      <c r="E18" s="1">
        <f>AVERAGE(B18:D18)</f>
        <v>1.0752511736666668</v>
      </c>
      <c r="F18" s="1">
        <f>STDEV(B18:D18)</f>
        <v>8.8026210661541635E-2</v>
      </c>
      <c r="G18">
        <f>COUNT(B18:D18)</f>
        <v>3</v>
      </c>
      <c r="I18" s="13"/>
      <c r="J18" s="7"/>
      <c r="K18" s="7"/>
      <c r="L18" s="7"/>
      <c r="M18" s="7"/>
    </row>
    <row r="19" spans="1:14" x14ac:dyDescent="0.2">
      <c r="A19" t="s">
        <v>25</v>
      </c>
      <c r="B19" s="7">
        <v>6.9547982419999999</v>
      </c>
      <c r="C19" s="7">
        <v>6.2079240039999997</v>
      </c>
      <c r="D19" s="7">
        <v>5.8163278719999996</v>
      </c>
      <c r="E19" s="1">
        <f>AVERAGE(B19:D19)</f>
        <v>6.3263500393333336</v>
      </c>
      <c r="F19" s="1">
        <f>STDEV(B19:D19)</f>
        <v>0.5784005880231825</v>
      </c>
      <c r="G19">
        <f>COUNT(B19:D19)</f>
        <v>3</v>
      </c>
      <c r="I19" s="13"/>
      <c r="J19" s="7"/>
      <c r="K19" s="7"/>
      <c r="L19" s="7"/>
      <c r="M19" s="7"/>
    </row>
    <row r="20" spans="1:14" x14ac:dyDescent="0.2">
      <c r="I20" s="12"/>
      <c r="J20" s="12"/>
      <c r="K20" s="13"/>
      <c r="L20" s="13"/>
    </row>
    <row r="21" spans="1:14" x14ac:dyDescent="0.2">
      <c r="I21" s="7"/>
      <c r="J21" s="7"/>
      <c r="K21" s="13"/>
      <c r="L21" s="13"/>
    </row>
    <row r="22" spans="1:14" x14ac:dyDescent="0.2">
      <c r="A22" s="2" t="s">
        <v>13</v>
      </c>
      <c r="I22" s="7"/>
      <c r="J22" s="7"/>
      <c r="K22" s="13"/>
      <c r="L22" s="13"/>
    </row>
    <row r="23" spans="1:14" x14ac:dyDescent="0.2">
      <c r="I23" s="12"/>
      <c r="J23" s="12"/>
      <c r="K23" s="12"/>
      <c r="L23" s="12"/>
      <c r="M23" s="11"/>
      <c r="N23" s="11"/>
    </row>
    <row r="24" spans="1:14" ht="17" thickBot="1" x14ac:dyDescent="0.25">
      <c r="B24" s="3" t="s">
        <v>8</v>
      </c>
      <c r="C24" s="3" t="s">
        <v>9</v>
      </c>
      <c r="D24" s="3" t="s">
        <v>10</v>
      </c>
      <c r="E24" s="3" t="s">
        <v>0</v>
      </c>
      <c r="F24" s="3" t="s">
        <v>4</v>
      </c>
      <c r="G24" s="3" t="s">
        <v>1</v>
      </c>
      <c r="I24" s="7"/>
      <c r="J24" s="12"/>
      <c r="K24" s="12"/>
      <c r="L24" s="12"/>
      <c r="M24" s="12"/>
      <c r="N24" s="5"/>
    </row>
    <row r="25" spans="1:14" ht="17" thickTop="1" x14ac:dyDescent="0.2">
      <c r="A25" t="s">
        <v>2</v>
      </c>
      <c r="B25" s="7">
        <v>0.93156486900000002</v>
      </c>
      <c r="C25" s="7">
        <v>0.95406171299999998</v>
      </c>
      <c r="D25" s="7">
        <v>1.114373418</v>
      </c>
      <c r="E25" s="4">
        <f>AVERAGE(B25:D25)</f>
        <v>1</v>
      </c>
      <c r="F25" s="1">
        <f>STDEV(B25:D25)</f>
        <v>9.9686940249172698E-2</v>
      </c>
      <c r="G25">
        <f>COUNT(B25:D25)</f>
        <v>3</v>
      </c>
      <c r="I25" s="7"/>
      <c r="J25" s="7"/>
      <c r="K25" s="7"/>
      <c r="L25" s="7"/>
      <c r="M25" s="7"/>
      <c r="N25" s="5"/>
    </row>
    <row r="26" spans="1:14" x14ac:dyDescent="0.2">
      <c r="A26" t="s">
        <v>3</v>
      </c>
      <c r="B26" s="7">
        <v>7.4261589350000001</v>
      </c>
      <c r="C26" s="7">
        <v>7.6668514590000001</v>
      </c>
      <c r="D26" s="7">
        <v>8.213906755</v>
      </c>
      <c r="E26" s="1">
        <f>AVERAGE(B26:D26)</f>
        <v>7.7689723830000004</v>
      </c>
      <c r="F26" s="1">
        <f>STDEV(B26:D26)</f>
        <v>0.40368077650248396</v>
      </c>
      <c r="G26">
        <f>COUNT(B26:D26)</f>
        <v>3</v>
      </c>
      <c r="I26" s="7"/>
      <c r="J26" s="7"/>
      <c r="K26" s="7"/>
      <c r="L26" s="7"/>
      <c r="M26" s="7"/>
      <c r="N26" s="5"/>
    </row>
    <row r="27" spans="1:14" x14ac:dyDescent="0.2">
      <c r="A27" t="s">
        <v>21</v>
      </c>
      <c r="B27" s="7">
        <v>1.0728971899999999</v>
      </c>
      <c r="C27" s="7">
        <v>1.227572704</v>
      </c>
      <c r="D27" s="7">
        <v>1.150555027</v>
      </c>
      <c r="E27" s="1">
        <f>AVERAGE(B27:D27)</f>
        <v>1.1503416403333333</v>
      </c>
      <c r="F27" s="1">
        <f>STDEV(B27:D27)</f>
        <v>7.7337977787069037E-2</v>
      </c>
      <c r="G27">
        <f>COUNT(B27:D27)</f>
        <v>3</v>
      </c>
      <c r="I27" s="7"/>
      <c r="J27" s="7"/>
      <c r="K27" s="7"/>
      <c r="L27" s="7"/>
      <c r="M27" s="7"/>
      <c r="N27" s="5"/>
    </row>
    <row r="28" spans="1:14" x14ac:dyDescent="0.2">
      <c r="A28" t="s">
        <v>25</v>
      </c>
      <c r="B28" s="7">
        <v>9.0946945059999997</v>
      </c>
      <c r="C28" s="7">
        <v>8.6768296249999999</v>
      </c>
      <c r="D28" s="7">
        <v>8.0464803020000009</v>
      </c>
      <c r="E28" s="1">
        <f>AVERAGE(B28:D28)</f>
        <v>8.6060014776666662</v>
      </c>
      <c r="F28" s="1">
        <f>STDEV(B28:D28)</f>
        <v>0.52768430354506668</v>
      </c>
      <c r="G28">
        <f>COUNT(B28:D28)</f>
        <v>3</v>
      </c>
      <c r="I28" s="13"/>
      <c r="J28" s="13"/>
      <c r="K28" s="13"/>
      <c r="L28" s="13"/>
    </row>
    <row r="29" spans="1:14" x14ac:dyDescent="0.2">
      <c r="I29" s="7"/>
      <c r="J29" s="7"/>
      <c r="K29" s="13"/>
      <c r="L29" s="13"/>
    </row>
    <row r="30" spans="1:14" x14ac:dyDescent="0.2">
      <c r="I30" s="12"/>
      <c r="J30" s="12"/>
      <c r="K30" s="12"/>
      <c r="L30" s="12"/>
      <c r="M30" s="11"/>
      <c r="N30" s="11"/>
    </row>
    <row r="31" spans="1:14" x14ac:dyDescent="0.2">
      <c r="A31" s="2" t="s">
        <v>6</v>
      </c>
      <c r="I31" s="7"/>
      <c r="J31" s="7"/>
      <c r="K31" s="7"/>
      <c r="L31" s="7"/>
      <c r="M31" s="5"/>
      <c r="N31" s="5"/>
    </row>
    <row r="32" spans="1:14" x14ac:dyDescent="0.2">
      <c r="I32" s="7"/>
      <c r="J32" s="7"/>
      <c r="K32" s="7"/>
      <c r="L32" s="7"/>
      <c r="M32" s="5"/>
      <c r="N32" s="5"/>
    </row>
    <row r="33" spans="1:14" ht="17" thickBot="1" x14ac:dyDescent="0.25">
      <c r="B33" s="3" t="s">
        <v>8</v>
      </c>
      <c r="C33" s="3" t="s">
        <v>9</v>
      </c>
      <c r="D33" s="3" t="s">
        <v>10</v>
      </c>
      <c r="E33" s="3" t="s">
        <v>0</v>
      </c>
      <c r="F33" s="3" t="s">
        <v>4</v>
      </c>
      <c r="G33" s="3" t="s">
        <v>1</v>
      </c>
      <c r="I33" s="7"/>
      <c r="J33" s="12"/>
      <c r="K33" s="12"/>
      <c r="L33" s="12"/>
      <c r="M33" s="12"/>
      <c r="N33" s="5"/>
    </row>
    <row r="34" spans="1:14" ht="17" thickTop="1" x14ac:dyDescent="0.2">
      <c r="A34" t="s">
        <v>2</v>
      </c>
      <c r="B34" s="7">
        <v>1.0533003190000001</v>
      </c>
      <c r="C34" s="7">
        <v>0.83631588800000001</v>
      </c>
      <c r="D34" s="7">
        <v>1.110383793</v>
      </c>
      <c r="E34" s="4">
        <f>AVERAGE(B34:D34)</f>
        <v>1</v>
      </c>
      <c r="F34" s="1">
        <f>STDEV(B34:D34)</f>
        <v>0.14459943686577328</v>
      </c>
      <c r="G34">
        <f>COUNT(B34:D34)</f>
        <v>3</v>
      </c>
      <c r="I34" s="7"/>
      <c r="J34" s="7"/>
      <c r="K34" s="7"/>
      <c r="L34" s="7"/>
      <c r="M34" s="7"/>
      <c r="N34" s="5"/>
    </row>
    <row r="35" spans="1:14" x14ac:dyDescent="0.2">
      <c r="A35" t="s">
        <v>3</v>
      </c>
      <c r="B35" s="7">
        <v>10.490181460000001</v>
      </c>
      <c r="C35" s="7">
        <v>12.075001759999999</v>
      </c>
      <c r="D35" s="7">
        <v>11.219240709999999</v>
      </c>
      <c r="E35" s="1">
        <f>AVERAGE(B35:D35)</f>
        <v>11.261474643333335</v>
      </c>
      <c r="F35" s="1">
        <f>STDEV(B35:D35)</f>
        <v>0.79325382108542331</v>
      </c>
      <c r="G35">
        <f>COUNT(B35:D35)</f>
        <v>3</v>
      </c>
      <c r="I35" s="13"/>
      <c r="J35" s="7"/>
      <c r="K35" s="7"/>
      <c r="L35" s="7"/>
      <c r="M35" s="7"/>
    </row>
    <row r="36" spans="1:14" x14ac:dyDescent="0.2">
      <c r="A36" t="s">
        <v>21</v>
      </c>
      <c r="B36" s="7">
        <v>1.1052088600000001</v>
      </c>
      <c r="C36" s="7">
        <v>1.207622617</v>
      </c>
      <c r="D36" s="7">
        <v>1.069607526</v>
      </c>
      <c r="E36" s="1">
        <f>AVERAGE(B36:D36)</f>
        <v>1.1274796676666667</v>
      </c>
      <c r="F36" s="1">
        <f>STDEV(B36:D36)</f>
        <v>7.1652166691097419E-2</v>
      </c>
      <c r="G36">
        <f>COUNT(B36:D36)</f>
        <v>3</v>
      </c>
      <c r="I36" s="7"/>
      <c r="J36" s="7"/>
      <c r="K36" s="7"/>
      <c r="L36" s="7"/>
      <c r="M36" s="7"/>
    </row>
    <row r="37" spans="1:14" x14ac:dyDescent="0.2">
      <c r="A37" t="s">
        <v>25</v>
      </c>
      <c r="B37" s="7">
        <v>14.37302053</v>
      </c>
      <c r="C37" s="7">
        <v>12.9027709</v>
      </c>
      <c r="D37" s="7">
        <v>13.622479139999999</v>
      </c>
      <c r="E37" s="1">
        <f>AVERAGE(B37:D37)</f>
        <v>13.632756856666665</v>
      </c>
      <c r="F37" s="1">
        <f>STDEV(B37:D37)</f>
        <v>0.73517869747680675</v>
      </c>
      <c r="G37">
        <f>COUNT(B37:D37)</f>
        <v>3</v>
      </c>
      <c r="I37" s="7"/>
      <c r="J37" s="7"/>
      <c r="K37" s="13"/>
      <c r="L37" s="13"/>
    </row>
    <row r="38" spans="1:14" x14ac:dyDescent="0.2">
      <c r="I38" s="7"/>
      <c r="J38" s="7"/>
      <c r="K38" s="13"/>
      <c r="L38" s="13"/>
    </row>
    <row r="39" spans="1:14" x14ac:dyDescent="0.2">
      <c r="I39" s="7"/>
      <c r="J39" s="7"/>
      <c r="K39" s="13"/>
      <c r="L39" s="13"/>
    </row>
    <row r="40" spans="1:14" x14ac:dyDescent="0.2">
      <c r="A40" s="13"/>
      <c r="B40" s="13"/>
      <c r="C40" s="13"/>
      <c r="D40" s="13"/>
    </row>
    <row r="41" spans="1:14" x14ac:dyDescent="0.2">
      <c r="A41" s="12"/>
      <c r="B41" s="12"/>
      <c r="C41" s="12"/>
      <c r="D41" s="12"/>
      <c r="E41" s="11"/>
      <c r="F41" s="11"/>
    </row>
    <row r="42" spans="1:14" x14ac:dyDescent="0.2">
      <c r="A42" s="7"/>
      <c r="B42" s="7"/>
      <c r="C42" s="7"/>
      <c r="D42" s="7"/>
      <c r="E42" s="5"/>
      <c r="F42" s="5"/>
    </row>
    <row r="43" spans="1:14" x14ac:dyDescent="0.2">
      <c r="A43" s="7"/>
      <c r="B43" s="7"/>
      <c r="C43" s="7"/>
      <c r="D43" s="7"/>
      <c r="E43" s="5"/>
      <c r="F43" s="5"/>
    </row>
    <row r="44" spans="1:14" x14ac:dyDescent="0.2">
      <c r="A44" s="7"/>
      <c r="B44" s="7"/>
      <c r="C44" s="7"/>
      <c r="D44" s="7"/>
      <c r="E44" s="5"/>
      <c r="F44" s="5"/>
    </row>
    <row r="45" spans="1:14" x14ac:dyDescent="0.2">
      <c r="A45" s="7"/>
      <c r="B45" s="7"/>
      <c r="C45" s="7"/>
      <c r="D45" s="7"/>
      <c r="E45" s="5"/>
      <c r="F45" s="5"/>
    </row>
    <row r="46" spans="1:14" x14ac:dyDescent="0.2">
      <c r="A46" s="7"/>
      <c r="B46" s="7"/>
      <c r="C46" s="13"/>
      <c r="D46" s="13"/>
    </row>
    <row r="47" spans="1:14" x14ac:dyDescent="0.2">
      <c r="A47" s="13"/>
      <c r="B47" s="13"/>
      <c r="C47" s="13"/>
      <c r="D47" s="13"/>
    </row>
    <row r="48" spans="1:14" x14ac:dyDescent="0.2">
      <c r="A48" s="13"/>
      <c r="B48" s="13"/>
      <c r="C48" s="13"/>
      <c r="D48" s="13"/>
    </row>
    <row r="49" spans="1:6" x14ac:dyDescent="0.2">
      <c r="A49" s="13"/>
      <c r="B49" s="13"/>
      <c r="C49" s="13"/>
      <c r="D49" s="13"/>
    </row>
    <row r="50" spans="1:6" x14ac:dyDescent="0.2">
      <c r="A50" s="12"/>
      <c r="B50" s="12"/>
      <c r="C50" s="12"/>
      <c r="D50" s="12"/>
      <c r="E50" s="11"/>
      <c r="F50" s="11"/>
    </row>
    <row r="51" spans="1:6" x14ac:dyDescent="0.2">
      <c r="A51" s="7"/>
      <c r="B51" s="7"/>
      <c r="C51" s="7"/>
      <c r="D51" s="7"/>
      <c r="E51" s="5"/>
      <c r="F51" s="5"/>
    </row>
    <row r="52" spans="1:6" x14ac:dyDescent="0.2">
      <c r="A52" s="7"/>
      <c r="B52" s="7"/>
      <c r="C52" s="7"/>
      <c r="D52" s="7"/>
      <c r="E52" s="5"/>
      <c r="F52" s="5"/>
    </row>
    <row r="53" spans="1:6" x14ac:dyDescent="0.2">
      <c r="A53" s="7"/>
      <c r="B53" s="7"/>
      <c r="C53" s="7"/>
      <c r="D53" s="7"/>
      <c r="E53" s="5"/>
      <c r="F53" s="5"/>
    </row>
    <row r="54" spans="1:6" x14ac:dyDescent="0.2">
      <c r="A54" s="7"/>
      <c r="B54" s="7"/>
      <c r="C54" s="7"/>
      <c r="D54" s="7"/>
      <c r="E54" s="5"/>
      <c r="F54" s="5"/>
    </row>
    <row r="57" spans="1:6" x14ac:dyDescent="0.2">
      <c r="B57" s="1"/>
      <c r="C57" s="1"/>
      <c r="D57" s="1"/>
      <c r="E57" s="1"/>
    </row>
    <row r="59" spans="1:6" x14ac:dyDescent="0.2">
      <c r="B59" s="1"/>
      <c r="C59" s="1"/>
      <c r="D59" s="1"/>
      <c r="E59" s="1"/>
      <c r="F59" s="4"/>
    </row>
    <row r="60" spans="1:6" x14ac:dyDescent="0.2">
      <c r="B60" s="1"/>
      <c r="C60" s="1"/>
      <c r="D60" s="1"/>
      <c r="E60" s="1"/>
    </row>
    <row r="61" spans="1:6" x14ac:dyDescent="0.2">
      <c r="B61" s="1"/>
      <c r="C61" s="1"/>
      <c r="D61" s="1"/>
      <c r="E61" s="1"/>
    </row>
    <row r="62" spans="1:6" x14ac:dyDescent="0.2">
      <c r="B62" s="1"/>
      <c r="C62" s="1"/>
      <c r="D62" s="1"/>
      <c r="E62" s="1"/>
    </row>
    <row r="63" spans="1:6" x14ac:dyDescent="0.2">
      <c r="B63" s="1"/>
      <c r="C63" s="1"/>
      <c r="D63" s="1"/>
      <c r="E63" s="1"/>
    </row>
    <row r="64" spans="1:6" x14ac:dyDescent="0.2">
      <c r="B64" s="1"/>
      <c r="C64" s="1"/>
      <c r="D64" s="1"/>
      <c r="E64" s="1"/>
      <c r="F64" s="4"/>
    </row>
    <row r="65" spans="2:6" x14ac:dyDescent="0.2">
      <c r="B65" s="1"/>
      <c r="C65" s="1"/>
      <c r="D65" s="1"/>
      <c r="E65" s="1"/>
      <c r="F65" s="1"/>
    </row>
    <row r="66" spans="2:6" x14ac:dyDescent="0.2">
      <c r="B66" s="1"/>
      <c r="C66" s="1"/>
      <c r="D66" s="1"/>
      <c r="E66" s="1"/>
      <c r="F66" s="1"/>
    </row>
    <row r="67" spans="2:6" x14ac:dyDescent="0.2">
      <c r="B67" s="1"/>
      <c r="C67" s="1"/>
      <c r="D67" s="1"/>
      <c r="E67" s="1"/>
      <c r="F67" s="1"/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542D8-46B3-7945-8872-B15EEECFA85B}">
  <dimension ref="A1:Z59"/>
  <sheetViews>
    <sheetView workbookViewId="0">
      <selection activeCell="A2" sqref="A2"/>
    </sheetView>
  </sheetViews>
  <sheetFormatPr baseColWidth="10" defaultRowHeight="16" x14ac:dyDescent="0.2"/>
  <cols>
    <col min="10" max="11" width="11.6640625" bestFit="1" customWidth="1"/>
    <col min="12" max="15" width="12.33203125" bestFit="1" customWidth="1"/>
  </cols>
  <sheetData>
    <row r="1" spans="1:18" x14ac:dyDescent="0.2">
      <c r="A1" s="2" t="s">
        <v>35</v>
      </c>
    </row>
    <row r="2" spans="1:18" x14ac:dyDescent="0.2">
      <c r="A2" t="s">
        <v>22</v>
      </c>
    </row>
    <row r="4" spans="1:18" x14ac:dyDescent="0.2">
      <c r="A4" s="2" t="s">
        <v>27</v>
      </c>
    </row>
    <row r="5" spans="1:18" x14ac:dyDescent="0.2">
      <c r="K5" s="11"/>
      <c r="L5" s="11"/>
      <c r="M5" s="11"/>
      <c r="N5" s="11"/>
      <c r="O5" s="11"/>
      <c r="P5" s="11"/>
    </row>
    <row r="6" spans="1:18" ht="17" thickBot="1" x14ac:dyDescent="0.25">
      <c r="B6" s="3" t="s">
        <v>8</v>
      </c>
      <c r="C6" s="3" t="s">
        <v>9</v>
      </c>
      <c r="D6" s="3" t="s">
        <v>10</v>
      </c>
      <c r="E6" s="3" t="s">
        <v>11</v>
      </c>
      <c r="F6" s="3" t="s">
        <v>14</v>
      </c>
      <c r="G6" s="3" t="s">
        <v>4</v>
      </c>
      <c r="H6" s="3" t="s">
        <v>1</v>
      </c>
      <c r="J6" s="1"/>
      <c r="K6" s="5"/>
      <c r="L6" s="5"/>
      <c r="M6" s="5"/>
      <c r="N6" s="5"/>
      <c r="O6" s="5"/>
      <c r="P6" s="5"/>
      <c r="Q6" s="9"/>
      <c r="R6" s="9"/>
    </row>
    <row r="7" spans="1:18" ht="17" thickTop="1" x14ac:dyDescent="0.2">
      <c r="A7" t="s">
        <v>16</v>
      </c>
      <c r="B7" s="7">
        <v>1.119</v>
      </c>
      <c r="C7" s="7">
        <v>1.046</v>
      </c>
      <c r="D7" s="7">
        <v>0.95399999999999996</v>
      </c>
      <c r="E7" s="7">
        <v>0.81699999999999995</v>
      </c>
      <c r="F7" s="4">
        <f>MEDIAN(B7:E7)</f>
        <v>1</v>
      </c>
      <c r="G7" s="1">
        <f>STDEV(B7:E7)</f>
        <v>0.13020240653177889</v>
      </c>
      <c r="H7">
        <f>COUNT(B7:E7)</f>
        <v>4</v>
      </c>
      <c r="J7" s="1"/>
      <c r="K7" s="5"/>
      <c r="L7" s="5"/>
      <c r="M7" s="5"/>
      <c r="N7" s="5"/>
      <c r="O7" s="5"/>
      <c r="P7" s="5"/>
      <c r="Q7" s="8"/>
      <c r="R7" s="8"/>
    </row>
    <row r="8" spans="1:18" x14ac:dyDescent="0.2">
      <c r="A8" t="s">
        <v>17</v>
      </c>
      <c r="B8" s="7">
        <v>2.4359999999999999</v>
      </c>
      <c r="C8" s="7">
        <v>3.7919999999999998</v>
      </c>
      <c r="D8" s="7">
        <v>4.6710000000000003</v>
      </c>
      <c r="E8" s="7">
        <v>4.8140000000000001</v>
      </c>
      <c r="F8" s="1">
        <f>MEDIAN(B8:E8)</f>
        <v>4.2315000000000005</v>
      </c>
      <c r="G8" s="1">
        <f t="shared" ref="G8:G10" si="0">STDEV(B8:E8)</f>
        <v>1.0926427824316585</v>
      </c>
      <c r="H8">
        <f t="shared" ref="H8:H10" si="1">COUNT(B8:E8)</f>
        <v>4</v>
      </c>
      <c r="J8" s="1"/>
      <c r="K8" s="7"/>
      <c r="L8" s="7"/>
      <c r="M8" s="7"/>
      <c r="N8" s="7"/>
      <c r="O8" s="5"/>
      <c r="P8" s="5"/>
      <c r="Q8" s="8"/>
      <c r="R8" s="8"/>
    </row>
    <row r="9" spans="1:18" x14ac:dyDescent="0.2">
      <c r="A9" t="s">
        <v>18</v>
      </c>
      <c r="B9" s="7">
        <v>2.5960000000000001</v>
      </c>
      <c r="C9" s="7"/>
      <c r="D9" s="7">
        <v>2.1840000000000002</v>
      </c>
      <c r="E9" s="7">
        <v>2.4910000000000001</v>
      </c>
      <c r="F9" s="1">
        <f>MEDIAN(B9:E9)</f>
        <v>2.4910000000000001</v>
      </c>
      <c r="G9" s="1">
        <f t="shared" si="0"/>
        <v>0.21409421602026832</v>
      </c>
      <c r="H9">
        <f t="shared" si="1"/>
        <v>3</v>
      </c>
      <c r="J9" s="1"/>
      <c r="K9" s="7"/>
      <c r="L9" s="7"/>
      <c r="M9" s="7"/>
      <c r="N9" s="7"/>
      <c r="O9" s="5"/>
      <c r="P9" s="5"/>
      <c r="Q9" s="8"/>
      <c r="R9" s="8"/>
    </row>
    <row r="10" spans="1:18" x14ac:dyDescent="0.2">
      <c r="A10" t="s">
        <v>19</v>
      </c>
      <c r="B10" s="7">
        <v>2.3180000000000001</v>
      </c>
      <c r="C10" s="7">
        <v>2.2189999999999999</v>
      </c>
      <c r="D10" s="7">
        <v>2.54</v>
      </c>
      <c r="E10" s="7">
        <v>2.2599999999999998</v>
      </c>
      <c r="F10" s="1">
        <f>MEDIAN(B10:E10)</f>
        <v>2.2889999999999997</v>
      </c>
      <c r="G10" s="1">
        <f t="shared" si="0"/>
        <v>0.14305331174076336</v>
      </c>
      <c r="H10">
        <f t="shared" si="1"/>
        <v>4</v>
      </c>
      <c r="K10" s="7"/>
      <c r="L10" s="7"/>
      <c r="M10" s="7"/>
      <c r="N10" s="7"/>
      <c r="O10" s="5"/>
      <c r="P10" s="5"/>
      <c r="Q10" s="8"/>
      <c r="R10" s="8"/>
    </row>
    <row r="11" spans="1:18" x14ac:dyDescent="0.2">
      <c r="B11" s="1"/>
      <c r="C11" s="1"/>
      <c r="D11" s="1"/>
      <c r="E11" s="1"/>
      <c r="F11" s="1"/>
      <c r="G11" s="1"/>
      <c r="K11" s="7"/>
      <c r="L11" s="7"/>
      <c r="M11" s="7"/>
      <c r="N11" s="7"/>
      <c r="O11" s="5"/>
      <c r="P11" s="5"/>
    </row>
    <row r="12" spans="1:18" x14ac:dyDescent="0.2">
      <c r="B12" s="1"/>
      <c r="C12" s="1"/>
      <c r="D12" s="1"/>
      <c r="E12" s="1"/>
      <c r="F12" s="1"/>
      <c r="G12" s="1"/>
      <c r="J12" s="22"/>
      <c r="K12" s="7"/>
      <c r="L12" s="7"/>
      <c r="M12" s="7"/>
      <c r="N12" s="7"/>
    </row>
    <row r="13" spans="1:18" x14ac:dyDescent="0.2">
      <c r="B13" s="1"/>
      <c r="C13" s="1"/>
      <c r="D13" s="1"/>
      <c r="E13" s="1"/>
      <c r="F13" s="1"/>
      <c r="G13" s="1"/>
      <c r="J13" s="22"/>
      <c r="K13" s="1"/>
      <c r="L13" s="1"/>
      <c r="M13" s="1"/>
      <c r="N13" s="1"/>
      <c r="O13" s="1"/>
      <c r="P13" s="1"/>
    </row>
    <row r="14" spans="1:18" x14ac:dyDescent="0.2">
      <c r="B14" s="1"/>
      <c r="C14" s="1"/>
      <c r="D14" s="1"/>
      <c r="E14" s="1"/>
      <c r="F14" s="1"/>
      <c r="G14" s="1"/>
      <c r="J14" s="22"/>
      <c r="K14" s="1"/>
      <c r="L14" s="1"/>
      <c r="M14" s="1"/>
      <c r="N14" s="1"/>
      <c r="O14" s="1"/>
      <c r="P14" s="1"/>
    </row>
    <row r="15" spans="1:18" x14ac:dyDescent="0.2">
      <c r="A15" s="2" t="s">
        <v>28</v>
      </c>
      <c r="J15" s="22"/>
      <c r="K15" s="1"/>
      <c r="L15" s="1"/>
      <c r="M15" s="1"/>
      <c r="N15" s="1"/>
      <c r="O15" s="1"/>
      <c r="P15" s="1"/>
    </row>
    <row r="16" spans="1:18" x14ac:dyDescent="0.2">
      <c r="K16" s="1"/>
      <c r="L16" s="1"/>
      <c r="M16" s="1"/>
      <c r="N16" s="1"/>
      <c r="O16" s="1"/>
      <c r="P16" s="1"/>
    </row>
    <row r="17" spans="1:26" ht="17" thickBot="1" x14ac:dyDescent="0.25">
      <c r="B17" s="3" t="s">
        <v>8</v>
      </c>
      <c r="C17" s="3" t="s">
        <v>9</v>
      </c>
      <c r="D17" s="3" t="s">
        <v>10</v>
      </c>
      <c r="E17" s="3" t="s">
        <v>11</v>
      </c>
      <c r="F17" s="3" t="s">
        <v>14</v>
      </c>
      <c r="G17" s="3" t="s">
        <v>4</v>
      </c>
      <c r="H17" s="3" t="s">
        <v>1</v>
      </c>
      <c r="J17" s="5"/>
    </row>
    <row r="18" spans="1:26" ht="17" thickTop="1" x14ac:dyDescent="0.2">
      <c r="A18" t="s">
        <v>16</v>
      </c>
      <c r="B18" s="7">
        <v>1.744</v>
      </c>
      <c r="C18" s="7">
        <v>1</v>
      </c>
      <c r="D18" s="7"/>
      <c r="E18" s="7">
        <v>0.91900000000000004</v>
      </c>
      <c r="F18" s="4">
        <f>MEDIAN(B18:E18)</f>
        <v>1</v>
      </c>
      <c r="G18" s="1">
        <f>STDEV(B18:E18)</f>
        <v>0.45473838632778718</v>
      </c>
      <c r="H18">
        <f>COUNT(B18:E18)</f>
        <v>3</v>
      </c>
      <c r="J18" s="5"/>
      <c r="K18" s="11"/>
      <c r="L18" s="11"/>
      <c r="M18" s="11"/>
      <c r="N18" s="11"/>
      <c r="O18" s="11"/>
      <c r="P18" s="11"/>
      <c r="Q18" s="22"/>
      <c r="R18" s="22"/>
      <c r="S18" s="22"/>
      <c r="T18" s="22"/>
    </row>
    <row r="19" spans="1:26" x14ac:dyDescent="0.2">
      <c r="A19" t="s">
        <v>17</v>
      </c>
      <c r="B19" s="7">
        <v>1.464</v>
      </c>
      <c r="C19" s="7">
        <v>2.6720000000000002</v>
      </c>
      <c r="D19" s="7">
        <v>3.0979999999999999</v>
      </c>
      <c r="E19" s="7">
        <v>2.5390000000000001</v>
      </c>
      <c r="F19" s="1">
        <f>MEDIAN(B19:E19)</f>
        <v>2.6055000000000001</v>
      </c>
      <c r="G19" s="1">
        <f t="shared" ref="G19" si="2">STDEV(B19:E19)</f>
        <v>0.69501145074499815</v>
      </c>
      <c r="H19">
        <f t="shared" ref="H19" si="3">COUNT(B19:E19)</f>
        <v>4</v>
      </c>
      <c r="J19" s="5"/>
      <c r="K19" s="5"/>
      <c r="L19" s="5"/>
      <c r="M19" s="5"/>
      <c r="N19" s="5"/>
      <c r="O19" s="5"/>
      <c r="P19" s="5"/>
      <c r="Q19" s="22"/>
      <c r="R19" s="22"/>
      <c r="S19" s="22"/>
      <c r="T19" s="22"/>
    </row>
    <row r="20" spans="1:26" x14ac:dyDescent="0.2">
      <c r="A20" t="s">
        <v>18</v>
      </c>
      <c r="B20" s="7">
        <v>2.7309999999999999</v>
      </c>
      <c r="C20" s="7">
        <v>2.3759999999999999</v>
      </c>
      <c r="D20" s="7">
        <v>2.1779999999999999</v>
      </c>
      <c r="E20" s="7">
        <v>2.6949999999999998</v>
      </c>
      <c r="F20" s="1">
        <f>MEDIAN(B20:E20)</f>
        <v>2.5354999999999999</v>
      </c>
      <c r="G20" s="1">
        <f t="shared" ref="G20:G21" si="4">STDEV(B20:E20)</f>
        <v>0.26479300091455082</v>
      </c>
      <c r="H20">
        <f t="shared" ref="H20:H21" si="5">COUNT(B20:E20)</f>
        <v>4</v>
      </c>
      <c r="J20" s="5"/>
      <c r="K20" s="5"/>
      <c r="L20" s="5"/>
      <c r="M20" s="5"/>
      <c r="N20" s="5"/>
      <c r="O20" s="5"/>
      <c r="P20" s="5"/>
      <c r="Q20" s="22"/>
      <c r="R20" s="22"/>
      <c r="S20" s="22"/>
      <c r="T20" s="22"/>
    </row>
    <row r="21" spans="1:26" x14ac:dyDescent="0.2">
      <c r="A21" t="s">
        <v>19</v>
      </c>
      <c r="B21" s="7">
        <v>3.593</v>
      </c>
      <c r="C21" s="7">
        <v>3.165</v>
      </c>
      <c r="D21" s="7">
        <v>3.6549999999999998</v>
      </c>
      <c r="E21" s="7">
        <v>3.1259999999999999</v>
      </c>
      <c r="F21" s="1">
        <f>MEDIAN(B21:E21)</f>
        <v>3.379</v>
      </c>
      <c r="G21" s="1">
        <f t="shared" si="4"/>
        <v>0.2778757216214951</v>
      </c>
      <c r="H21">
        <f t="shared" si="5"/>
        <v>4</v>
      </c>
      <c r="K21" s="7"/>
      <c r="L21" s="7"/>
      <c r="M21" s="7"/>
      <c r="N21" s="7"/>
      <c r="O21" s="5"/>
      <c r="P21" s="5"/>
      <c r="Q21" s="22"/>
      <c r="R21" s="22"/>
      <c r="S21" s="22"/>
      <c r="T21" s="22"/>
    </row>
    <row r="22" spans="1:26" x14ac:dyDescent="0.2">
      <c r="B22" s="1"/>
      <c r="C22" s="1"/>
      <c r="D22" s="1"/>
      <c r="E22" s="1"/>
      <c r="F22" s="1"/>
      <c r="G22" s="1"/>
      <c r="K22" s="7"/>
      <c r="L22" s="7"/>
      <c r="M22" s="7"/>
      <c r="N22" s="7"/>
      <c r="O22" s="5"/>
      <c r="P22" s="5"/>
      <c r="Q22" s="22"/>
      <c r="R22" s="22"/>
      <c r="S22" s="22"/>
      <c r="T22" s="22"/>
    </row>
    <row r="23" spans="1:26" x14ac:dyDescent="0.2">
      <c r="B23" s="1"/>
      <c r="C23" s="1"/>
      <c r="D23" s="1"/>
      <c r="E23" s="1"/>
      <c r="F23" s="1"/>
      <c r="G23" s="1"/>
      <c r="K23" s="7"/>
      <c r="L23" s="7"/>
      <c r="M23" s="7"/>
      <c r="N23" s="7"/>
      <c r="O23" s="5"/>
      <c r="P23" s="5"/>
    </row>
    <row r="24" spans="1:26" x14ac:dyDescent="0.2">
      <c r="A24" s="14"/>
      <c r="B24" s="15"/>
      <c r="C24" s="11"/>
      <c r="D24" s="21"/>
      <c r="E24" s="11"/>
      <c r="F24" s="11"/>
      <c r="G24" s="11"/>
      <c r="H24" s="11"/>
      <c r="J24" s="11"/>
      <c r="K24" s="7"/>
      <c r="L24" s="7"/>
      <c r="M24" s="7"/>
      <c r="N24" s="7"/>
      <c r="O24" s="5"/>
      <c r="P24" s="5"/>
    </row>
    <row r="25" spans="1:26" x14ac:dyDescent="0.2">
      <c r="A25" s="20"/>
      <c r="B25" s="5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x14ac:dyDescent="0.2">
      <c r="A26" s="15"/>
      <c r="B26" s="16"/>
      <c r="C26" s="16"/>
      <c r="D26" s="16"/>
      <c r="E26" s="16"/>
      <c r="F26" s="16"/>
      <c r="G26" s="16"/>
      <c r="H26" s="16"/>
      <c r="J26" s="5"/>
      <c r="K26" s="5"/>
      <c r="L26" s="5"/>
      <c r="M26" s="5"/>
    </row>
    <row r="27" spans="1:26" x14ac:dyDescent="0.2">
      <c r="A27" s="15"/>
      <c r="B27" s="17"/>
      <c r="C27" s="17"/>
      <c r="D27" s="17"/>
      <c r="E27" s="17"/>
      <c r="F27" s="18"/>
      <c r="G27" s="19"/>
      <c r="H27" s="15"/>
      <c r="J27" s="5"/>
      <c r="K27" s="5"/>
      <c r="L27" s="5"/>
      <c r="M27" s="5"/>
    </row>
    <row r="28" spans="1:26" x14ac:dyDescent="0.2">
      <c r="A28" s="15"/>
      <c r="B28" s="17"/>
      <c r="C28" s="17"/>
      <c r="D28" s="17"/>
      <c r="E28" s="17"/>
      <c r="F28" s="19"/>
      <c r="G28" s="19"/>
      <c r="H28" s="15"/>
      <c r="J28" s="5"/>
      <c r="K28" s="5"/>
      <c r="L28" s="5"/>
      <c r="M28" s="5"/>
    </row>
    <row r="29" spans="1:26" x14ac:dyDescent="0.2">
      <c r="A29" s="15"/>
      <c r="B29" s="17"/>
      <c r="C29" s="17"/>
      <c r="D29" s="17"/>
      <c r="E29" s="17"/>
      <c r="F29" s="19"/>
      <c r="G29" s="19"/>
      <c r="H29" s="15"/>
      <c r="J29" s="5"/>
      <c r="K29" s="5"/>
      <c r="L29" s="5"/>
      <c r="M29" s="5"/>
    </row>
    <row r="30" spans="1:26" x14ac:dyDescent="0.2">
      <c r="A30" s="15"/>
      <c r="B30" s="17"/>
      <c r="C30" s="17"/>
      <c r="D30" s="17"/>
      <c r="E30" s="17"/>
      <c r="F30" s="19"/>
      <c r="G30" s="19"/>
      <c r="H30" s="15"/>
    </row>
    <row r="31" spans="1:26" x14ac:dyDescent="0.2">
      <c r="A31" s="15"/>
      <c r="B31" s="15"/>
      <c r="C31" s="15"/>
      <c r="D31" s="15"/>
      <c r="E31" s="15"/>
      <c r="F31" s="15"/>
      <c r="G31" s="15"/>
      <c r="H31" s="15"/>
    </row>
    <row r="32" spans="1:26" x14ac:dyDescent="0.2">
      <c r="A32" s="15"/>
      <c r="B32" s="15"/>
      <c r="C32" s="15"/>
      <c r="D32" s="15"/>
      <c r="E32" s="15"/>
      <c r="F32" s="15"/>
      <c r="G32" s="15"/>
      <c r="H32" s="15"/>
    </row>
    <row r="33" spans="1:13" x14ac:dyDescent="0.2">
      <c r="A33" s="14"/>
      <c r="B33" s="15"/>
      <c r="C33" s="15"/>
      <c r="D33" s="15"/>
      <c r="E33" s="15"/>
      <c r="F33" s="15"/>
      <c r="G33" s="15"/>
      <c r="H33" s="15"/>
    </row>
    <row r="34" spans="1:13" x14ac:dyDescent="0.2">
      <c r="A34" s="15"/>
      <c r="B34" s="15"/>
      <c r="C34" s="15"/>
      <c r="D34" s="15"/>
      <c r="E34" s="15"/>
      <c r="F34" s="15"/>
      <c r="G34" s="15"/>
      <c r="H34" s="15"/>
    </row>
    <row r="35" spans="1:13" x14ac:dyDescent="0.2">
      <c r="A35" s="15"/>
      <c r="B35" s="16"/>
      <c r="C35" s="16"/>
      <c r="D35" s="16"/>
      <c r="E35" s="16"/>
      <c r="F35" s="16"/>
      <c r="G35" s="16"/>
      <c r="H35" s="16"/>
      <c r="J35" s="5"/>
      <c r="K35" s="5"/>
      <c r="L35" s="5"/>
      <c r="M35" s="5"/>
    </row>
    <row r="36" spans="1:13" x14ac:dyDescent="0.2">
      <c r="A36" s="15"/>
      <c r="B36" s="17"/>
      <c r="C36" s="17"/>
      <c r="D36" s="17"/>
      <c r="E36" s="17"/>
      <c r="F36" s="18"/>
      <c r="G36" s="19"/>
      <c r="H36" s="15"/>
      <c r="J36" s="5"/>
      <c r="K36" s="5"/>
      <c r="L36" s="5"/>
      <c r="M36" s="5"/>
    </row>
    <row r="37" spans="1:13" x14ac:dyDescent="0.2">
      <c r="A37" s="15"/>
      <c r="B37" s="17"/>
      <c r="C37" s="17"/>
      <c r="D37" s="17"/>
      <c r="E37" s="17"/>
      <c r="F37" s="19"/>
      <c r="G37" s="19"/>
      <c r="H37" s="15"/>
      <c r="J37" s="5"/>
      <c r="K37" s="5"/>
      <c r="L37" s="5"/>
      <c r="M37" s="5"/>
    </row>
    <row r="38" spans="1:13" x14ac:dyDescent="0.2">
      <c r="A38" s="15"/>
      <c r="B38" s="17"/>
      <c r="C38" s="17"/>
      <c r="D38" s="17"/>
      <c r="E38" s="17"/>
      <c r="F38" s="19"/>
      <c r="G38" s="19"/>
      <c r="H38" s="15"/>
      <c r="J38" s="5"/>
      <c r="K38" s="5"/>
      <c r="L38" s="5"/>
      <c r="M38" s="5"/>
    </row>
    <row r="39" spans="1:13" x14ac:dyDescent="0.2">
      <c r="A39" s="15"/>
      <c r="B39" s="17"/>
      <c r="C39" s="17"/>
      <c r="D39" s="17"/>
      <c r="E39" s="17"/>
      <c r="F39" s="19"/>
      <c r="G39" s="19"/>
      <c r="H39" s="15"/>
    </row>
    <row r="40" spans="1:13" x14ac:dyDescent="0.2">
      <c r="A40" s="15"/>
      <c r="B40" s="15"/>
      <c r="C40" s="15"/>
      <c r="D40" s="15"/>
      <c r="E40" s="15"/>
      <c r="F40" s="15"/>
      <c r="G40" s="15"/>
      <c r="H40" s="15"/>
    </row>
    <row r="41" spans="1:13" x14ac:dyDescent="0.2">
      <c r="A41" s="15"/>
      <c r="B41" s="15"/>
      <c r="C41" s="15"/>
      <c r="D41" s="15"/>
      <c r="E41" s="15"/>
      <c r="F41" s="15"/>
      <c r="G41" s="15"/>
      <c r="H41" s="15"/>
    </row>
    <row r="42" spans="1:13" x14ac:dyDescent="0.2">
      <c r="A42" s="14"/>
      <c r="B42" s="15"/>
      <c r="C42" s="15"/>
      <c r="D42" s="15"/>
      <c r="E42" s="15"/>
      <c r="F42" s="15"/>
      <c r="G42" s="15"/>
      <c r="H42" s="15"/>
    </row>
    <row r="43" spans="1:13" x14ac:dyDescent="0.2">
      <c r="A43" s="15"/>
      <c r="B43" s="15"/>
      <c r="C43" s="15"/>
      <c r="D43" s="15"/>
      <c r="E43" s="15"/>
      <c r="F43" s="15"/>
      <c r="G43" s="15"/>
      <c r="H43" s="15"/>
    </row>
    <row r="44" spans="1:13" x14ac:dyDescent="0.2">
      <c r="A44" s="15"/>
      <c r="B44" s="16"/>
      <c r="C44" s="16"/>
      <c r="D44" s="16"/>
      <c r="E44" s="16"/>
      <c r="F44" s="16"/>
      <c r="G44" s="16"/>
      <c r="H44" s="16"/>
      <c r="J44" s="5"/>
      <c r="K44" s="5"/>
      <c r="L44" s="5"/>
      <c r="M44" s="5"/>
    </row>
    <row r="45" spans="1:13" x14ac:dyDescent="0.2">
      <c r="A45" s="15"/>
      <c r="B45" s="17"/>
      <c r="C45" s="17"/>
      <c r="D45" s="17"/>
      <c r="E45" s="17"/>
      <c r="F45" s="18"/>
      <c r="G45" s="19"/>
      <c r="H45" s="15"/>
      <c r="J45" s="5"/>
      <c r="K45" s="5"/>
      <c r="L45" s="5"/>
      <c r="M45" s="5"/>
    </row>
    <row r="46" spans="1:13" x14ac:dyDescent="0.2">
      <c r="A46" s="15"/>
      <c r="B46" s="17"/>
      <c r="C46" s="17"/>
      <c r="D46" s="17"/>
      <c r="E46" s="17"/>
      <c r="F46" s="19"/>
      <c r="G46" s="19"/>
      <c r="H46" s="15"/>
      <c r="J46" s="5"/>
      <c r="K46" s="5"/>
      <c r="L46" s="5"/>
      <c r="M46" s="5"/>
    </row>
    <row r="47" spans="1:13" x14ac:dyDescent="0.2">
      <c r="A47" s="15"/>
      <c r="B47" s="17"/>
      <c r="C47" s="17"/>
      <c r="D47" s="17"/>
      <c r="E47" s="17"/>
      <c r="F47" s="19"/>
      <c r="G47" s="19"/>
      <c r="H47" s="15"/>
      <c r="J47" s="5"/>
      <c r="K47" s="5"/>
      <c r="L47" s="5"/>
      <c r="M47" s="5"/>
    </row>
    <row r="48" spans="1:13" x14ac:dyDescent="0.2">
      <c r="A48" s="15"/>
      <c r="B48" s="17"/>
      <c r="C48" s="17"/>
      <c r="D48" s="17"/>
      <c r="E48" s="17"/>
      <c r="F48" s="19"/>
      <c r="G48" s="19"/>
      <c r="H48" s="15"/>
    </row>
    <row r="49" spans="1:13" x14ac:dyDescent="0.2">
      <c r="A49" s="15"/>
      <c r="B49" s="15"/>
      <c r="C49" s="15"/>
      <c r="D49" s="15"/>
      <c r="E49" s="15"/>
      <c r="F49" s="15"/>
      <c r="G49" s="15"/>
      <c r="H49" s="15"/>
    </row>
    <row r="50" spans="1:13" x14ac:dyDescent="0.2">
      <c r="A50" s="15"/>
      <c r="B50" s="15"/>
      <c r="C50" s="15"/>
      <c r="D50" s="15"/>
      <c r="E50" s="15"/>
      <c r="F50" s="15"/>
      <c r="G50" s="15"/>
      <c r="H50" s="15"/>
    </row>
    <row r="51" spans="1:13" x14ac:dyDescent="0.2">
      <c r="A51" s="14"/>
      <c r="B51" s="15"/>
      <c r="C51" s="15"/>
      <c r="D51" s="15"/>
      <c r="E51" s="15"/>
      <c r="F51" s="15"/>
      <c r="G51" s="15"/>
      <c r="H51" s="15"/>
    </row>
    <row r="52" spans="1:13" x14ac:dyDescent="0.2">
      <c r="A52" s="15"/>
      <c r="B52" s="15"/>
      <c r="C52" s="15"/>
      <c r="D52" s="15"/>
      <c r="E52" s="15"/>
      <c r="F52" s="15"/>
      <c r="G52" s="15"/>
      <c r="H52" s="15"/>
    </row>
    <row r="53" spans="1:13" x14ac:dyDescent="0.2">
      <c r="A53" s="15"/>
      <c r="B53" s="16"/>
      <c r="C53" s="16"/>
      <c r="D53" s="16"/>
      <c r="E53" s="16"/>
      <c r="F53" s="16"/>
      <c r="G53" s="16"/>
      <c r="H53" s="16"/>
      <c r="J53" s="5"/>
      <c r="K53" s="5"/>
      <c r="L53" s="5"/>
      <c r="M53" s="5"/>
    </row>
    <row r="54" spans="1:13" x14ac:dyDescent="0.2">
      <c r="A54" s="15"/>
      <c r="B54" s="17"/>
      <c r="C54" s="17"/>
      <c r="D54" s="17"/>
      <c r="E54" s="17"/>
      <c r="F54" s="18"/>
      <c r="G54" s="19"/>
      <c r="H54" s="15"/>
      <c r="J54" s="5"/>
      <c r="K54" s="5"/>
      <c r="L54" s="5"/>
      <c r="M54" s="5"/>
    </row>
    <row r="55" spans="1:13" x14ac:dyDescent="0.2">
      <c r="A55" s="15"/>
      <c r="B55" s="17"/>
      <c r="C55" s="17"/>
      <c r="D55" s="17"/>
      <c r="E55" s="17"/>
      <c r="F55" s="19"/>
      <c r="G55" s="19"/>
      <c r="H55" s="15"/>
      <c r="J55" s="5"/>
      <c r="K55" s="5"/>
      <c r="L55" s="5"/>
      <c r="M55" s="5"/>
    </row>
    <row r="56" spans="1:13" x14ac:dyDescent="0.2">
      <c r="A56" s="15"/>
      <c r="B56" s="17"/>
      <c r="C56" s="17"/>
      <c r="D56" s="17"/>
      <c r="E56" s="17"/>
      <c r="F56" s="19"/>
      <c r="G56" s="19"/>
      <c r="H56" s="15"/>
      <c r="J56" s="5"/>
      <c r="K56" s="5"/>
      <c r="L56" s="5"/>
      <c r="M56" s="5"/>
    </row>
    <row r="57" spans="1:13" x14ac:dyDescent="0.2">
      <c r="A57" s="15"/>
      <c r="B57" s="17"/>
      <c r="C57" s="17"/>
      <c r="D57" s="17"/>
      <c r="E57" s="17"/>
      <c r="F57" s="19"/>
      <c r="G57" s="19"/>
      <c r="H57" s="15"/>
    </row>
    <row r="58" spans="1:13" x14ac:dyDescent="0.2">
      <c r="A58" s="15"/>
      <c r="B58" s="15"/>
      <c r="C58" s="15"/>
      <c r="D58" s="15"/>
      <c r="E58" s="15"/>
      <c r="F58" s="15"/>
      <c r="G58" s="15"/>
      <c r="H58" s="15"/>
    </row>
    <row r="59" spans="1:13" x14ac:dyDescent="0.2">
      <c r="A59" s="15"/>
      <c r="B59" s="15"/>
      <c r="C59" s="15"/>
      <c r="D59" s="15"/>
      <c r="E59" s="15"/>
      <c r="F59" s="15"/>
      <c r="G59" s="15"/>
      <c r="H59" s="15"/>
    </row>
  </sheetData>
  <conditionalFormatting sqref="J12:J15">
    <cfRule type="colorScale" priority="3">
      <colorScale>
        <cfvo type="min"/>
        <cfvo type="percentile" val="50"/>
        <cfvo type="max"/>
        <color theme="4" tint="0.39997558519241921"/>
        <color rgb="FFFFEB84"/>
        <color theme="5" tint="0.39997558519241921"/>
      </colorScale>
    </cfRule>
  </conditionalFormatting>
  <conditionalFormatting sqref="Q18:T22">
    <cfRule type="colorScale" priority="1">
      <colorScale>
        <cfvo type="min"/>
        <cfvo type="percentile" val="50"/>
        <cfvo type="max"/>
        <color theme="4" tint="0.39997558519241921"/>
        <color rgb="FFFFEB84"/>
        <color theme="5" tint="0.39997558519241921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EFFD9-E4ED-4B4B-B0C2-7569AA4BB7E1}">
  <dimension ref="A1:P30"/>
  <sheetViews>
    <sheetView workbookViewId="0">
      <selection activeCell="A2" sqref="A2"/>
    </sheetView>
  </sheetViews>
  <sheetFormatPr baseColWidth="10" defaultRowHeight="16" x14ac:dyDescent="0.2"/>
  <cols>
    <col min="1" max="1" width="19.6640625" customWidth="1"/>
  </cols>
  <sheetData>
    <row r="1" spans="1:16" x14ac:dyDescent="0.2">
      <c r="A1" s="2" t="s">
        <v>36</v>
      </c>
    </row>
    <row r="2" spans="1:16" x14ac:dyDescent="0.2">
      <c r="A2" t="s">
        <v>32</v>
      </c>
    </row>
    <row r="4" spans="1:16" x14ac:dyDescent="0.2">
      <c r="A4" s="2" t="s">
        <v>7</v>
      </c>
    </row>
    <row r="6" spans="1:16" ht="17" thickBot="1" x14ac:dyDescent="0.25">
      <c r="B6" s="3" t="s">
        <v>29</v>
      </c>
      <c r="C6" s="3" t="s">
        <v>30</v>
      </c>
      <c r="D6" s="3" t="s">
        <v>31</v>
      </c>
      <c r="E6" s="3" t="s">
        <v>14</v>
      </c>
      <c r="F6" s="3" t="s">
        <v>4</v>
      </c>
      <c r="G6" s="3" t="s">
        <v>1</v>
      </c>
      <c r="I6" s="11"/>
      <c r="J6" s="11"/>
      <c r="L6" s="11"/>
      <c r="M6" s="11"/>
      <c r="N6" s="11"/>
    </row>
    <row r="7" spans="1:16" ht="17" thickTop="1" x14ac:dyDescent="0.2">
      <c r="A7" s="10" t="s">
        <v>16</v>
      </c>
      <c r="B7" s="7">
        <v>0.80678116600000005</v>
      </c>
      <c r="C7" s="7">
        <v>0.97399090799999999</v>
      </c>
      <c r="D7" s="7">
        <v>0.95423041099999995</v>
      </c>
      <c r="E7" s="23">
        <f>MEDIAN(B7:D7)</f>
        <v>0.95423041099999995</v>
      </c>
      <c r="F7" s="1">
        <f>STDEV(B7:D7)</f>
        <v>9.1369994083090128E-2</v>
      </c>
      <c r="G7">
        <f>COUNT(B7:D7)</f>
        <v>3</v>
      </c>
      <c r="I7" s="7"/>
      <c r="J7" s="7"/>
      <c r="L7" s="5"/>
      <c r="M7" s="5"/>
      <c r="N7" s="5"/>
      <c r="O7" s="12"/>
      <c r="P7" s="12"/>
    </row>
    <row r="8" spans="1:16" x14ac:dyDescent="0.2">
      <c r="A8" s="10" t="s">
        <v>18</v>
      </c>
      <c r="B8" s="7">
        <v>1.331337719</v>
      </c>
      <c r="C8" s="7">
        <v>1</v>
      </c>
      <c r="D8" s="7">
        <v>0.985267644</v>
      </c>
      <c r="E8" s="4">
        <f>MEDIAN(B8:D8)</f>
        <v>1</v>
      </c>
      <c r="F8" s="1">
        <f>STDEV(B8:D8)</f>
        <v>0.19568947474504075</v>
      </c>
      <c r="G8">
        <f>COUNT(B8:D8)</f>
        <v>3</v>
      </c>
      <c r="I8" s="7"/>
      <c r="J8" s="7"/>
      <c r="L8" s="5"/>
      <c r="M8" s="5"/>
      <c r="N8" s="5"/>
      <c r="O8" s="7"/>
      <c r="P8" s="7"/>
    </row>
    <row r="9" spans="1:16" x14ac:dyDescent="0.2">
      <c r="A9" s="10"/>
      <c r="B9" s="7"/>
      <c r="C9" s="7"/>
      <c r="D9" s="7"/>
      <c r="E9" s="1"/>
      <c r="F9" s="1"/>
      <c r="I9" s="24"/>
      <c r="J9" s="24"/>
      <c r="L9" s="6"/>
      <c r="M9" s="6"/>
      <c r="N9" s="6"/>
      <c r="O9" s="7"/>
      <c r="P9" s="7"/>
    </row>
    <row r="10" spans="1:16" x14ac:dyDescent="0.2">
      <c r="A10" s="10"/>
      <c r="B10" s="7"/>
      <c r="C10" s="7"/>
      <c r="D10" s="7"/>
      <c r="E10" s="1"/>
      <c r="F10" s="1"/>
      <c r="I10" s="7"/>
      <c r="J10" s="7"/>
      <c r="L10" s="5"/>
      <c r="M10" s="5"/>
      <c r="N10" s="5"/>
      <c r="O10" s="7"/>
      <c r="P10" s="7"/>
    </row>
    <row r="11" spans="1:16" x14ac:dyDescent="0.2">
      <c r="A11" s="10"/>
      <c r="B11" s="7"/>
      <c r="C11" s="7"/>
      <c r="D11" s="7"/>
      <c r="E11" s="1"/>
      <c r="F11" s="1"/>
    </row>
    <row r="12" spans="1:16" x14ac:dyDescent="0.2">
      <c r="A12" s="10"/>
      <c r="B12" s="7"/>
      <c r="C12" s="7"/>
      <c r="D12" s="7"/>
      <c r="E12" s="1"/>
      <c r="F12" s="1"/>
    </row>
    <row r="13" spans="1:16" x14ac:dyDescent="0.2">
      <c r="A13" s="10"/>
      <c r="B13" s="7"/>
      <c r="C13" s="7"/>
      <c r="D13" s="7"/>
      <c r="E13" s="1"/>
      <c r="F13" s="1"/>
    </row>
    <row r="14" spans="1:16" x14ac:dyDescent="0.2">
      <c r="A14" s="10"/>
      <c r="B14" s="7"/>
      <c r="C14" s="7"/>
      <c r="D14" s="7"/>
      <c r="E14" s="1"/>
      <c r="F14" s="1"/>
    </row>
    <row r="17" spans="1:16" x14ac:dyDescent="0.2">
      <c r="I17" s="12"/>
      <c r="J17" s="12"/>
      <c r="K17" s="12"/>
      <c r="L17" s="12"/>
      <c r="M17" s="12"/>
      <c r="N17" s="12"/>
      <c r="O17" s="12"/>
      <c r="P17" s="12"/>
    </row>
    <row r="18" spans="1:16" x14ac:dyDescent="0.2">
      <c r="I18" s="7"/>
      <c r="J18" s="7"/>
      <c r="K18" s="7"/>
      <c r="L18" s="7"/>
      <c r="M18" s="7"/>
      <c r="N18" s="7"/>
      <c r="O18" s="7"/>
      <c r="P18" s="7"/>
    </row>
    <row r="19" spans="1:16" x14ac:dyDescent="0.2">
      <c r="I19" s="7"/>
      <c r="J19" s="7"/>
      <c r="K19" s="7"/>
      <c r="L19" s="7"/>
      <c r="M19" s="7"/>
      <c r="N19" s="7"/>
      <c r="O19" s="7"/>
      <c r="P19" s="7"/>
    </row>
    <row r="20" spans="1:16" x14ac:dyDescent="0.2">
      <c r="A20" s="2" t="s">
        <v>20</v>
      </c>
      <c r="I20" s="7"/>
      <c r="J20" s="7"/>
      <c r="K20" s="7"/>
      <c r="L20" s="7"/>
      <c r="M20" s="7"/>
      <c r="N20" s="7"/>
      <c r="O20" s="7"/>
      <c r="P20" s="7"/>
    </row>
    <row r="22" spans="1:16" ht="17" thickBot="1" x14ac:dyDescent="0.25">
      <c r="B22" s="3" t="s">
        <v>29</v>
      </c>
      <c r="C22" s="3" t="s">
        <v>30</v>
      </c>
      <c r="D22" s="3" t="s">
        <v>31</v>
      </c>
      <c r="E22" s="3" t="s">
        <v>14</v>
      </c>
      <c r="F22" s="3" t="s">
        <v>4</v>
      </c>
      <c r="G22" s="3" t="s">
        <v>1</v>
      </c>
    </row>
    <row r="23" spans="1:16" ht="17" thickTop="1" x14ac:dyDescent="0.2">
      <c r="A23" s="10" t="s">
        <v>16</v>
      </c>
      <c r="B23" s="7">
        <v>0.810744519</v>
      </c>
      <c r="C23" s="7">
        <v>0.75808027899999997</v>
      </c>
      <c r="D23" s="7">
        <v>0.75125507599999997</v>
      </c>
      <c r="E23" s="23">
        <f>MEDIAN(B23:D23)</f>
        <v>0.75808027899999997</v>
      </c>
      <c r="F23" s="1">
        <f>STDEV(B23:D23)</f>
        <v>3.25553359661645E-2</v>
      </c>
      <c r="G23">
        <f>COUNT(B23:D23)</f>
        <v>3</v>
      </c>
      <c r="I23" s="11"/>
      <c r="J23" s="11"/>
      <c r="L23" s="11"/>
      <c r="M23" s="11"/>
      <c r="N23" s="11"/>
    </row>
    <row r="24" spans="1:16" x14ac:dyDescent="0.2">
      <c r="A24" s="10" t="s">
        <v>18</v>
      </c>
      <c r="B24" s="7">
        <v>1.047521447</v>
      </c>
      <c r="C24" s="7">
        <v>1</v>
      </c>
      <c r="D24" s="7">
        <v>0.90990871699999998</v>
      </c>
      <c r="E24" s="4">
        <f>MEDIAN(B24:D24)</f>
        <v>1</v>
      </c>
      <c r="F24" s="1">
        <f>STDEV(B24:D24)</f>
        <v>6.9895148443475469E-2</v>
      </c>
      <c r="G24">
        <f>COUNT(B24:D24)</f>
        <v>3</v>
      </c>
      <c r="I24" s="7"/>
      <c r="J24" s="7"/>
      <c r="L24" s="5"/>
      <c r="M24" s="5"/>
      <c r="N24" s="5"/>
    </row>
    <row r="25" spans="1:16" x14ac:dyDescent="0.2">
      <c r="A25" s="10"/>
      <c r="B25" s="7"/>
      <c r="C25" s="7"/>
      <c r="D25" s="7"/>
      <c r="E25" s="7"/>
      <c r="F25" s="1"/>
      <c r="G25" s="1"/>
      <c r="J25" s="7"/>
      <c r="K25" s="7"/>
      <c r="M25" s="5"/>
      <c r="N25" s="5"/>
      <c r="O25" s="5"/>
    </row>
    <row r="26" spans="1:16" x14ac:dyDescent="0.2">
      <c r="A26" s="10"/>
      <c r="B26" s="7"/>
      <c r="C26" s="7"/>
      <c r="D26" s="7"/>
      <c r="E26" s="7"/>
      <c r="F26" s="1"/>
      <c r="G26" s="1"/>
      <c r="J26" s="24"/>
      <c r="K26" s="24"/>
      <c r="M26" s="6"/>
      <c r="N26" s="6"/>
      <c r="O26" s="6"/>
    </row>
    <row r="27" spans="1:16" x14ac:dyDescent="0.2">
      <c r="A27" s="10"/>
      <c r="B27" s="7"/>
      <c r="C27" s="7"/>
      <c r="D27" s="7"/>
      <c r="E27" s="7"/>
      <c r="F27" s="1"/>
      <c r="G27" s="1"/>
      <c r="J27" s="7"/>
      <c r="K27" s="7"/>
      <c r="M27" s="5"/>
      <c r="N27" s="5"/>
      <c r="O27" s="5"/>
    </row>
    <row r="28" spans="1:16" x14ac:dyDescent="0.2">
      <c r="A28" s="10"/>
      <c r="B28" s="7"/>
      <c r="C28" s="7"/>
      <c r="D28" s="7"/>
      <c r="E28" s="7"/>
      <c r="F28" s="1"/>
      <c r="G28" s="1"/>
    </row>
    <row r="29" spans="1:16" x14ac:dyDescent="0.2">
      <c r="A29" s="10"/>
      <c r="B29" s="7"/>
      <c r="C29" s="7"/>
      <c r="D29" s="7"/>
      <c r="E29" s="7"/>
      <c r="F29" s="1"/>
      <c r="G29" s="1"/>
    </row>
    <row r="30" spans="1:16" x14ac:dyDescent="0.2">
      <c r="A30" s="10"/>
      <c r="B30" s="7"/>
      <c r="C30" s="7"/>
      <c r="D30" s="7"/>
      <c r="E30" s="7"/>
      <c r="F30" s="1"/>
      <c r="G30" s="1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Source data ExtFig 7a</vt:lpstr>
      <vt:lpstr>Source data Fig 7c</vt:lpstr>
      <vt:lpstr>Source data Fig 7d</vt:lpstr>
      <vt:lpstr>Source data Fig 7e</vt:lpstr>
      <vt:lpstr>Source data Fig 7f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Sigurd</dc:creator>
  <cp:lastModifiedBy>Sigurd</cp:lastModifiedBy>
  <dcterms:created xsi:type="dcterms:W3CDTF">2022-06-07T13:52:26Z</dcterms:created>
  <dcterms:modified xsi:type="dcterms:W3CDTF">2022-06-13T21:37:18Z</dcterms:modified>
</cp:coreProperties>
</file>