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49miv/Dropbox/Project NSMB Revision/Final (minor) Revision/Source Data/"/>
    </mc:Choice>
  </mc:AlternateContent>
  <xr:revisionPtr revIDLastSave="0" documentId="13_ncr:1_{87DA803F-C638-A149-AA2B-641E4014A24F}" xr6:coauthVersionLast="47" xr6:coauthVersionMax="47" xr10:uidLastSave="{00000000-0000-0000-0000-000000000000}"/>
  <bookViews>
    <workbookView xWindow="4800" yWindow="460" windowWidth="28800" windowHeight="18700" xr2:uid="{DE809AB3-E5D1-5B46-AD32-34A2B652DE46}"/>
  </bookViews>
  <sheets>
    <sheet name="Source data Fig 3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5" l="1"/>
  <c r="F44" i="5"/>
  <c r="F43" i="5"/>
  <c r="F42" i="5"/>
  <c r="F41" i="5"/>
  <c r="F40" i="5"/>
  <c r="F34" i="5"/>
  <c r="F33" i="5"/>
  <c r="F32" i="5"/>
  <c r="F31" i="5"/>
  <c r="F30" i="5"/>
  <c r="F29" i="5"/>
  <c r="F23" i="5"/>
  <c r="F22" i="5"/>
  <c r="F21" i="5"/>
  <c r="F20" i="5"/>
  <c r="F19" i="5"/>
  <c r="F18" i="5"/>
  <c r="G33" i="5"/>
  <c r="H33" i="5"/>
  <c r="G34" i="5"/>
  <c r="H34" i="5"/>
  <c r="G44" i="5"/>
  <c r="H44" i="5"/>
  <c r="G45" i="5"/>
  <c r="H45" i="5"/>
  <c r="G22" i="5"/>
  <c r="H22" i="5"/>
  <c r="G23" i="5"/>
  <c r="H23" i="5"/>
  <c r="F9" i="5"/>
  <c r="F10" i="5"/>
  <c r="F11" i="5"/>
  <c r="F12" i="5"/>
  <c r="F8" i="5"/>
  <c r="F7" i="5"/>
  <c r="H11" i="5"/>
  <c r="H12" i="5"/>
  <c r="G8" i="5"/>
  <c r="G9" i="5"/>
  <c r="G10" i="5"/>
  <c r="G11" i="5"/>
  <c r="G12" i="5"/>
  <c r="H43" i="5"/>
  <c r="G43" i="5"/>
  <c r="H42" i="5"/>
  <c r="G42" i="5"/>
  <c r="H41" i="5"/>
  <c r="G41" i="5"/>
  <c r="H40" i="5"/>
  <c r="G40" i="5"/>
  <c r="H32" i="5"/>
  <c r="G32" i="5"/>
  <c r="H31" i="5"/>
  <c r="G31" i="5"/>
  <c r="H30" i="5"/>
  <c r="G30" i="5"/>
  <c r="H29" i="5"/>
  <c r="G29" i="5"/>
  <c r="H21" i="5"/>
  <c r="G21" i="5"/>
  <c r="H20" i="5"/>
  <c r="G20" i="5"/>
  <c r="H19" i="5"/>
  <c r="G19" i="5"/>
  <c r="H18" i="5"/>
  <c r="G18" i="5"/>
  <c r="H8" i="5"/>
  <c r="H9" i="5"/>
  <c r="H10" i="5"/>
  <c r="H7" i="5"/>
  <c r="G7" i="5"/>
</calcChain>
</file>

<file path=xl/sharedStrings.xml><?xml version="1.0" encoding="utf-8"?>
<sst xmlns="http://schemas.openxmlformats.org/spreadsheetml/2006/main" count="58" uniqueCount="19">
  <si>
    <t>n</t>
  </si>
  <si>
    <t>WT</t>
  </si>
  <si>
    <t>Stdev</t>
  </si>
  <si>
    <t>transcripts are normalized to act1 and shown relative to the mean value of WT samples after group normalization for each independent experiment</t>
  </si>
  <si>
    <t>sme2 transcript levels</t>
  </si>
  <si>
    <t>Exp-1</t>
  </si>
  <si>
    <t>Exp-2</t>
  </si>
  <si>
    <t>Exp-3</t>
  </si>
  <si>
    <t>Exp-4</t>
  </si>
  <si>
    <t xml:space="preserve">Figure 3e: RT-qPCR data </t>
  </si>
  <si>
    <t>ssm4 transcript levels</t>
  </si>
  <si>
    <t>mei4 transcript levels</t>
  </si>
  <si>
    <t>ade2 transcript levels</t>
  </si>
  <si>
    <t>lem2p-lem2LC-GFP</t>
  </si>
  <si>
    <t>lem2p-lem2(Δ200-307)</t>
  </si>
  <si>
    <t>lem2p-lem2NL-GFP</t>
  </si>
  <si>
    <t>lem2p-lem2L-GFP</t>
  </si>
  <si>
    <t>lem2p-GFP Δlem2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</si>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</sst>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1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2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FAE8-E3FD-5B40-AF5B-D9706F9EB531}">
  <dimension ref="A1:R45"/>
  <sheetViews>
    <sheetView tabSelected="1" topLeftCell="A7" workbookViewId="0">
      <selection activeCell="K30" sqref="K30"/>
    </sheetView>
  </sheetViews>
  <sheetFormatPr baseColWidth="10" defaultRowHeight="16" x14ac:dyDescent="0.2"/>
  <cols>
    <col min="1" max="1" width="21.5" customWidth="1"/>
  </cols>
  <sheetData>
    <row r="1" spans="1:18" x14ac:dyDescent="0.2">
      <c r="A1" s="2" t="s">
        <v>9</v>
      </c>
    </row>
    <row r="2" spans="1:18" x14ac:dyDescent="0.2">
      <c r="A2" t="s">
        <v>3</v>
      </c>
    </row>
    <row r="4" spans="1:18" x14ac:dyDescent="0.2">
      <c r="A4" s="2" t="s">
        <v>4</v>
      </c>
    </row>
    <row r="6" spans="1:18" ht="17" thickBot="1" x14ac:dyDescent="0.25">
      <c r="B6" s="3" t="s">
        <v>5</v>
      </c>
      <c r="C6" s="3" t="s">
        <v>6</v>
      </c>
      <c r="D6" s="3" t="s">
        <v>7</v>
      </c>
      <c r="E6" s="3" t="s">
        <v>8</v>
      </c>
      <c r="F6" s="3" t="s">
        <v>18</v>
      </c>
      <c r="G6" s="3" t="s">
        <v>2</v>
      </c>
      <c r="H6" s="3" t="s">
        <v>0</v>
      </c>
      <c r="K6" s="9"/>
      <c r="L6" s="9"/>
      <c r="M6" s="9"/>
      <c r="N6" s="9"/>
      <c r="O6" s="9"/>
      <c r="P6" s="9"/>
      <c r="Q6" s="8"/>
      <c r="R6" s="8"/>
    </row>
    <row r="7" spans="1:18" ht="17" thickTop="1" x14ac:dyDescent="0.2">
      <c r="A7" s="10" t="s">
        <v>1</v>
      </c>
      <c r="B7" s="6">
        <v>1.4888153363709982</v>
      </c>
      <c r="C7" s="6">
        <v>0.56916426791541708</v>
      </c>
      <c r="D7" s="6">
        <v>1.1427551250982455</v>
      </c>
      <c r="E7" s="6">
        <v>0.85724487490175461</v>
      </c>
      <c r="F7" s="5">
        <f>MEDIAN(B7:E7)</f>
        <v>1</v>
      </c>
      <c r="G7" s="1">
        <f>STDEV(B7:E7)</f>
        <v>0.39347914132250161</v>
      </c>
      <c r="H7">
        <f>COUNT(B7:E7)</f>
        <v>4</v>
      </c>
      <c r="K7" s="6"/>
      <c r="L7" s="6"/>
      <c r="M7" s="6"/>
      <c r="N7" s="6"/>
      <c r="O7" s="6"/>
      <c r="P7" s="6"/>
      <c r="Q7" s="7"/>
      <c r="R7" s="7"/>
    </row>
    <row r="8" spans="1:18" x14ac:dyDescent="0.2">
      <c r="A8" s="10" t="s">
        <v>13</v>
      </c>
      <c r="B8" s="6">
        <v>4.6277361239435182</v>
      </c>
      <c r="C8" s="6">
        <v>2.9195483211971283</v>
      </c>
      <c r="D8" s="6">
        <v>2.6699618956183131</v>
      </c>
      <c r="E8" s="6">
        <v>1.8267948868969714</v>
      </c>
      <c r="F8" s="11">
        <f>MEDIAN(B8:E8)</f>
        <v>2.7947551084077205</v>
      </c>
      <c r="G8" s="11">
        <f t="shared" ref="G8:G12" si="0">STDEV(B8:E8)</f>
        <v>1.1748542948148148</v>
      </c>
      <c r="H8" s="12">
        <f t="shared" ref="H8:H12" si="1">COUNT(B8:E8)</f>
        <v>4</v>
      </c>
      <c r="K8" s="6"/>
      <c r="L8" s="6"/>
      <c r="M8" s="6"/>
      <c r="N8" s="6"/>
      <c r="O8" s="6"/>
      <c r="P8" s="6"/>
      <c r="Q8" s="7"/>
      <c r="R8" s="7"/>
    </row>
    <row r="9" spans="1:18" x14ac:dyDescent="0.2">
      <c r="A9" s="10" t="s">
        <v>14</v>
      </c>
      <c r="B9" s="6">
        <v>1.4731407194331507</v>
      </c>
      <c r="C9" s="6">
        <v>1.3593983938012337</v>
      </c>
      <c r="D9" s="6">
        <v>1.4066025207251638</v>
      </c>
      <c r="E9" s="6">
        <v>2.4157983279690654</v>
      </c>
      <c r="F9" s="11">
        <f t="shared" ref="F9:F12" si="2">MEDIAN(B9:E9)</f>
        <v>1.4398716200791573</v>
      </c>
      <c r="G9" s="11">
        <f t="shared" si="0"/>
        <v>0.50354189194521726</v>
      </c>
      <c r="H9" s="12">
        <f t="shared" si="1"/>
        <v>4</v>
      </c>
      <c r="K9" s="6"/>
      <c r="L9" s="6"/>
      <c r="M9" s="6"/>
      <c r="N9" s="6"/>
      <c r="O9" s="6"/>
      <c r="P9" s="6"/>
      <c r="Q9" s="7"/>
      <c r="R9" s="7"/>
    </row>
    <row r="10" spans="1:18" x14ac:dyDescent="0.2">
      <c r="A10" s="10" t="s">
        <v>15</v>
      </c>
      <c r="B10" s="6">
        <v>40.466709713811049</v>
      </c>
      <c r="C10" s="6">
        <v>42.174897516557436</v>
      </c>
      <c r="D10" s="6">
        <v>42.424483942136249</v>
      </c>
      <c r="E10" s="6">
        <v>42.678647509785499</v>
      </c>
      <c r="F10" s="11">
        <f t="shared" si="2"/>
        <v>42.299690729346842</v>
      </c>
      <c r="G10" s="11">
        <f t="shared" si="0"/>
        <v>1.0010041154775888</v>
      </c>
      <c r="H10" s="12">
        <f t="shared" si="1"/>
        <v>4</v>
      </c>
      <c r="K10" s="6"/>
      <c r="L10" s="6"/>
      <c r="M10" s="6"/>
      <c r="N10" s="6"/>
      <c r="O10" s="6"/>
      <c r="P10" s="6"/>
      <c r="Q10" s="7"/>
      <c r="R10" s="7"/>
    </row>
    <row r="11" spans="1:18" x14ac:dyDescent="0.2">
      <c r="A11" s="10" t="s">
        <v>16</v>
      </c>
      <c r="B11" s="1">
        <v>65.255535401603083</v>
      </c>
      <c r="C11" s="1">
        <v>58.672144703937171</v>
      </c>
      <c r="D11" s="1">
        <v>52.154951296632177</v>
      </c>
      <c r="E11" s="1">
        <v>49.998578839296428</v>
      </c>
      <c r="F11" s="11">
        <f t="shared" si="2"/>
        <v>55.413548000284678</v>
      </c>
      <c r="G11" s="11">
        <f t="shared" si="0"/>
        <v>6.8926020570662434</v>
      </c>
      <c r="H11" s="12">
        <f t="shared" si="1"/>
        <v>4</v>
      </c>
    </row>
    <row r="12" spans="1:18" x14ac:dyDescent="0.2">
      <c r="A12" s="10" t="s">
        <v>17</v>
      </c>
      <c r="B12" s="1">
        <v>65.207997203689857</v>
      </c>
      <c r="C12" s="1">
        <v>65.796137270458843</v>
      </c>
      <c r="D12" s="1">
        <v>46.221753595417724</v>
      </c>
      <c r="E12" s="1">
        <v>47.553536573824111</v>
      </c>
      <c r="F12" s="11">
        <f t="shared" si="2"/>
        <v>56.38076688875698</v>
      </c>
      <c r="G12" s="11">
        <f t="shared" si="0"/>
        <v>10.763464271779181</v>
      </c>
      <c r="H12" s="12">
        <f t="shared" si="1"/>
        <v>4</v>
      </c>
    </row>
    <row r="14" spans="1:18" x14ac:dyDescent="0.2">
      <c r="K14" s="9"/>
      <c r="L14" s="6"/>
      <c r="M14" s="6"/>
      <c r="N14" s="6"/>
      <c r="O14" s="6"/>
    </row>
    <row r="15" spans="1:18" x14ac:dyDescent="0.2">
      <c r="A15" s="2" t="s">
        <v>10</v>
      </c>
      <c r="B15" s="1"/>
      <c r="C15" s="1"/>
      <c r="D15" s="1"/>
      <c r="E15" s="1"/>
      <c r="F15" s="1"/>
      <c r="G15" s="1"/>
      <c r="K15" s="9"/>
      <c r="L15" s="6"/>
      <c r="M15" s="6"/>
      <c r="N15" s="6"/>
      <c r="O15" s="6"/>
    </row>
    <row r="16" spans="1:18" x14ac:dyDescent="0.2">
      <c r="B16" s="1"/>
      <c r="C16" s="1"/>
      <c r="D16" s="1"/>
      <c r="E16" s="1"/>
      <c r="F16" s="1"/>
      <c r="G16" s="1"/>
      <c r="K16" s="9"/>
      <c r="L16" s="6"/>
      <c r="M16" s="6"/>
      <c r="N16" s="6"/>
      <c r="O16" s="6"/>
    </row>
    <row r="17" spans="1:15" ht="17" thickBot="1" x14ac:dyDescent="0.25">
      <c r="B17" s="3" t="s">
        <v>5</v>
      </c>
      <c r="C17" s="3" t="s">
        <v>6</v>
      </c>
      <c r="D17" s="3" t="s">
        <v>7</v>
      </c>
      <c r="E17" s="3" t="s">
        <v>8</v>
      </c>
      <c r="F17" s="3" t="s">
        <v>18</v>
      </c>
      <c r="G17" s="4" t="s">
        <v>2</v>
      </c>
      <c r="H17" s="3" t="s">
        <v>0</v>
      </c>
      <c r="K17" s="9"/>
      <c r="L17" s="6"/>
      <c r="M17" s="6"/>
      <c r="N17" s="6"/>
      <c r="O17" s="6"/>
    </row>
    <row r="18" spans="1:15" ht="17" thickTop="1" x14ac:dyDescent="0.2">
      <c r="A18" s="10" t="s">
        <v>1</v>
      </c>
      <c r="B18" s="6">
        <v>1.1834465632094853</v>
      </c>
      <c r="C18" s="6">
        <v>0.79279008029311482</v>
      </c>
      <c r="D18" s="6">
        <v>0.94737476893737316</v>
      </c>
      <c r="E18" s="6">
        <v>1.0526252310626267</v>
      </c>
      <c r="F18" s="5">
        <f>MEDIAN(B18:E18)</f>
        <v>1</v>
      </c>
      <c r="G18" s="1">
        <f>STDEV(B18:E18)</f>
        <v>0.16531409295549021</v>
      </c>
      <c r="H18">
        <f>COUNT(B18:E18)</f>
        <v>4</v>
      </c>
      <c r="K18" s="9"/>
      <c r="L18" s="6"/>
      <c r="M18" s="6"/>
      <c r="N18" s="6"/>
      <c r="O18" s="6"/>
    </row>
    <row r="19" spans="1:15" x14ac:dyDescent="0.2">
      <c r="A19" s="10" t="s">
        <v>13</v>
      </c>
      <c r="B19" s="6">
        <v>1.3731195916801251</v>
      </c>
      <c r="C19" s="6">
        <v>1.861884902875961</v>
      </c>
      <c r="D19" s="6">
        <v>1.5331072094444906</v>
      </c>
      <c r="E19" s="6">
        <v>1.3664810263413585</v>
      </c>
      <c r="F19" s="11">
        <f>MEDIAN(B19:E19)</f>
        <v>1.4531134005623079</v>
      </c>
      <c r="G19" s="1">
        <f t="shared" ref="G19:G21" si="3">STDEV(B19:E19)</f>
        <v>0.23198701387778584</v>
      </c>
      <c r="H19">
        <f t="shared" ref="H19:H21" si="4">COUNT(B19:E19)</f>
        <v>4</v>
      </c>
      <c r="K19" s="9"/>
      <c r="L19" s="6"/>
      <c r="M19" s="6"/>
      <c r="N19" s="6"/>
      <c r="O19" s="6"/>
    </row>
    <row r="20" spans="1:15" x14ac:dyDescent="0.2">
      <c r="A20" s="10" t="s">
        <v>14</v>
      </c>
      <c r="B20" s="6">
        <v>1.5747951651274938</v>
      </c>
      <c r="C20" s="6">
        <v>1.0283512479259573</v>
      </c>
      <c r="D20" s="6">
        <v>1.610074823509573</v>
      </c>
      <c r="E20" s="6">
        <v>1.46524149406252</v>
      </c>
      <c r="F20" s="11">
        <f t="shared" ref="F20:F23" si="5">MEDIAN(B20:E20)</f>
        <v>1.5200183295950069</v>
      </c>
      <c r="G20" s="1">
        <f t="shared" si="3"/>
        <v>0.268032913815901</v>
      </c>
      <c r="H20">
        <f t="shared" si="4"/>
        <v>4</v>
      </c>
    </row>
    <row r="21" spans="1:15" x14ac:dyDescent="0.2">
      <c r="A21" s="10" t="s">
        <v>15</v>
      </c>
      <c r="B21" s="6">
        <v>5.2558184962823047</v>
      </c>
      <c r="C21" s="6">
        <v>4.9687287585338371</v>
      </c>
      <c r="D21" s="6">
        <v>5.4081802283130296</v>
      </c>
      <c r="E21" s="6">
        <v>5.365372167347279</v>
      </c>
      <c r="F21" s="11">
        <f t="shared" si="5"/>
        <v>5.3105953318147918</v>
      </c>
      <c r="G21" s="1">
        <f t="shared" si="3"/>
        <v>0.19788732902874848</v>
      </c>
      <c r="H21">
        <f t="shared" si="4"/>
        <v>4</v>
      </c>
    </row>
    <row r="22" spans="1:15" x14ac:dyDescent="0.2">
      <c r="A22" s="10" t="s">
        <v>16</v>
      </c>
      <c r="B22" s="1">
        <v>6.2022567867264966</v>
      </c>
      <c r="C22" s="1">
        <v>5.6072327896645504</v>
      </c>
      <c r="D22" s="1">
        <v>5.3883392150075613</v>
      </c>
      <c r="E22" s="1">
        <v>5.5123911902812033</v>
      </c>
      <c r="F22" s="11">
        <f t="shared" si="5"/>
        <v>5.5598119899728768</v>
      </c>
      <c r="G22" s="1">
        <f t="shared" ref="G22:G23" si="6">STDEV(B22:E22)</f>
        <v>0.36110110892013814</v>
      </c>
      <c r="H22">
        <f t="shared" ref="H22:H23" si="7">COUNT(B22:E22)</f>
        <v>4</v>
      </c>
    </row>
    <row r="23" spans="1:15" x14ac:dyDescent="0.2">
      <c r="A23" s="10" t="s">
        <v>17</v>
      </c>
      <c r="B23" s="1">
        <v>6.6689247167762877</v>
      </c>
      <c r="C23" s="1">
        <v>6.1242562081707943</v>
      </c>
      <c r="D23" s="1">
        <v>5.2205388379002251</v>
      </c>
      <c r="E23" s="1">
        <v>5.9270280394830248</v>
      </c>
      <c r="F23" s="11">
        <f t="shared" si="5"/>
        <v>6.0256421238269091</v>
      </c>
      <c r="G23" s="1">
        <f t="shared" si="6"/>
        <v>0.59858354652035883</v>
      </c>
      <c r="H23">
        <f t="shared" si="7"/>
        <v>4</v>
      </c>
    </row>
    <row r="26" spans="1:15" x14ac:dyDescent="0.2">
      <c r="A26" s="2" t="s">
        <v>11</v>
      </c>
      <c r="B26" s="1"/>
      <c r="C26" s="1"/>
      <c r="D26" s="1"/>
      <c r="E26" s="1"/>
      <c r="F26" s="1"/>
      <c r="G26" s="1"/>
    </row>
    <row r="27" spans="1:15" x14ac:dyDescent="0.2">
      <c r="B27" s="1"/>
      <c r="C27" s="1"/>
      <c r="D27" s="1"/>
      <c r="E27" s="1"/>
      <c r="F27" s="1"/>
      <c r="G27" s="1"/>
    </row>
    <row r="28" spans="1:15" ht="17" thickBot="1" x14ac:dyDescent="0.25">
      <c r="B28" s="3" t="s">
        <v>5</v>
      </c>
      <c r="C28" s="3" t="s">
        <v>6</v>
      </c>
      <c r="D28" s="3" t="s">
        <v>7</v>
      </c>
      <c r="E28" s="3" t="s">
        <v>8</v>
      </c>
      <c r="F28" s="3" t="s">
        <v>18</v>
      </c>
      <c r="G28" s="4" t="s">
        <v>2</v>
      </c>
      <c r="H28" s="3" t="s">
        <v>0</v>
      </c>
    </row>
    <row r="29" spans="1:15" ht="17" thickTop="1" x14ac:dyDescent="0.2">
      <c r="A29" s="10" t="s">
        <v>1</v>
      </c>
      <c r="B29" s="6">
        <v>1.1042622396602657</v>
      </c>
      <c r="C29" s="6">
        <v>0.90145181358970727</v>
      </c>
      <c r="D29" s="6">
        <v>0.9891529765787388</v>
      </c>
      <c r="E29" s="6">
        <v>1.010847023421261</v>
      </c>
      <c r="F29" s="5">
        <f>MEDIAN(B29:E29)</f>
        <v>0.99999999999999989</v>
      </c>
      <c r="G29" s="1">
        <f>STDEV(B29:E29)</f>
        <v>8.3285678834557911E-2</v>
      </c>
      <c r="H29">
        <f>COUNT(B29:E29)</f>
        <v>4</v>
      </c>
    </row>
    <row r="30" spans="1:15" x14ac:dyDescent="0.2">
      <c r="A30" s="10" t="s">
        <v>13</v>
      </c>
      <c r="B30" s="6">
        <v>1.0482095626111811</v>
      </c>
      <c r="C30" s="6">
        <v>1.809238204158524</v>
      </c>
      <c r="D30" s="6">
        <v>0.93068577791664908</v>
      </c>
      <c r="E30" s="6">
        <v>1.3265412439929174</v>
      </c>
      <c r="F30" s="11">
        <f>MEDIAN(B30:E30)</f>
        <v>1.1873754033020494</v>
      </c>
      <c r="G30" s="1">
        <f t="shared" ref="G30:G32" si="8">STDEV(B30:E30)</f>
        <v>0.39072552483768075</v>
      </c>
      <c r="H30">
        <f t="shared" ref="H30:H32" si="9">COUNT(B30:E30)</f>
        <v>4</v>
      </c>
    </row>
    <row r="31" spans="1:15" x14ac:dyDescent="0.2">
      <c r="A31" s="10" t="s">
        <v>14</v>
      </c>
      <c r="B31" s="6">
        <v>1.2722028467266857</v>
      </c>
      <c r="C31" s="6">
        <v>0.98704478828909481</v>
      </c>
      <c r="D31" s="6">
        <v>0.90235836643879586</v>
      </c>
      <c r="E31" s="6">
        <v>0.82894823435645826</v>
      </c>
      <c r="F31" s="11">
        <f t="shared" ref="F31:F34" si="10">MEDIAN(B31:E31)</f>
        <v>0.94470157736394533</v>
      </c>
      <c r="G31" s="1">
        <f t="shared" si="8"/>
        <v>0.19410694371538337</v>
      </c>
      <c r="H31">
        <f t="shared" si="9"/>
        <v>4</v>
      </c>
    </row>
    <row r="32" spans="1:15" x14ac:dyDescent="0.2">
      <c r="A32" s="10" t="s">
        <v>15</v>
      </c>
      <c r="B32" s="6">
        <v>2.4491843894591216</v>
      </c>
      <c r="C32" s="6">
        <v>2.8778322132770198</v>
      </c>
      <c r="D32" s="6">
        <v>3.3410876376558587</v>
      </c>
      <c r="E32" s="6">
        <v>2.7416294287545528</v>
      </c>
      <c r="F32" s="11">
        <f t="shared" si="10"/>
        <v>2.8097308210157861</v>
      </c>
      <c r="G32" s="1">
        <f t="shared" si="8"/>
        <v>0.37162496697650677</v>
      </c>
      <c r="H32">
        <f t="shared" si="9"/>
        <v>4</v>
      </c>
    </row>
    <row r="33" spans="1:8" x14ac:dyDescent="0.2">
      <c r="A33" s="10" t="s">
        <v>16</v>
      </c>
      <c r="B33" s="1">
        <v>2.7601593138271769</v>
      </c>
      <c r="C33" s="1">
        <v>2.296309745129284</v>
      </c>
      <c r="D33" s="1">
        <v>2.7322342596070679</v>
      </c>
      <c r="E33" s="1">
        <v>2.6388368871422454</v>
      </c>
      <c r="F33" s="11">
        <f t="shared" si="10"/>
        <v>2.6855355733746569</v>
      </c>
      <c r="G33" s="1">
        <f t="shared" ref="G33:G34" si="11">STDEV(B33:E33)</f>
        <v>0.21345051276051666</v>
      </c>
      <c r="H33">
        <f t="shared" ref="H33:H34" si="12">COUNT(B33:E33)</f>
        <v>4</v>
      </c>
    </row>
    <row r="34" spans="1:8" x14ac:dyDescent="0.2">
      <c r="A34" s="10" t="s">
        <v>17</v>
      </c>
      <c r="B34" s="1">
        <v>3.491703563738902</v>
      </c>
      <c r="C34" s="1">
        <v>1.9121490320272834</v>
      </c>
      <c r="D34" s="1">
        <v>3.1018702657541541</v>
      </c>
      <c r="E34" s="1">
        <v>2.3948459921928902</v>
      </c>
      <c r="F34" s="11">
        <f t="shared" si="10"/>
        <v>2.7483581289735222</v>
      </c>
      <c r="G34" s="1">
        <f t="shared" si="11"/>
        <v>0.70701104092420353</v>
      </c>
      <c r="H34">
        <f t="shared" si="12"/>
        <v>4</v>
      </c>
    </row>
    <row r="37" spans="1:8" x14ac:dyDescent="0.2">
      <c r="A37" s="2" t="s">
        <v>12</v>
      </c>
      <c r="B37" s="1"/>
      <c r="C37" s="1"/>
      <c r="D37" s="1"/>
      <c r="E37" s="1"/>
      <c r="F37" s="1"/>
      <c r="G37" s="1"/>
    </row>
    <row r="38" spans="1:8" x14ac:dyDescent="0.2">
      <c r="B38" s="1"/>
      <c r="C38" s="1"/>
      <c r="D38" s="1"/>
      <c r="E38" s="1"/>
      <c r="F38" s="1"/>
      <c r="G38" s="1"/>
    </row>
    <row r="39" spans="1:8" ht="17" thickBot="1" x14ac:dyDescent="0.25">
      <c r="B39" s="3" t="s">
        <v>5</v>
      </c>
      <c r="C39" s="3" t="s">
        <v>6</v>
      </c>
      <c r="D39" s="3" t="s">
        <v>7</v>
      </c>
      <c r="E39" s="3" t="s">
        <v>8</v>
      </c>
      <c r="F39" s="3" t="s">
        <v>18</v>
      </c>
      <c r="G39" s="4" t="s">
        <v>2</v>
      </c>
      <c r="H39" s="3" t="s">
        <v>0</v>
      </c>
    </row>
    <row r="40" spans="1:8" ht="17" thickTop="1" x14ac:dyDescent="0.2">
      <c r="A40" s="10" t="s">
        <v>1</v>
      </c>
      <c r="B40" s="6">
        <v>1.1583512748382658</v>
      </c>
      <c r="C40" s="6">
        <v>1.0320089470752729</v>
      </c>
      <c r="D40" s="6">
        <v>0.92443759645012136</v>
      </c>
      <c r="E40" s="6">
        <v>0.9679910529247272</v>
      </c>
      <c r="F40" s="5">
        <f>MEDIAN(B40:E40)</f>
        <v>1</v>
      </c>
      <c r="G40" s="1">
        <f>STDEV(B40:E40)</f>
        <v>0.10185029726118076</v>
      </c>
      <c r="H40">
        <f>COUNT(B40:E40)</f>
        <v>4</v>
      </c>
    </row>
    <row r="41" spans="1:8" x14ac:dyDescent="0.2">
      <c r="A41" s="10" t="s">
        <v>13</v>
      </c>
      <c r="B41" s="6">
        <v>0.82879244597085511</v>
      </c>
      <c r="C41" s="6">
        <v>1.5749278966417184</v>
      </c>
      <c r="D41" s="6">
        <v>1.4936608641869074</v>
      </c>
      <c r="E41" s="6">
        <v>0.93792570263437602</v>
      </c>
      <c r="F41" s="11">
        <f>MEDIAN(B41:E41)</f>
        <v>1.2157932834106417</v>
      </c>
      <c r="G41" s="1">
        <f t="shared" ref="G41:G43" si="13">STDEV(B41:E41)</f>
        <v>0.37990085192487061</v>
      </c>
      <c r="H41">
        <f t="shared" ref="H41:H43" si="14">COUNT(B41:E41)</f>
        <v>4</v>
      </c>
    </row>
    <row r="42" spans="1:8" x14ac:dyDescent="0.2">
      <c r="A42" s="10" t="s">
        <v>14</v>
      </c>
      <c r="B42" s="6">
        <v>0.94524515424399569</v>
      </c>
      <c r="C42" s="6">
        <v>0.91568772423038947</v>
      </c>
      <c r="D42" s="6">
        <v>1.0859631942349488</v>
      </c>
      <c r="E42" s="6">
        <v>1.2170707024543572</v>
      </c>
      <c r="F42" s="11">
        <f t="shared" ref="F42:F45" si="15">MEDIAN(B42:E42)</f>
        <v>1.0156041742394724</v>
      </c>
      <c r="G42" s="1">
        <f t="shared" si="13"/>
        <v>0.13891812668729431</v>
      </c>
      <c r="H42">
        <f t="shared" si="14"/>
        <v>4</v>
      </c>
    </row>
    <row r="43" spans="1:8" x14ac:dyDescent="0.2">
      <c r="A43" s="10" t="s">
        <v>15</v>
      </c>
      <c r="B43" s="6">
        <v>1.2223722726416901</v>
      </c>
      <c r="C43" s="6">
        <v>0.83061460413533261</v>
      </c>
      <c r="D43" s="6">
        <v>0.84960000376472933</v>
      </c>
      <c r="E43" s="6">
        <v>0.83611189758047466</v>
      </c>
      <c r="F43" s="11">
        <f t="shared" si="15"/>
        <v>0.84285595067260199</v>
      </c>
      <c r="G43" s="1">
        <f t="shared" si="13"/>
        <v>0.19196416923964246</v>
      </c>
      <c r="H43">
        <f t="shared" si="14"/>
        <v>4</v>
      </c>
    </row>
    <row r="44" spans="1:8" x14ac:dyDescent="0.2">
      <c r="A44" s="10" t="s">
        <v>16</v>
      </c>
      <c r="B44" s="1">
        <v>0.4288492885633452</v>
      </c>
      <c r="C44" s="1">
        <v>0.85834987598446133</v>
      </c>
      <c r="D44" s="1">
        <v>0.67153656406888362</v>
      </c>
      <c r="E44" s="1">
        <v>0.70758430336627265</v>
      </c>
      <c r="F44" s="11">
        <f t="shared" si="15"/>
        <v>0.68956043371757814</v>
      </c>
      <c r="G44" s="1">
        <f t="shared" ref="G44:G45" si="16">STDEV(B44:E44)</f>
        <v>0.17794895983323966</v>
      </c>
      <c r="H44">
        <f t="shared" ref="H44:H45" si="17">COUNT(B44:E44)</f>
        <v>4</v>
      </c>
    </row>
    <row r="45" spans="1:8" x14ac:dyDescent="0.2">
      <c r="A45" s="10" t="s">
        <v>17</v>
      </c>
      <c r="B45" s="1">
        <v>0.64053770799378507</v>
      </c>
      <c r="C45" s="1">
        <v>0.79357226031195183</v>
      </c>
      <c r="D45" s="1">
        <v>0.74352303858532642</v>
      </c>
      <c r="E45" s="1">
        <v>0.77014502819819686</v>
      </c>
      <c r="F45" s="11">
        <f t="shared" si="15"/>
        <v>0.75683403339176158</v>
      </c>
      <c r="G45" s="1">
        <f t="shared" si="16"/>
        <v>6.7445101194564261E-2</v>
      </c>
      <c r="H45">
        <f t="shared" si="17"/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Sigurd</cp:lastModifiedBy>
  <dcterms:created xsi:type="dcterms:W3CDTF">2022-06-07T13:52:26Z</dcterms:created>
  <dcterms:modified xsi:type="dcterms:W3CDTF">2022-06-12T15:12:01Z</dcterms:modified>
</cp:coreProperties>
</file>