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defaultThemeVersion="166925"/>
  <mc:AlternateContent xmlns:mc="http://schemas.openxmlformats.org/markup-compatibility/2006">
    <mc:Choice Requires="x15">
      <x15ac:absPath xmlns:x15ac="http://schemas.microsoft.com/office/spreadsheetml/2010/11/ac" url="/Users/miguelbranco/Desktop/"/>
    </mc:Choice>
  </mc:AlternateContent>
  <xr:revisionPtr revIDLastSave="0" documentId="13_ncr:1_{657141F3-D28A-7D43-AA9B-F73F8251E761}" xr6:coauthVersionLast="47" xr6:coauthVersionMax="47" xr10:uidLastSave="{00000000-0000-0000-0000-000000000000}"/>
  <bookViews>
    <workbookView xWindow="2760" yWindow="500" windowWidth="28040" windowHeight="17440" activeTab="6" xr2:uid="{00000000-000D-0000-FFFF-FFFF00000000}"/>
  </bookViews>
  <sheets>
    <sheet name="Supp. Table S1" sheetId="1" r:id="rId1"/>
    <sheet name="Supp. Table S2" sheetId="2" r:id="rId2"/>
    <sheet name="Supp. Table S3" sheetId="3" r:id="rId3"/>
    <sheet name="Supp. Table S4" sheetId="4" r:id="rId4"/>
    <sheet name="Supp. Table S5" sheetId="5" r:id="rId5"/>
    <sheet name="Supp. Table S6" sheetId="6" r:id="rId6"/>
    <sheet name="Supp. Table S7"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5" i="6" l="1"/>
  <c r="J25" i="6"/>
  <c r="K24" i="6"/>
  <c r="J24" i="6"/>
  <c r="K23" i="6"/>
  <c r="J23" i="6"/>
  <c r="K22" i="6"/>
  <c r="J22" i="6"/>
  <c r="K21" i="6"/>
  <c r="J21" i="6"/>
  <c r="K20" i="6"/>
  <c r="J20" i="6"/>
  <c r="K19" i="6"/>
  <c r="J19" i="6"/>
  <c r="K18" i="6"/>
  <c r="J18" i="6"/>
  <c r="K17" i="6"/>
  <c r="J17" i="6"/>
  <c r="K16" i="6"/>
  <c r="J16" i="6"/>
  <c r="K11" i="6"/>
  <c r="J11" i="6"/>
  <c r="K10" i="6"/>
  <c r="J10" i="6"/>
  <c r="K9" i="6"/>
  <c r="J9" i="6"/>
  <c r="K8" i="6"/>
  <c r="J8" i="6"/>
  <c r="K7" i="6"/>
  <c r="J7" i="6"/>
  <c r="K6" i="6"/>
  <c r="J6" i="6"/>
  <c r="K5" i="6"/>
  <c r="J5" i="6"/>
  <c r="K4" i="6"/>
  <c r="J4" i="6"/>
</calcChain>
</file>

<file path=xl/sharedStrings.xml><?xml version="1.0" encoding="utf-8"?>
<sst xmlns="http://schemas.openxmlformats.org/spreadsheetml/2006/main" count="1495" uniqueCount="626">
  <si>
    <t xml:space="preserve"> hTSC_CutTag_H3K27ac</t>
  </si>
  <si>
    <t>hTSC_CutTag_H3K4me1</t>
  </si>
  <si>
    <t>hTSC_CutTag_H3K4me3</t>
  </si>
  <si>
    <t>CT29_hTSC_H3K9me3</t>
  </si>
  <si>
    <t>CT27_hTSC_H3K27me3</t>
  </si>
  <si>
    <t>enrichment</t>
  </si>
  <si>
    <t>pval</t>
  </si>
  <si>
    <t>Harlequin-int</t>
  </si>
  <si>
    <t>HERVE_a-int</t>
  </si>
  <si>
    <t>HERVIP10F-int</t>
  </si>
  <si>
    <t>HERVK3-int</t>
  </si>
  <si>
    <t>LTR10A</t>
  </si>
  <si>
    <t>LTR10F</t>
  </si>
  <si>
    <t>LTR23</t>
  </si>
  <si>
    <t>LTR24B</t>
  </si>
  <si>
    <t>LTR26C</t>
  </si>
  <si>
    <t>LTR29</t>
  </si>
  <si>
    <t>LTR2B</t>
  </si>
  <si>
    <t>LTR34</t>
  </si>
  <si>
    <t>LTR3A</t>
  </si>
  <si>
    <t>LTR7C</t>
  </si>
  <si>
    <t>LTR8</t>
  </si>
  <si>
    <t>LTR8B</t>
  </si>
  <si>
    <t>MER11D</t>
  </si>
  <si>
    <t>MER21A</t>
  </si>
  <si>
    <t>MER31A</t>
  </si>
  <si>
    <t>MER39</t>
  </si>
  <si>
    <t>MER39B</t>
  </si>
  <si>
    <t>MER41A</t>
  </si>
  <si>
    <t>MER41B</t>
  </si>
  <si>
    <t>MER41C</t>
  </si>
  <si>
    <t>MER4B</t>
  </si>
  <si>
    <t>MER4D1</t>
  </si>
  <si>
    <t>MER61D</t>
  </si>
  <si>
    <t>MER61E</t>
  </si>
  <si>
    <t>MSR1</t>
  </si>
  <si>
    <t>repname</t>
  </si>
  <si>
    <t>total.copies</t>
  </si>
  <si>
    <t>classification</t>
  </si>
  <si>
    <t>ERV1</t>
  </si>
  <si>
    <t>Primates</t>
  </si>
  <si>
    <t>Catarrhini</t>
  </si>
  <si>
    <t>ERV2</t>
  </si>
  <si>
    <t>Homo sapiens</t>
  </si>
  <si>
    <t>Simiiformes</t>
  </si>
  <si>
    <t>Hominoidea</t>
  </si>
  <si>
    <t>ERV3</t>
  </si>
  <si>
    <t>Euarchontoglires</t>
  </si>
  <si>
    <t>hTSC_ChIP_H3K27ac</t>
  </si>
  <si>
    <t>hTSC_ChIP_H3K4me3</t>
  </si>
  <si>
    <t>Cytotrophoblast_H3K27ac</t>
  </si>
  <si>
    <t>Cytotrophoblast_H3K4me3</t>
  </si>
  <si>
    <t>Satellite</t>
  </si>
  <si>
    <t>clade</t>
  </si>
  <si>
    <t>overlap</t>
  </si>
  <si>
    <r>
      <t xml:space="preserve">Supplementary Table S1 - TE families enriched for H3K27ac-marked elements in hTSCs. </t>
    </r>
    <r>
      <rPr>
        <sz val="12"/>
        <color theme="1"/>
        <rFont val="Calibri"/>
        <family val="2"/>
        <scheme val="minor"/>
      </rPr>
      <t>Enrichment values are shown for each cell type and histone modification, together with p values from the permutation test and number of TEs overlapped with peaks. Placenta-specific TE families that were further analysed are higlighted in blue.</t>
    </r>
  </si>
  <si>
    <r>
      <rPr>
        <b/>
        <sz val="12"/>
        <color theme="1"/>
        <rFont val="Calibri"/>
        <family val="2"/>
        <scheme val="minor"/>
      </rPr>
      <t>Supplementary Table S2 - ERVs overlapping transcriptional start sites in primary cytotrophoblast.</t>
    </r>
    <r>
      <rPr>
        <sz val="12"/>
        <color theme="1"/>
        <rFont val="Calibri"/>
        <family val="2"/>
        <scheme val="minor"/>
      </rPr>
      <t xml:space="preserve"> Expression values of the associated gene in four independent cytotrophoblast samples are shown. Pubmed IDs refer to papers where the identified promoter activity had already been described.</t>
    </r>
  </si>
  <si>
    <t>Expression (FPKM)</t>
  </si>
  <si>
    <t>TE</t>
  </si>
  <si>
    <t>gene</t>
  </si>
  <si>
    <t>strand</t>
  </si>
  <si>
    <t>cyto 1</t>
  </si>
  <si>
    <t>cyto 2</t>
  </si>
  <si>
    <t>cyto 3</t>
  </si>
  <si>
    <t>cyto 4</t>
  </si>
  <si>
    <t>Notes</t>
  </si>
  <si>
    <t>chr1_113103156_113103607_MER31A</t>
  </si>
  <si>
    <t>LRIG2</t>
  </si>
  <si>
    <t>+</t>
  </si>
  <si>
    <t>NA</t>
  </si>
  <si>
    <t>chr1_26268832_26269405_LTR10A</t>
  </si>
  <si>
    <t>CEP85</t>
  </si>
  <si>
    <t>chr1_89952738_89953657_LTR8B</t>
  </si>
  <si>
    <t>chr11_111880293_111880813_MER41A</t>
  </si>
  <si>
    <t>C11orf1</t>
  </si>
  <si>
    <t>chr13_20439857_20440379_MER39</t>
  </si>
  <si>
    <t>CRYL1</t>
  </si>
  <si>
    <t>-</t>
  </si>
  <si>
    <t>chr14_69811463_69811900_LTR3A</t>
  </si>
  <si>
    <t>Proviral HERV-K3</t>
  </si>
  <si>
    <t>chr15_34154710_34155010_LTR10A</t>
  </si>
  <si>
    <t>KATNBL1</t>
  </si>
  <si>
    <t>chr15_47338779_47339538_MER21A</t>
  </si>
  <si>
    <t>SEMA6D</t>
  </si>
  <si>
    <t>chr15_51338476_51338990_MER21A</t>
  </si>
  <si>
    <t>CYP19A1</t>
  </si>
  <si>
    <t>PMID: 14550626</t>
  </si>
  <si>
    <t>chr15_98890161_98890677_MER41A</t>
  </si>
  <si>
    <t>IGF1R</t>
  </si>
  <si>
    <t>chr17_77087688_77088029_MER41A</t>
  </si>
  <si>
    <t>SNHG20</t>
  </si>
  <si>
    <t>chr18_74500667_74501145_LTR2B</t>
  </si>
  <si>
    <t>CNDP2</t>
  </si>
  <si>
    <t>chr18_79915932_79915983_MER21A</t>
  </si>
  <si>
    <t>SLC66A2</t>
  </si>
  <si>
    <t>chr19_46202976_46203386_LTR7C</t>
  </si>
  <si>
    <t>IGFL2-AS1</t>
  </si>
  <si>
    <t>chr19_57820086_57820814_LTR8</t>
  </si>
  <si>
    <t>chr3_155022892_155023770_MER21A</t>
  </si>
  <si>
    <t>MME</t>
  </si>
  <si>
    <t>chr3_187021812_187022350_MER21A</t>
  </si>
  <si>
    <t>ST6GAL1</t>
  </si>
  <si>
    <t>PMID: 8724135</t>
  </si>
  <si>
    <t>chr3_42809253_42809581_MER39</t>
  </si>
  <si>
    <t>ACKR2</t>
  </si>
  <si>
    <t>RP11-141M3.6</t>
  </si>
  <si>
    <t>chr4_1739326_1739385_LTR10A</t>
  </si>
  <si>
    <t>TACC3</t>
  </si>
  <si>
    <t>chr6_22302484_22302981_MER39</t>
  </si>
  <si>
    <t>PRL</t>
  </si>
  <si>
    <t>PMID: 22733751</t>
  </si>
  <si>
    <t>chr6_87213284_87213856_LTR10A</t>
  </si>
  <si>
    <t>ZNF292</t>
  </si>
  <si>
    <t>chr7_106774627_106775270_MER41B</t>
  </si>
  <si>
    <t>LINC02577</t>
  </si>
  <si>
    <t>chr7_137268352_137268846_LTR2B</t>
  </si>
  <si>
    <t>PTN</t>
  </si>
  <si>
    <t>PMID: 8962128</t>
  </si>
  <si>
    <t>chr7_55906119_55906259_LTR23</t>
  </si>
  <si>
    <t>ZNF713</t>
  </si>
  <si>
    <t>chr7_7266428_7267063_MER41B</t>
  </si>
  <si>
    <t>AC005532.5</t>
  </si>
  <si>
    <t>chr8_102871928_102872716_MER21A</t>
  </si>
  <si>
    <t>AZIN1</t>
  </si>
  <si>
    <t>chr9_129338482_129338896_MER41C</t>
  </si>
  <si>
    <t>LINC01503</t>
  </si>
  <si>
    <t>chrX_10589853_10590340_LTR2B</t>
  </si>
  <si>
    <t>MID1</t>
  </si>
  <si>
    <t>PMID: 12411602</t>
  </si>
  <si>
    <t>Proviral HERV-E</t>
  </si>
  <si>
    <t>chrX_5726184_5726882_LTR8</t>
  </si>
  <si>
    <t>RP11-733O18.1</t>
  </si>
  <si>
    <r>
      <rPr>
        <b/>
        <sz val="12"/>
        <color theme="1"/>
        <rFont val="Calibri"/>
        <family val="2"/>
        <scheme val="minor"/>
      </rPr>
      <t xml:space="preserve">Supplementary Table S3 - Putative cases of convergent co-option of regulatory TEs between human and mouse. </t>
    </r>
    <r>
      <rPr>
        <sz val="12"/>
        <color theme="1"/>
        <rFont val="Calibri"/>
        <family val="2"/>
        <scheme val="minor"/>
      </rPr>
      <t>H3K27ac-enriched ERVs within 50kb of the same gene in both species were selected. Details of the TEs and associated genes are shown for both species, including expression in trophoblast cells.</t>
    </r>
  </si>
  <si>
    <t>Human (hg38)</t>
  </si>
  <si>
    <t>Mouse (mm10)</t>
  </si>
  <si>
    <t>id</t>
  </si>
  <si>
    <t>symbol</t>
  </si>
  <si>
    <t>chromosome</t>
  </si>
  <si>
    <t>start</t>
  </si>
  <si>
    <t>end</t>
  </si>
  <si>
    <t>hTSC expr</t>
  </si>
  <si>
    <t>SynT expr</t>
  </si>
  <si>
    <t>EVT expr</t>
  </si>
  <si>
    <t>TE name</t>
  </si>
  <si>
    <t>TE chr</t>
  </si>
  <si>
    <t>TE start</t>
  </si>
  <si>
    <t>TE end</t>
  </si>
  <si>
    <t>TE strand</t>
  </si>
  <si>
    <t>distance</t>
  </si>
  <si>
    <t>mTSC expr</t>
  </si>
  <si>
    <t>ENSG00000143036</t>
  </si>
  <si>
    <t>SLC44A3</t>
  </si>
  <si>
    <t>chr1</t>
  </si>
  <si>
    <t>ENSMUSG00000039865</t>
  </si>
  <si>
    <t>Slc44a3</t>
  </si>
  <si>
    <t>chr3</t>
  </si>
  <si>
    <t>RLTR13D5</t>
  </si>
  <si>
    <t>ENSG00000138119</t>
  </si>
  <si>
    <t>MYOF</t>
  </si>
  <si>
    <t>chr10</t>
  </si>
  <si>
    <t>ENSMUSG00000048612</t>
  </si>
  <si>
    <t>Myof</t>
  </si>
  <si>
    <t>chr19</t>
  </si>
  <si>
    <t>RLTR13B3</t>
  </si>
  <si>
    <t>ENSG00000151365</t>
  </si>
  <si>
    <t>THRSP</t>
  </si>
  <si>
    <t>chr11</t>
  </si>
  <si>
    <t>ENSMUSG00000035686</t>
  </si>
  <si>
    <t>Thrsp</t>
  </si>
  <si>
    <t>chr7</t>
  </si>
  <si>
    <t>ENSG00000151364</t>
  </si>
  <si>
    <t>KCTD14</t>
  </si>
  <si>
    <t>ENSMUSG00000051727</t>
  </si>
  <si>
    <t>Kctd14</t>
  </si>
  <si>
    <t>ENSG00000060982</t>
  </si>
  <si>
    <t>BCAT1</t>
  </si>
  <si>
    <t>chr12</t>
  </si>
  <si>
    <t>ENSMUSG00000030268</t>
  </si>
  <si>
    <t>Bcat1</t>
  </si>
  <si>
    <t>chr6</t>
  </si>
  <si>
    <t>RLTR13B1</t>
  </si>
  <si>
    <t>ENSG00000196935</t>
  </si>
  <si>
    <t>SRGAP1</t>
  </si>
  <si>
    <t>ENSMUSG00000020121</t>
  </si>
  <si>
    <t>Srgap1</t>
  </si>
  <si>
    <t>ENSG00000216588</t>
  </si>
  <si>
    <t>IGSF23</t>
  </si>
  <si>
    <t>ENSMUSG00000040498</t>
  </si>
  <si>
    <t>2210010C17Rik</t>
  </si>
  <si>
    <t>ENSG00000172086</t>
  </si>
  <si>
    <t>KRCC1</t>
  </si>
  <si>
    <t>chr2</t>
  </si>
  <si>
    <t>ENSMUSG00000053012</t>
  </si>
  <si>
    <t>Krcc1</t>
  </si>
  <si>
    <t>ENSG00000181061</t>
  </si>
  <si>
    <t>HIGD1A</t>
  </si>
  <si>
    <t>ENSMUSG00000038412</t>
  </si>
  <si>
    <t>Higd1a</t>
  </si>
  <si>
    <t>chr9</t>
  </si>
  <si>
    <t>ENSG00000179059</t>
  </si>
  <si>
    <t>ZFP42</t>
  </si>
  <si>
    <t>chr4</t>
  </si>
  <si>
    <t>ENSMUSG00000051176</t>
  </si>
  <si>
    <t>Zfp42</t>
  </si>
  <si>
    <t>chr8</t>
  </si>
  <si>
    <t>ENSG00000204713</t>
  </si>
  <si>
    <t>TRIM27</t>
  </si>
  <si>
    <t>ENSMUSG00000021326</t>
  </si>
  <si>
    <t>Trim27</t>
  </si>
  <si>
    <t>chr13</t>
  </si>
  <si>
    <t>ENSG00000160932</t>
  </si>
  <si>
    <t>LY6E</t>
  </si>
  <si>
    <t>ENSMUSG00000022587</t>
  </si>
  <si>
    <t>Ly6e</t>
  </si>
  <si>
    <t>chr15</t>
  </si>
  <si>
    <r>
      <t xml:space="preserve">Supplementary Table S4 - Details of lentiviral CRISPR deletions. </t>
    </r>
    <r>
      <rPr>
        <sz val="12"/>
        <color theme="1"/>
        <rFont val="Calibri"/>
        <family val="2"/>
        <scheme val="minor"/>
      </rPr>
      <t>Coordinates of each excision are shown, along with genotyping qPCR results to measure the percentage of ERV excision in the cell population. Reference names refer to different combinations of sgRNAs for the same target.</t>
    </r>
  </si>
  <si>
    <t>LTR Family</t>
  </si>
  <si>
    <t>Gene of interest</t>
  </si>
  <si>
    <t>Excision coordinates</t>
  </si>
  <si>
    <t>Reference name</t>
  </si>
  <si>
    <t>hTSC line</t>
  </si>
  <si>
    <t>Passage at infection</t>
  </si>
  <si>
    <t>Excised alleles in pool (%)</t>
  </si>
  <si>
    <t>TWIST</t>
  </si>
  <si>
    <t>chr7:19079654-19081163</t>
  </si>
  <si>
    <t>N/A</t>
  </si>
  <si>
    <t>CT27</t>
  </si>
  <si>
    <t>P30</t>
  </si>
  <si>
    <t>BTS5</t>
  </si>
  <si>
    <t>P23</t>
  </si>
  <si>
    <t>CT29</t>
  </si>
  <si>
    <t>P22</t>
  </si>
  <si>
    <t>PSG5</t>
  </si>
  <si>
    <t>chr19:43181991-43182765</t>
  </si>
  <si>
    <t>PSG54</t>
  </si>
  <si>
    <t>P27</t>
  </si>
  <si>
    <t>chr19:43181991-43182892</t>
  </si>
  <si>
    <t>PSG56</t>
  </si>
  <si>
    <t>ADAM9</t>
  </si>
  <si>
    <t>chr8:39004511-39005262</t>
  </si>
  <si>
    <t>ADAM77</t>
  </si>
  <si>
    <t>chr8:39004613-39005216</t>
  </si>
  <si>
    <t>ADAM87</t>
  </si>
  <si>
    <t>CSF1R</t>
  </si>
  <si>
    <t>chr5:150109873-150110566</t>
  </si>
  <si>
    <t>NON-LTR ENG</t>
  </si>
  <si>
    <t>chr9:127850828-127852229</t>
  </si>
  <si>
    <t>P24</t>
  </si>
  <si>
    <t>ENG</t>
  </si>
  <si>
    <t>chr9:127848685-127849299</t>
  </si>
  <si>
    <t>ENG21</t>
  </si>
  <si>
    <t>p35</t>
  </si>
  <si>
    <t>P42</t>
  </si>
  <si>
    <t>chr9:127848684-127849558</t>
  </si>
  <si>
    <t>ENG22</t>
  </si>
  <si>
    <t>P29</t>
  </si>
  <si>
    <t>chr9:127848791-127849299</t>
  </si>
  <si>
    <t>ENG11</t>
  </si>
  <si>
    <t xml:space="preserve">Supplementary Table S5 - List of primers used in this study. </t>
  </si>
  <si>
    <t>Expression(qRT-PCR)</t>
  </si>
  <si>
    <t>Primer 5'-3'</t>
  </si>
  <si>
    <t>Differentiation expression (qRT-PCR; Okae et al., )</t>
  </si>
  <si>
    <t>Genotyping (qPCR)</t>
  </si>
  <si>
    <t>ADAM9_RT_ex1_F</t>
  </si>
  <si>
    <t>GAGAGGAACCTGCGGAATCG</t>
  </si>
  <si>
    <t>ADAM9_doseCONT_F</t>
  </si>
  <si>
    <t>GAAAATGGAGGACAGGAAAGGG</t>
  </si>
  <si>
    <t>ADAM9_RT_ex2_F</t>
  </si>
  <si>
    <t>CAACAGACCTCACATCTTTC</t>
  </si>
  <si>
    <t>hCGb_RT_F</t>
  </si>
  <si>
    <t xml:space="preserve">CAGCATCCTATCACCTCCTGGT </t>
  </si>
  <si>
    <t>ADAM9_doseCONT_R</t>
  </si>
  <si>
    <t>CCTCTTGTTTATTCTGAGCTGC</t>
  </si>
  <si>
    <t>ADAM9_RT_ex2_R</t>
  </si>
  <si>
    <t>GAAAGATGTGAGGTCTGTTG</t>
  </si>
  <si>
    <t>hCGb_RT_R</t>
  </si>
  <si>
    <t>CTGGAACATCTCCATCCTTGGT</t>
  </si>
  <si>
    <t>ADAM9_doseLTR_F</t>
  </si>
  <si>
    <t>CCAAAACCAAGACTGCGAGG</t>
  </si>
  <si>
    <t>ADAM9_RT_ex3_R</t>
  </si>
  <si>
    <t>GCTCTTTTCCTTCAGCCTG</t>
  </si>
  <si>
    <t>SDC1_RT_F</t>
  </si>
  <si>
    <t>CTATTCCCACGTCTCCAGAACC</t>
  </si>
  <si>
    <t>ADAM9_doseLTR_R</t>
  </si>
  <si>
    <t>GGTAACTTCTGGGCATTGCC</t>
  </si>
  <si>
    <t>ADAM9_RT_ex7F</t>
  </si>
  <si>
    <t>CTGTTCATTGTCGTAGACAAGG</t>
  </si>
  <si>
    <t>SDC1_RT_R</t>
  </si>
  <si>
    <t>GGACTACAGCCTCTCCCTCCTT</t>
  </si>
  <si>
    <t>CSF1R_dose_CONT_F1</t>
  </si>
  <si>
    <t>ACACTGACCAGATGATCTTGG</t>
  </si>
  <si>
    <t>ADAM9_RT_ex8R</t>
  </si>
  <si>
    <t>CCAAGTAGTTTGCCAGGAGAATC</t>
  </si>
  <si>
    <t>CSH1/2_RT_F</t>
  </si>
  <si>
    <t>CATGACTCCCAGACCTCCTTCT</t>
  </si>
  <si>
    <t>CSF1R_dose_CONT_R1</t>
  </si>
  <si>
    <t>CATAATGAATTGGGGAGCTCC</t>
  </si>
  <si>
    <t>AK1_RT_F</t>
  </si>
  <si>
    <t>GGCTTCCTGATTGATGGCTACC</t>
  </si>
  <si>
    <t>CSH1/2_RT_R</t>
  </si>
  <si>
    <t>ATTTCTGTTGCGTTTCCTCCAT</t>
  </si>
  <si>
    <t>CSF1R_dose_LTR_F</t>
  </si>
  <si>
    <t>CCTGTTCGTATCCACCTTTCC</t>
  </si>
  <si>
    <t>AK1_RT_R</t>
  </si>
  <si>
    <t>CCTGCGTCCACATACAGCAGC</t>
  </si>
  <si>
    <t>TP63_RT_F</t>
  </si>
  <si>
    <t>AGAAACGAAGATCCCCAGATGA</t>
  </si>
  <si>
    <t>CSF1R_dose_LTR_R</t>
  </si>
  <si>
    <t>CCTCTACTGCTGCATTGTTCC</t>
  </si>
  <si>
    <t>CSF1R_placenta_RTF</t>
  </si>
  <si>
    <t>GAGGAAGCGGAGGGAACTGC</t>
  </si>
  <si>
    <t>TP63_RT_R</t>
  </si>
  <si>
    <t>CTGTTGCTGTTGCCTGTACGTT</t>
  </si>
  <si>
    <t>ENG_dose_contF</t>
  </si>
  <si>
    <t>GGAAGATACGTTTCAACAAGG</t>
  </si>
  <si>
    <t>CSF1R_placenta_RTR</t>
  </si>
  <si>
    <t>GGACACTGGACACACGTTCC</t>
  </si>
  <si>
    <t>TEAD4_RT_F</t>
  </si>
  <si>
    <t>CAGGTGGTGGAGAAAGTTGAGA</t>
  </si>
  <si>
    <t>ENG_dose_contR</t>
  </si>
  <si>
    <t>GATGCTGGGAAACCTGTGAGG</t>
  </si>
  <si>
    <t>CSF1Rall_RTF</t>
  </si>
  <si>
    <t>GGCAACTACTCCTGCGTGG</t>
  </si>
  <si>
    <t>TEAD4_RT_R</t>
  </si>
  <si>
    <t>GTGCTTGAGCTTGTGGATGAAG</t>
  </si>
  <si>
    <t>ENG_dose_LTRF</t>
  </si>
  <si>
    <t>CATCCACTTCCACTGGATACAG</t>
  </si>
  <si>
    <t>CSF1Rall_RTR</t>
  </si>
  <si>
    <t>CCATGACTTTGAGGTTGAGC</t>
  </si>
  <si>
    <t>HLA-G_RT_F</t>
  </si>
  <si>
    <t xml:space="preserve">CCACCACCCTGTCTTTGACTAT </t>
  </si>
  <si>
    <t>ENG_dose_LTRR</t>
  </si>
  <si>
    <t>GTTTACTGAAACCATGAGGAAG</t>
  </si>
  <si>
    <t>ENG_comEX2_RTFin</t>
  </si>
  <si>
    <t>GTCACAATGGACTGTTTCTGC</t>
  </si>
  <si>
    <t>HLA-G_RT_R</t>
  </si>
  <si>
    <t>ACGTCCTGGGTCTGGTCCT</t>
  </si>
  <si>
    <t>Non-LTR_ENG_doseCONT_F</t>
  </si>
  <si>
    <t>TCTCTGCTCTCGGTGTGATC</t>
  </si>
  <si>
    <t>ENG_com_RTR</t>
  </si>
  <si>
    <t>GGCTGGAATGTAGGCCAAGTG</t>
  </si>
  <si>
    <t>MMP2_RT_F</t>
  </si>
  <si>
    <t>TGGCACCCATTTACACCTACAC</t>
  </si>
  <si>
    <t>Non-LTR_ENG_doseCONT_R</t>
  </si>
  <si>
    <t>CTTCAAGCCACCAACTCACC</t>
  </si>
  <si>
    <t>ENG_ISO1_2_RTRout</t>
  </si>
  <si>
    <t>CCACTGGACACAGGATAAGG</t>
  </si>
  <si>
    <t>MMP2_RT_R</t>
  </si>
  <si>
    <t>ATGTCAGGAGAGGCCCCATAGA</t>
  </si>
  <si>
    <t>Non-LTR_ENG_doseLTR_F</t>
  </si>
  <si>
    <t>CTTGATCTCGGCTCATCACA</t>
  </si>
  <si>
    <t>ENG_ISO1_2_RTR</t>
  </si>
  <si>
    <t>CACGTGGACAGCATGGACC</t>
  </si>
  <si>
    <t>Non-LTR_ENG_doseLTR_R</t>
  </si>
  <si>
    <t>GACCAACATGGCAAAACCTT</t>
  </si>
  <si>
    <t>ENG_Var3_RTRout</t>
  </si>
  <si>
    <t>CAGAGAGGTTAGGCTTCTGC</t>
  </si>
  <si>
    <t>PSG5_dose_CONT_F</t>
  </si>
  <si>
    <t>TAGCTGGGACTACAGGCATCC</t>
  </si>
  <si>
    <t>ENG_Var3_RTRin</t>
  </si>
  <si>
    <t>GGATTTGATCCAGGCCATCTG</t>
  </si>
  <si>
    <t>PSG5_dose_CONT_R</t>
  </si>
  <si>
    <t>AAATCCCTCAGAGATGGCTGG</t>
  </si>
  <si>
    <t>ENG_Var3_RTFin</t>
  </si>
  <si>
    <t>ACGCAGCCCTTCGAGACCTG</t>
  </si>
  <si>
    <t>PSG5_dose_LTR_F</t>
  </si>
  <si>
    <t>CCTACCTGGAGGCAGATTCG</t>
  </si>
  <si>
    <t>FPGS_RT_F</t>
  </si>
  <si>
    <t>GTGCCTTCACGGAATGTATCC</t>
  </si>
  <si>
    <t>PSG5_dose_LTR_R</t>
  </si>
  <si>
    <t>GCCAAACAGGAGGACAGAGG</t>
  </si>
  <si>
    <t>FPGS_RT_R</t>
  </si>
  <si>
    <t>TGAAGAGCTCAGGACTGATGG</t>
  </si>
  <si>
    <t>TWIST_dose_CONT_F</t>
  </si>
  <si>
    <t>TGAGTTAGAGCATTGCAGCC</t>
  </si>
  <si>
    <t>GAPDH_RT_F</t>
  </si>
  <si>
    <t>AGCCACATCGCTCAGAACAC</t>
  </si>
  <si>
    <t>TWIST_dose_CONT_R</t>
  </si>
  <si>
    <t>ATTAGTTTGGCTGAGGGATGG</t>
  </si>
  <si>
    <t>GAPDH_RT_R</t>
  </si>
  <si>
    <t>GCCCAATACGACCAAATCC</t>
  </si>
  <si>
    <t>TWIST_dose_LTR_F</t>
  </si>
  <si>
    <t>CTTGTGTGAGATCCAAGAACC</t>
  </si>
  <si>
    <t>GNGT1_RT_F</t>
  </si>
  <si>
    <t>GAAGTGACACTGGAAAGAATGC</t>
  </si>
  <si>
    <t>TWIST_dose_LTR_R</t>
  </si>
  <si>
    <t>CTTCTCAGGCTTCTCTTTAGG</t>
  </si>
  <si>
    <t>GNGT1_RTR</t>
  </si>
  <si>
    <t>CTCCTTTGAGCTCCTTGAAGG</t>
  </si>
  <si>
    <t>GNGT1_Big_RTF</t>
  </si>
  <si>
    <t>CTTGGCTCCTCCACAAGTAAG</t>
  </si>
  <si>
    <t>GNGT1_Big_RTR</t>
  </si>
  <si>
    <t>GTCCTTTTCTGTCAGGTCCTC</t>
  </si>
  <si>
    <t>HTRA4_RT_F</t>
  </si>
  <si>
    <t>GTGGTTGAAGGAACAGCTGC</t>
  </si>
  <si>
    <t>HTRA4_RT_R</t>
  </si>
  <si>
    <t>CGAAGAACAGCCATGGAAAGG</t>
  </si>
  <si>
    <t>PSG5_var3-6_RTF</t>
  </si>
  <si>
    <t>CTCCTTAATCCAATATAGCAGC</t>
  </si>
  <si>
    <t>PSG5_var3-6_RTR</t>
  </si>
  <si>
    <t>GTCCTTGTCAGAGTCTTTTCC</t>
  </si>
  <si>
    <t>TM2D2_RT_F</t>
  </si>
  <si>
    <t>ATTGAGTGTGCCAGTCCTAGG</t>
  </si>
  <si>
    <t>TM2D2_RT_R</t>
  </si>
  <si>
    <t>CTGCAGTGCCAGTGTGTCC</t>
  </si>
  <si>
    <t>TWIST_ESTex3_RTF</t>
  </si>
  <si>
    <t>CCTCTGGAAGTCATCTCCAC</t>
  </si>
  <si>
    <t>TWIST_ESTex2_RTR</t>
  </si>
  <si>
    <t>GTACACCAGGATGGAGCTGG</t>
  </si>
  <si>
    <t>TWIST_iso2_RTF</t>
  </si>
  <si>
    <t>CAGCTCCATCCTGGTGTACC</t>
  </si>
  <si>
    <t>TWIST_iso2_RTR</t>
  </si>
  <si>
    <t>CCTTCTCTGGAAACAATGAC</t>
  </si>
  <si>
    <t>ACTB_RT_F</t>
  </si>
  <si>
    <t>GCCAACACAGTGCTGTCTGG</t>
  </si>
  <si>
    <t>ACTB_RT_R</t>
  </si>
  <si>
    <t>GGAGCAATGATCTTGATCTTC</t>
  </si>
  <si>
    <t>MMP14_RT_F</t>
  </si>
  <si>
    <t>GTGGTCTCGGACCATGTCTCC</t>
  </si>
  <si>
    <t>MMP14_RT_R</t>
  </si>
  <si>
    <t>CAGGTAGCCATATTGCTGTAGC</t>
  </si>
  <si>
    <t>NOS3_RT_F</t>
  </si>
  <si>
    <t>AGGCGACAATCCTGTATGGC</t>
  </si>
  <si>
    <t>NOS3_RT_R</t>
  </si>
  <si>
    <t>TTCGAGGGACACCACGTCAT</t>
  </si>
  <si>
    <t xml:space="preserve">Supplementary Table S6 - Details of sgRNAs used in this study. </t>
  </si>
  <si>
    <t>Name</t>
  </si>
  <si>
    <t>Sequence</t>
  </si>
  <si>
    <t>Specificity Score</t>
  </si>
  <si>
    <t>Efficiency Score</t>
  </si>
  <si>
    <t>Rev Comp</t>
  </si>
  <si>
    <t>F 5'</t>
  </si>
  <si>
    <t>F 3'</t>
  </si>
  <si>
    <t>R 5'</t>
  </si>
  <si>
    <t>R 3'</t>
  </si>
  <si>
    <t>Forward Oligo</t>
  </si>
  <si>
    <t>Reverse Oligo</t>
  </si>
  <si>
    <t>ADAM9_5_53_87</t>
  </si>
  <si>
    <t>AAGATACCCTATAGTTAGGC</t>
  </si>
  <si>
    <t>GCCTAACTATAGGGTATCTT</t>
  </si>
  <si>
    <t>CACCG</t>
  </si>
  <si>
    <t>AAAC</t>
  </si>
  <si>
    <t>C</t>
  </si>
  <si>
    <t>ADAM9_5_61_77</t>
  </si>
  <si>
    <t>CACACAACGTCATTATGCTG</t>
  </si>
  <si>
    <t>CAGCATAATGACGTTGTGTG</t>
  </si>
  <si>
    <t>ADAM9_3_72_76</t>
  </si>
  <si>
    <t>CTACTCCACGAGCAGAACAG</t>
  </si>
  <si>
    <t>CTGTTCTGCTCGTGGAGTAG</t>
  </si>
  <si>
    <t>ADAM9_3_50_73</t>
  </si>
  <si>
    <t>CAAGATTACATATGCTGGCC</t>
  </si>
  <si>
    <t>GGCCAGCATATGTAATCTTG</t>
  </si>
  <si>
    <t>CSF1R_3_85</t>
  </si>
  <si>
    <t>GGGCATACTCATAGGTCCAT</t>
  </si>
  <si>
    <t>ATGGACCTATGAGTATGCCC</t>
  </si>
  <si>
    <t>CSF1R_3_80</t>
  </si>
  <si>
    <t>GCGAGAGCACACCTTGACAG</t>
  </si>
  <si>
    <t>CTGTCAAGGTGTGCTCTCGC</t>
  </si>
  <si>
    <t>CSF1R_5_74</t>
  </si>
  <si>
    <t>TAGTCCAAATGCCCCTCAGT</t>
  </si>
  <si>
    <t>ACTGAGGGGCATTTGGACTA</t>
  </si>
  <si>
    <t>CSF1R_5_70</t>
  </si>
  <si>
    <t>AACACCAATCTCCTACTGAG</t>
  </si>
  <si>
    <t>CTCAGTAGGAGATTGGTGTT</t>
  </si>
  <si>
    <t>ENG_nonLTR_5_56_83</t>
  </si>
  <si>
    <t>GCAAACGGTGACAAGTTGAT</t>
  </si>
  <si>
    <t>ATCAACTTGTCACCGTTTGC</t>
  </si>
  <si>
    <t>CACCGGCAAACGGTGACAAGTTGAT</t>
  </si>
  <si>
    <t>AAACATCAACTTGTCACCGTTTGCC</t>
  </si>
  <si>
    <t>ENG_nonLTR_3_67_81</t>
  </si>
  <si>
    <t>TCCAACTCTGTAAAGATGCG</t>
  </si>
  <si>
    <t>CGCATCTTTACAGAGTTGGA</t>
  </si>
  <si>
    <t>CACCGTCCAACTCTGTAAAGATGCG</t>
  </si>
  <si>
    <t>AAACCGCATCTTTACAGAGTTGGAC</t>
  </si>
  <si>
    <t>ENG_nonLTR_5_77_75</t>
  </si>
  <si>
    <t>CGTACCAAAACTGTGCATTG</t>
  </si>
  <si>
    <t>CAATGCACAGTTTTGGTACG</t>
  </si>
  <si>
    <t>CACCGCGTACCAAAACTGTGCATTG</t>
  </si>
  <si>
    <t>AAACCAATGCACAGTTTTGGTACGC</t>
  </si>
  <si>
    <t>ENG_nonLTR_5_64_80</t>
  </si>
  <si>
    <t>ACTGCCATGGACGGATGTCA</t>
  </si>
  <si>
    <t>TGACATCCGTCCATGGCAGT</t>
  </si>
  <si>
    <t>CACCGACTGCCATGGACGGATGTCA</t>
  </si>
  <si>
    <t>AAACTGACATCCGTCCATGGCAGTC</t>
  </si>
  <si>
    <t>ENG_5_1</t>
  </si>
  <si>
    <t>TGTCCCAATCAGTTAGTCCA</t>
  </si>
  <si>
    <t>TGGACTAACTGATTGGGACA</t>
  </si>
  <si>
    <t>ENG_5_2</t>
  </si>
  <si>
    <t>GAACCAGACCATACATGCCC</t>
  </si>
  <si>
    <t>GGGCATGTATGGTCTGGTTC</t>
  </si>
  <si>
    <t>ENG_3_1</t>
  </si>
  <si>
    <t>CATATTCTAAGTTCTACTAG</t>
  </si>
  <si>
    <t>CTAGTAGAACTTAGAATATG</t>
  </si>
  <si>
    <t>ENG_3_2</t>
  </si>
  <si>
    <t>GCGATTCAAGAATGGAGTAA</t>
  </si>
  <si>
    <t>TTACTCCATTCTTGAATCGC</t>
  </si>
  <si>
    <t>PSG5_LTR8B_5_76_69</t>
  </si>
  <si>
    <t>AATGTATGGACTGACTCACC</t>
  </si>
  <si>
    <t>GGTGAGTCAGTCCATACATT</t>
  </si>
  <si>
    <t>PSG5_LTR8B_3_75_56</t>
  </si>
  <si>
    <t>CATCTCGAGCCAATGTTCCC</t>
  </si>
  <si>
    <t>GGGAACATTGGCTCGAGATG</t>
  </si>
  <si>
    <t>PSG5_LTR8B_3_68_54</t>
  </si>
  <si>
    <t>GCCTGGCAATTATGAATGGA</t>
  </si>
  <si>
    <t>TCCATTCATAATTGCCAGGC</t>
  </si>
  <si>
    <t>TWIST_5_60_67</t>
  </si>
  <si>
    <t>TAGTGAACTGAACAATCTAG</t>
  </si>
  <si>
    <t>CTAGATTGTTCAGTTCACTA</t>
  </si>
  <si>
    <t>TWIST_3_62_66</t>
  </si>
  <si>
    <t>CAAGAGTAATTACTAGCACA</t>
  </si>
  <si>
    <t>TGTGCTAGTAATTACTCTTG</t>
  </si>
  <si>
    <t>TWIST_3_61_63</t>
  </si>
  <si>
    <t>GGAATCAAAACAGTCATACA</t>
  </si>
  <si>
    <t>TGTATGACTGTTTTGATTCC</t>
  </si>
  <si>
    <t>Supplementary Table S7 - External datasets used in this study.</t>
  </si>
  <si>
    <t>Experiment</t>
  </si>
  <si>
    <t>Sample</t>
  </si>
  <si>
    <t>Targets</t>
  </si>
  <si>
    <t>Accession</t>
  </si>
  <si>
    <t>Source</t>
  </si>
  <si>
    <t>Raw/processed</t>
  </si>
  <si>
    <t>CUT&amp;Tag</t>
  </si>
  <si>
    <t>H1 human ESCs</t>
  </si>
  <si>
    <t>H3K27ac</t>
  </si>
  <si>
    <t>GEO: GSM3536497</t>
  </si>
  <si>
    <t>PMID: 31036827</t>
  </si>
  <si>
    <t>raw</t>
  </si>
  <si>
    <t>IgG</t>
  </si>
  <si>
    <t>GEO: GSM3560256</t>
  </si>
  <si>
    <t>ChIP-seq</t>
  </si>
  <si>
    <t>2nd trimester cytotrophoblast</t>
  </si>
  <si>
    <t>EGA: EGAD00001006066</t>
  </si>
  <si>
    <t>PMID: 33891899</t>
  </si>
  <si>
    <t>processed</t>
  </si>
  <si>
    <t>3rd trimester cytotrophoblast</t>
  </si>
  <si>
    <t>Severe preeclampsia cytotrophoblast</t>
  </si>
  <si>
    <t>DNase-seq</t>
  </si>
  <si>
    <t>Kidney</t>
  </si>
  <si>
    <t>ENCODE: ENCFF036JUB</t>
  </si>
  <si>
    <t>ENCODE</t>
  </si>
  <si>
    <t>ENCODE: ENCFF058VTF</t>
  </si>
  <si>
    <t>ENCODE: ENCFF153WQN</t>
  </si>
  <si>
    <t>ENCODE: ENCFF183AEI</t>
  </si>
  <si>
    <t>ENCODE: ENCFF262FHU</t>
  </si>
  <si>
    <t>ENCODE: ENCFF270GNM</t>
  </si>
  <si>
    <t>ENCODE: ENCFF305WVB</t>
  </si>
  <si>
    <t>ENCODE: ENCFF402THI</t>
  </si>
  <si>
    <t>ENCODE: ENCFF484XHW</t>
  </si>
  <si>
    <t>ENCODE: ENCFF578BEO</t>
  </si>
  <si>
    <t>ENCODE: ENCFF765BJR</t>
  </si>
  <si>
    <t>ENCODE: ENCFF812GJU</t>
  </si>
  <si>
    <t>ENCODE: ENCFF845VOI</t>
  </si>
  <si>
    <t>ENCODE: ENCFF871EKB</t>
  </si>
  <si>
    <t>ENCODE: ENCFF916NTG</t>
  </si>
  <si>
    <t>ENCODE: ENCFF932ATD</t>
  </si>
  <si>
    <t>Liver</t>
  </si>
  <si>
    <t>ENCODE: ENCFF081JVT</t>
  </si>
  <si>
    <t>ENCODE: ENCFF173YTQ</t>
  </si>
  <si>
    <t>ENCODE: ENCFF468NND</t>
  </si>
  <si>
    <t>ENCODE: ENCFF512TSJ</t>
  </si>
  <si>
    <t>Lung</t>
  </si>
  <si>
    <t>ENCODE: ENCFF024SOP</t>
  </si>
  <si>
    <t>ENCODE: ENCFF115HTH</t>
  </si>
  <si>
    <t>ENCODE: ENCFF148PHO</t>
  </si>
  <si>
    <t>ENCODE: ENCFF348CJE</t>
  </si>
  <si>
    <t>ENCODE: ENCFF363XQF</t>
  </si>
  <si>
    <t>ENCODE: ENCFF395KUT</t>
  </si>
  <si>
    <t>ENCODE: ENCFF422YFH</t>
  </si>
  <si>
    <t>ENCODE: ENCFF679QGU</t>
  </si>
  <si>
    <t>ENCODE: ENCFF811RTH</t>
  </si>
  <si>
    <t>ENCODE: ENCFF889NTH</t>
  </si>
  <si>
    <t>ENCODE: ENCFF909JGU</t>
  </si>
  <si>
    <t>ENCODE: ENCFF913NRZ</t>
  </si>
  <si>
    <t>ENCODE: ENCFF962JWU</t>
  </si>
  <si>
    <t>ENCODE: ENCFF978OUM</t>
  </si>
  <si>
    <t>ENCODE: ENCFF992VNB</t>
  </si>
  <si>
    <t>Placenta</t>
  </si>
  <si>
    <t>ENCODE: ENCFF003GCY</t>
  </si>
  <si>
    <t>ENCODE: ENCFF051VXY</t>
  </si>
  <si>
    <t>ENCODE: ENCFF083YCN</t>
  </si>
  <si>
    <t>ENCODE: ENCFF134ZDK</t>
  </si>
  <si>
    <t>ENCODE: ENCFF214NKM</t>
  </si>
  <si>
    <t>ENCODE: ENCFF226AOZ</t>
  </si>
  <si>
    <t>ENCODE: ENCFF316XWU</t>
  </si>
  <si>
    <t>ENCODE: ENCFF336YFC</t>
  </si>
  <si>
    <t>ENCODE: ENCFF444VNW</t>
  </si>
  <si>
    <t>ENCODE: ENCFF466BFI</t>
  </si>
  <si>
    <t>ENCODE: ENCFF499CXR</t>
  </si>
  <si>
    <t>ENCODE: ENCFF609BOM</t>
  </si>
  <si>
    <t>ENCODE: ENCFF709TMH</t>
  </si>
  <si>
    <t>ENCODE: ENCFF849KDW</t>
  </si>
  <si>
    <t>ENCODE: ENCFF866OCE</t>
  </si>
  <si>
    <t>RNA-seq</t>
  </si>
  <si>
    <t>TSCT (cytotrophoblast-derived TSCs)</t>
  </si>
  <si>
    <t>JGA: JGAS000112</t>
  </si>
  <si>
    <t>PMID: 29249463</t>
  </si>
  <si>
    <t>raw/processed</t>
  </si>
  <si>
    <t>TSblast (blastocyst-derived TSCs)</t>
  </si>
  <si>
    <t>EVT-TSCT</t>
  </si>
  <si>
    <t>EVT-TSblast</t>
  </si>
  <si>
    <t>ST(3D)-TSCT</t>
  </si>
  <si>
    <t>ST(3D)-TSblast</t>
  </si>
  <si>
    <t>Cytotrophoblast</t>
  </si>
  <si>
    <t>JGA: JGAS000107</t>
  </si>
  <si>
    <t>EVT</t>
  </si>
  <si>
    <t>Syncytiotrophoblast</t>
  </si>
  <si>
    <t>Stroma</t>
  </si>
  <si>
    <t>GEO: GSM5104921</t>
  </si>
  <si>
    <t>PMID: 35256050</t>
  </si>
  <si>
    <t>GEO: GSM5104922</t>
  </si>
  <si>
    <t>GEO: GSM5104923</t>
  </si>
  <si>
    <t>GEO: GSM5104924</t>
  </si>
  <si>
    <t>H9 naïve hESCs</t>
  </si>
  <si>
    <t>GEO: GSM4116156</t>
  </si>
  <si>
    <t>PMID: 32048992</t>
  </si>
  <si>
    <t>AN naïve hESCs</t>
  </si>
  <si>
    <t>GEO: GSM4116157</t>
  </si>
  <si>
    <t>H9 naïve hTSCs</t>
  </si>
  <si>
    <t>GEO: GSM4116158</t>
  </si>
  <si>
    <t>AN naïve hTSCs</t>
  </si>
  <si>
    <t>GEO: GSM4116159</t>
  </si>
  <si>
    <t>Rhesus macaque TSCs</t>
  </si>
  <si>
    <t>PMID: 33154556</t>
  </si>
  <si>
    <t>TS-EGFP mouse TSCs</t>
  </si>
  <si>
    <t>GEO: GSM1520415</t>
  </si>
  <si>
    <t>PMID: 25423963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</si>
</sst>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2"/>
      <color theme="4"/>
      <name val="Calibri"/>
      <family val="2"/>
      <scheme val="minor"/>
    </font>
    <font>
      <sz val="12"/>
      <color theme="1"/>
      <name val="Helvetica Light"/>
    </font>
    <font>
      <b/>
      <sz val="12"/>
      <color theme="1"/>
      <name val="Helvetica Light"/>
    </font>
    <font>
      <sz val="12"/>
      <color rgb="FF000000"/>
      <name val="Helvetica Light"/>
    </font>
    <font>
      <sz val="12"/>
      <color rgb="FF344043"/>
      <name val="Helvetica Light"/>
    </font>
    <font>
      <sz val="12"/>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3">
    <xf numFmtId="0" fontId="0" fillId="0" borderId="0" xfId="0"/>
    <xf numFmtId="0" fontId="16" fillId="0" borderId="0" xfId="0" applyFont="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16" fillId="0" borderId="18" xfId="0" applyFont="1" applyBorder="1"/>
    <xf numFmtId="0" fontId="16" fillId="0" borderId="19" xfId="0" applyFont="1" applyBorder="1"/>
    <xf numFmtId="0" fontId="16" fillId="0" borderId="20" xfId="0" applyFont="1" applyBorder="1"/>
    <xf numFmtId="0" fontId="0" fillId="0" borderId="10" xfId="0" applyBorder="1"/>
    <xf numFmtId="0" fontId="0" fillId="0" borderId="11" xfId="0" applyBorder="1"/>
    <xf numFmtId="0" fontId="0" fillId="0" borderId="12" xfId="0" applyBorder="1"/>
    <xf numFmtId="0" fontId="18" fillId="0" borderId="13" xfId="0" applyFont="1" applyBorder="1"/>
    <xf numFmtId="0" fontId="16" fillId="0" borderId="10" xfId="0" applyFont="1" applyBorder="1" applyAlignment="1">
      <alignment horizontal="center"/>
    </xf>
    <xf numFmtId="0" fontId="16" fillId="0" borderId="11" xfId="0" applyFont="1" applyBorder="1" applyAlignment="1">
      <alignment horizontal="center"/>
    </xf>
    <xf numFmtId="0" fontId="16" fillId="0" borderId="12" xfId="0" applyFont="1" applyBorder="1" applyAlignment="1">
      <alignment horizontal="center"/>
    </xf>
    <xf numFmtId="0" fontId="16" fillId="0" borderId="0" xfId="0" applyFont="1" applyAlignment="1">
      <alignment horizontal="left" wrapText="1"/>
    </xf>
    <xf numFmtId="0" fontId="0" fillId="0" borderId="0" xfId="0" applyAlignment="1">
      <alignment horizontal="left" wrapText="1"/>
    </xf>
    <xf numFmtId="0" fontId="16" fillId="0" borderId="18" xfId="0" applyFont="1" applyBorder="1" applyAlignment="1">
      <alignment horizontal="center"/>
    </xf>
    <xf numFmtId="0" fontId="16" fillId="0" borderId="19" xfId="0" applyFont="1" applyBorder="1" applyAlignment="1">
      <alignment horizontal="center"/>
    </xf>
    <xf numFmtId="0" fontId="16" fillId="0" borderId="20" xfId="0" applyFont="1" applyBorder="1" applyAlignment="1">
      <alignment horizontal="center"/>
    </xf>
    <xf numFmtId="0" fontId="16" fillId="0" borderId="16" xfId="0" applyFont="1" applyBorder="1"/>
    <xf numFmtId="0" fontId="16" fillId="0" borderId="17" xfId="0" applyFont="1" applyBorder="1"/>
    <xf numFmtId="0" fontId="16" fillId="0" borderId="15" xfId="0" applyFont="1" applyBorder="1"/>
    <xf numFmtId="0" fontId="19" fillId="0" borderId="16" xfId="0" applyFont="1" applyBorder="1" applyAlignment="1">
      <alignment horizontal="center"/>
    </xf>
    <xf numFmtId="1" fontId="19" fillId="0" borderId="16" xfId="0" applyNumberFormat="1" applyFont="1" applyBorder="1" applyAlignment="1">
      <alignment horizontal="center" vertical="center"/>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1" fontId="20" fillId="0" borderId="21" xfId="0" applyNumberFormat="1" applyFont="1" applyBorder="1" applyAlignment="1">
      <alignment horizontal="center" vertical="center" wrapText="1"/>
    </xf>
    <xf numFmtId="0" fontId="19" fillId="0" borderId="11" xfId="0" applyFont="1" applyBorder="1" applyAlignment="1">
      <alignment horizontal="center" vertical="center"/>
    </xf>
    <xf numFmtId="0" fontId="19" fillId="0" borderId="10" xfId="0" applyFont="1" applyBorder="1" applyAlignment="1">
      <alignment horizontal="center" vertical="center"/>
    </xf>
    <xf numFmtId="0" fontId="19" fillId="0" borderId="22" xfId="0" applyFont="1" applyBorder="1" applyAlignment="1">
      <alignment horizontal="center" vertical="center"/>
    </xf>
    <xf numFmtId="0" fontId="19" fillId="0" borderId="10" xfId="0" applyFont="1" applyBorder="1" applyAlignment="1">
      <alignment horizontal="center"/>
    </xf>
    <xf numFmtId="1" fontId="19" fillId="0" borderId="22" xfId="0" applyNumberFormat="1" applyFont="1" applyBorder="1" applyAlignment="1">
      <alignment horizontal="center" vertical="center"/>
    </xf>
    <xf numFmtId="0" fontId="19" fillId="0" borderId="0" xfId="0" applyFont="1" applyAlignment="1">
      <alignment horizontal="center" vertical="center"/>
    </xf>
    <xf numFmtId="0" fontId="19" fillId="0" borderId="13" xfId="0" applyFont="1" applyBorder="1" applyAlignment="1">
      <alignment horizontal="center" vertical="center"/>
    </xf>
    <xf numFmtId="0" fontId="19" fillId="0" borderId="21" xfId="0" applyFont="1" applyBorder="1" applyAlignment="1">
      <alignment horizontal="center" vertical="center"/>
    </xf>
    <xf numFmtId="0" fontId="19" fillId="0" borderId="13" xfId="0" applyFont="1" applyBorder="1" applyAlignment="1">
      <alignment horizontal="center"/>
    </xf>
    <xf numFmtId="1" fontId="19" fillId="0" borderId="21" xfId="0" applyNumberFormat="1" applyFont="1" applyBorder="1" applyAlignment="1">
      <alignment horizontal="center" vertical="center"/>
    </xf>
    <xf numFmtId="0" fontId="19" fillId="0" borderId="16" xfId="0" applyFont="1" applyBorder="1" applyAlignment="1">
      <alignment horizontal="center" vertical="center"/>
    </xf>
    <xf numFmtId="0" fontId="19" fillId="0" borderId="15" xfId="0" applyFont="1" applyBorder="1" applyAlignment="1">
      <alignment horizontal="center" vertical="center"/>
    </xf>
    <xf numFmtId="0" fontId="19" fillId="0" borderId="23" xfId="0" applyFont="1" applyBorder="1" applyAlignment="1">
      <alignment horizontal="center" vertical="center"/>
    </xf>
    <xf numFmtId="0" fontId="19" fillId="0" borderId="10" xfId="0" applyFont="1" applyBorder="1" applyAlignment="1">
      <alignment horizontal="center" vertical="center"/>
    </xf>
    <xf numFmtId="0" fontId="19" fillId="0" borderId="13" xfId="0" applyFont="1" applyBorder="1" applyAlignment="1">
      <alignment horizontal="center" vertical="center"/>
    </xf>
    <xf numFmtId="0" fontId="19" fillId="0" borderId="15" xfId="0" applyFont="1" applyBorder="1" applyAlignment="1">
      <alignment horizontal="center" vertical="center"/>
    </xf>
    <xf numFmtId="0" fontId="19" fillId="0" borderId="23" xfId="0" applyFont="1" applyBorder="1" applyAlignment="1">
      <alignment horizontal="center"/>
    </xf>
    <xf numFmtId="0" fontId="19" fillId="0" borderId="11" xfId="0" applyFont="1" applyBorder="1" applyAlignment="1">
      <alignment horizontal="center"/>
    </xf>
    <xf numFmtId="0" fontId="19" fillId="0" borderId="18" xfId="0" applyFont="1" applyBorder="1" applyAlignment="1">
      <alignment horizontal="center" vertical="center"/>
    </xf>
    <xf numFmtId="0" fontId="19" fillId="0" borderId="18" xfId="0" applyFont="1" applyBorder="1" applyAlignment="1">
      <alignment horizontal="center"/>
    </xf>
    <xf numFmtId="0" fontId="19" fillId="0" borderId="24" xfId="0" applyFont="1" applyBorder="1" applyAlignment="1">
      <alignment horizontal="center"/>
    </xf>
    <xf numFmtId="0" fontId="19" fillId="0" borderId="19" xfId="0" applyFont="1" applyBorder="1" applyAlignment="1">
      <alignment horizontal="center"/>
    </xf>
    <xf numFmtId="0" fontId="19" fillId="0" borderId="15" xfId="0" applyFont="1" applyBorder="1" applyAlignment="1">
      <alignment horizontal="center"/>
    </xf>
    <xf numFmtId="9" fontId="19" fillId="0" borderId="23" xfId="0" applyNumberFormat="1" applyFont="1" applyBorder="1" applyAlignment="1">
      <alignment horizontal="center"/>
    </xf>
    <xf numFmtId="1" fontId="19" fillId="0" borderId="24" xfId="0" applyNumberFormat="1" applyFont="1" applyBorder="1" applyAlignment="1">
      <alignment horizontal="center" vertical="center"/>
    </xf>
    <xf numFmtId="1" fontId="19" fillId="0" borderId="23" xfId="0" applyNumberFormat="1" applyFont="1" applyBorder="1" applyAlignment="1">
      <alignment horizontal="center" vertical="center"/>
    </xf>
    <xf numFmtId="0" fontId="20" fillId="0" borderId="0" xfId="0" applyFont="1"/>
    <xf numFmtId="0" fontId="19" fillId="0" borderId="0" xfId="0" applyFont="1"/>
    <xf numFmtId="0" fontId="20" fillId="0" borderId="19" xfId="0" applyFont="1" applyBorder="1"/>
    <xf numFmtId="0" fontId="20" fillId="0" borderId="11" xfId="0" applyFont="1" applyBorder="1" applyAlignment="1">
      <alignment horizontal="left" vertical="top" wrapText="1"/>
    </xf>
    <xf numFmtId="0" fontId="20" fillId="0" borderId="11" xfId="0" applyFont="1" applyBorder="1" applyAlignment="1">
      <alignment vertical="top"/>
    </xf>
    <xf numFmtId="0" fontId="20" fillId="0" borderId="0" xfId="0" applyFont="1" applyAlignment="1">
      <alignment vertical="top"/>
    </xf>
    <xf numFmtId="0" fontId="20" fillId="0" borderId="16" xfId="0" applyFont="1" applyBorder="1" applyAlignment="1">
      <alignment horizontal="left" vertical="top" wrapText="1"/>
    </xf>
    <xf numFmtId="0" fontId="20" fillId="0" borderId="16" xfId="0" applyFont="1" applyBorder="1" applyAlignment="1">
      <alignment vertical="top"/>
    </xf>
    <xf numFmtId="0" fontId="21" fillId="0" borderId="0" xfId="0" applyFont="1"/>
    <xf numFmtId="0" fontId="19" fillId="0" borderId="0" xfId="0" applyFont="1" applyAlignment="1">
      <alignment horizontal="left" vertical="center"/>
    </xf>
    <xf numFmtId="164" fontId="19" fillId="0" borderId="0" xfId="0" applyNumberFormat="1" applyFont="1"/>
    <xf numFmtId="0" fontId="20" fillId="0" borderId="16" xfId="0" applyFont="1" applyBorder="1"/>
    <xf numFmtId="164" fontId="20" fillId="0" borderId="16" xfId="0" applyNumberFormat="1" applyFont="1" applyBorder="1"/>
    <xf numFmtId="0" fontId="21" fillId="0" borderId="0" xfId="0" applyFont="1" applyAlignment="1">
      <alignment horizontal="left" vertical="top" readingOrder="1"/>
    </xf>
    <xf numFmtId="0" fontId="22" fillId="0" borderId="0" xfId="0" applyFont="1"/>
    <xf numFmtId="0" fontId="23" fillId="0" borderId="11" xfId="0" applyFont="1" applyBorder="1"/>
    <xf numFmtId="0" fontId="23" fillId="0" borderId="12" xfId="0" applyFont="1" applyBorder="1"/>
    <xf numFmtId="0" fontId="23" fillId="0" borderId="0" xfId="0" applyFont="1"/>
    <xf numFmtId="0" fontId="23" fillId="0" borderId="14" xfId="0" applyFont="1" applyBorder="1"/>
    <xf numFmtId="0" fontId="23" fillId="0" borderId="13" xfId="0" applyFont="1" applyBorder="1"/>
    <xf numFmtId="0" fontId="0" fillId="0" borderId="0" xfId="0" quotePrefix="1"/>
    <xf numFmtId="0" fontId="23" fillId="0" borderId="15" xfId="0" applyFont="1" applyBorder="1"/>
    <xf numFmtId="0" fontId="0" fillId="0" borderId="16" xfId="0" quotePrefix="1" applyBorder="1"/>
    <xf numFmtId="0" fontId="23" fillId="0" borderId="16" xfId="0" applyFont="1" applyBorder="1"/>
    <xf numFmtId="0" fontId="23" fillId="0" borderId="17" xfId="0" applyFont="1" applyBorder="1"/>
    <xf numFmtId="0" fontId="23" fillId="0" borderId="10" xfId="0" applyFont="1" applyBorder="1"/>
    <xf numFmtId="0" fontId="0" fillId="0" borderId="11" xfId="0" quotePrefix="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3"/>
  <sheetViews>
    <sheetView workbookViewId="0">
      <selection activeCell="C37" sqref="C37"/>
    </sheetView>
  </sheetViews>
  <sheetFormatPr baseColWidth="10" defaultRowHeight="16"/>
  <cols>
    <col min="1" max="1" width="13" bestFit="1" customWidth="1"/>
    <col min="2" max="2" width="13" customWidth="1"/>
    <col min="3" max="3" width="14.83203125" bestFit="1" customWidth="1"/>
  </cols>
  <sheetData>
    <row r="1" spans="1:31" ht="32" customHeight="1">
      <c r="A1" s="17" t="s">
        <v>55</v>
      </c>
      <c r="B1" s="17"/>
      <c r="C1" s="17"/>
      <c r="D1" s="17"/>
      <c r="E1" s="17"/>
      <c r="F1" s="17"/>
      <c r="G1" s="17"/>
      <c r="H1" s="17"/>
      <c r="I1" s="17"/>
      <c r="J1" s="17"/>
      <c r="K1" s="17"/>
      <c r="L1" s="17"/>
      <c r="M1" s="17"/>
      <c r="N1" s="17"/>
      <c r="O1" s="17"/>
      <c r="P1" s="17"/>
      <c r="Q1" s="17"/>
      <c r="R1" s="17"/>
    </row>
    <row r="3" spans="1:31" s="1" customFormat="1">
      <c r="E3" s="14" t="s">
        <v>0</v>
      </c>
      <c r="F3" s="15"/>
      <c r="G3" s="16"/>
      <c r="H3" s="14" t="s">
        <v>1</v>
      </c>
      <c r="I3" s="15"/>
      <c r="J3" s="16"/>
      <c r="K3" s="14" t="s">
        <v>2</v>
      </c>
      <c r="L3" s="15"/>
      <c r="M3" s="16"/>
      <c r="N3" s="14" t="s">
        <v>48</v>
      </c>
      <c r="O3" s="15"/>
      <c r="P3" s="16"/>
      <c r="Q3" s="14" t="s">
        <v>49</v>
      </c>
      <c r="R3" s="15"/>
      <c r="S3" s="16"/>
      <c r="T3" s="14" t="s">
        <v>50</v>
      </c>
      <c r="U3" s="15"/>
      <c r="V3" s="16"/>
      <c r="W3" s="14" t="s">
        <v>51</v>
      </c>
      <c r="X3" s="15"/>
      <c r="Y3" s="16"/>
      <c r="Z3" s="14" t="s">
        <v>3</v>
      </c>
      <c r="AA3" s="15"/>
      <c r="AB3" s="16"/>
      <c r="AC3" s="14" t="s">
        <v>4</v>
      </c>
      <c r="AD3" s="15"/>
      <c r="AE3" s="16"/>
    </row>
    <row r="4" spans="1:31" s="1" customFormat="1">
      <c r="A4" s="7" t="s">
        <v>36</v>
      </c>
      <c r="B4" s="8" t="s">
        <v>38</v>
      </c>
      <c r="C4" s="8" t="s">
        <v>53</v>
      </c>
      <c r="D4" s="8" t="s">
        <v>37</v>
      </c>
      <c r="E4" s="7" t="s">
        <v>5</v>
      </c>
      <c r="F4" s="8" t="s">
        <v>6</v>
      </c>
      <c r="G4" s="9" t="s">
        <v>54</v>
      </c>
      <c r="H4" s="7" t="s">
        <v>5</v>
      </c>
      <c r="I4" s="8" t="s">
        <v>6</v>
      </c>
      <c r="J4" s="9" t="s">
        <v>54</v>
      </c>
      <c r="K4" s="7" t="s">
        <v>5</v>
      </c>
      <c r="L4" s="8" t="s">
        <v>6</v>
      </c>
      <c r="M4" s="9" t="s">
        <v>54</v>
      </c>
      <c r="N4" s="7" t="s">
        <v>5</v>
      </c>
      <c r="O4" s="8" t="s">
        <v>6</v>
      </c>
      <c r="P4" s="9" t="s">
        <v>54</v>
      </c>
      <c r="Q4" s="7" t="s">
        <v>5</v>
      </c>
      <c r="R4" s="8" t="s">
        <v>6</v>
      </c>
      <c r="S4" s="9" t="s">
        <v>54</v>
      </c>
      <c r="T4" s="7" t="s">
        <v>5</v>
      </c>
      <c r="U4" s="8" t="s">
        <v>6</v>
      </c>
      <c r="V4" s="9" t="s">
        <v>54</v>
      </c>
      <c r="W4" s="7" t="s">
        <v>5</v>
      </c>
      <c r="X4" s="8" t="s">
        <v>6</v>
      </c>
      <c r="Y4" s="9" t="s">
        <v>54</v>
      </c>
      <c r="Z4" s="7" t="s">
        <v>5</v>
      </c>
      <c r="AA4" s="8" t="s">
        <v>6</v>
      </c>
      <c r="AB4" s="9" t="s">
        <v>54</v>
      </c>
      <c r="AC4" s="7" t="s">
        <v>5</v>
      </c>
      <c r="AD4" s="8" t="s">
        <v>6</v>
      </c>
      <c r="AE4" s="9" t="s">
        <v>54</v>
      </c>
    </row>
    <row r="5" spans="1:31">
      <c r="A5" s="10" t="s">
        <v>7</v>
      </c>
      <c r="B5" s="11" t="s">
        <v>39</v>
      </c>
      <c r="C5" s="11" t="s">
        <v>40</v>
      </c>
      <c r="D5" s="12">
        <v>590</v>
      </c>
      <c r="E5" s="2">
        <v>3.44600043991495</v>
      </c>
      <c r="F5">
        <v>0</v>
      </c>
      <c r="G5" s="3">
        <v>47</v>
      </c>
      <c r="H5" s="2">
        <v>1.67390280901815</v>
      </c>
      <c r="I5">
        <v>4.0000000000000001E-3</v>
      </c>
      <c r="J5" s="3">
        <v>96</v>
      </c>
      <c r="K5" s="2">
        <v>2.8072539441917899</v>
      </c>
      <c r="L5">
        <v>0</v>
      </c>
      <c r="M5" s="3">
        <v>50</v>
      </c>
      <c r="N5" s="2">
        <v>4.2955326460481098</v>
      </c>
      <c r="O5">
        <v>0</v>
      </c>
      <c r="P5" s="3">
        <v>30</v>
      </c>
      <c r="Q5" s="2">
        <v>2.9226472689484999</v>
      </c>
      <c r="R5">
        <v>0</v>
      </c>
      <c r="S5" s="3">
        <v>45</v>
      </c>
      <c r="T5" s="2">
        <v>2.0091183061587201</v>
      </c>
      <c r="U5">
        <v>4.0000000000000001E-3</v>
      </c>
      <c r="V5" s="3">
        <v>52</v>
      </c>
      <c r="W5" s="2">
        <v>1.78126113288208</v>
      </c>
      <c r="X5">
        <v>0.05</v>
      </c>
      <c r="Y5" s="3">
        <v>30</v>
      </c>
      <c r="Z5" s="2">
        <v>2.8455842018650599</v>
      </c>
      <c r="AA5">
        <v>0</v>
      </c>
      <c r="AB5" s="3">
        <v>166</v>
      </c>
      <c r="AC5" s="2">
        <v>0.105574324324324</v>
      </c>
      <c r="AD5">
        <v>0</v>
      </c>
      <c r="AE5" s="3">
        <v>4</v>
      </c>
    </row>
    <row r="6" spans="1:31">
      <c r="A6" s="2" t="s">
        <v>8</v>
      </c>
      <c r="B6" t="s">
        <v>39</v>
      </c>
      <c r="C6" t="s">
        <v>41</v>
      </c>
      <c r="D6" s="3">
        <v>190</v>
      </c>
      <c r="E6" s="2">
        <v>3.71747211895911</v>
      </c>
      <c r="F6">
        <v>2E-3</v>
      </c>
      <c r="G6" s="3">
        <v>17</v>
      </c>
      <c r="H6" s="2">
        <v>1.70931040008547</v>
      </c>
      <c r="I6">
        <v>3.5999999999999997E-2</v>
      </c>
      <c r="J6" s="3">
        <v>32</v>
      </c>
      <c r="K6" s="2">
        <v>2.2834774098841999</v>
      </c>
      <c r="L6">
        <v>4.3999999999999997E-2</v>
      </c>
      <c r="M6" s="3">
        <v>14</v>
      </c>
      <c r="N6" s="2">
        <v>4.4444444444444402</v>
      </c>
      <c r="O6">
        <v>0</v>
      </c>
      <c r="P6" s="3">
        <v>11</v>
      </c>
      <c r="Q6" s="2">
        <v>3.2739177882866501</v>
      </c>
      <c r="R6">
        <v>0</v>
      </c>
      <c r="S6" s="3">
        <v>18</v>
      </c>
      <c r="T6" s="2">
        <v>2.0131976289005702</v>
      </c>
      <c r="U6">
        <v>0.03</v>
      </c>
      <c r="V6" s="3">
        <v>18</v>
      </c>
      <c r="W6" s="2">
        <v>2.5553662691652499</v>
      </c>
      <c r="X6">
        <v>8.0000000000000002E-3</v>
      </c>
      <c r="Y6" s="3">
        <v>15</v>
      </c>
      <c r="Z6" s="2">
        <v>3.6795783402118198</v>
      </c>
      <c r="AA6">
        <v>0</v>
      </c>
      <c r="AB6" s="3">
        <v>74</v>
      </c>
      <c r="AC6" s="2">
        <v>1.77720332821714</v>
      </c>
      <c r="AD6">
        <v>6.6000000000000003E-2</v>
      </c>
      <c r="AE6" s="3">
        <v>22</v>
      </c>
    </row>
    <row r="7" spans="1:31">
      <c r="A7" s="2" t="s">
        <v>9</v>
      </c>
      <c r="B7" t="s">
        <v>39</v>
      </c>
      <c r="C7" t="s">
        <v>41</v>
      </c>
      <c r="D7" s="3">
        <v>327</v>
      </c>
      <c r="E7" s="2">
        <v>3.9341037619867198</v>
      </c>
      <c r="F7">
        <v>0</v>
      </c>
      <c r="G7" s="3">
        <v>32</v>
      </c>
      <c r="H7" s="2">
        <v>1.8533904262798</v>
      </c>
      <c r="I7">
        <v>2E-3</v>
      </c>
      <c r="J7" s="3">
        <v>58</v>
      </c>
      <c r="K7" s="2">
        <v>2.3985608634819102</v>
      </c>
      <c r="L7">
        <v>0.03</v>
      </c>
      <c r="M7" s="3">
        <v>24</v>
      </c>
      <c r="N7" s="2">
        <v>4.14507772020725</v>
      </c>
      <c r="O7">
        <v>0</v>
      </c>
      <c r="P7" s="3">
        <v>16</v>
      </c>
      <c r="Q7" s="2">
        <v>1.72691687773429</v>
      </c>
      <c r="R7">
        <v>0.16</v>
      </c>
      <c r="S7" s="3">
        <v>15</v>
      </c>
      <c r="T7" s="2">
        <v>2.1428077694062302</v>
      </c>
      <c r="U7">
        <v>1.4E-2</v>
      </c>
      <c r="V7" s="3">
        <v>31</v>
      </c>
      <c r="W7" s="2">
        <v>1.07677398514052</v>
      </c>
      <c r="X7">
        <v>0.874</v>
      </c>
      <c r="Y7" s="3">
        <v>10</v>
      </c>
      <c r="Z7" s="2">
        <v>5.0043247250710499</v>
      </c>
      <c r="AA7">
        <v>0</v>
      </c>
      <c r="AB7" s="3">
        <v>162</v>
      </c>
      <c r="AC7" s="2">
        <v>0.33266799733865599</v>
      </c>
      <c r="AD7">
        <v>5.6000000000000001E-2</v>
      </c>
      <c r="AE7" s="3">
        <v>7</v>
      </c>
    </row>
    <row r="8" spans="1:31">
      <c r="A8" s="2" t="s">
        <v>10</v>
      </c>
      <c r="B8" t="s">
        <v>42</v>
      </c>
      <c r="C8" t="s">
        <v>41</v>
      </c>
      <c r="D8" s="3">
        <v>368</v>
      </c>
      <c r="E8" s="2">
        <v>2.8773214752811902</v>
      </c>
      <c r="F8">
        <v>0.03</v>
      </c>
      <c r="G8" s="3">
        <v>22</v>
      </c>
      <c r="H8" s="2">
        <v>2.3652590747106501</v>
      </c>
      <c r="I8">
        <v>0</v>
      </c>
      <c r="J8" s="3">
        <v>75</v>
      </c>
      <c r="K8" s="2">
        <v>2.52100840336134</v>
      </c>
      <c r="L8">
        <v>3.7999999999999999E-2</v>
      </c>
      <c r="M8" s="3">
        <v>24</v>
      </c>
      <c r="N8" s="2">
        <v>5.01179245283019</v>
      </c>
      <c r="O8">
        <v>2E-3</v>
      </c>
      <c r="P8" s="3">
        <v>17</v>
      </c>
      <c r="Q8" s="2">
        <v>2.9095509171410501</v>
      </c>
      <c r="R8">
        <v>2E-3</v>
      </c>
      <c r="S8" s="3">
        <v>23</v>
      </c>
      <c r="T8" s="2">
        <v>3.0691322028696399</v>
      </c>
      <c r="U8">
        <v>2E-3</v>
      </c>
      <c r="V8" s="3">
        <v>40</v>
      </c>
      <c r="W8" s="2">
        <v>3.58465766519297</v>
      </c>
      <c r="X8">
        <v>0</v>
      </c>
      <c r="Y8" s="3">
        <v>30</v>
      </c>
      <c r="Z8" s="2">
        <v>3.8515640699310101</v>
      </c>
      <c r="AA8">
        <v>0</v>
      </c>
      <c r="AB8" s="3">
        <v>115</v>
      </c>
      <c r="AC8" s="2">
        <v>1.0838831291234701</v>
      </c>
      <c r="AD8">
        <v>0.78200000000000003</v>
      </c>
      <c r="AE8" s="3">
        <v>23</v>
      </c>
    </row>
    <row r="9" spans="1:31">
      <c r="A9" s="13" t="s">
        <v>11</v>
      </c>
      <c r="B9" t="s">
        <v>39</v>
      </c>
      <c r="C9" t="s">
        <v>41</v>
      </c>
      <c r="D9" s="3">
        <v>327</v>
      </c>
      <c r="E9" s="2">
        <v>11.9352088661552</v>
      </c>
      <c r="F9">
        <v>0</v>
      </c>
      <c r="G9" s="3">
        <v>84</v>
      </c>
      <c r="H9" s="2">
        <v>2.03573058158717</v>
      </c>
      <c r="I9">
        <v>0</v>
      </c>
      <c r="J9" s="3">
        <v>58</v>
      </c>
      <c r="K9" s="2">
        <v>3.9506764036873001</v>
      </c>
      <c r="L9">
        <v>0</v>
      </c>
      <c r="M9" s="3">
        <v>33</v>
      </c>
      <c r="N9" s="2">
        <v>30.5439330543933</v>
      </c>
      <c r="O9">
        <v>0</v>
      </c>
      <c r="P9" s="3">
        <v>73</v>
      </c>
      <c r="Q9" s="2">
        <v>2.0256583389601599</v>
      </c>
      <c r="R9">
        <v>9.6000000000000002E-2</v>
      </c>
      <c r="S9" s="3">
        <v>12</v>
      </c>
      <c r="T9" s="2">
        <v>10.0462917364326</v>
      </c>
      <c r="U9">
        <v>0</v>
      </c>
      <c r="V9" s="3">
        <v>102</v>
      </c>
      <c r="W9" s="2">
        <v>2.8409090909090899</v>
      </c>
      <c r="X9">
        <v>0.01</v>
      </c>
      <c r="Y9" s="3">
        <v>17</v>
      </c>
      <c r="Z9" s="2">
        <v>7.5921008961168299</v>
      </c>
      <c r="AA9">
        <v>0</v>
      </c>
      <c r="AB9" s="3">
        <v>183</v>
      </c>
      <c r="AC9" s="2">
        <v>0.26153363322523299</v>
      </c>
      <c r="AD9">
        <v>2E-3</v>
      </c>
      <c r="AE9" s="3">
        <v>5</v>
      </c>
    </row>
    <row r="10" spans="1:31">
      <c r="A10" s="13" t="s">
        <v>12</v>
      </c>
      <c r="B10" t="s">
        <v>39</v>
      </c>
      <c r="C10" t="s">
        <v>41</v>
      </c>
      <c r="D10" s="3">
        <v>450</v>
      </c>
      <c r="E10" s="2">
        <v>3.0099327781679501</v>
      </c>
      <c r="F10">
        <v>4.0000000000000001E-3</v>
      </c>
      <c r="G10" s="3">
        <v>30</v>
      </c>
      <c r="H10" s="2">
        <v>1.9375091970373299</v>
      </c>
      <c r="I10">
        <v>0</v>
      </c>
      <c r="J10" s="3">
        <v>79</v>
      </c>
      <c r="K10" s="2">
        <v>1.03181427343078</v>
      </c>
      <c r="L10">
        <v>0.92800000000000005</v>
      </c>
      <c r="M10" s="3">
        <v>12</v>
      </c>
      <c r="N10" s="2">
        <v>5.19930675909879</v>
      </c>
      <c r="O10">
        <v>0</v>
      </c>
      <c r="P10" s="3">
        <v>18</v>
      </c>
      <c r="Q10" s="2">
        <v>1.28986866791745</v>
      </c>
      <c r="R10">
        <v>0.496</v>
      </c>
      <c r="S10" s="3">
        <v>11</v>
      </c>
      <c r="T10" s="2">
        <v>2.7324270783523499</v>
      </c>
      <c r="U10">
        <v>0</v>
      </c>
      <c r="V10" s="3">
        <v>40</v>
      </c>
      <c r="W10" s="2">
        <v>0.46750818139317402</v>
      </c>
      <c r="X10">
        <v>0.19</v>
      </c>
      <c r="Y10" s="3">
        <v>4</v>
      </c>
      <c r="Z10" s="2">
        <v>4.1048963439844099</v>
      </c>
      <c r="AA10">
        <v>0</v>
      </c>
      <c r="AB10" s="3">
        <v>139</v>
      </c>
      <c r="AC10" s="2">
        <v>0.69146226071766503</v>
      </c>
      <c r="AD10">
        <v>0.246</v>
      </c>
      <c r="AE10" s="3">
        <v>19</v>
      </c>
    </row>
    <row r="11" spans="1:31">
      <c r="A11" s="13" t="s">
        <v>13</v>
      </c>
      <c r="B11" t="s">
        <v>39</v>
      </c>
      <c r="C11" t="s">
        <v>40</v>
      </c>
      <c r="D11" s="3">
        <v>878</v>
      </c>
      <c r="E11" s="2">
        <v>2.5404890441410002</v>
      </c>
      <c r="F11">
        <v>0</v>
      </c>
      <c r="G11" s="3">
        <v>48</v>
      </c>
      <c r="H11" s="2">
        <v>2.6149743056007302</v>
      </c>
      <c r="I11">
        <v>0</v>
      </c>
      <c r="J11" s="3">
        <v>201</v>
      </c>
      <c r="K11" s="2">
        <v>2.1431828545371601</v>
      </c>
      <c r="L11">
        <v>2E-3</v>
      </c>
      <c r="M11" s="3">
        <v>47</v>
      </c>
      <c r="N11" s="2">
        <v>2.94270382551497</v>
      </c>
      <c r="O11">
        <v>2E-3</v>
      </c>
      <c r="P11" s="3">
        <v>17</v>
      </c>
      <c r="Q11" s="2">
        <v>1.64406083025072</v>
      </c>
      <c r="R11">
        <v>7.0000000000000007E-2</v>
      </c>
      <c r="S11" s="3">
        <v>24</v>
      </c>
      <c r="T11" s="2">
        <v>3.75984020679121</v>
      </c>
      <c r="U11">
        <v>0</v>
      </c>
      <c r="V11" s="3">
        <v>96</v>
      </c>
      <c r="W11" s="2">
        <v>1.7629509085977799</v>
      </c>
      <c r="X11">
        <v>0.05</v>
      </c>
      <c r="Y11" s="3">
        <v>26</v>
      </c>
      <c r="Z11" s="2">
        <v>1.4038912562349299</v>
      </c>
      <c r="AA11">
        <v>1.2E-2</v>
      </c>
      <c r="AB11" s="3">
        <v>85</v>
      </c>
      <c r="AC11" s="2">
        <v>0.38520059320891398</v>
      </c>
      <c r="AD11">
        <v>0</v>
      </c>
      <c r="AE11" s="3">
        <v>20</v>
      </c>
    </row>
    <row r="12" spans="1:31">
      <c r="A12" s="2" t="s">
        <v>14</v>
      </c>
      <c r="B12" t="s">
        <v>39</v>
      </c>
      <c r="C12" t="s">
        <v>40</v>
      </c>
      <c r="D12" s="3">
        <v>462</v>
      </c>
      <c r="E12" s="2">
        <v>2.41419124593261</v>
      </c>
      <c r="F12">
        <v>8.0000000000000002E-3</v>
      </c>
      <c r="G12" s="3">
        <v>23</v>
      </c>
      <c r="H12" s="2">
        <v>1.8958543983822</v>
      </c>
      <c r="I12">
        <v>0</v>
      </c>
      <c r="J12" s="3">
        <v>75</v>
      </c>
      <c r="K12" s="2">
        <v>1.89068408387762</v>
      </c>
      <c r="L12">
        <v>4.8000000000000001E-2</v>
      </c>
      <c r="M12" s="3">
        <v>22</v>
      </c>
      <c r="N12" s="2">
        <v>5.6728647967223402</v>
      </c>
      <c r="O12">
        <v>0</v>
      </c>
      <c r="P12" s="3">
        <v>18</v>
      </c>
      <c r="Q12" s="2">
        <v>1.1323603422244599</v>
      </c>
      <c r="R12">
        <v>0.83199999999999996</v>
      </c>
      <c r="S12" s="3">
        <v>9</v>
      </c>
      <c r="T12" s="2">
        <v>2.9286864841118798</v>
      </c>
      <c r="U12">
        <v>0</v>
      </c>
      <c r="V12" s="3">
        <v>40</v>
      </c>
      <c r="W12" s="2">
        <v>1.74694285001248</v>
      </c>
      <c r="X12">
        <v>0.14599999999999999</v>
      </c>
      <c r="Y12" s="3">
        <v>14</v>
      </c>
      <c r="Z12" s="2">
        <v>0.61892678096181197</v>
      </c>
      <c r="AA12">
        <v>7.5999999999999998E-2</v>
      </c>
      <c r="AB12" s="3">
        <v>20</v>
      </c>
      <c r="AC12" s="2">
        <v>0.78285181733457598</v>
      </c>
      <c r="AD12">
        <v>0.42399999999999999</v>
      </c>
      <c r="AE12" s="3">
        <v>21</v>
      </c>
    </row>
    <row r="13" spans="1:31">
      <c r="A13" s="2" t="s">
        <v>15</v>
      </c>
      <c r="B13" t="s">
        <v>39</v>
      </c>
      <c r="C13" t="s">
        <v>43</v>
      </c>
      <c r="D13" s="3">
        <v>316</v>
      </c>
      <c r="E13" s="2">
        <v>3.1526797778111399</v>
      </c>
      <c r="F13">
        <v>0</v>
      </c>
      <c r="G13" s="3">
        <v>21</v>
      </c>
      <c r="H13" s="2">
        <v>2.4094702657401301</v>
      </c>
      <c r="I13">
        <v>0</v>
      </c>
      <c r="J13" s="3">
        <v>69</v>
      </c>
      <c r="K13" s="2">
        <v>2.2077762786704298</v>
      </c>
      <c r="L13">
        <v>3.4000000000000002E-2</v>
      </c>
      <c r="M13" s="3">
        <v>18</v>
      </c>
      <c r="N13" s="2">
        <v>4.8372911169744901</v>
      </c>
      <c r="O13">
        <v>0</v>
      </c>
      <c r="P13" s="3">
        <v>11</v>
      </c>
      <c r="Q13" s="2">
        <v>1.0511562718990899</v>
      </c>
      <c r="R13">
        <v>0.95599999999999996</v>
      </c>
      <c r="S13" s="3">
        <v>6</v>
      </c>
      <c r="T13" s="2">
        <v>3.8325769036812898</v>
      </c>
      <c r="U13">
        <v>0</v>
      </c>
      <c r="V13" s="3">
        <v>38</v>
      </c>
      <c r="W13" s="2">
        <v>1.2025425184676199</v>
      </c>
      <c r="X13">
        <v>0.74</v>
      </c>
      <c r="Y13" s="3">
        <v>7</v>
      </c>
      <c r="Z13" s="2">
        <v>2.3025458336953699</v>
      </c>
      <c r="AA13">
        <v>0</v>
      </c>
      <c r="AB13" s="3">
        <v>53</v>
      </c>
      <c r="AC13" s="2">
        <v>1.1848951625367099</v>
      </c>
      <c r="AD13">
        <v>0.58199999999999996</v>
      </c>
      <c r="AE13" s="3">
        <v>23</v>
      </c>
    </row>
    <row r="14" spans="1:31">
      <c r="A14" s="2" t="s">
        <v>16</v>
      </c>
      <c r="B14" t="s">
        <v>39</v>
      </c>
      <c r="C14" t="s">
        <v>44</v>
      </c>
      <c r="D14" s="3">
        <v>730</v>
      </c>
      <c r="E14" s="2">
        <v>2.1836785625155999</v>
      </c>
      <c r="F14">
        <v>2E-3</v>
      </c>
      <c r="G14" s="3">
        <v>35</v>
      </c>
      <c r="H14" s="2">
        <v>2.4327570740014299</v>
      </c>
      <c r="I14">
        <v>0</v>
      </c>
      <c r="J14" s="3">
        <v>160</v>
      </c>
      <c r="K14" s="2">
        <v>0.92306021610468603</v>
      </c>
      <c r="L14">
        <v>0.89400000000000002</v>
      </c>
      <c r="M14" s="3">
        <v>17</v>
      </c>
      <c r="N14" s="2">
        <v>2.9092319627618299</v>
      </c>
      <c r="O14">
        <v>0</v>
      </c>
      <c r="P14" s="3">
        <v>15</v>
      </c>
      <c r="Q14" s="2">
        <v>1.63297045101089</v>
      </c>
      <c r="R14">
        <v>0.11</v>
      </c>
      <c r="S14" s="3">
        <v>21</v>
      </c>
      <c r="T14" s="2">
        <v>2.7006685261433598</v>
      </c>
      <c r="U14">
        <v>0</v>
      </c>
      <c r="V14" s="3">
        <v>61</v>
      </c>
      <c r="W14" s="2">
        <v>0.92793071450664999</v>
      </c>
      <c r="X14">
        <v>0.98199999999999998</v>
      </c>
      <c r="Y14" s="3">
        <v>12</v>
      </c>
      <c r="Z14" s="2">
        <v>1.63185378590078</v>
      </c>
      <c r="AA14">
        <v>0</v>
      </c>
      <c r="AB14" s="3">
        <v>85</v>
      </c>
      <c r="AC14" s="2">
        <v>0.45543562417452299</v>
      </c>
      <c r="AD14">
        <v>2E-3</v>
      </c>
      <c r="AE14" s="3">
        <v>20</v>
      </c>
    </row>
    <row r="15" spans="1:31">
      <c r="A15" s="13" t="s">
        <v>17</v>
      </c>
      <c r="B15" t="s">
        <v>39</v>
      </c>
      <c r="C15" t="s">
        <v>45</v>
      </c>
      <c r="D15" s="3">
        <v>354</v>
      </c>
      <c r="E15" s="2">
        <v>5.9840425531914896</v>
      </c>
      <c r="F15">
        <v>0</v>
      </c>
      <c r="G15" s="3">
        <v>45</v>
      </c>
      <c r="H15" s="2">
        <v>2.5474010060621701</v>
      </c>
      <c r="I15">
        <v>0</v>
      </c>
      <c r="J15" s="3">
        <v>79</v>
      </c>
      <c r="K15" s="2">
        <v>3.0928973820832901</v>
      </c>
      <c r="L15">
        <v>0</v>
      </c>
      <c r="M15" s="3">
        <v>28</v>
      </c>
      <c r="N15" s="2">
        <v>12.1906169190986</v>
      </c>
      <c r="O15">
        <v>0</v>
      </c>
      <c r="P15" s="3">
        <v>33</v>
      </c>
      <c r="Q15" s="2">
        <v>4.6875</v>
      </c>
      <c r="R15">
        <v>0</v>
      </c>
      <c r="S15" s="3">
        <v>30</v>
      </c>
      <c r="T15" s="2">
        <v>5.1052967453733196</v>
      </c>
      <c r="U15">
        <v>0</v>
      </c>
      <c r="V15" s="3">
        <v>56</v>
      </c>
      <c r="W15" s="2">
        <v>4.6165301563663403</v>
      </c>
      <c r="X15">
        <v>0</v>
      </c>
      <c r="Y15" s="3">
        <v>31</v>
      </c>
      <c r="Z15" s="2">
        <v>1.94719214892126</v>
      </c>
      <c r="AA15">
        <v>0</v>
      </c>
      <c r="AB15" s="3">
        <v>50</v>
      </c>
      <c r="AC15" s="2">
        <v>0.38426437388923601</v>
      </c>
      <c r="AD15">
        <v>4.0000000000000001E-3</v>
      </c>
      <c r="AE15" s="3">
        <v>8</v>
      </c>
    </row>
    <row r="16" spans="1:31">
      <c r="A16" s="2" t="s">
        <v>18</v>
      </c>
      <c r="B16" t="s">
        <v>39</v>
      </c>
      <c r="C16" t="s">
        <v>40</v>
      </c>
      <c r="D16" s="3">
        <v>271</v>
      </c>
      <c r="E16" s="2">
        <v>2.5983024424043002</v>
      </c>
      <c r="F16">
        <v>1.7999999999999999E-2</v>
      </c>
      <c r="G16" s="3">
        <v>15</v>
      </c>
      <c r="H16" s="2">
        <v>1.9539369751392699</v>
      </c>
      <c r="I16">
        <v>0</v>
      </c>
      <c r="J16" s="3">
        <v>47</v>
      </c>
      <c r="K16" s="2">
        <v>1.71600171600172</v>
      </c>
      <c r="L16">
        <v>0.20599999999999999</v>
      </c>
      <c r="M16" s="3">
        <v>12</v>
      </c>
      <c r="N16" s="2">
        <v>4.7573739295908704</v>
      </c>
      <c r="O16">
        <v>2E-3</v>
      </c>
      <c r="P16" s="3">
        <v>10</v>
      </c>
      <c r="Q16" s="2">
        <v>1.82407782732063</v>
      </c>
      <c r="R16">
        <v>0.19600000000000001</v>
      </c>
      <c r="S16" s="3">
        <v>9</v>
      </c>
      <c r="T16" s="2">
        <v>2.91409255157944</v>
      </c>
      <c r="U16">
        <v>0</v>
      </c>
      <c r="V16" s="3">
        <v>25</v>
      </c>
      <c r="W16" s="2">
        <v>0.59737156511350098</v>
      </c>
      <c r="X16">
        <v>0.63600000000000001</v>
      </c>
      <c r="Y16" s="3">
        <v>3</v>
      </c>
      <c r="Z16" s="2">
        <v>2.8320166939931402</v>
      </c>
      <c r="AA16">
        <v>0</v>
      </c>
      <c r="AB16" s="3">
        <v>57</v>
      </c>
      <c r="AC16" s="2">
        <v>0.97745738896695</v>
      </c>
      <c r="AD16">
        <v>1</v>
      </c>
      <c r="AE16" s="3">
        <v>16</v>
      </c>
    </row>
    <row r="17" spans="1:31">
      <c r="A17" s="13" t="s">
        <v>19</v>
      </c>
      <c r="B17" t="s">
        <v>42</v>
      </c>
      <c r="C17" t="s">
        <v>41</v>
      </c>
      <c r="D17" s="3">
        <v>179</v>
      </c>
      <c r="E17" s="2">
        <v>4.60330354725156</v>
      </c>
      <c r="F17">
        <v>0</v>
      </c>
      <c r="G17" s="3">
        <v>17</v>
      </c>
      <c r="H17" s="2">
        <v>3.4112119456780601</v>
      </c>
      <c r="I17">
        <v>0</v>
      </c>
      <c r="J17" s="3">
        <v>53</v>
      </c>
      <c r="K17" s="2">
        <v>2.89338971733808</v>
      </c>
      <c r="L17">
        <v>0.01</v>
      </c>
      <c r="M17" s="3">
        <v>13</v>
      </c>
      <c r="N17" s="2">
        <v>7.7220077220077199</v>
      </c>
      <c r="O17">
        <v>0</v>
      </c>
      <c r="P17" s="3">
        <v>10</v>
      </c>
      <c r="Q17" s="2">
        <v>3.6843721215842802</v>
      </c>
      <c r="R17">
        <v>0</v>
      </c>
      <c r="S17" s="3">
        <v>12</v>
      </c>
      <c r="T17" s="2">
        <v>5.5970149253731298</v>
      </c>
      <c r="U17">
        <v>0</v>
      </c>
      <c r="V17" s="3">
        <v>30</v>
      </c>
      <c r="W17" s="2">
        <v>3.3763044812768599</v>
      </c>
      <c r="X17">
        <v>4.0000000000000001E-3</v>
      </c>
      <c r="Y17" s="3">
        <v>11</v>
      </c>
      <c r="Z17" s="2">
        <v>2.88431555971313</v>
      </c>
      <c r="AA17">
        <v>0</v>
      </c>
      <c r="AB17" s="3">
        <v>37</v>
      </c>
      <c r="AC17" s="2">
        <v>0.76060087469100601</v>
      </c>
      <c r="AD17">
        <v>0.59799999999999998</v>
      </c>
      <c r="AE17" s="3">
        <v>8</v>
      </c>
    </row>
    <row r="18" spans="1:31">
      <c r="A18" s="13" t="s">
        <v>20</v>
      </c>
      <c r="B18" t="s">
        <v>39</v>
      </c>
      <c r="C18" t="s">
        <v>41</v>
      </c>
      <c r="D18" s="3">
        <v>332</v>
      </c>
      <c r="E18" s="2">
        <v>4.26351258423876</v>
      </c>
      <c r="F18">
        <v>0</v>
      </c>
      <c r="G18" s="3">
        <v>31</v>
      </c>
      <c r="H18" s="2">
        <v>2.8936170212765999</v>
      </c>
      <c r="I18">
        <v>0</v>
      </c>
      <c r="J18" s="3">
        <v>85</v>
      </c>
      <c r="K18" s="2">
        <v>2.8145889527383599</v>
      </c>
      <c r="L18">
        <v>3.5999999999999997E-2</v>
      </c>
      <c r="M18" s="3">
        <v>24</v>
      </c>
      <c r="N18" s="2">
        <v>7.3051948051948097</v>
      </c>
      <c r="O18">
        <v>6.0000000000000001E-3</v>
      </c>
      <c r="P18" s="3">
        <v>18</v>
      </c>
      <c r="Q18" s="2">
        <v>3.6395147313691498</v>
      </c>
      <c r="R18">
        <v>1.2E-2</v>
      </c>
      <c r="S18" s="3">
        <v>21</v>
      </c>
      <c r="T18" s="2">
        <v>2.9893924783028001</v>
      </c>
      <c r="U18">
        <v>4.0000000000000001E-3</v>
      </c>
      <c r="V18" s="3">
        <v>31</v>
      </c>
      <c r="W18" s="2">
        <v>1.3240648791790799</v>
      </c>
      <c r="X18">
        <v>0.52</v>
      </c>
      <c r="Y18" s="3">
        <v>8</v>
      </c>
      <c r="Z18" s="2">
        <v>4.87884875568857</v>
      </c>
      <c r="AA18">
        <v>0</v>
      </c>
      <c r="AB18" s="3">
        <v>119</v>
      </c>
      <c r="AC18" s="2">
        <v>0.45135406218655999</v>
      </c>
      <c r="AD18">
        <v>1.6E-2</v>
      </c>
      <c r="AE18" s="3">
        <v>9</v>
      </c>
    </row>
    <row r="19" spans="1:31">
      <c r="A19" s="13" t="s">
        <v>21</v>
      </c>
      <c r="B19" t="s">
        <v>39</v>
      </c>
      <c r="C19" t="s">
        <v>44</v>
      </c>
      <c r="D19" s="3">
        <v>3504</v>
      </c>
      <c r="E19" s="2">
        <v>2.0689655172413799</v>
      </c>
      <c r="F19">
        <v>0</v>
      </c>
      <c r="G19" s="3">
        <v>159</v>
      </c>
      <c r="H19" s="2">
        <v>2.31654818388358</v>
      </c>
      <c r="I19">
        <v>0</v>
      </c>
      <c r="J19" s="3">
        <v>727</v>
      </c>
      <c r="K19" s="2">
        <v>1.4829787000318599</v>
      </c>
      <c r="L19">
        <v>0</v>
      </c>
      <c r="M19" s="3">
        <v>135</v>
      </c>
      <c r="N19" s="2">
        <v>3.5830378250591002</v>
      </c>
      <c r="O19">
        <v>0</v>
      </c>
      <c r="P19" s="3">
        <v>97</v>
      </c>
      <c r="Q19" s="2">
        <v>1.6159066775419799</v>
      </c>
      <c r="R19">
        <v>0</v>
      </c>
      <c r="S19" s="3">
        <v>105</v>
      </c>
      <c r="T19" s="2">
        <v>2.2435697687876699</v>
      </c>
      <c r="U19">
        <v>0</v>
      </c>
      <c r="V19" s="3">
        <v>252</v>
      </c>
      <c r="W19" s="2">
        <v>1.64794007490637</v>
      </c>
      <c r="X19">
        <v>0</v>
      </c>
      <c r="Y19" s="3">
        <v>110</v>
      </c>
      <c r="Z19" s="2">
        <v>3.1698732810849002</v>
      </c>
      <c r="AA19">
        <v>0</v>
      </c>
      <c r="AB19" s="3">
        <v>834</v>
      </c>
      <c r="AC19" s="2">
        <v>0.53101456971225602</v>
      </c>
      <c r="AD19">
        <v>0</v>
      </c>
      <c r="AE19" s="3">
        <v>112</v>
      </c>
    </row>
    <row r="20" spans="1:31">
      <c r="A20" s="13" t="s">
        <v>22</v>
      </c>
      <c r="B20" t="s">
        <v>39</v>
      </c>
      <c r="C20" t="s">
        <v>44</v>
      </c>
      <c r="D20" s="3">
        <v>1644</v>
      </c>
      <c r="E20" s="2">
        <v>2.12010242572758</v>
      </c>
      <c r="F20">
        <v>2E-3</v>
      </c>
      <c r="G20" s="3">
        <v>77</v>
      </c>
      <c r="H20" s="2">
        <v>1.54784240150094</v>
      </c>
      <c r="I20">
        <v>0</v>
      </c>
      <c r="J20" s="3">
        <v>231</v>
      </c>
      <c r="K20" s="2">
        <v>0.797691387279169</v>
      </c>
      <c r="L20">
        <v>0.33800000000000002</v>
      </c>
      <c r="M20" s="3">
        <v>34</v>
      </c>
      <c r="N20" s="2">
        <v>4.01048897115533</v>
      </c>
      <c r="O20">
        <v>0</v>
      </c>
      <c r="P20" s="3">
        <v>52</v>
      </c>
      <c r="Q20" s="2">
        <v>0.66957880304817796</v>
      </c>
      <c r="R20">
        <v>0.156</v>
      </c>
      <c r="S20" s="3">
        <v>21</v>
      </c>
      <c r="T20" s="2">
        <v>3.1370522780535501</v>
      </c>
      <c r="U20">
        <v>0</v>
      </c>
      <c r="V20" s="3">
        <v>170</v>
      </c>
      <c r="W20" s="2">
        <v>0.92908021059151402</v>
      </c>
      <c r="X20">
        <v>0.83</v>
      </c>
      <c r="Y20" s="3">
        <v>30</v>
      </c>
      <c r="Z20" s="2">
        <v>4.33427176281592</v>
      </c>
      <c r="AA20">
        <v>0</v>
      </c>
      <c r="AB20" s="3">
        <v>545</v>
      </c>
      <c r="AC20" s="2">
        <v>0.50331179158865302</v>
      </c>
      <c r="AD20">
        <v>0</v>
      </c>
      <c r="AE20" s="3">
        <v>50</v>
      </c>
    </row>
    <row r="21" spans="1:31">
      <c r="A21" s="13" t="s">
        <v>23</v>
      </c>
      <c r="B21" t="s">
        <v>42</v>
      </c>
      <c r="C21" t="s">
        <v>45</v>
      </c>
      <c r="D21" s="3">
        <v>267</v>
      </c>
      <c r="E21" s="2">
        <v>3.3288948069241</v>
      </c>
      <c r="F21">
        <v>0</v>
      </c>
      <c r="G21" s="3">
        <v>20</v>
      </c>
      <c r="H21" s="2">
        <v>3.01578121126993</v>
      </c>
      <c r="I21">
        <v>0</v>
      </c>
      <c r="J21" s="3">
        <v>73</v>
      </c>
      <c r="K21" s="2">
        <v>0.41050903119868598</v>
      </c>
      <c r="L21">
        <v>0.158</v>
      </c>
      <c r="M21" s="3">
        <v>3</v>
      </c>
      <c r="N21" s="2">
        <v>5.4302422723475399</v>
      </c>
      <c r="O21">
        <v>0</v>
      </c>
      <c r="P21" s="3">
        <v>13</v>
      </c>
      <c r="Q21" s="2">
        <v>1.6120365394948999</v>
      </c>
      <c r="R21">
        <v>0.26400000000000001</v>
      </c>
      <c r="S21" s="3">
        <v>9</v>
      </c>
      <c r="T21" s="2">
        <v>9.6797446195036496</v>
      </c>
      <c r="U21">
        <v>0</v>
      </c>
      <c r="V21" s="3">
        <v>94</v>
      </c>
      <c r="W21" s="2">
        <v>10.6128038343033</v>
      </c>
      <c r="X21">
        <v>0</v>
      </c>
      <c r="Y21" s="3">
        <v>62</v>
      </c>
      <c r="Z21" s="2">
        <v>5.8613426137924698</v>
      </c>
      <c r="AA21">
        <v>0</v>
      </c>
      <c r="AB21" s="3">
        <v>128</v>
      </c>
      <c r="AC21" s="2">
        <v>6.2061689319183301E-2</v>
      </c>
      <c r="AD21">
        <v>0</v>
      </c>
      <c r="AE21" s="3">
        <v>1</v>
      </c>
    </row>
    <row r="22" spans="1:31">
      <c r="A22" s="13" t="s">
        <v>24</v>
      </c>
      <c r="B22" t="s">
        <v>46</v>
      </c>
      <c r="C22" t="s">
        <v>40</v>
      </c>
      <c r="D22" s="3">
        <v>2062</v>
      </c>
      <c r="E22" s="2">
        <v>3.7733321425381798</v>
      </c>
      <c r="F22">
        <v>0</v>
      </c>
      <c r="G22" s="3">
        <v>169</v>
      </c>
      <c r="H22" s="2">
        <v>2.5159645901279899</v>
      </c>
      <c r="I22">
        <v>0</v>
      </c>
      <c r="J22" s="3">
        <v>459</v>
      </c>
      <c r="K22" s="2">
        <v>1.2470005857124</v>
      </c>
      <c r="L22">
        <v>0.20599999999999999</v>
      </c>
      <c r="M22" s="3">
        <v>66</v>
      </c>
      <c r="N22" s="2">
        <v>5.3549271860510697</v>
      </c>
      <c r="O22">
        <v>0</v>
      </c>
      <c r="P22" s="3">
        <v>82</v>
      </c>
      <c r="Q22" s="2">
        <v>1.34037476878535</v>
      </c>
      <c r="R22">
        <v>0.16800000000000001</v>
      </c>
      <c r="S22" s="3">
        <v>50</v>
      </c>
      <c r="T22" s="2">
        <v>3.0166850674089201</v>
      </c>
      <c r="U22">
        <v>0</v>
      </c>
      <c r="V22" s="3">
        <v>194</v>
      </c>
      <c r="W22" s="2">
        <v>1.12485939257593</v>
      </c>
      <c r="X22">
        <v>0.58199999999999996</v>
      </c>
      <c r="Y22" s="3">
        <v>43</v>
      </c>
      <c r="Z22" s="2">
        <v>0.73627445127654101</v>
      </c>
      <c r="AA22">
        <v>2E-3</v>
      </c>
      <c r="AB22" s="3">
        <v>111</v>
      </c>
      <c r="AC22" s="2">
        <v>0.657622329931559</v>
      </c>
      <c r="AD22">
        <v>2E-3</v>
      </c>
      <c r="AE22" s="3">
        <v>81</v>
      </c>
    </row>
    <row r="23" spans="1:31">
      <c r="A23" s="13" t="s">
        <v>25</v>
      </c>
      <c r="B23" t="s">
        <v>39</v>
      </c>
      <c r="C23" t="s">
        <v>47</v>
      </c>
      <c r="D23" s="3">
        <v>1379</v>
      </c>
      <c r="E23" s="2">
        <v>2.2030843180452599</v>
      </c>
      <c r="F23">
        <v>0</v>
      </c>
      <c r="G23" s="3">
        <v>66</v>
      </c>
      <c r="H23" s="2">
        <v>2.3826012399419598</v>
      </c>
      <c r="I23">
        <v>0</v>
      </c>
      <c r="J23" s="3">
        <v>289</v>
      </c>
      <c r="K23" s="2">
        <v>1.5832805573147599</v>
      </c>
      <c r="L23">
        <v>0.01</v>
      </c>
      <c r="M23" s="3">
        <v>55</v>
      </c>
      <c r="N23" s="2">
        <v>3.9718912312862802</v>
      </c>
      <c r="O23">
        <v>0</v>
      </c>
      <c r="P23" s="3">
        <v>39</v>
      </c>
      <c r="Q23" s="2">
        <v>1.7955570402538801</v>
      </c>
      <c r="R23">
        <v>6.0000000000000001E-3</v>
      </c>
      <c r="S23" s="3">
        <v>43</v>
      </c>
      <c r="T23" s="2">
        <v>2.4931142558647501</v>
      </c>
      <c r="U23">
        <v>0</v>
      </c>
      <c r="V23" s="3">
        <v>105</v>
      </c>
      <c r="W23" s="2">
        <v>1.4722722067724501</v>
      </c>
      <c r="X23">
        <v>4.3999999999999997E-2</v>
      </c>
      <c r="Y23" s="3">
        <v>36</v>
      </c>
      <c r="Z23" s="2">
        <v>1.23474282938283</v>
      </c>
      <c r="AA23">
        <v>0.04</v>
      </c>
      <c r="AB23" s="3">
        <v>122</v>
      </c>
      <c r="AC23" s="2">
        <v>0.99288843657304604</v>
      </c>
      <c r="AD23">
        <v>0.98599999999999999</v>
      </c>
      <c r="AE23" s="3">
        <v>80</v>
      </c>
    </row>
    <row r="24" spans="1:31">
      <c r="A24" s="13" t="s">
        <v>26</v>
      </c>
      <c r="B24" t="s">
        <v>39</v>
      </c>
      <c r="C24" t="s">
        <v>40</v>
      </c>
      <c r="D24" s="3">
        <v>3390</v>
      </c>
      <c r="E24" s="2">
        <v>2.09388720027018</v>
      </c>
      <c r="F24">
        <v>0</v>
      </c>
      <c r="G24" s="3">
        <v>155</v>
      </c>
      <c r="H24" s="2">
        <v>1.65492081916922</v>
      </c>
      <c r="I24">
        <v>0</v>
      </c>
      <c r="J24" s="3">
        <v>499</v>
      </c>
      <c r="K24" s="2">
        <v>0.64838078477231398</v>
      </c>
      <c r="L24">
        <v>4.0000000000000001E-3</v>
      </c>
      <c r="M24" s="3">
        <v>56</v>
      </c>
      <c r="N24" s="2">
        <v>3.2999266682962598</v>
      </c>
      <c r="O24">
        <v>0</v>
      </c>
      <c r="P24" s="3">
        <v>81</v>
      </c>
      <c r="Q24" s="2">
        <v>0.733186695994135</v>
      </c>
      <c r="R24">
        <v>8.2000000000000003E-2</v>
      </c>
      <c r="S24" s="3">
        <v>44</v>
      </c>
      <c r="T24" s="2">
        <v>2.5582580763053402</v>
      </c>
      <c r="U24">
        <v>0</v>
      </c>
      <c r="V24" s="3">
        <v>266</v>
      </c>
      <c r="W24" s="2">
        <v>0.90767634854771795</v>
      </c>
      <c r="X24">
        <v>0.56799999999999995</v>
      </c>
      <c r="Y24" s="3">
        <v>56</v>
      </c>
      <c r="Z24" s="2">
        <v>0.90289949217010501</v>
      </c>
      <c r="AA24">
        <v>0.22600000000000001</v>
      </c>
      <c r="AB24" s="3">
        <v>221</v>
      </c>
      <c r="AC24" s="2">
        <v>0.89104742134793002</v>
      </c>
      <c r="AD24">
        <v>0.22600000000000001</v>
      </c>
      <c r="AE24" s="3">
        <v>182</v>
      </c>
    </row>
    <row r="25" spans="1:31">
      <c r="A25" s="13" t="s">
        <v>27</v>
      </c>
      <c r="B25" t="s">
        <v>39</v>
      </c>
      <c r="C25" t="s">
        <v>40</v>
      </c>
      <c r="D25" s="3">
        <v>1222</v>
      </c>
      <c r="E25" s="2">
        <v>2.7213969837850098</v>
      </c>
      <c r="F25">
        <v>0</v>
      </c>
      <c r="G25" s="3">
        <v>72</v>
      </c>
      <c r="H25" s="2">
        <v>2.5388528492089399</v>
      </c>
      <c r="I25">
        <v>0</v>
      </c>
      <c r="J25" s="3">
        <v>272</v>
      </c>
      <c r="K25" s="2">
        <v>0.967741935483871</v>
      </c>
      <c r="L25">
        <v>0.99</v>
      </c>
      <c r="M25" s="3">
        <v>30</v>
      </c>
      <c r="N25" s="2">
        <v>5.8803949850216402</v>
      </c>
      <c r="O25">
        <v>0</v>
      </c>
      <c r="P25" s="3">
        <v>53</v>
      </c>
      <c r="Q25" s="2">
        <v>1.7951668584580001</v>
      </c>
      <c r="R25">
        <v>4.0000000000000001E-3</v>
      </c>
      <c r="S25" s="3">
        <v>39</v>
      </c>
      <c r="T25" s="2">
        <v>4.8094709581946002</v>
      </c>
      <c r="U25">
        <v>0</v>
      </c>
      <c r="V25" s="3">
        <v>182</v>
      </c>
      <c r="W25" s="2">
        <v>2.47457932151534</v>
      </c>
      <c r="X25">
        <v>0</v>
      </c>
      <c r="Y25" s="3">
        <v>55</v>
      </c>
      <c r="Z25" s="2">
        <v>1.4370074320228099</v>
      </c>
      <c r="AA25">
        <v>0</v>
      </c>
      <c r="AB25" s="3">
        <v>128</v>
      </c>
      <c r="AC25" s="2">
        <v>0.78628281351302898</v>
      </c>
      <c r="AD25">
        <v>0.16</v>
      </c>
      <c r="AE25" s="3">
        <v>57</v>
      </c>
    </row>
    <row r="26" spans="1:31">
      <c r="A26" s="13" t="s">
        <v>28</v>
      </c>
      <c r="B26" t="s">
        <v>39</v>
      </c>
      <c r="C26" t="s">
        <v>40</v>
      </c>
      <c r="D26" s="3">
        <v>2640</v>
      </c>
      <c r="E26" s="2">
        <v>2.73749501879862</v>
      </c>
      <c r="F26">
        <v>0</v>
      </c>
      <c r="G26" s="3">
        <v>158</v>
      </c>
      <c r="H26" s="2">
        <v>2.5500121125575301</v>
      </c>
      <c r="I26">
        <v>0</v>
      </c>
      <c r="J26" s="3">
        <v>600</v>
      </c>
      <c r="K26" s="2">
        <v>1.25409424887132</v>
      </c>
      <c r="L26">
        <v>9.8000000000000004E-2</v>
      </c>
      <c r="M26" s="3">
        <v>85</v>
      </c>
      <c r="N26" s="2">
        <v>4.4742729306487696</v>
      </c>
      <c r="O26">
        <v>0</v>
      </c>
      <c r="P26" s="3">
        <v>88</v>
      </c>
      <c r="Q26" s="2">
        <v>1.02272964454927</v>
      </c>
      <c r="R26">
        <v>0.90800000000000003</v>
      </c>
      <c r="S26" s="3">
        <v>49</v>
      </c>
      <c r="T26" s="2">
        <v>3.2497734823316198</v>
      </c>
      <c r="U26">
        <v>0</v>
      </c>
      <c r="V26" s="3">
        <v>269</v>
      </c>
      <c r="W26" s="2">
        <v>1.5975095236144701</v>
      </c>
      <c r="X26">
        <v>0</v>
      </c>
      <c r="Y26" s="3">
        <v>78</v>
      </c>
      <c r="Z26" s="2">
        <v>1.65891822147582</v>
      </c>
      <c r="AA26">
        <v>0</v>
      </c>
      <c r="AB26" s="3">
        <v>324</v>
      </c>
      <c r="AC26" s="2">
        <v>0.64095716269629299</v>
      </c>
      <c r="AD26">
        <v>0</v>
      </c>
      <c r="AE26" s="3">
        <v>102</v>
      </c>
    </row>
    <row r="27" spans="1:31">
      <c r="A27" s="13" t="s">
        <v>29</v>
      </c>
      <c r="B27" t="s">
        <v>39</v>
      </c>
      <c r="C27" t="s">
        <v>40</v>
      </c>
      <c r="D27" s="3">
        <v>2941</v>
      </c>
      <c r="E27" s="2">
        <v>3.3749524654582301</v>
      </c>
      <c r="F27">
        <v>0</v>
      </c>
      <c r="G27" s="3">
        <v>213</v>
      </c>
      <c r="H27" s="2">
        <v>2.4930307577185098</v>
      </c>
      <c r="I27">
        <v>0</v>
      </c>
      <c r="J27" s="3">
        <v>643</v>
      </c>
      <c r="K27" s="2">
        <v>1.0712659685583401</v>
      </c>
      <c r="L27">
        <v>0.60799999999999998</v>
      </c>
      <c r="M27" s="3">
        <v>80</v>
      </c>
      <c r="N27" s="2">
        <v>6.5733871725044599</v>
      </c>
      <c r="O27">
        <v>0</v>
      </c>
      <c r="P27" s="3">
        <v>140</v>
      </c>
      <c r="Q27" s="2">
        <v>0.91924086025623797</v>
      </c>
      <c r="R27">
        <v>0.70599999999999996</v>
      </c>
      <c r="S27" s="3">
        <v>48</v>
      </c>
      <c r="T27" s="2">
        <v>3.5353923516946799</v>
      </c>
      <c r="U27">
        <v>0</v>
      </c>
      <c r="V27" s="3">
        <v>322</v>
      </c>
      <c r="W27" s="2">
        <v>1.44599755292722</v>
      </c>
      <c r="X27">
        <v>4.0000000000000001E-3</v>
      </c>
      <c r="Y27" s="3">
        <v>78</v>
      </c>
      <c r="Z27" s="2">
        <v>1.6794591764045399</v>
      </c>
      <c r="AA27">
        <v>0</v>
      </c>
      <c r="AB27" s="3">
        <v>356</v>
      </c>
      <c r="AC27" s="2">
        <v>0.56875631951466099</v>
      </c>
      <c r="AD27">
        <v>0</v>
      </c>
      <c r="AE27" s="3">
        <v>99</v>
      </c>
    </row>
    <row r="28" spans="1:31">
      <c r="A28" s="13" t="s">
        <v>30</v>
      </c>
      <c r="B28" t="s">
        <v>39</v>
      </c>
      <c r="C28" t="s">
        <v>40</v>
      </c>
      <c r="D28" s="3">
        <v>863</v>
      </c>
      <c r="E28" s="2">
        <v>2.9768467475192901</v>
      </c>
      <c r="F28">
        <v>0</v>
      </c>
      <c r="G28" s="3">
        <v>54</v>
      </c>
      <c r="H28" s="2">
        <v>2.8310662334685901</v>
      </c>
      <c r="I28">
        <v>0</v>
      </c>
      <c r="J28" s="3">
        <v>210</v>
      </c>
      <c r="K28" s="2">
        <v>1.5907921209002001</v>
      </c>
      <c r="L28">
        <v>4.3999999999999997E-2</v>
      </c>
      <c r="M28" s="3">
        <v>34</v>
      </c>
      <c r="N28" s="2">
        <v>5.7617352991018498</v>
      </c>
      <c r="O28">
        <v>0</v>
      </c>
      <c r="P28" s="3">
        <v>34</v>
      </c>
      <c r="Q28" s="2">
        <v>2.30009470978217</v>
      </c>
      <c r="R28">
        <v>2E-3</v>
      </c>
      <c r="S28" s="3">
        <v>34</v>
      </c>
      <c r="T28" s="2">
        <v>4.2546607874990299</v>
      </c>
      <c r="U28">
        <v>0</v>
      </c>
      <c r="V28" s="3">
        <v>110</v>
      </c>
      <c r="W28" s="2">
        <v>3.2216927310557799</v>
      </c>
      <c r="X28">
        <v>0</v>
      </c>
      <c r="Y28" s="3">
        <v>48</v>
      </c>
      <c r="Z28" s="2">
        <v>2.30049844132895</v>
      </c>
      <c r="AA28">
        <v>0</v>
      </c>
      <c r="AB28" s="3">
        <v>138</v>
      </c>
      <c r="AC28" s="2">
        <v>0.80661423674127797</v>
      </c>
      <c r="AD28">
        <v>0.308</v>
      </c>
      <c r="AE28" s="3">
        <v>40</v>
      </c>
    </row>
    <row r="29" spans="1:31">
      <c r="A29" s="2" t="s">
        <v>31</v>
      </c>
      <c r="B29" t="s">
        <v>39</v>
      </c>
      <c r="C29" t="s">
        <v>40</v>
      </c>
      <c r="D29" s="3">
        <v>1788</v>
      </c>
      <c r="E29" s="2">
        <v>2.1513839695657899</v>
      </c>
      <c r="F29">
        <v>0</v>
      </c>
      <c r="G29" s="3">
        <v>82</v>
      </c>
      <c r="H29" s="2">
        <v>2.3926830209552699</v>
      </c>
      <c r="I29">
        <v>0</v>
      </c>
      <c r="J29" s="3">
        <v>372</v>
      </c>
      <c r="K29" s="2">
        <v>1.3753937619237799</v>
      </c>
      <c r="L29">
        <v>4.8000000000000001E-2</v>
      </c>
      <c r="M29" s="3">
        <v>62</v>
      </c>
      <c r="N29" s="2">
        <v>2.6648393482564301</v>
      </c>
      <c r="O29">
        <v>0</v>
      </c>
      <c r="P29" s="3">
        <v>35</v>
      </c>
      <c r="Q29" s="2">
        <v>0.87409858583335898</v>
      </c>
      <c r="R29">
        <v>0.59599999999999997</v>
      </c>
      <c r="S29" s="3">
        <v>28</v>
      </c>
      <c r="T29" s="2">
        <v>2.43669115390863</v>
      </c>
      <c r="U29">
        <v>0</v>
      </c>
      <c r="V29" s="3">
        <v>135</v>
      </c>
      <c r="W29" s="2">
        <v>1.0369014943580399</v>
      </c>
      <c r="X29">
        <v>0.89</v>
      </c>
      <c r="Y29" s="3">
        <v>34</v>
      </c>
      <c r="Z29" s="2">
        <v>1.8506004853027</v>
      </c>
      <c r="AA29">
        <v>0</v>
      </c>
      <c r="AB29" s="3">
        <v>241</v>
      </c>
      <c r="AC29" s="2">
        <v>0.79045360608744497</v>
      </c>
      <c r="AD29">
        <v>6.6000000000000003E-2</v>
      </c>
      <c r="AE29" s="3">
        <v>83</v>
      </c>
    </row>
    <row r="30" spans="1:31">
      <c r="A30" s="2" t="s">
        <v>32</v>
      </c>
      <c r="B30" t="s">
        <v>39</v>
      </c>
      <c r="C30" t="s">
        <v>40</v>
      </c>
      <c r="D30" s="3">
        <v>1595</v>
      </c>
      <c r="E30" s="2">
        <v>2.3610660213086199</v>
      </c>
      <c r="F30">
        <v>0</v>
      </c>
      <c r="G30" s="3">
        <v>80</v>
      </c>
      <c r="H30" s="2">
        <v>2.1880889967287001</v>
      </c>
      <c r="I30">
        <v>0</v>
      </c>
      <c r="J30" s="3">
        <v>303</v>
      </c>
      <c r="K30" s="2">
        <v>1.4416384967190301</v>
      </c>
      <c r="L30">
        <v>5.6000000000000001E-2</v>
      </c>
      <c r="M30" s="3">
        <v>58</v>
      </c>
      <c r="N30" s="2">
        <v>3.6151507682195398</v>
      </c>
      <c r="O30">
        <v>0</v>
      </c>
      <c r="P30" s="3">
        <v>44</v>
      </c>
      <c r="Q30" s="2">
        <v>1.53011545416609</v>
      </c>
      <c r="R30">
        <v>0.05</v>
      </c>
      <c r="S30" s="3">
        <v>44</v>
      </c>
      <c r="T30" s="2">
        <v>2.5704339378238301</v>
      </c>
      <c r="U30">
        <v>0</v>
      </c>
      <c r="V30" s="3">
        <v>127</v>
      </c>
      <c r="W30" s="2">
        <v>1.0005336179295601</v>
      </c>
      <c r="X30">
        <v>0.97599999999999998</v>
      </c>
      <c r="Y30" s="3">
        <v>30</v>
      </c>
      <c r="Z30" s="2">
        <v>1.4677270710311601</v>
      </c>
      <c r="AA30">
        <v>0</v>
      </c>
      <c r="AB30" s="3">
        <v>172</v>
      </c>
      <c r="AC30" s="2">
        <v>0.45075017708042697</v>
      </c>
      <c r="AD30">
        <v>0</v>
      </c>
      <c r="AE30" s="3">
        <v>42</v>
      </c>
    </row>
    <row r="31" spans="1:31">
      <c r="A31" s="13" t="s">
        <v>33</v>
      </c>
      <c r="B31" t="s">
        <v>39</v>
      </c>
      <c r="C31" t="s">
        <v>44</v>
      </c>
      <c r="D31" s="3">
        <v>269</v>
      </c>
      <c r="E31" s="2">
        <v>3.1141868512110702</v>
      </c>
      <c r="F31">
        <v>0</v>
      </c>
      <c r="G31" s="3">
        <v>18</v>
      </c>
      <c r="H31" s="2">
        <v>2.2194304857621399</v>
      </c>
      <c r="I31">
        <v>0</v>
      </c>
      <c r="J31" s="3">
        <v>53</v>
      </c>
      <c r="K31" s="2">
        <v>1.1562364503541001</v>
      </c>
      <c r="L31">
        <v>0.79800000000000004</v>
      </c>
      <c r="M31" s="3">
        <v>8</v>
      </c>
      <c r="N31" s="2">
        <v>11.2531969309463</v>
      </c>
      <c r="O31">
        <v>0</v>
      </c>
      <c r="P31" s="3">
        <v>22</v>
      </c>
      <c r="Q31" s="2">
        <v>2.1358393848782602</v>
      </c>
      <c r="R31">
        <v>7.5999999999999998E-2</v>
      </c>
      <c r="S31" s="3">
        <v>10</v>
      </c>
      <c r="T31" s="2">
        <v>3.4046692607003899</v>
      </c>
      <c r="U31">
        <v>0</v>
      </c>
      <c r="V31" s="3">
        <v>28</v>
      </c>
      <c r="W31" s="2">
        <v>3.0241935483871001</v>
      </c>
      <c r="X31">
        <v>0</v>
      </c>
      <c r="Y31" s="3">
        <v>15</v>
      </c>
      <c r="Z31" s="2">
        <v>4.4520370657969703</v>
      </c>
      <c r="AA31">
        <v>0</v>
      </c>
      <c r="AB31" s="3">
        <v>86</v>
      </c>
      <c r="AC31" s="2">
        <v>0.12649421288976001</v>
      </c>
      <c r="AD31">
        <v>0</v>
      </c>
      <c r="AE31" s="3">
        <v>2</v>
      </c>
    </row>
    <row r="32" spans="1:31">
      <c r="A32" s="13" t="s">
        <v>34</v>
      </c>
      <c r="B32" t="s">
        <v>39</v>
      </c>
      <c r="C32" t="s">
        <v>44</v>
      </c>
      <c r="D32" s="3">
        <v>320</v>
      </c>
      <c r="E32" s="2">
        <v>4.8048922539312704</v>
      </c>
      <c r="F32">
        <v>0</v>
      </c>
      <c r="G32" s="3">
        <v>33</v>
      </c>
      <c r="H32" s="2">
        <v>2.3718172305545902</v>
      </c>
      <c r="I32">
        <v>0</v>
      </c>
      <c r="J32" s="3">
        <v>68</v>
      </c>
      <c r="K32" s="2">
        <v>0.485436893203884</v>
      </c>
      <c r="L32">
        <v>0.23200000000000001</v>
      </c>
      <c r="M32" s="3">
        <v>4</v>
      </c>
      <c r="N32" s="2">
        <v>15.4220779220779</v>
      </c>
      <c r="O32">
        <v>0</v>
      </c>
      <c r="P32" s="3">
        <v>38</v>
      </c>
      <c r="Q32" s="2">
        <v>0.52401746724890796</v>
      </c>
      <c r="R32">
        <v>0.41799999999999998</v>
      </c>
      <c r="S32" s="3">
        <v>3</v>
      </c>
      <c r="T32" s="2">
        <v>3.2924274169410399</v>
      </c>
      <c r="U32">
        <v>0</v>
      </c>
      <c r="V32" s="3">
        <v>33</v>
      </c>
      <c r="W32" s="2">
        <v>1.1762728953117101</v>
      </c>
      <c r="X32">
        <v>0.76600000000000001</v>
      </c>
      <c r="Y32" s="3">
        <v>7</v>
      </c>
      <c r="Z32" s="2">
        <v>6.5243179122182697</v>
      </c>
      <c r="AA32">
        <v>0</v>
      </c>
      <c r="AB32" s="3">
        <v>154</v>
      </c>
      <c r="AC32" s="2">
        <v>5.1869910265055198E-2</v>
      </c>
      <c r="AD32">
        <v>0</v>
      </c>
      <c r="AE32" s="3">
        <v>1</v>
      </c>
    </row>
    <row r="33" spans="1:31">
      <c r="A33" s="4" t="s">
        <v>35</v>
      </c>
      <c r="B33" s="5" t="s">
        <v>52</v>
      </c>
      <c r="C33" s="5" t="s">
        <v>40</v>
      </c>
      <c r="D33" s="6">
        <v>445</v>
      </c>
      <c r="E33" s="4">
        <v>2.8547261577500498</v>
      </c>
      <c r="F33" s="5">
        <v>2E-3</v>
      </c>
      <c r="G33" s="6">
        <v>27</v>
      </c>
      <c r="H33" s="4">
        <v>1.54671066199216</v>
      </c>
      <c r="I33" s="5">
        <v>1.4E-2</v>
      </c>
      <c r="J33" s="6">
        <v>60</v>
      </c>
      <c r="K33" s="4">
        <v>8.9769798240156398</v>
      </c>
      <c r="L33" s="5">
        <v>0</v>
      </c>
      <c r="M33" s="6">
        <v>101</v>
      </c>
      <c r="N33" s="4">
        <v>3.7617554858934201</v>
      </c>
      <c r="O33" s="5">
        <v>0</v>
      </c>
      <c r="P33" s="6">
        <v>12</v>
      </c>
      <c r="Q33" s="4">
        <v>6.9718495132859797</v>
      </c>
      <c r="R33" s="5">
        <v>0</v>
      </c>
      <c r="S33" s="6">
        <v>53</v>
      </c>
      <c r="T33" s="4">
        <v>2.57966616084977</v>
      </c>
      <c r="U33" s="5">
        <v>0</v>
      </c>
      <c r="V33" s="6">
        <v>34</v>
      </c>
      <c r="W33" s="4">
        <v>5.8763413387838499</v>
      </c>
      <c r="X33" s="5">
        <v>0</v>
      </c>
      <c r="Y33" s="6">
        <v>46</v>
      </c>
      <c r="Z33" s="4">
        <v>0.54115999236009404</v>
      </c>
      <c r="AA33" s="5">
        <v>2.5999999999999999E-2</v>
      </c>
      <c r="AB33" s="6">
        <v>17</v>
      </c>
      <c r="AC33" s="4">
        <v>0.97193064302931298</v>
      </c>
      <c r="AD33" s="5">
        <v>1</v>
      </c>
      <c r="AE33" s="6">
        <v>25</v>
      </c>
    </row>
  </sheetData>
  <mergeCells count="10">
    <mergeCell ref="W3:Y3"/>
    <mergeCell ref="Z3:AB3"/>
    <mergeCell ref="AC3:AE3"/>
    <mergeCell ref="A1:R1"/>
    <mergeCell ref="E3:G3"/>
    <mergeCell ref="H3:J3"/>
    <mergeCell ref="K3:M3"/>
    <mergeCell ref="N3:P3"/>
    <mergeCell ref="Q3:S3"/>
    <mergeCell ref="T3:V3"/>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983F5-8769-EA47-AFF8-BBF306CC45C7}">
  <dimension ref="A1:H36"/>
  <sheetViews>
    <sheetView workbookViewId="0">
      <selection activeCell="N22" sqref="N22"/>
    </sheetView>
  </sheetViews>
  <sheetFormatPr baseColWidth="10" defaultRowHeight="16"/>
  <cols>
    <col min="1" max="1" width="34.33203125" bestFit="1" customWidth="1"/>
    <col min="8" max="8" width="15" bestFit="1" customWidth="1"/>
  </cols>
  <sheetData>
    <row r="1" spans="1:8" ht="52" customHeight="1">
      <c r="A1" s="18" t="s">
        <v>56</v>
      </c>
      <c r="B1" s="18"/>
      <c r="C1" s="18"/>
      <c r="D1" s="18"/>
      <c r="E1" s="18"/>
      <c r="F1" s="18"/>
      <c r="G1" s="18"/>
      <c r="H1" s="18"/>
    </row>
    <row r="3" spans="1:8">
      <c r="D3" s="14" t="s">
        <v>57</v>
      </c>
      <c r="E3" s="15"/>
      <c r="F3" s="15"/>
      <c r="G3" s="16"/>
    </row>
    <row r="4" spans="1:8">
      <c r="A4" s="7" t="s">
        <v>58</v>
      </c>
      <c r="B4" s="8" t="s">
        <v>59</v>
      </c>
      <c r="C4" s="8" t="s">
        <v>60</v>
      </c>
      <c r="D4" s="7" t="s">
        <v>61</v>
      </c>
      <c r="E4" s="8" t="s">
        <v>62</v>
      </c>
      <c r="F4" s="8" t="s">
        <v>63</v>
      </c>
      <c r="G4" s="9" t="s">
        <v>64</v>
      </c>
      <c r="H4" s="9" t="s">
        <v>65</v>
      </c>
    </row>
    <row r="5" spans="1:8">
      <c r="A5" s="2" t="s">
        <v>66</v>
      </c>
      <c r="B5" t="s">
        <v>67</v>
      </c>
      <c r="C5" t="s">
        <v>68</v>
      </c>
      <c r="D5" s="2" t="s">
        <v>69</v>
      </c>
      <c r="E5">
        <v>0.42032900000000001</v>
      </c>
      <c r="F5" t="s">
        <v>69</v>
      </c>
      <c r="G5" s="3" t="s">
        <v>69</v>
      </c>
      <c r="H5" s="3"/>
    </row>
    <row r="6" spans="1:8">
      <c r="A6" s="2" t="s">
        <v>70</v>
      </c>
      <c r="B6" t="s">
        <v>71</v>
      </c>
      <c r="C6" t="s">
        <v>68</v>
      </c>
      <c r="D6" s="2" t="s">
        <v>69</v>
      </c>
      <c r="E6" t="s">
        <v>69</v>
      </c>
      <c r="F6" t="s">
        <v>69</v>
      </c>
      <c r="G6" s="3">
        <v>0.23030900000000001</v>
      </c>
      <c r="H6" s="3"/>
    </row>
    <row r="7" spans="1:8">
      <c r="A7" s="2" t="s">
        <v>72</v>
      </c>
      <c r="B7" t="s">
        <v>69</v>
      </c>
      <c r="C7" t="s">
        <v>68</v>
      </c>
      <c r="D7" s="2" t="s">
        <v>69</v>
      </c>
      <c r="E7">
        <v>1.6785950000000001</v>
      </c>
      <c r="F7" t="s">
        <v>69</v>
      </c>
      <c r="G7" s="3" t="s">
        <v>69</v>
      </c>
      <c r="H7" s="3"/>
    </row>
    <row r="8" spans="1:8">
      <c r="A8" s="2" t="s">
        <v>73</v>
      </c>
      <c r="B8" t="s">
        <v>74</v>
      </c>
      <c r="C8" t="s">
        <v>68</v>
      </c>
      <c r="D8" s="2" t="s">
        <v>69</v>
      </c>
      <c r="E8" t="s">
        <v>69</v>
      </c>
      <c r="F8" t="s">
        <v>69</v>
      </c>
      <c r="G8" s="3">
        <v>3.7215999999999999E-2</v>
      </c>
      <c r="H8" s="3"/>
    </row>
    <row r="9" spans="1:8">
      <c r="A9" s="2" t="s">
        <v>75</v>
      </c>
      <c r="B9" t="s">
        <v>76</v>
      </c>
      <c r="C9" t="s">
        <v>77</v>
      </c>
      <c r="D9" s="2">
        <v>0.18310599999999999</v>
      </c>
      <c r="E9">
        <v>0.10272000000000001</v>
      </c>
      <c r="F9">
        <v>7.6357999999999995E-2</v>
      </c>
      <c r="G9" s="3">
        <v>9.4849000000000003E-2</v>
      </c>
      <c r="H9" s="3"/>
    </row>
    <row r="10" spans="1:8">
      <c r="A10" s="2" t="s">
        <v>78</v>
      </c>
      <c r="B10" t="s">
        <v>69</v>
      </c>
      <c r="C10" t="s">
        <v>68</v>
      </c>
      <c r="D10" s="2">
        <v>13.451152</v>
      </c>
      <c r="E10">
        <v>5.6106319999999998</v>
      </c>
      <c r="F10">
        <v>10.89091</v>
      </c>
      <c r="G10" s="3">
        <v>3.9732020000000001</v>
      </c>
      <c r="H10" s="3" t="s">
        <v>79</v>
      </c>
    </row>
    <row r="11" spans="1:8">
      <c r="A11" s="2" t="s">
        <v>80</v>
      </c>
      <c r="B11" t="s">
        <v>81</v>
      </c>
      <c r="C11" t="s">
        <v>77</v>
      </c>
      <c r="D11" s="2">
        <v>0.64854999999999996</v>
      </c>
      <c r="E11">
        <v>7.1847999999999995E-2</v>
      </c>
      <c r="F11">
        <v>6.3755999999999993E-2</v>
      </c>
      <c r="G11" s="3">
        <v>0.32144099999999998</v>
      </c>
      <c r="H11" s="3"/>
    </row>
    <row r="12" spans="1:8">
      <c r="A12" s="2" t="s">
        <v>82</v>
      </c>
      <c r="B12" t="s">
        <v>83</v>
      </c>
      <c r="C12" t="s">
        <v>68</v>
      </c>
      <c r="D12" s="2" t="s">
        <v>69</v>
      </c>
      <c r="E12" t="s">
        <v>69</v>
      </c>
      <c r="F12">
        <v>1.112825</v>
      </c>
      <c r="G12" s="3">
        <v>1.2098100000000001</v>
      </c>
      <c r="H12" s="3"/>
    </row>
    <row r="13" spans="1:8">
      <c r="A13" s="2" t="s">
        <v>84</v>
      </c>
      <c r="B13" t="s">
        <v>85</v>
      </c>
      <c r="C13" t="s">
        <v>77</v>
      </c>
      <c r="D13" s="2">
        <v>9.7626369999999998</v>
      </c>
      <c r="E13">
        <v>6.3612099999999998</v>
      </c>
      <c r="F13">
        <v>7.8715270000000004</v>
      </c>
      <c r="G13" s="3">
        <v>5.3242609999999999</v>
      </c>
      <c r="H13" s="3" t="s">
        <v>86</v>
      </c>
    </row>
    <row r="14" spans="1:8">
      <c r="A14" s="2" t="s">
        <v>87</v>
      </c>
      <c r="B14" t="s">
        <v>88</v>
      </c>
      <c r="C14" t="s">
        <v>68</v>
      </c>
      <c r="D14" s="2">
        <v>1.1547179999999999</v>
      </c>
      <c r="E14">
        <v>0.47756100000000001</v>
      </c>
      <c r="F14" t="s">
        <v>69</v>
      </c>
      <c r="G14" s="3" t="s">
        <v>69</v>
      </c>
      <c r="H14" s="3"/>
    </row>
    <row r="15" spans="1:8">
      <c r="A15" s="2" t="s">
        <v>89</v>
      </c>
      <c r="B15" t="s">
        <v>90</v>
      </c>
      <c r="C15" t="s">
        <v>68</v>
      </c>
      <c r="D15" s="2" t="s">
        <v>69</v>
      </c>
      <c r="E15">
        <v>2.3540000000000002E-3</v>
      </c>
      <c r="F15">
        <v>3.5379999999999999E-3</v>
      </c>
      <c r="G15" s="3">
        <v>6.9670000000000001E-3</v>
      </c>
      <c r="H15" s="3"/>
    </row>
    <row r="16" spans="1:8">
      <c r="A16" s="2" t="s">
        <v>91</v>
      </c>
      <c r="B16" t="s">
        <v>92</v>
      </c>
      <c r="C16" t="s">
        <v>68</v>
      </c>
      <c r="D16" s="2">
        <v>0.12840599999999999</v>
      </c>
      <c r="E16">
        <v>2.6342000000000001E-2</v>
      </c>
      <c r="F16">
        <v>2.4649000000000001E-2</v>
      </c>
      <c r="G16" s="3">
        <v>0.60033199999999998</v>
      </c>
      <c r="H16" s="3"/>
    </row>
    <row r="17" spans="1:8">
      <c r="A17" s="2" t="s">
        <v>93</v>
      </c>
      <c r="B17" t="s">
        <v>94</v>
      </c>
      <c r="C17" t="s">
        <v>77</v>
      </c>
      <c r="D17" s="2" t="s">
        <v>69</v>
      </c>
      <c r="E17">
        <v>1.397227</v>
      </c>
      <c r="F17">
        <v>0.51802800000000004</v>
      </c>
      <c r="G17" s="3">
        <v>0.84472899999999995</v>
      </c>
      <c r="H17" s="3"/>
    </row>
    <row r="18" spans="1:8">
      <c r="A18" s="2" t="s">
        <v>95</v>
      </c>
      <c r="B18" t="s">
        <v>96</v>
      </c>
      <c r="C18" t="s">
        <v>77</v>
      </c>
      <c r="D18" s="2">
        <v>3.6984999999999997E-2</v>
      </c>
      <c r="E18" t="s">
        <v>69</v>
      </c>
      <c r="F18">
        <v>1.2600999999999999E-2</v>
      </c>
      <c r="G18" s="3" t="s">
        <v>69</v>
      </c>
      <c r="H18" s="3"/>
    </row>
    <row r="19" spans="1:8">
      <c r="A19" s="2" t="s">
        <v>97</v>
      </c>
      <c r="B19" t="s">
        <v>69</v>
      </c>
      <c r="C19" t="s">
        <v>68</v>
      </c>
      <c r="D19" s="2">
        <v>1.1844950000000001</v>
      </c>
      <c r="E19" t="s">
        <v>69</v>
      </c>
      <c r="F19">
        <v>1.565512</v>
      </c>
      <c r="G19" s="3" t="s">
        <v>69</v>
      </c>
      <c r="H19" s="3"/>
    </row>
    <row r="20" spans="1:8">
      <c r="A20" s="2" t="s">
        <v>98</v>
      </c>
      <c r="B20" t="s">
        <v>99</v>
      </c>
      <c r="C20" t="s">
        <v>68</v>
      </c>
      <c r="D20" s="2" t="s">
        <v>69</v>
      </c>
      <c r="E20">
        <v>17.569572000000001</v>
      </c>
      <c r="F20" t="s">
        <v>69</v>
      </c>
      <c r="G20" s="3" t="s">
        <v>69</v>
      </c>
      <c r="H20" s="3"/>
    </row>
    <row r="21" spans="1:8">
      <c r="A21" s="2" t="s">
        <v>100</v>
      </c>
      <c r="B21" t="s">
        <v>101</v>
      </c>
      <c r="C21" t="s">
        <v>68</v>
      </c>
      <c r="D21" s="2">
        <v>1.162806</v>
      </c>
      <c r="E21" t="s">
        <v>69</v>
      </c>
      <c r="F21">
        <v>0.83185900000000002</v>
      </c>
      <c r="G21" s="3" t="s">
        <v>69</v>
      </c>
      <c r="H21" s="3" t="s">
        <v>102</v>
      </c>
    </row>
    <row r="22" spans="1:8">
      <c r="A22" s="2" t="s">
        <v>103</v>
      </c>
      <c r="B22" t="s">
        <v>104</v>
      </c>
      <c r="C22" t="s">
        <v>68</v>
      </c>
      <c r="D22" s="2">
        <v>1.6259079999999999</v>
      </c>
      <c r="E22">
        <v>2.2097030000000002</v>
      </c>
      <c r="F22">
        <v>2.7550210000000002</v>
      </c>
      <c r="G22" s="3">
        <v>3.8408389999999999</v>
      </c>
      <c r="H22" s="3"/>
    </row>
    <row r="23" spans="1:8">
      <c r="A23" s="2" t="s">
        <v>103</v>
      </c>
      <c r="B23" t="s">
        <v>105</v>
      </c>
      <c r="C23" t="s">
        <v>68</v>
      </c>
      <c r="D23" s="2">
        <v>0.71322799999999997</v>
      </c>
      <c r="E23" t="s">
        <v>69</v>
      </c>
      <c r="F23" t="s">
        <v>69</v>
      </c>
      <c r="G23" s="3" t="s">
        <v>69</v>
      </c>
      <c r="H23" s="3"/>
    </row>
    <row r="24" spans="1:8">
      <c r="A24" s="2" t="s">
        <v>106</v>
      </c>
      <c r="B24" t="s">
        <v>107</v>
      </c>
      <c r="C24" t="s">
        <v>68</v>
      </c>
      <c r="D24" s="2">
        <v>3.6782000000000002E-2</v>
      </c>
      <c r="E24">
        <v>8.7954000000000004E-2</v>
      </c>
      <c r="F24">
        <v>3.3882000000000002E-2</v>
      </c>
      <c r="G24" s="3">
        <v>3.1639E-2</v>
      </c>
      <c r="H24" s="3"/>
    </row>
    <row r="25" spans="1:8">
      <c r="A25" s="2" t="s">
        <v>108</v>
      </c>
      <c r="B25" t="s">
        <v>109</v>
      </c>
      <c r="C25" t="s">
        <v>77</v>
      </c>
      <c r="D25" s="2">
        <v>0.34351799999999999</v>
      </c>
      <c r="E25" t="s">
        <v>69</v>
      </c>
      <c r="F25" t="s">
        <v>69</v>
      </c>
      <c r="G25" s="3" t="s">
        <v>69</v>
      </c>
      <c r="H25" s="3" t="s">
        <v>110</v>
      </c>
    </row>
    <row r="26" spans="1:8">
      <c r="A26" s="2" t="s">
        <v>111</v>
      </c>
      <c r="B26" t="s">
        <v>112</v>
      </c>
      <c r="C26" t="s">
        <v>68</v>
      </c>
      <c r="D26" s="2" t="s">
        <v>69</v>
      </c>
      <c r="E26" t="s">
        <v>69</v>
      </c>
      <c r="F26" t="s">
        <v>69</v>
      </c>
      <c r="G26" s="3">
        <v>1.948736</v>
      </c>
      <c r="H26" s="3"/>
    </row>
    <row r="27" spans="1:8">
      <c r="A27" s="2" t="s">
        <v>113</v>
      </c>
      <c r="B27" t="s">
        <v>114</v>
      </c>
      <c r="C27" t="s">
        <v>68</v>
      </c>
      <c r="D27" s="2" t="s">
        <v>69</v>
      </c>
      <c r="E27">
        <v>0.93210499999999996</v>
      </c>
      <c r="F27">
        <v>0.38351299999999999</v>
      </c>
      <c r="G27" s="3" t="s">
        <v>69</v>
      </c>
      <c r="H27" s="3"/>
    </row>
    <row r="28" spans="1:8">
      <c r="A28" s="2" t="s">
        <v>113</v>
      </c>
      <c r="B28" t="s">
        <v>69</v>
      </c>
      <c r="C28" t="s">
        <v>68</v>
      </c>
      <c r="D28" s="2">
        <v>1.5672820000000001</v>
      </c>
      <c r="E28" t="s">
        <v>69</v>
      </c>
      <c r="F28" t="s">
        <v>69</v>
      </c>
      <c r="G28" s="3" t="s">
        <v>69</v>
      </c>
      <c r="H28" s="3"/>
    </row>
    <row r="29" spans="1:8">
      <c r="A29" s="2" t="s">
        <v>115</v>
      </c>
      <c r="B29" t="s">
        <v>116</v>
      </c>
      <c r="C29" t="s">
        <v>77</v>
      </c>
      <c r="D29" s="2">
        <v>4.4641039999999998</v>
      </c>
      <c r="E29" t="s">
        <v>69</v>
      </c>
      <c r="F29">
        <v>3.3434210000000002</v>
      </c>
      <c r="G29" s="3">
        <v>3.8032819999999998</v>
      </c>
      <c r="H29" s="3" t="s">
        <v>117</v>
      </c>
    </row>
    <row r="30" spans="1:8">
      <c r="A30" s="2" t="s">
        <v>118</v>
      </c>
      <c r="B30" t="s">
        <v>119</v>
      </c>
      <c r="C30" t="s">
        <v>68</v>
      </c>
      <c r="D30" s="2">
        <v>0.174398</v>
      </c>
      <c r="E30" t="s">
        <v>69</v>
      </c>
      <c r="F30">
        <v>1.0356749999999999</v>
      </c>
      <c r="G30" s="3">
        <v>9.8526000000000002E-2</v>
      </c>
      <c r="H30" s="3"/>
    </row>
    <row r="31" spans="1:8">
      <c r="A31" s="2" t="s">
        <v>120</v>
      </c>
      <c r="B31" t="s">
        <v>121</v>
      </c>
      <c r="C31" t="s">
        <v>68</v>
      </c>
      <c r="D31" s="2">
        <v>3.0844909999999999</v>
      </c>
      <c r="E31" t="s">
        <v>69</v>
      </c>
      <c r="F31">
        <v>1.3841950000000001</v>
      </c>
      <c r="G31" s="3">
        <v>4.6744009999999996</v>
      </c>
      <c r="H31" s="3"/>
    </row>
    <row r="32" spans="1:8">
      <c r="A32" s="2" t="s">
        <v>122</v>
      </c>
      <c r="B32" t="s">
        <v>123</v>
      </c>
      <c r="C32" t="s">
        <v>77</v>
      </c>
      <c r="D32" s="2">
        <v>0.20577000000000001</v>
      </c>
      <c r="E32" t="s">
        <v>69</v>
      </c>
      <c r="F32">
        <v>0.22725799999999999</v>
      </c>
      <c r="G32" s="3" t="s">
        <v>69</v>
      </c>
      <c r="H32" s="3"/>
    </row>
    <row r="33" spans="1:8">
      <c r="A33" s="2" t="s">
        <v>124</v>
      </c>
      <c r="B33" t="s">
        <v>125</v>
      </c>
      <c r="C33" t="s">
        <v>68</v>
      </c>
      <c r="D33" s="2">
        <v>0.10233</v>
      </c>
      <c r="E33" t="s">
        <v>69</v>
      </c>
      <c r="F33" t="s">
        <v>69</v>
      </c>
      <c r="G33" s="3">
        <v>0.73726599999999998</v>
      </c>
      <c r="H33" s="3"/>
    </row>
    <row r="34" spans="1:8">
      <c r="A34" s="2" t="s">
        <v>126</v>
      </c>
      <c r="B34" t="s">
        <v>127</v>
      </c>
      <c r="C34" t="s">
        <v>77</v>
      </c>
      <c r="D34" s="2">
        <v>0.54496</v>
      </c>
      <c r="E34" t="s">
        <v>69</v>
      </c>
      <c r="F34" t="s">
        <v>69</v>
      </c>
      <c r="G34" s="3" t="s">
        <v>69</v>
      </c>
      <c r="H34" s="3" t="s">
        <v>128</v>
      </c>
    </row>
    <row r="35" spans="1:8">
      <c r="A35" s="2" t="s">
        <v>126</v>
      </c>
      <c r="B35" t="s">
        <v>69</v>
      </c>
      <c r="C35" t="s">
        <v>77</v>
      </c>
      <c r="D35" s="2" t="s">
        <v>69</v>
      </c>
      <c r="E35" t="s">
        <v>69</v>
      </c>
      <c r="F35" t="s">
        <v>69</v>
      </c>
      <c r="G35" s="3">
        <v>1.078641</v>
      </c>
      <c r="H35" s="3" t="s">
        <v>129</v>
      </c>
    </row>
    <row r="36" spans="1:8">
      <c r="A36" s="4" t="s">
        <v>130</v>
      </c>
      <c r="B36" s="5" t="s">
        <v>131</v>
      </c>
      <c r="C36" s="5" t="s">
        <v>77</v>
      </c>
      <c r="D36" s="4">
        <v>1.45791</v>
      </c>
      <c r="E36" s="5">
        <v>1.6124069999999999</v>
      </c>
      <c r="F36" s="5">
        <v>2.133607</v>
      </c>
      <c r="G36" s="6">
        <v>0.59470000000000001</v>
      </c>
      <c r="H36" s="6"/>
    </row>
  </sheetData>
  <mergeCells count="2">
    <mergeCell ref="A1:H1"/>
    <mergeCell ref="D3:G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93D17-D229-EA4B-9E28-41B6F7E4F7A3}">
  <dimension ref="A1:AB16"/>
  <sheetViews>
    <sheetView workbookViewId="0">
      <selection activeCell="Q28" sqref="Q28"/>
    </sheetView>
  </sheetViews>
  <sheetFormatPr baseColWidth="10" defaultRowHeight="16"/>
  <cols>
    <col min="1" max="1" width="17" bestFit="1" customWidth="1"/>
    <col min="3" max="3" width="11.83203125" bestFit="1" customWidth="1"/>
    <col min="16" max="16" width="21" bestFit="1" customWidth="1"/>
    <col min="18" max="18" width="11.83203125" bestFit="1" customWidth="1"/>
  </cols>
  <sheetData>
    <row r="1" spans="1:28" ht="37" customHeight="1">
      <c r="A1" s="18" t="s">
        <v>132</v>
      </c>
      <c r="B1" s="18"/>
      <c r="C1" s="18"/>
      <c r="D1" s="18"/>
      <c r="E1" s="18"/>
      <c r="F1" s="18"/>
      <c r="G1" s="18"/>
      <c r="H1" s="18"/>
      <c r="I1" s="18"/>
      <c r="J1" s="18"/>
      <c r="K1" s="18"/>
      <c r="L1" s="18"/>
      <c r="M1" s="18"/>
      <c r="N1" s="18"/>
      <c r="O1" s="18"/>
      <c r="P1" s="18"/>
    </row>
    <row r="3" spans="1:28">
      <c r="A3" s="19" t="s">
        <v>133</v>
      </c>
      <c r="B3" s="20"/>
      <c r="C3" s="20"/>
      <c r="D3" s="20"/>
      <c r="E3" s="20"/>
      <c r="F3" s="20"/>
      <c r="G3" s="20"/>
      <c r="H3" s="20"/>
      <c r="I3" s="20"/>
      <c r="J3" s="20"/>
      <c r="K3" s="20"/>
      <c r="L3" s="20"/>
      <c r="M3" s="20"/>
      <c r="N3" s="20"/>
      <c r="O3" s="21"/>
      <c r="P3" s="19" t="s">
        <v>134</v>
      </c>
      <c r="Q3" s="20"/>
      <c r="R3" s="20"/>
      <c r="S3" s="20"/>
      <c r="T3" s="20"/>
      <c r="U3" s="20"/>
      <c r="V3" s="20"/>
      <c r="W3" s="20"/>
      <c r="X3" s="20"/>
      <c r="Y3" s="20"/>
      <c r="Z3" s="20"/>
      <c r="AA3" s="20"/>
      <c r="AB3" s="21"/>
    </row>
    <row r="4" spans="1:28">
      <c r="A4" s="7" t="s">
        <v>135</v>
      </c>
      <c r="B4" s="8" t="s">
        <v>136</v>
      </c>
      <c r="C4" s="8" t="s">
        <v>137</v>
      </c>
      <c r="D4" s="8" t="s">
        <v>138</v>
      </c>
      <c r="E4" s="8" t="s">
        <v>139</v>
      </c>
      <c r="F4" s="8" t="s">
        <v>60</v>
      </c>
      <c r="G4" s="8" t="s">
        <v>140</v>
      </c>
      <c r="H4" s="8" t="s">
        <v>141</v>
      </c>
      <c r="I4" s="8" t="s">
        <v>142</v>
      </c>
      <c r="J4" s="22" t="s">
        <v>143</v>
      </c>
      <c r="K4" s="22" t="s">
        <v>144</v>
      </c>
      <c r="L4" s="22" t="s">
        <v>145</v>
      </c>
      <c r="M4" s="22" t="s">
        <v>146</v>
      </c>
      <c r="N4" s="22" t="s">
        <v>147</v>
      </c>
      <c r="O4" s="23" t="s">
        <v>148</v>
      </c>
      <c r="P4" s="24" t="s">
        <v>135</v>
      </c>
      <c r="Q4" s="22" t="s">
        <v>136</v>
      </c>
      <c r="R4" s="22" t="s">
        <v>137</v>
      </c>
      <c r="S4" s="22" t="s">
        <v>138</v>
      </c>
      <c r="T4" s="22" t="s">
        <v>139</v>
      </c>
      <c r="U4" s="22" t="s">
        <v>60</v>
      </c>
      <c r="V4" s="22" t="s">
        <v>149</v>
      </c>
      <c r="W4" s="22" t="s">
        <v>143</v>
      </c>
      <c r="X4" s="22" t="s">
        <v>144</v>
      </c>
      <c r="Y4" s="22" t="s">
        <v>145</v>
      </c>
      <c r="Z4" s="22" t="s">
        <v>146</v>
      </c>
      <c r="AA4" s="22" t="s">
        <v>147</v>
      </c>
      <c r="AB4" s="23" t="s">
        <v>148</v>
      </c>
    </row>
    <row r="5" spans="1:28">
      <c r="A5" s="2" t="s">
        <v>150</v>
      </c>
      <c r="B5" t="s">
        <v>151</v>
      </c>
      <c r="C5" t="s">
        <v>152</v>
      </c>
      <c r="D5">
        <v>94820342</v>
      </c>
      <c r="E5">
        <v>94895246</v>
      </c>
      <c r="F5" t="s">
        <v>68</v>
      </c>
      <c r="G5">
        <v>2.1904659271240199</v>
      </c>
      <c r="H5">
        <v>-2.68661260604858</v>
      </c>
      <c r="I5">
        <v>-4.1956510543823198</v>
      </c>
      <c r="J5" t="s">
        <v>28</v>
      </c>
      <c r="K5" t="s">
        <v>152</v>
      </c>
      <c r="L5">
        <v>94857784</v>
      </c>
      <c r="M5">
        <v>94857809</v>
      </c>
      <c r="N5" t="s">
        <v>68</v>
      </c>
      <c r="O5" s="3">
        <v>37442</v>
      </c>
      <c r="P5" s="2" t="s">
        <v>153</v>
      </c>
      <c r="Q5" t="s">
        <v>154</v>
      </c>
      <c r="R5" t="s">
        <v>155</v>
      </c>
      <c r="S5">
        <v>121459529</v>
      </c>
      <c r="T5">
        <v>121532344</v>
      </c>
      <c r="U5" t="s">
        <v>77</v>
      </c>
      <c r="V5">
        <v>2.38443756103515</v>
      </c>
      <c r="W5" t="s">
        <v>156</v>
      </c>
      <c r="X5" t="s">
        <v>155</v>
      </c>
      <c r="Y5">
        <v>121538178</v>
      </c>
      <c r="Z5">
        <v>121538595</v>
      </c>
      <c r="AA5" t="s">
        <v>68</v>
      </c>
      <c r="AB5" s="3">
        <v>5834</v>
      </c>
    </row>
    <row r="6" spans="1:28">
      <c r="A6" s="2" t="s">
        <v>157</v>
      </c>
      <c r="B6" t="s">
        <v>158</v>
      </c>
      <c r="C6" t="s">
        <v>159</v>
      </c>
      <c r="D6">
        <v>93306429</v>
      </c>
      <c r="E6">
        <v>93482317</v>
      </c>
      <c r="F6" t="s">
        <v>77</v>
      </c>
      <c r="G6">
        <v>5.35522413253784</v>
      </c>
      <c r="H6">
        <v>4.1666121482849103</v>
      </c>
      <c r="I6">
        <v>4.7869887351989702</v>
      </c>
      <c r="J6" t="s">
        <v>25</v>
      </c>
      <c r="K6" t="s">
        <v>159</v>
      </c>
      <c r="L6">
        <v>93437918</v>
      </c>
      <c r="M6">
        <v>93438368</v>
      </c>
      <c r="N6" t="s">
        <v>68</v>
      </c>
      <c r="O6" s="3">
        <v>43949</v>
      </c>
      <c r="P6" s="2" t="s">
        <v>160</v>
      </c>
      <c r="Q6" t="s">
        <v>161</v>
      </c>
      <c r="R6" t="s">
        <v>162</v>
      </c>
      <c r="S6">
        <v>37899036</v>
      </c>
      <c r="T6">
        <v>38043577</v>
      </c>
      <c r="U6" t="s">
        <v>77</v>
      </c>
      <c r="V6">
        <v>5.1839184761047301</v>
      </c>
      <c r="W6" t="s">
        <v>163</v>
      </c>
      <c r="X6" t="s">
        <v>162</v>
      </c>
      <c r="Y6">
        <v>38067704</v>
      </c>
      <c r="Z6">
        <v>38068565</v>
      </c>
      <c r="AA6" t="s">
        <v>77</v>
      </c>
      <c r="AB6" s="3">
        <v>24127</v>
      </c>
    </row>
    <row r="7" spans="1:28">
      <c r="A7" s="2" t="s">
        <v>164</v>
      </c>
      <c r="B7" t="s">
        <v>165</v>
      </c>
      <c r="C7" t="s">
        <v>166</v>
      </c>
      <c r="D7">
        <v>78063861</v>
      </c>
      <c r="E7">
        <v>78068351</v>
      </c>
      <c r="F7" t="s">
        <v>68</v>
      </c>
      <c r="G7">
        <v>-3.6947891712188698</v>
      </c>
      <c r="H7">
        <v>-1.15648889541625</v>
      </c>
      <c r="I7">
        <v>-4.6435008049011204</v>
      </c>
      <c r="J7" t="s">
        <v>20</v>
      </c>
      <c r="K7" t="s">
        <v>166</v>
      </c>
      <c r="L7">
        <v>78080836</v>
      </c>
      <c r="M7">
        <v>78081299</v>
      </c>
      <c r="N7" t="s">
        <v>68</v>
      </c>
      <c r="O7" s="3">
        <v>16975</v>
      </c>
      <c r="P7" s="2" t="s">
        <v>167</v>
      </c>
      <c r="Q7" t="s">
        <v>168</v>
      </c>
      <c r="R7" t="s">
        <v>169</v>
      </c>
      <c r="S7">
        <v>97412938</v>
      </c>
      <c r="T7">
        <v>97417730</v>
      </c>
      <c r="U7" t="s">
        <v>77</v>
      </c>
      <c r="V7">
        <v>-4.6412611007690403</v>
      </c>
      <c r="W7" t="s">
        <v>163</v>
      </c>
      <c r="X7" t="s">
        <v>169</v>
      </c>
      <c r="Y7">
        <v>97463007</v>
      </c>
      <c r="Z7">
        <v>97463942</v>
      </c>
      <c r="AA7" t="s">
        <v>68</v>
      </c>
      <c r="AB7" s="3">
        <v>45277</v>
      </c>
    </row>
    <row r="8" spans="1:28">
      <c r="A8" s="2" t="s">
        <v>170</v>
      </c>
      <c r="B8" t="s">
        <v>171</v>
      </c>
      <c r="C8" t="s">
        <v>166</v>
      </c>
      <c r="D8">
        <v>78015715</v>
      </c>
      <c r="E8">
        <v>78080219</v>
      </c>
      <c r="F8" t="s">
        <v>77</v>
      </c>
      <c r="G8">
        <v>4.8225746154785103</v>
      </c>
      <c r="H8">
        <v>3.9234697818756099</v>
      </c>
      <c r="I8">
        <v>3.4118156433105402</v>
      </c>
      <c r="J8" t="s">
        <v>20</v>
      </c>
      <c r="K8" t="s">
        <v>166</v>
      </c>
      <c r="L8">
        <v>78080836</v>
      </c>
      <c r="M8">
        <v>78081299</v>
      </c>
      <c r="N8" t="s">
        <v>68</v>
      </c>
      <c r="O8" s="3">
        <v>617</v>
      </c>
      <c r="P8" s="2" t="s">
        <v>172</v>
      </c>
      <c r="Q8" t="s">
        <v>173</v>
      </c>
      <c r="R8" t="s">
        <v>169</v>
      </c>
      <c r="S8">
        <v>97451334</v>
      </c>
      <c r="T8">
        <v>97459553</v>
      </c>
      <c r="U8" t="s">
        <v>68</v>
      </c>
      <c r="V8">
        <v>1.2392276525497401</v>
      </c>
      <c r="W8" t="s">
        <v>163</v>
      </c>
      <c r="X8" t="s">
        <v>169</v>
      </c>
      <c r="Y8">
        <v>97463007</v>
      </c>
      <c r="Z8">
        <v>97463942</v>
      </c>
      <c r="AA8" t="s">
        <v>68</v>
      </c>
      <c r="AB8" s="3">
        <v>11673</v>
      </c>
    </row>
    <row r="9" spans="1:28">
      <c r="A9" s="2" t="s">
        <v>174</v>
      </c>
      <c r="B9" t="s">
        <v>175</v>
      </c>
      <c r="C9" t="s">
        <v>176</v>
      </c>
      <c r="D9">
        <v>24810022</v>
      </c>
      <c r="E9">
        <v>24949459</v>
      </c>
      <c r="F9" t="s">
        <v>77</v>
      </c>
      <c r="G9">
        <v>5.8486676216125399</v>
      </c>
      <c r="H9">
        <v>-3.7908339500427202</v>
      </c>
      <c r="I9">
        <v>0.91019994020462003</v>
      </c>
      <c r="J9" t="s">
        <v>13</v>
      </c>
      <c r="K9" t="s">
        <v>176</v>
      </c>
      <c r="L9">
        <v>24946317</v>
      </c>
      <c r="M9">
        <v>24946732</v>
      </c>
      <c r="N9" t="s">
        <v>77</v>
      </c>
      <c r="O9" s="3">
        <v>2727</v>
      </c>
      <c r="P9" s="2" t="s">
        <v>177</v>
      </c>
      <c r="Q9" t="s">
        <v>178</v>
      </c>
      <c r="R9" t="s">
        <v>179</v>
      </c>
      <c r="S9">
        <v>144993835</v>
      </c>
      <c r="T9">
        <v>145076184</v>
      </c>
      <c r="U9" t="s">
        <v>77</v>
      </c>
      <c r="V9">
        <v>4.4618430137634197</v>
      </c>
      <c r="W9" t="s">
        <v>180</v>
      </c>
      <c r="X9" t="s">
        <v>179</v>
      </c>
      <c r="Y9">
        <v>145071193</v>
      </c>
      <c r="Z9">
        <v>145071473</v>
      </c>
      <c r="AA9" t="s">
        <v>68</v>
      </c>
      <c r="AB9" s="3">
        <v>4711</v>
      </c>
    </row>
    <row r="10" spans="1:28">
      <c r="A10" s="2" t="s">
        <v>181</v>
      </c>
      <c r="B10" t="s">
        <v>182</v>
      </c>
      <c r="C10" t="s">
        <v>176</v>
      </c>
      <c r="D10">
        <v>63844293</v>
      </c>
      <c r="E10">
        <v>64162221</v>
      </c>
      <c r="F10" t="s">
        <v>68</v>
      </c>
      <c r="G10">
        <v>-0.76152789592742898</v>
      </c>
      <c r="H10">
        <v>-4.3166785240173304</v>
      </c>
      <c r="I10">
        <v>-2.0298573970794598</v>
      </c>
      <c r="J10" t="s">
        <v>24</v>
      </c>
      <c r="K10" t="s">
        <v>176</v>
      </c>
      <c r="L10">
        <v>63885066</v>
      </c>
      <c r="M10">
        <v>63885870</v>
      </c>
      <c r="N10" t="s">
        <v>77</v>
      </c>
      <c r="O10" s="3">
        <v>40773</v>
      </c>
      <c r="P10" s="2" t="s">
        <v>183</v>
      </c>
      <c r="Q10" t="s">
        <v>184</v>
      </c>
      <c r="R10" t="s">
        <v>159</v>
      </c>
      <c r="S10">
        <v>121780991</v>
      </c>
      <c r="T10">
        <v>122047315</v>
      </c>
      <c r="U10" t="s">
        <v>77</v>
      </c>
      <c r="V10">
        <v>1.8374769687652499</v>
      </c>
      <c r="W10" t="s">
        <v>180</v>
      </c>
      <c r="X10" t="s">
        <v>159</v>
      </c>
      <c r="Y10">
        <v>122012552</v>
      </c>
      <c r="Z10">
        <v>122013424</v>
      </c>
      <c r="AA10" t="s">
        <v>68</v>
      </c>
      <c r="AB10" s="3">
        <v>33891</v>
      </c>
    </row>
    <row r="11" spans="1:28">
      <c r="A11" s="2" t="s">
        <v>185</v>
      </c>
      <c r="B11" t="s">
        <v>186</v>
      </c>
      <c r="C11" t="s">
        <v>162</v>
      </c>
      <c r="D11">
        <v>44613630</v>
      </c>
      <c r="E11">
        <v>44636781</v>
      </c>
      <c r="F11" t="s">
        <v>68</v>
      </c>
      <c r="G11">
        <v>-3.8931066989898602</v>
      </c>
      <c r="H11">
        <v>-5.2072491645812899</v>
      </c>
      <c r="I11">
        <v>-4.8418183326721103</v>
      </c>
      <c r="J11" t="s">
        <v>29</v>
      </c>
      <c r="K11" t="s">
        <v>162</v>
      </c>
      <c r="L11">
        <v>44592439</v>
      </c>
      <c r="M11">
        <v>44592985</v>
      </c>
      <c r="N11" t="s">
        <v>68</v>
      </c>
      <c r="O11" s="3">
        <v>20645</v>
      </c>
      <c r="P11" s="2" t="s">
        <v>187</v>
      </c>
      <c r="Q11" t="s">
        <v>188</v>
      </c>
      <c r="R11" t="s">
        <v>169</v>
      </c>
      <c r="S11">
        <v>19937305</v>
      </c>
      <c r="T11">
        <v>19950743</v>
      </c>
      <c r="U11" t="s">
        <v>77</v>
      </c>
      <c r="V11">
        <v>-4.0586972236633301</v>
      </c>
      <c r="W11" t="s">
        <v>163</v>
      </c>
      <c r="X11" t="s">
        <v>169</v>
      </c>
      <c r="Y11">
        <v>19972226</v>
      </c>
      <c r="Z11">
        <v>19973128</v>
      </c>
      <c r="AA11" t="s">
        <v>77</v>
      </c>
      <c r="AB11" s="3">
        <v>21483</v>
      </c>
    </row>
    <row r="12" spans="1:28">
      <c r="A12" s="2" t="s">
        <v>189</v>
      </c>
      <c r="B12" t="s">
        <v>190</v>
      </c>
      <c r="C12" t="s">
        <v>191</v>
      </c>
      <c r="D12">
        <v>88027205</v>
      </c>
      <c r="E12">
        <v>88055729</v>
      </c>
      <c r="F12" t="s">
        <v>77</v>
      </c>
      <c r="G12">
        <v>1.5226764678955</v>
      </c>
      <c r="H12">
        <v>2.6468269824981601</v>
      </c>
      <c r="I12">
        <v>3.24299144744873</v>
      </c>
      <c r="J12" t="s">
        <v>29</v>
      </c>
      <c r="K12" t="s">
        <v>191</v>
      </c>
      <c r="L12">
        <v>88017988</v>
      </c>
      <c r="M12">
        <v>88018599</v>
      </c>
      <c r="N12" t="s">
        <v>77</v>
      </c>
      <c r="O12" s="3">
        <v>37130</v>
      </c>
      <c r="P12" s="2" t="s">
        <v>192</v>
      </c>
      <c r="Q12" t="s">
        <v>193</v>
      </c>
      <c r="R12" t="s">
        <v>179</v>
      </c>
      <c r="S12">
        <v>71272019</v>
      </c>
      <c r="T12">
        <v>71285318</v>
      </c>
      <c r="U12" t="s">
        <v>68</v>
      </c>
      <c r="V12">
        <v>3.94349193572998</v>
      </c>
      <c r="W12" t="s">
        <v>180</v>
      </c>
      <c r="X12" t="s">
        <v>179</v>
      </c>
      <c r="Y12">
        <v>71266938</v>
      </c>
      <c r="Z12">
        <v>71267821</v>
      </c>
      <c r="AA12" t="s">
        <v>68</v>
      </c>
      <c r="AB12" s="3">
        <v>4198</v>
      </c>
    </row>
    <row r="13" spans="1:28">
      <c r="A13" s="2" t="s">
        <v>194</v>
      </c>
      <c r="B13" t="s">
        <v>195</v>
      </c>
      <c r="C13" t="s">
        <v>155</v>
      </c>
      <c r="D13">
        <v>42757177</v>
      </c>
      <c r="E13">
        <v>42804531</v>
      </c>
      <c r="F13" t="s">
        <v>77</v>
      </c>
      <c r="G13">
        <v>6.8404607772827104</v>
      </c>
      <c r="H13">
        <v>4.6057991981506303</v>
      </c>
      <c r="I13">
        <v>6.3064594268798801</v>
      </c>
      <c r="J13" t="s">
        <v>28</v>
      </c>
      <c r="K13" t="s">
        <v>155</v>
      </c>
      <c r="L13">
        <v>42807605</v>
      </c>
      <c r="M13">
        <v>42808178</v>
      </c>
      <c r="N13" t="s">
        <v>77</v>
      </c>
      <c r="O13" s="3">
        <v>3074</v>
      </c>
      <c r="P13" s="2" t="s">
        <v>196</v>
      </c>
      <c r="Q13" t="s">
        <v>197</v>
      </c>
      <c r="R13" t="s">
        <v>198</v>
      </c>
      <c r="S13">
        <v>121848560</v>
      </c>
      <c r="T13">
        <v>121858000</v>
      </c>
      <c r="U13" t="s">
        <v>77</v>
      </c>
      <c r="V13">
        <v>3.5317969322204501</v>
      </c>
      <c r="W13" t="s">
        <v>156</v>
      </c>
      <c r="X13" t="s">
        <v>198</v>
      </c>
      <c r="Y13">
        <v>121834618</v>
      </c>
      <c r="Z13">
        <v>121835639</v>
      </c>
      <c r="AA13" t="s">
        <v>68</v>
      </c>
      <c r="AB13" s="3">
        <v>22361</v>
      </c>
    </row>
    <row r="14" spans="1:28">
      <c r="A14" s="2" t="s">
        <v>199</v>
      </c>
      <c r="B14" t="s">
        <v>200</v>
      </c>
      <c r="C14" t="s">
        <v>201</v>
      </c>
      <c r="D14">
        <v>187995771</v>
      </c>
      <c r="E14">
        <v>188005050</v>
      </c>
      <c r="F14" t="s">
        <v>68</v>
      </c>
      <c r="G14">
        <v>5.6898422241210902</v>
      </c>
      <c r="H14">
        <v>1.8044524192810001</v>
      </c>
      <c r="I14">
        <v>4.82952880859375</v>
      </c>
      <c r="J14" t="s">
        <v>26</v>
      </c>
      <c r="K14" t="s">
        <v>201</v>
      </c>
      <c r="L14">
        <v>188021705</v>
      </c>
      <c r="M14">
        <v>188022249</v>
      </c>
      <c r="N14" t="s">
        <v>77</v>
      </c>
      <c r="O14" s="3">
        <v>25934</v>
      </c>
      <c r="P14" s="2" t="s">
        <v>202</v>
      </c>
      <c r="Q14" t="s">
        <v>203</v>
      </c>
      <c r="R14" t="s">
        <v>204</v>
      </c>
      <c r="S14">
        <v>43295068</v>
      </c>
      <c r="T14">
        <v>43307009</v>
      </c>
      <c r="U14" t="s">
        <v>77</v>
      </c>
      <c r="V14">
        <v>5.9440221786498997</v>
      </c>
      <c r="W14" t="s">
        <v>156</v>
      </c>
      <c r="X14" t="s">
        <v>204</v>
      </c>
      <c r="Y14">
        <v>43267814</v>
      </c>
      <c r="Z14">
        <v>43268806</v>
      </c>
      <c r="AA14" t="s">
        <v>68</v>
      </c>
      <c r="AB14" s="3">
        <v>38203</v>
      </c>
    </row>
    <row r="15" spans="1:28">
      <c r="A15" s="2" t="s">
        <v>205</v>
      </c>
      <c r="B15" t="s">
        <v>206</v>
      </c>
      <c r="C15" t="s">
        <v>179</v>
      </c>
      <c r="D15">
        <v>28903002</v>
      </c>
      <c r="E15">
        <v>28923989</v>
      </c>
      <c r="F15" t="s">
        <v>77</v>
      </c>
      <c r="G15">
        <v>-6.4608302116393999</v>
      </c>
      <c r="H15">
        <v>-7.7749724388122496</v>
      </c>
      <c r="I15">
        <v>-7.40954160690307</v>
      </c>
      <c r="J15" t="s">
        <v>28</v>
      </c>
      <c r="K15" t="s">
        <v>179</v>
      </c>
      <c r="L15">
        <v>28925264</v>
      </c>
      <c r="M15">
        <v>28925331</v>
      </c>
      <c r="N15" t="s">
        <v>77</v>
      </c>
      <c r="O15" s="3">
        <v>1275</v>
      </c>
      <c r="P15" s="2" t="s">
        <v>207</v>
      </c>
      <c r="Q15" t="s">
        <v>208</v>
      </c>
      <c r="R15" t="s">
        <v>209</v>
      </c>
      <c r="S15">
        <v>21179445</v>
      </c>
      <c r="T15">
        <v>21194724</v>
      </c>
      <c r="U15" t="s">
        <v>68</v>
      </c>
      <c r="V15">
        <v>5.3048596382141104</v>
      </c>
      <c r="W15" t="s">
        <v>163</v>
      </c>
      <c r="X15" t="s">
        <v>209</v>
      </c>
      <c r="Y15">
        <v>21137959</v>
      </c>
      <c r="Z15">
        <v>21138887</v>
      </c>
      <c r="AA15" t="s">
        <v>68</v>
      </c>
      <c r="AB15" s="3">
        <v>40558</v>
      </c>
    </row>
    <row r="16" spans="1:28">
      <c r="A16" s="4" t="s">
        <v>210</v>
      </c>
      <c r="B16" s="5" t="s">
        <v>211</v>
      </c>
      <c r="C16" s="5" t="s">
        <v>204</v>
      </c>
      <c r="D16" s="5">
        <v>143017982</v>
      </c>
      <c r="E16" s="5">
        <v>143023832</v>
      </c>
      <c r="F16" s="5" t="s">
        <v>68</v>
      </c>
      <c r="G16" s="5">
        <v>-3.71189188957214</v>
      </c>
      <c r="H16" s="5">
        <v>-6.1780371665954501</v>
      </c>
      <c r="I16" s="5">
        <v>1.1075809001922601</v>
      </c>
      <c r="J16" s="5" t="s">
        <v>24</v>
      </c>
      <c r="K16" s="5" t="s">
        <v>204</v>
      </c>
      <c r="L16" s="5">
        <v>143016988</v>
      </c>
      <c r="M16" s="5">
        <v>143017196</v>
      </c>
      <c r="N16" s="5" t="s">
        <v>68</v>
      </c>
      <c r="O16" s="6">
        <v>786</v>
      </c>
      <c r="P16" s="4" t="s">
        <v>212</v>
      </c>
      <c r="Q16" s="5" t="s">
        <v>213</v>
      </c>
      <c r="R16" s="5" t="s">
        <v>214</v>
      </c>
      <c r="S16" s="5">
        <v>74955051</v>
      </c>
      <c r="T16" s="5">
        <v>74959905</v>
      </c>
      <c r="U16" s="5" t="s">
        <v>68</v>
      </c>
      <c r="V16" s="5">
        <v>5.2081341743469203</v>
      </c>
      <c r="W16" s="5" t="s">
        <v>180</v>
      </c>
      <c r="X16" s="5" t="s">
        <v>214</v>
      </c>
      <c r="Y16" s="5">
        <v>75003703</v>
      </c>
      <c r="Z16" s="5">
        <v>75004553</v>
      </c>
      <c r="AA16" s="5" t="s">
        <v>68</v>
      </c>
      <c r="AB16" s="6">
        <v>48652</v>
      </c>
    </row>
  </sheetData>
  <mergeCells count="3">
    <mergeCell ref="A1:P1"/>
    <mergeCell ref="A3:O3"/>
    <mergeCell ref="P3:AB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7E50B-998E-9142-8CAD-D699E7DE5AE3}">
  <dimension ref="A1:G22"/>
  <sheetViews>
    <sheetView workbookViewId="0">
      <selection activeCell="I8" sqref="I8"/>
    </sheetView>
  </sheetViews>
  <sheetFormatPr baseColWidth="10" defaultRowHeight="16"/>
  <cols>
    <col min="2" max="2" width="14.6640625" bestFit="1" customWidth="1"/>
    <col min="3" max="3" width="28" bestFit="1" customWidth="1"/>
  </cols>
  <sheetData>
    <row r="1" spans="1:7" ht="50" customHeight="1">
      <c r="A1" s="17" t="s">
        <v>215</v>
      </c>
      <c r="B1" s="17"/>
      <c r="C1" s="17"/>
      <c r="D1" s="17"/>
      <c r="E1" s="17"/>
      <c r="F1" s="17"/>
      <c r="G1" s="17"/>
    </row>
    <row r="2" spans="1:7">
      <c r="A2" s="25"/>
      <c r="B2" s="25"/>
      <c r="C2" s="25"/>
      <c r="D2" s="25"/>
      <c r="E2" s="25"/>
      <c r="F2" s="25"/>
      <c r="G2" s="26"/>
    </row>
    <row r="3" spans="1:7" ht="51">
      <c r="A3" s="27" t="s">
        <v>216</v>
      </c>
      <c r="B3" s="28" t="s">
        <v>217</v>
      </c>
      <c r="C3" s="28" t="s">
        <v>218</v>
      </c>
      <c r="D3" s="28" t="s">
        <v>219</v>
      </c>
      <c r="E3" s="28" t="s">
        <v>220</v>
      </c>
      <c r="F3" s="28" t="s">
        <v>221</v>
      </c>
      <c r="G3" s="29" t="s">
        <v>222</v>
      </c>
    </row>
    <row r="4" spans="1:7">
      <c r="A4" s="30" t="s">
        <v>29</v>
      </c>
      <c r="B4" s="31" t="s">
        <v>223</v>
      </c>
      <c r="C4" s="31" t="s">
        <v>224</v>
      </c>
      <c r="D4" s="32" t="s">
        <v>225</v>
      </c>
      <c r="E4" s="33" t="s">
        <v>226</v>
      </c>
      <c r="F4" s="33" t="s">
        <v>227</v>
      </c>
      <c r="G4" s="34">
        <v>34</v>
      </c>
    </row>
    <row r="5" spans="1:7">
      <c r="A5" s="35"/>
      <c r="B5" s="36"/>
      <c r="C5" s="36"/>
      <c r="D5" s="37"/>
      <c r="E5" s="38" t="s">
        <v>228</v>
      </c>
      <c r="F5" s="38" t="s">
        <v>229</v>
      </c>
      <c r="G5" s="39">
        <v>49</v>
      </c>
    </row>
    <row r="6" spans="1:7">
      <c r="A6" s="40"/>
      <c r="B6" s="41"/>
      <c r="C6" s="41"/>
      <c r="D6" s="42"/>
      <c r="E6" s="38" t="s">
        <v>230</v>
      </c>
      <c r="F6" s="38" t="s">
        <v>231</v>
      </c>
      <c r="G6" s="39">
        <v>39</v>
      </c>
    </row>
    <row r="7" spans="1:7">
      <c r="A7" s="30" t="s">
        <v>22</v>
      </c>
      <c r="B7" s="31" t="s">
        <v>232</v>
      </c>
      <c r="C7" s="43" t="s">
        <v>233</v>
      </c>
      <c r="D7" s="43" t="s">
        <v>234</v>
      </c>
      <c r="E7" s="33" t="s">
        <v>228</v>
      </c>
      <c r="F7" s="33" t="s">
        <v>235</v>
      </c>
      <c r="G7" s="34">
        <v>31</v>
      </c>
    </row>
    <row r="8" spans="1:7">
      <c r="A8" s="40"/>
      <c r="B8" s="41"/>
      <c r="C8" s="44" t="s">
        <v>236</v>
      </c>
      <c r="D8" s="44" t="s">
        <v>237</v>
      </c>
      <c r="E8" s="38" t="s">
        <v>228</v>
      </c>
      <c r="F8" s="38" t="s">
        <v>235</v>
      </c>
      <c r="G8" s="39">
        <v>31</v>
      </c>
    </row>
    <row r="9" spans="1:7">
      <c r="A9" s="30" t="s">
        <v>29</v>
      </c>
      <c r="B9" s="31" t="s">
        <v>238</v>
      </c>
      <c r="C9" s="43" t="s">
        <v>239</v>
      </c>
      <c r="D9" s="43" t="s">
        <v>240</v>
      </c>
      <c r="E9" s="33" t="s">
        <v>230</v>
      </c>
      <c r="F9" s="33" t="s">
        <v>231</v>
      </c>
      <c r="G9" s="34">
        <v>25</v>
      </c>
    </row>
    <row r="10" spans="1:7">
      <c r="A10" s="40"/>
      <c r="B10" s="41"/>
      <c r="C10" s="45" t="s">
        <v>241</v>
      </c>
      <c r="D10" s="45" t="s">
        <v>242</v>
      </c>
      <c r="E10" s="46" t="s">
        <v>230</v>
      </c>
      <c r="F10" s="38" t="s">
        <v>231</v>
      </c>
      <c r="G10" s="39">
        <v>29</v>
      </c>
    </row>
    <row r="11" spans="1:7">
      <c r="A11" s="47" t="s">
        <v>11</v>
      </c>
      <c r="B11" s="33" t="s">
        <v>243</v>
      </c>
      <c r="C11" s="48" t="s">
        <v>244</v>
      </c>
      <c r="D11" s="49" t="s">
        <v>225</v>
      </c>
      <c r="E11" s="50" t="s">
        <v>228</v>
      </c>
      <c r="F11" s="33" t="s">
        <v>235</v>
      </c>
      <c r="G11" s="34">
        <v>77</v>
      </c>
    </row>
    <row r="12" spans="1:7">
      <c r="A12" s="51" t="s">
        <v>225</v>
      </c>
      <c r="B12" s="49" t="s">
        <v>245</v>
      </c>
      <c r="C12" s="52" t="s">
        <v>246</v>
      </c>
      <c r="D12" s="52" t="s">
        <v>225</v>
      </c>
      <c r="E12" s="53" t="s">
        <v>228</v>
      </c>
      <c r="F12" s="49" t="s">
        <v>247</v>
      </c>
      <c r="G12" s="54">
        <v>42</v>
      </c>
    </row>
    <row r="13" spans="1:7">
      <c r="A13" s="30" t="s">
        <v>11</v>
      </c>
      <c r="B13" s="31" t="s">
        <v>248</v>
      </c>
      <c r="C13" s="31" t="s">
        <v>249</v>
      </c>
      <c r="D13" s="31" t="s">
        <v>250</v>
      </c>
      <c r="E13" s="31" t="s">
        <v>228</v>
      </c>
      <c r="F13" s="33" t="s">
        <v>229</v>
      </c>
      <c r="G13" s="34">
        <v>60.675113171666659</v>
      </c>
    </row>
    <row r="14" spans="1:7">
      <c r="A14" s="35"/>
      <c r="B14" s="36"/>
      <c r="C14" s="36"/>
      <c r="D14" s="36"/>
      <c r="E14" s="36"/>
      <c r="F14" s="38" t="s">
        <v>247</v>
      </c>
      <c r="G14" s="39">
        <v>67</v>
      </c>
    </row>
    <row r="15" spans="1:7">
      <c r="A15" s="35"/>
      <c r="B15" s="36"/>
      <c r="C15" s="36"/>
      <c r="D15" s="36"/>
      <c r="E15" s="41"/>
      <c r="F15" s="52" t="s">
        <v>251</v>
      </c>
      <c r="G15" s="55">
        <v>33</v>
      </c>
    </row>
    <row r="16" spans="1:7">
      <c r="A16" s="35"/>
      <c r="B16" s="36"/>
      <c r="C16" s="36"/>
      <c r="D16" s="36"/>
      <c r="E16" s="38" t="s">
        <v>226</v>
      </c>
      <c r="F16" s="38" t="s">
        <v>252</v>
      </c>
      <c r="G16" s="39">
        <v>49</v>
      </c>
    </row>
    <row r="17" spans="1:7">
      <c r="A17" s="35"/>
      <c r="B17" s="36"/>
      <c r="C17" s="31" t="s">
        <v>253</v>
      </c>
      <c r="D17" s="31" t="s">
        <v>254</v>
      </c>
      <c r="E17" s="31" t="s">
        <v>228</v>
      </c>
      <c r="F17" s="33" t="s">
        <v>229</v>
      </c>
      <c r="G17" s="34">
        <v>68.369520057063951</v>
      </c>
    </row>
    <row r="18" spans="1:7">
      <c r="A18" s="35"/>
      <c r="B18" s="36"/>
      <c r="C18" s="36"/>
      <c r="D18" s="36"/>
      <c r="E18" s="36"/>
      <c r="F18" s="38" t="s">
        <v>247</v>
      </c>
      <c r="G18" s="39">
        <v>58.745428195358016</v>
      </c>
    </row>
    <row r="19" spans="1:7">
      <c r="A19" s="35"/>
      <c r="B19" s="36"/>
      <c r="C19" s="36"/>
      <c r="D19" s="36"/>
      <c r="E19" s="36"/>
      <c r="F19" s="38" t="s">
        <v>255</v>
      </c>
      <c r="G19" s="39">
        <v>75.560152730813229</v>
      </c>
    </row>
    <row r="20" spans="1:7">
      <c r="A20" s="35"/>
      <c r="B20" s="36"/>
      <c r="C20" s="36"/>
      <c r="D20" s="36"/>
      <c r="E20" s="41"/>
      <c r="F20" s="52" t="s">
        <v>235</v>
      </c>
      <c r="G20" s="55">
        <v>38</v>
      </c>
    </row>
    <row r="21" spans="1:7">
      <c r="A21" s="35"/>
      <c r="B21" s="36"/>
      <c r="C21" s="41"/>
      <c r="D21" s="41"/>
      <c r="E21" s="52" t="s">
        <v>226</v>
      </c>
      <c r="F21" s="52" t="s">
        <v>252</v>
      </c>
      <c r="G21" s="55">
        <v>65</v>
      </c>
    </row>
    <row r="22" spans="1:7">
      <c r="A22" s="40"/>
      <c r="B22" s="41"/>
      <c r="C22" s="45" t="s">
        <v>256</v>
      </c>
      <c r="D22" s="45" t="s">
        <v>257</v>
      </c>
      <c r="E22" s="52" t="s">
        <v>226</v>
      </c>
      <c r="F22" s="52" t="s">
        <v>252</v>
      </c>
      <c r="G22" s="55">
        <v>62</v>
      </c>
    </row>
  </sheetData>
  <mergeCells count="17">
    <mergeCell ref="E13:E15"/>
    <mergeCell ref="C17:C21"/>
    <mergeCell ref="D17:D21"/>
    <mergeCell ref="E17:E20"/>
    <mergeCell ref="A9:A10"/>
    <mergeCell ref="B9:B10"/>
    <mergeCell ref="A13:A22"/>
    <mergeCell ref="B13:B22"/>
    <mergeCell ref="C13:C16"/>
    <mergeCell ref="D13:D16"/>
    <mergeCell ref="A1:G1"/>
    <mergeCell ref="A4:A6"/>
    <mergeCell ref="B4:B6"/>
    <mergeCell ref="C4:C6"/>
    <mergeCell ref="D4:D6"/>
    <mergeCell ref="A7:A8"/>
    <mergeCell ref="B7:B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274C6-DE47-6145-A6AE-EDA1EC3589DE}">
  <dimension ref="A1:H46"/>
  <sheetViews>
    <sheetView workbookViewId="0">
      <selection activeCell="D22" sqref="D22"/>
    </sheetView>
  </sheetViews>
  <sheetFormatPr baseColWidth="10" defaultRowHeight="16"/>
  <cols>
    <col min="1" max="1" width="25.6640625" customWidth="1"/>
    <col min="2" max="2" width="33.5" bestFit="1" customWidth="1"/>
    <col min="4" max="4" width="28.83203125" customWidth="1"/>
    <col min="5" max="5" width="32.6640625" bestFit="1" customWidth="1"/>
    <col min="7" max="7" width="28.5" bestFit="1" customWidth="1"/>
    <col min="8" max="8" width="32.83203125" bestFit="1" customWidth="1"/>
  </cols>
  <sheetData>
    <row r="1" spans="1:8">
      <c r="A1" s="56" t="s">
        <v>258</v>
      </c>
      <c r="B1" s="57"/>
      <c r="C1" s="57"/>
      <c r="D1" s="57"/>
      <c r="E1" s="57"/>
      <c r="F1" s="57"/>
      <c r="G1" s="57"/>
      <c r="H1" s="57"/>
    </row>
    <row r="2" spans="1:8">
      <c r="A2" s="57"/>
      <c r="B2" s="57"/>
      <c r="C2" s="57"/>
      <c r="D2" s="57"/>
      <c r="E2" s="57"/>
      <c r="F2" s="57"/>
      <c r="G2" s="57"/>
      <c r="H2" s="57"/>
    </row>
    <row r="3" spans="1:8">
      <c r="A3" s="58" t="s">
        <v>259</v>
      </c>
      <c r="B3" s="58" t="s">
        <v>260</v>
      </c>
      <c r="C3" s="56"/>
      <c r="D3" s="59" t="s">
        <v>261</v>
      </c>
      <c r="E3" s="60" t="s">
        <v>260</v>
      </c>
      <c r="F3" s="61"/>
      <c r="G3" s="58" t="s">
        <v>262</v>
      </c>
      <c r="H3" s="58" t="s">
        <v>260</v>
      </c>
    </row>
    <row r="4" spans="1:8">
      <c r="A4" s="57" t="s">
        <v>263</v>
      </c>
      <c r="B4" s="57" t="s">
        <v>264</v>
      </c>
      <c r="C4" s="57"/>
      <c r="D4" s="62"/>
      <c r="E4" s="63"/>
      <c r="F4" s="61"/>
      <c r="G4" s="57" t="s">
        <v>265</v>
      </c>
      <c r="H4" s="57" t="s">
        <v>266</v>
      </c>
    </row>
    <row r="5" spans="1:8">
      <c r="A5" s="57" t="s">
        <v>267</v>
      </c>
      <c r="B5" s="57" t="s">
        <v>268</v>
      </c>
      <c r="C5" s="57"/>
      <c r="D5" s="57" t="s">
        <v>269</v>
      </c>
      <c r="E5" s="57" t="s">
        <v>270</v>
      </c>
      <c r="F5" s="57"/>
      <c r="G5" s="57" t="s">
        <v>271</v>
      </c>
      <c r="H5" s="57" t="s">
        <v>272</v>
      </c>
    </row>
    <row r="6" spans="1:8">
      <c r="A6" s="57" t="s">
        <v>273</v>
      </c>
      <c r="B6" s="57" t="s">
        <v>274</v>
      </c>
      <c r="C6" s="57"/>
      <c r="D6" s="57" t="s">
        <v>275</v>
      </c>
      <c r="E6" s="57" t="s">
        <v>276</v>
      </c>
      <c r="F6" s="57"/>
      <c r="G6" s="57" t="s">
        <v>277</v>
      </c>
      <c r="H6" s="57" t="s">
        <v>278</v>
      </c>
    </row>
    <row r="7" spans="1:8">
      <c r="A7" s="57" t="s">
        <v>279</v>
      </c>
      <c r="B7" s="57" t="s">
        <v>280</v>
      </c>
      <c r="C7" s="57"/>
      <c r="D7" s="57" t="s">
        <v>281</v>
      </c>
      <c r="E7" s="57" t="s">
        <v>282</v>
      </c>
      <c r="F7" s="57"/>
      <c r="G7" s="57" t="s">
        <v>283</v>
      </c>
      <c r="H7" s="57" t="s">
        <v>284</v>
      </c>
    </row>
    <row r="8" spans="1:8">
      <c r="A8" s="57" t="s">
        <v>285</v>
      </c>
      <c r="B8" s="57" t="s">
        <v>286</v>
      </c>
      <c r="C8" s="57"/>
      <c r="D8" s="57" t="s">
        <v>287</v>
      </c>
      <c r="E8" s="57" t="s">
        <v>288</v>
      </c>
      <c r="F8" s="57"/>
      <c r="G8" s="57" t="s">
        <v>289</v>
      </c>
      <c r="H8" s="57" t="s">
        <v>290</v>
      </c>
    </row>
    <row r="9" spans="1:8">
      <c r="A9" s="57" t="s">
        <v>291</v>
      </c>
      <c r="B9" s="57" t="s">
        <v>292</v>
      </c>
      <c r="C9" s="57"/>
      <c r="D9" s="57" t="s">
        <v>293</v>
      </c>
      <c r="E9" s="57" t="s">
        <v>294</v>
      </c>
      <c r="F9" s="57"/>
      <c r="G9" s="57" t="s">
        <v>295</v>
      </c>
      <c r="H9" s="57" t="s">
        <v>296</v>
      </c>
    </row>
    <row r="10" spans="1:8">
      <c r="A10" s="57" t="s">
        <v>297</v>
      </c>
      <c r="B10" s="57" t="s">
        <v>298</v>
      </c>
      <c r="C10" s="57"/>
      <c r="D10" s="57" t="s">
        <v>299</v>
      </c>
      <c r="E10" s="57" t="s">
        <v>300</v>
      </c>
      <c r="F10" s="57"/>
      <c r="G10" s="57" t="s">
        <v>301</v>
      </c>
      <c r="H10" s="57" t="s">
        <v>302</v>
      </c>
    </row>
    <row r="11" spans="1:8">
      <c r="A11" s="57" t="s">
        <v>303</v>
      </c>
      <c r="B11" s="57" t="s">
        <v>304</v>
      </c>
      <c r="C11" s="57"/>
      <c r="D11" s="64" t="s">
        <v>305</v>
      </c>
      <c r="E11" s="57" t="s">
        <v>306</v>
      </c>
      <c r="F11" s="57"/>
      <c r="G11" s="57" t="s">
        <v>307</v>
      </c>
      <c r="H11" s="57" t="s">
        <v>308</v>
      </c>
    </row>
    <row r="12" spans="1:8">
      <c r="A12" s="57" t="s">
        <v>309</v>
      </c>
      <c r="B12" s="57" t="s">
        <v>310</v>
      </c>
      <c r="C12" s="57"/>
      <c r="D12" s="64" t="s">
        <v>311</v>
      </c>
      <c r="E12" s="57" t="s">
        <v>312</v>
      </c>
      <c r="F12" s="57"/>
      <c r="G12" s="57" t="s">
        <v>313</v>
      </c>
      <c r="H12" s="57" t="s">
        <v>314</v>
      </c>
    </row>
    <row r="13" spans="1:8">
      <c r="A13" s="57" t="s">
        <v>315</v>
      </c>
      <c r="B13" s="57" t="s">
        <v>316</v>
      </c>
      <c r="C13" s="57"/>
      <c r="D13" s="57" t="s">
        <v>317</v>
      </c>
      <c r="E13" s="57" t="s">
        <v>318</v>
      </c>
      <c r="F13" s="57"/>
      <c r="G13" s="57" t="s">
        <v>319</v>
      </c>
      <c r="H13" s="57" t="s">
        <v>320</v>
      </c>
    </row>
    <row r="14" spans="1:8">
      <c r="A14" s="57" t="s">
        <v>321</v>
      </c>
      <c r="B14" s="57" t="s">
        <v>322</v>
      </c>
      <c r="C14" s="57"/>
      <c r="D14" s="57" t="s">
        <v>323</v>
      </c>
      <c r="E14" s="57" t="s">
        <v>324</v>
      </c>
      <c r="F14" s="57"/>
      <c r="G14" s="57" t="s">
        <v>325</v>
      </c>
      <c r="H14" s="57" t="s">
        <v>326</v>
      </c>
    </row>
    <row r="15" spans="1:8">
      <c r="A15" s="57" t="s">
        <v>327</v>
      </c>
      <c r="B15" s="57" t="s">
        <v>328</v>
      </c>
      <c r="C15" s="57"/>
      <c r="D15" s="57" t="s">
        <v>329</v>
      </c>
      <c r="E15" s="57" t="s">
        <v>330</v>
      </c>
      <c r="F15" s="57"/>
      <c r="G15" s="57" t="s">
        <v>331</v>
      </c>
      <c r="H15" s="57" t="s">
        <v>332</v>
      </c>
    </row>
    <row r="16" spans="1:8">
      <c r="A16" s="57" t="s">
        <v>333</v>
      </c>
      <c r="B16" s="57" t="s">
        <v>334</v>
      </c>
      <c r="C16" s="57"/>
      <c r="D16" s="57" t="s">
        <v>335</v>
      </c>
      <c r="E16" s="57" t="s">
        <v>336</v>
      </c>
      <c r="F16" s="57"/>
      <c r="G16" s="57" t="s">
        <v>337</v>
      </c>
      <c r="H16" s="57" t="s">
        <v>338</v>
      </c>
    </row>
    <row r="17" spans="1:8">
      <c r="A17" s="57" t="s">
        <v>339</v>
      </c>
      <c r="B17" s="57" t="s">
        <v>340</v>
      </c>
      <c r="C17" s="57"/>
      <c r="D17" s="57" t="s">
        <v>341</v>
      </c>
      <c r="E17" s="57" t="s">
        <v>342</v>
      </c>
      <c r="F17" s="57"/>
      <c r="G17" s="57" t="s">
        <v>343</v>
      </c>
      <c r="H17" s="57" t="s">
        <v>344</v>
      </c>
    </row>
    <row r="18" spans="1:8">
      <c r="A18" s="57" t="s">
        <v>345</v>
      </c>
      <c r="B18" s="57" t="s">
        <v>346</v>
      </c>
      <c r="C18" s="57"/>
      <c r="D18" s="57" t="s">
        <v>347</v>
      </c>
      <c r="E18" s="57" t="s">
        <v>348</v>
      </c>
      <c r="F18" s="57"/>
      <c r="G18" s="57" t="s">
        <v>349</v>
      </c>
      <c r="H18" s="57" t="s">
        <v>350</v>
      </c>
    </row>
    <row r="19" spans="1:8">
      <c r="A19" s="57" t="s">
        <v>351</v>
      </c>
      <c r="B19" s="57" t="s">
        <v>352</v>
      </c>
      <c r="C19" s="57"/>
      <c r="D19" s="57"/>
      <c r="E19" s="57"/>
      <c r="F19" s="57"/>
      <c r="G19" s="57" t="s">
        <v>353</v>
      </c>
      <c r="H19" s="57" t="s">
        <v>354</v>
      </c>
    </row>
    <row r="20" spans="1:8">
      <c r="A20" s="57" t="s">
        <v>355</v>
      </c>
      <c r="B20" s="57" t="s">
        <v>356</v>
      </c>
      <c r="C20" s="57"/>
      <c r="D20" s="57"/>
      <c r="E20" s="57"/>
      <c r="F20" s="57"/>
      <c r="G20" s="57" t="s">
        <v>357</v>
      </c>
      <c r="H20" s="57" t="s">
        <v>358</v>
      </c>
    </row>
    <row r="21" spans="1:8">
      <c r="A21" s="57" t="s">
        <v>359</v>
      </c>
      <c r="B21" s="57" t="s">
        <v>360</v>
      </c>
      <c r="C21" s="57"/>
      <c r="D21" s="57"/>
      <c r="E21" s="57"/>
      <c r="F21" s="57"/>
      <c r="G21" s="57" t="s">
        <v>361</v>
      </c>
      <c r="H21" s="57" t="s">
        <v>362</v>
      </c>
    </row>
    <row r="22" spans="1:8">
      <c r="A22" s="57" t="s">
        <v>363</v>
      </c>
      <c r="B22" s="57" t="s">
        <v>364</v>
      </c>
      <c r="C22" s="57"/>
      <c r="D22" s="57"/>
      <c r="E22" s="57"/>
      <c r="F22" s="57"/>
      <c r="G22" s="57" t="s">
        <v>365</v>
      </c>
      <c r="H22" s="57" t="s">
        <v>366</v>
      </c>
    </row>
    <row r="23" spans="1:8">
      <c r="A23" s="57" t="s">
        <v>367</v>
      </c>
      <c r="B23" s="57" t="s">
        <v>368</v>
      </c>
      <c r="C23" s="57"/>
      <c r="D23" s="57"/>
      <c r="E23" s="57"/>
      <c r="F23" s="57"/>
      <c r="G23" s="57" t="s">
        <v>369</v>
      </c>
      <c r="H23" s="57" t="s">
        <v>370</v>
      </c>
    </row>
    <row r="24" spans="1:8">
      <c r="A24" s="57" t="s">
        <v>371</v>
      </c>
      <c r="B24" s="57" t="s">
        <v>372</v>
      </c>
      <c r="C24" s="57"/>
      <c r="D24" s="57"/>
      <c r="E24" s="57"/>
      <c r="F24" s="57"/>
      <c r="G24" s="57" t="s">
        <v>373</v>
      </c>
      <c r="H24" s="57" t="s">
        <v>374</v>
      </c>
    </row>
    <row r="25" spans="1:8">
      <c r="A25" s="65" t="s">
        <v>375</v>
      </c>
      <c r="B25" s="65" t="s">
        <v>376</v>
      </c>
      <c r="C25" s="65"/>
      <c r="D25" s="65"/>
      <c r="E25" s="65"/>
      <c r="F25" s="65"/>
      <c r="G25" s="57" t="s">
        <v>377</v>
      </c>
      <c r="H25" s="57" t="s">
        <v>378</v>
      </c>
    </row>
    <row r="26" spans="1:8">
      <c r="A26" s="65" t="s">
        <v>379</v>
      </c>
      <c r="B26" s="65" t="s">
        <v>380</v>
      </c>
      <c r="C26" s="65"/>
      <c r="D26" s="65"/>
      <c r="E26" s="65"/>
      <c r="F26" s="65"/>
      <c r="G26" s="57" t="s">
        <v>381</v>
      </c>
      <c r="H26" s="57" t="s">
        <v>382</v>
      </c>
    </row>
    <row r="27" spans="1:8">
      <c r="A27" s="57" t="s">
        <v>383</v>
      </c>
      <c r="B27" s="57" t="s">
        <v>384</v>
      </c>
      <c r="C27" s="57"/>
      <c r="D27" s="57"/>
      <c r="E27" s="57"/>
      <c r="F27" s="57"/>
      <c r="G27" s="57" t="s">
        <v>385</v>
      </c>
      <c r="H27" s="57" t="s">
        <v>386</v>
      </c>
    </row>
    <row r="28" spans="1:8">
      <c r="A28" s="57" t="s">
        <v>387</v>
      </c>
      <c r="B28" s="57" t="s">
        <v>388</v>
      </c>
      <c r="C28" s="57"/>
      <c r="D28" s="57"/>
      <c r="E28" s="57"/>
      <c r="F28" s="57"/>
      <c r="G28" s="57"/>
      <c r="H28" s="57"/>
    </row>
    <row r="29" spans="1:8">
      <c r="A29" s="57" t="s">
        <v>389</v>
      </c>
      <c r="B29" s="57" t="s">
        <v>390</v>
      </c>
      <c r="C29" s="57"/>
      <c r="D29" s="57"/>
      <c r="E29" s="57"/>
      <c r="F29" s="57"/>
      <c r="G29" s="57"/>
      <c r="H29" s="57"/>
    </row>
    <row r="30" spans="1:8">
      <c r="A30" s="57" t="s">
        <v>391</v>
      </c>
      <c r="B30" s="57" t="s">
        <v>392</v>
      </c>
      <c r="C30" s="57"/>
      <c r="D30" s="57"/>
      <c r="E30" s="57"/>
      <c r="F30" s="57"/>
      <c r="G30" s="57"/>
      <c r="H30" s="57"/>
    </row>
    <row r="31" spans="1:8">
      <c r="A31" s="57" t="s">
        <v>393</v>
      </c>
      <c r="B31" s="57" t="s">
        <v>394</v>
      </c>
      <c r="C31" s="57"/>
      <c r="D31" s="57"/>
      <c r="E31" s="57"/>
      <c r="F31" s="57"/>
      <c r="G31" s="57"/>
      <c r="H31" s="57"/>
    </row>
    <row r="32" spans="1:8">
      <c r="A32" s="57" t="s">
        <v>395</v>
      </c>
      <c r="B32" s="57" t="s">
        <v>396</v>
      </c>
      <c r="C32" s="57"/>
      <c r="D32" s="57"/>
      <c r="E32" s="57"/>
      <c r="F32" s="57"/>
      <c r="G32" s="57"/>
      <c r="H32" s="57"/>
    </row>
    <row r="33" spans="1:8">
      <c r="A33" s="57" t="s">
        <v>397</v>
      </c>
      <c r="B33" s="57" t="s">
        <v>398</v>
      </c>
      <c r="C33" s="57"/>
      <c r="D33" s="57"/>
      <c r="E33" s="57"/>
      <c r="F33" s="57"/>
      <c r="G33" s="57"/>
      <c r="H33" s="57"/>
    </row>
    <row r="34" spans="1:8">
      <c r="A34" s="57" t="s">
        <v>399</v>
      </c>
      <c r="B34" s="57" t="s">
        <v>400</v>
      </c>
      <c r="C34" s="57"/>
      <c r="D34" s="57"/>
      <c r="E34" s="57"/>
      <c r="F34" s="57"/>
      <c r="G34" s="57"/>
      <c r="H34" s="57"/>
    </row>
    <row r="35" spans="1:8">
      <c r="A35" s="57" t="s">
        <v>401</v>
      </c>
      <c r="B35" s="57" t="s">
        <v>402</v>
      </c>
      <c r="C35" s="57"/>
      <c r="D35" s="57"/>
      <c r="E35" s="57"/>
      <c r="F35" s="57"/>
      <c r="G35" s="57"/>
      <c r="H35" s="57"/>
    </row>
    <row r="36" spans="1:8">
      <c r="A36" s="57" t="s">
        <v>403</v>
      </c>
      <c r="B36" s="57" t="s">
        <v>404</v>
      </c>
      <c r="C36" s="57"/>
      <c r="D36" s="57"/>
      <c r="E36" s="57"/>
      <c r="F36" s="57"/>
      <c r="G36" s="57"/>
      <c r="H36" s="57"/>
    </row>
    <row r="37" spans="1:8">
      <c r="A37" s="57" t="s">
        <v>405</v>
      </c>
      <c r="B37" s="57" t="s">
        <v>406</v>
      </c>
      <c r="C37" s="57"/>
      <c r="D37" s="57"/>
      <c r="E37" s="57"/>
      <c r="F37" s="57"/>
      <c r="G37" s="57"/>
      <c r="H37" s="57"/>
    </row>
    <row r="38" spans="1:8">
      <c r="A38" s="57" t="s">
        <v>407</v>
      </c>
      <c r="B38" s="57" t="s">
        <v>408</v>
      </c>
      <c r="C38" s="57"/>
      <c r="D38" s="57"/>
      <c r="E38" s="57"/>
      <c r="F38" s="57"/>
      <c r="G38" s="57"/>
      <c r="H38" s="57"/>
    </row>
    <row r="39" spans="1:8">
      <c r="A39" s="57" t="s">
        <v>409</v>
      </c>
      <c r="B39" s="57" t="s">
        <v>410</v>
      </c>
      <c r="C39" s="57"/>
      <c r="D39" s="57"/>
      <c r="E39" s="57"/>
      <c r="F39" s="57"/>
      <c r="G39" s="57"/>
      <c r="H39" s="57"/>
    </row>
    <row r="40" spans="1:8">
      <c r="A40" s="57" t="s">
        <v>411</v>
      </c>
      <c r="B40" s="57" t="s">
        <v>412</v>
      </c>
      <c r="C40" s="57"/>
      <c r="D40" s="57"/>
      <c r="E40" s="57"/>
      <c r="F40" s="57"/>
      <c r="G40" s="57"/>
      <c r="H40" s="57"/>
    </row>
    <row r="41" spans="1:8">
      <c r="A41" s="57" t="s">
        <v>413</v>
      </c>
      <c r="B41" s="57" t="s">
        <v>414</v>
      </c>
      <c r="C41" s="57"/>
      <c r="D41" s="57"/>
      <c r="E41" s="57"/>
      <c r="F41" s="57"/>
      <c r="G41" s="57"/>
      <c r="H41" s="57"/>
    </row>
    <row r="42" spans="1:8">
      <c r="A42" s="57" t="s">
        <v>415</v>
      </c>
      <c r="B42" s="57" t="s">
        <v>416</v>
      </c>
      <c r="C42" s="57"/>
      <c r="D42" s="57"/>
      <c r="E42" s="57"/>
      <c r="F42" s="57"/>
      <c r="G42" s="57"/>
      <c r="H42" s="57"/>
    </row>
    <row r="43" spans="1:8">
      <c r="A43" s="57" t="s">
        <v>417</v>
      </c>
      <c r="B43" s="57" t="s">
        <v>418</v>
      </c>
      <c r="C43" s="57"/>
      <c r="D43" s="57"/>
      <c r="E43" s="57"/>
      <c r="F43" s="57"/>
      <c r="G43" s="57"/>
      <c r="H43" s="57"/>
    </row>
    <row r="44" spans="1:8">
      <c r="A44" s="57" t="s">
        <v>419</v>
      </c>
      <c r="B44" s="57" t="s">
        <v>420</v>
      </c>
      <c r="C44" s="57"/>
      <c r="D44" s="57"/>
      <c r="E44" s="57"/>
      <c r="F44" s="57"/>
      <c r="G44" s="57"/>
      <c r="H44" s="57"/>
    </row>
    <row r="45" spans="1:8">
      <c r="A45" s="57" t="s">
        <v>421</v>
      </c>
      <c r="B45" s="57" t="s">
        <v>422</v>
      </c>
      <c r="C45" s="57"/>
      <c r="D45" s="57"/>
      <c r="E45" s="57"/>
      <c r="F45" s="57"/>
      <c r="G45" s="57"/>
      <c r="H45" s="57"/>
    </row>
    <row r="46" spans="1:8">
      <c r="A46" s="57" t="s">
        <v>423</v>
      </c>
      <c r="B46" s="57" t="s">
        <v>424</v>
      </c>
      <c r="C46" s="57"/>
      <c r="D46" s="57"/>
      <c r="E46" s="57"/>
      <c r="F46" s="57"/>
      <c r="G46" s="57"/>
      <c r="H46" s="57"/>
    </row>
  </sheetData>
  <mergeCells count="2">
    <mergeCell ref="D3:D4"/>
    <mergeCell ref="E3: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142DB-40A8-3547-9A74-1EC0E477A1C3}">
  <dimension ref="A1:K25"/>
  <sheetViews>
    <sheetView workbookViewId="0">
      <selection activeCell="E26" sqref="E26"/>
    </sheetView>
  </sheetViews>
  <sheetFormatPr baseColWidth="10" defaultRowHeight="16"/>
  <cols>
    <col min="1" max="1" width="26.33203125" customWidth="1"/>
    <col min="2" max="2" width="30" bestFit="1" customWidth="1"/>
    <col min="4" max="4" width="17" bestFit="1" customWidth="1"/>
    <col min="5" max="5" width="29.5" bestFit="1" customWidth="1"/>
    <col min="10" max="10" width="37.6640625" bestFit="1" customWidth="1"/>
    <col min="11" max="11" width="36.6640625" bestFit="1" customWidth="1"/>
  </cols>
  <sheetData>
    <row r="1" spans="1:11">
      <c r="A1" s="56" t="s">
        <v>425</v>
      </c>
      <c r="B1" s="57"/>
      <c r="C1" s="66"/>
      <c r="D1" s="66"/>
      <c r="E1" s="57"/>
      <c r="F1" s="57"/>
      <c r="G1" s="57"/>
      <c r="H1" s="57"/>
      <c r="I1" s="57"/>
      <c r="J1" s="57"/>
      <c r="K1" s="57"/>
    </row>
    <row r="2" spans="1:11">
      <c r="A2" s="57"/>
      <c r="B2" s="57"/>
      <c r="C2" s="66"/>
      <c r="D2" s="66"/>
      <c r="E2" s="57"/>
      <c r="F2" s="57"/>
      <c r="G2" s="57"/>
      <c r="H2" s="57"/>
      <c r="I2" s="57"/>
      <c r="J2" s="57"/>
      <c r="K2" s="57"/>
    </row>
    <row r="3" spans="1:11">
      <c r="A3" s="67" t="s">
        <v>426</v>
      </c>
      <c r="B3" s="67" t="s">
        <v>427</v>
      </c>
      <c r="C3" s="68" t="s">
        <v>428</v>
      </c>
      <c r="D3" s="68" t="s">
        <v>429</v>
      </c>
      <c r="E3" s="67" t="s">
        <v>430</v>
      </c>
      <c r="F3" s="67" t="s">
        <v>431</v>
      </c>
      <c r="G3" s="67" t="s">
        <v>432</v>
      </c>
      <c r="H3" s="67" t="s">
        <v>433</v>
      </c>
      <c r="I3" s="67" t="s">
        <v>434</v>
      </c>
      <c r="J3" s="67" t="s">
        <v>435</v>
      </c>
      <c r="K3" s="67" t="s">
        <v>436</v>
      </c>
    </row>
    <row r="4" spans="1:11">
      <c r="A4" s="57" t="s">
        <v>437</v>
      </c>
      <c r="B4" s="69" t="s">
        <v>438</v>
      </c>
      <c r="C4" s="66">
        <v>87</v>
      </c>
      <c r="D4" s="66">
        <v>53</v>
      </c>
      <c r="E4" s="57" t="s">
        <v>439</v>
      </c>
      <c r="F4" s="57" t="s">
        <v>440</v>
      </c>
      <c r="G4" s="57"/>
      <c r="H4" s="57" t="s">
        <v>441</v>
      </c>
      <c r="I4" s="57" t="s">
        <v>442</v>
      </c>
      <c r="J4" s="57" t="str">
        <f t="shared" ref="J4:J11" si="0">F4&amp;B4&amp;G4</f>
        <v>CACCGAAGATACCCTATAGTTAGGC</v>
      </c>
      <c r="K4" s="57" t="str">
        <f>H4&amp;E4&amp;I4</f>
        <v>AAACGCCTAACTATAGGGTATCTTC</v>
      </c>
    </row>
    <row r="5" spans="1:11">
      <c r="A5" s="57" t="s">
        <v>443</v>
      </c>
      <c r="B5" s="69" t="s">
        <v>444</v>
      </c>
      <c r="C5" s="66">
        <v>77</v>
      </c>
      <c r="D5" s="66">
        <v>61</v>
      </c>
      <c r="E5" s="57" t="s">
        <v>445</v>
      </c>
      <c r="F5" s="57" t="s">
        <v>440</v>
      </c>
      <c r="G5" s="57"/>
      <c r="H5" s="57" t="s">
        <v>441</v>
      </c>
      <c r="I5" s="57" t="s">
        <v>442</v>
      </c>
      <c r="J5" s="57" t="str">
        <f t="shared" si="0"/>
        <v>CACCGCACACAACGTCATTATGCTG</v>
      </c>
      <c r="K5" s="57" t="str">
        <f t="shared" ref="K5:K7" si="1">H5&amp;E5&amp;I5</f>
        <v>AAACCAGCATAATGACGTTGTGTGC</v>
      </c>
    </row>
    <row r="6" spans="1:11">
      <c r="A6" s="57" t="s">
        <v>446</v>
      </c>
      <c r="B6" s="69" t="s">
        <v>447</v>
      </c>
      <c r="C6" s="66">
        <v>76</v>
      </c>
      <c r="D6" s="66">
        <v>72</v>
      </c>
      <c r="E6" s="57" t="s">
        <v>448</v>
      </c>
      <c r="F6" s="57" t="s">
        <v>440</v>
      </c>
      <c r="G6" s="57"/>
      <c r="H6" s="57" t="s">
        <v>441</v>
      </c>
      <c r="I6" s="57" t="s">
        <v>442</v>
      </c>
      <c r="J6" s="57" t="str">
        <f t="shared" si="0"/>
        <v>CACCGCTACTCCACGAGCAGAACAG</v>
      </c>
      <c r="K6" s="57" t="str">
        <f t="shared" si="1"/>
        <v>AAACCTGTTCTGCTCGTGGAGTAGC</v>
      </c>
    </row>
    <row r="7" spans="1:11">
      <c r="A7" s="57" t="s">
        <v>449</v>
      </c>
      <c r="B7" s="69" t="s">
        <v>450</v>
      </c>
      <c r="C7" s="66">
        <v>73</v>
      </c>
      <c r="D7" s="66">
        <v>50</v>
      </c>
      <c r="E7" s="57" t="s">
        <v>451</v>
      </c>
      <c r="F7" s="57" t="s">
        <v>440</v>
      </c>
      <c r="G7" s="57"/>
      <c r="H7" s="57" t="s">
        <v>441</v>
      </c>
      <c r="I7" s="57" t="s">
        <v>442</v>
      </c>
      <c r="J7" s="57" t="str">
        <f t="shared" si="0"/>
        <v>CACCGCAAGATTACATATGCTGGCC</v>
      </c>
      <c r="K7" s="57" t="str">
        <f t="shared" si="1"/>
        <v>AAACGGCCAGCATATGTAATCTTGC</v>
      </c>
    </row>
    <row r="8" spans="1:11">
      <c r="A8" s="57" t="s">
        <v>452</v>
      </c>
      <c r="B8" s="57" t="s">
        <v>453</v>
      </c>
      <c r="C8" s="66">
        <v>85.349096200000005</v>
      </c>
      <c r="D8" s="66">
        <v>58.5206450701303</v>
      </c>
      <c r="E8" s="57" t="s">
        <v>454</v>
      </c>
      <c r="F8" s="57" t="s">
        <v>440</v>
      </c>
      <c r="G8" s="57"/>
      <c r="H8" s="57" t="s">
        <v>441</v>
      </c>
      <c r="I8" s="57" t="s">
        <v>442</v>
      </c>
      <c r="J8" s="57" t="str">
        <f t="shared" si="0"/>
        <v>CACCGGGGCATACTCATAGGTCCAT</v>
      </c>
      <c r="K8" s="57" t="str">
        <f>H8&amp;E8&amp;I8</f>
        <v>AAACATGGACCTATGAGTATGCCCC</v>
      </c>
    </row>
    <row r="9" spans="1:11">
      <c r="A9" s="57" t="s">
        <v>455</v>
      </c>
      <c r="B9" s="57" t="s">
        <v>456</v>
      </c>
      <c r="C9" s="66">
        <v>80.656671700000004</v>
      </c>
      <c r="D9" s="66">
        <v>73.7671046306113</v>
      </c>
      <c r="E9" s="57" t="s">
        <v>457</v>
      </c>
      <c r="F9" s="57" t="s">
        <v>440</v>
      </c>
      <c r="G9" s="57"/>
      <c r="H9" s="57" t="s">
        <v>441</v>
      </c>
      <c r="I9" s="57" t="s">
        <v>442</v>
      </c>
      <c r="J9" s="57" t="str">
        <f t="shared" si="0"/>
        <v>CACCGGCGAGAGCACACCTTGACAG</v>
      </c>
      <c r="K9" s="57" t="str">
        <f t="shared" ref="K9:K11" si="2">H9&amp;E9&amp;I9</f>
        <v>AAACCTGTCAAGGTGTGCTCTCGCC</v>
      </c>
    </row>
    <row r="10" spans="1:11">
      <c r="A10" s="57" t="s">
        <v>458</v>
      </c>
      <c r="B10" s="57" t="s">
        <v>459</v>
      </c>
      <c r="C10" s="66">
        <v>74.814503700000003</v>
      </c>
      <c r="D10" s="66">
        <v>59.739720630014197</v>
      </c>
      <c r="E10" s="57" t="s">
        <v>460</v>
      </c>
      <c r="F10" s="57" t="s">
        <v>440</v>
      </c>
      <c r="G10" s="57"/>
      <c r="H10" s="57" t="s">
        <v>441</v>
      </c>
      <c r="I10" s="57" t="s">
        <v>442</v>
      </c>
      <c r="J10" s="57" t="str">
        <f t="shared" si="0"/>
        <v>CACCGTAGTCCAAATGCCCCTCAGT</v>
      </c>
      <c r="K10" s="57" t="str">
        <f t="shared" si="2"/>
        <v>AAACACTGAGGGGCATTTGGACTAC</v>
      </c>
    </row>
    <row r="11" spans="1:11">
      <c r="A11" s="57" t="s">
        <v>461</v>
      </c>
      <c r="B11" s="57" t="s">
        <v>462</v>
      </c>
      <c r="C11" s="66">
        <v>70.066066599999999</v>
      </c>
      <c r="D11" s="66">
        <v>72.099356530693896</v>
      </c>
      <c r="E11" s="57" t="s">
        <v>463</v>
      </c>
      <c r="F11" s="57" t="s">
        <v>440</v>
      </c>
      <c r="G11" s="57"/>
      <c r="H11" s="57" t="s">
        <v>441</v>
      </c>
      <c r="I11" s="57" t="s">
        <v>442</v>
      </c>
      <c r="J11" s="57" t="str">
        <f t="shared" si="0"/>
        <v>CACCGAACACCAATCTCCTACTGAG</v>
      </c>
      <c r="K11" s="57" t="str">
        <f t="shared" si="2"/>
        <v>AAACCTCAGTAGGAGATTGGTGTTC</v>
      </c>
    </row>
    <row r="12" spans="1:11">
      <c r="A12" s="57" t="s">
        <v>464</v>
      </c>
      <c r="B12" s="57" t="s">
        <v>465</v>
      </c>
      <c r="C12" s="66">
        <v>83.611823900000005</v>
      </c>
      <c r="D12" s="66">
        <v>56.863355056365897</v>
      </c>
      <c r="E12" s="57" t="s">
        <v>466</v>
      </c>
      <c r="F12" s="57" t="s">
        <v>440</v>
      </c>
      <c r="G12" s="57"/>
      <c r="H12" s="57" t="s">
        <v>441</v>
      </c>
      <c r="I12" s="57" t="s">
        <v>442</v>
      </c>
      <c r="J12" s="57" t="s">
        <v>467</v>
      </c>
      <c r="K12" s="57" t="s">
        <v>468</v>
      </c>
    </row>
    <row r="13" spans="1:11">
      <c r="A13" s="57" t="s">
        <v>469</v>
      </c>
      <c r="B13" s="57" t="s">
        <v>470</v>
      </c>
      <c r="C13" s="66">
        <v>81.038844900000001</v>
      </c>
      <c r="D13" s="66">
        <v>67.204723768005906</v>
      </c>
      <c r="E13" s="57" t="s">
        <v>471</v>
      </c>
      <c r="F13" s="57" t="s">
        <v>440</v>
      </c>
      <c r="G13" s="57"/>
      <c r="H13" s="57" t="s">
        <v>441</v>
      </c>
      <c r="I13" s="57" t="s">
        <v>442</v>
      </c>
      <c r="J13" s="57" t="s">
        <v>472</v>
      </c>
      <c r="K13" s="57" t="s">
        <v>473</v>
      </c>
    </row>
    <row r="14" spans="1:11">
      <c r="A14" s="64" t="s">
        <v>474</v>
      </c>
      <c r="B14" s="57" t="s">
        <v>475</v>
      </c>
      <c r="C14" s="66">
        <v>75.708665300000007</v>
      </c>
      <c r="D14" s="66">
        <v>77.579287135429794</v>
      </c>
      <c r="E14" s="57" t="s">
        <v>476</v>
      </c>
      <c r="F14" s="57" t="s">
        <v>440</v>
      </c>
      <c r="G14" s="57"/>
      <c r="H14" s="57" t="s">
        <v>441</v>
      </c>
      <c r="I14" s="57" t="s">
        <v>442</v>
      </c>
      <c r="J14" s="57" t="s">
        <v>477</v>
      </c>
      <c r="K14" s="57" t="s">
        <v>478</v>
      </c>
    </row>
    <row r="15" spans="1:11">
      <c r="A15" s="57" t="s">
        <v>479</v>
      </c>
      <c r="B15" s="57" t="s">
        <v>480</v>
      </c>
      <c r="C15" s="66">
        <v>80.929405200000005</v>
      </c>
      <c r="D15" s="66">
        <v>64.571787563121205</v>
      </c>
      <c r="E15" s="57" t="s">
        <v>481</v>
      </c>
      <c r="F15" s="57" t="s">
        <v>440</v>
      </c>
      <c r="G15" s="57"/>
      <c r="H15" s="57" t="s">
        <v>441</v>
      </c>
      <c r="I15" s="57" t="s">
        <v>442</v>
      </c>
      <c r="J15" s="57" t="s">
        <v>482</v>
      </c>
      <c r="K15" s="57" t="s">
        <v>483</v>
      </c>
    </row>
    <row r="16" spans="1:11">
      <c r="A16" s="57" t="s">
        <v>484</v>
      </c>
      <c r="B16" s="70" t="s">
        <v>485</v>
      </c>
      <c r="C16" s="70">
        <v>62.5</v>
      </c>
      <c r="D16" s="57">
        <v>82.4</v>
      </c>
      <c r="E16" s="57" t="s">
        <v>486</v>
      </c>
      <c r="F16" s="57" t="s">
        <v>440</v>
      </c>
      <c r="G16" s="57"/>
      <c r="H16" s="57" t="s">
        <v>441</v>
      </c>
      <c r="I16" s="57" t="s">
        <v>442</v>
      </c>
      <c r="J16" s="57" t="str">
        <f t="shared" ref="J16:J25" si="3">F16&amp;B16&amp;G16</f>
        <v>CACCGTGTCCCAATCAGTTAGTCCA</v>
      </c>
      <c r="K16" s="57" t="str">
        <f t="shared" ref="K16:K25" si="4">H16&amp;E16&amp;I16</f>
        <v>AAACTGGACTAACTGATTGGGACAC</v>
      </c>
    </row>
    <row r="17" spans="1:11">
      <c r="A17" s="57" t="s">
        <v>487</v>
      </c>
      <c r="B17" s="70" t="s">
        <v>488</v>
      </c>
      <c r="C17" s="70">
        <v>57.7</v>
      </c>
      <c r="D17" s="57">
        <v>77.900000000000006</v>
      </c>
      <c r="E17" s="57" t="s">
        <v>489</v>
      </c>
      <c r="F17" s="57" t="s">
        <v>440</v>
      </c>
      <c r="G17" s="57"/>
      <c r="H17" s="57" t="s">
        <v>441</v>
      </c>
      <c r="I17" s="57" t="s">
        <v>442</v>
      </c>
      <c r="J17" s="57" t="str">
        <f t="shared" si="3"/>
        <v>CACCGGAACCAGACCATACATGCCC</v>
      </c>
      <c r="K17" s="57" t="str">
        <f t="shared" si="4"/>
        <v>AAACGGGCATGTATGGTCTGGTTCC</v>
      </c>
    </row>
    <row r="18" spans="1:11">
      <c r="A18" s="57" t="s">
        <v>490</v>
      </c>
      <c r="B18" s="70" t="s">
        <v>491</v>
      </c>
      <c r="C18" s="70">
        <v>61</v>
      </c>
      <c r="D18" s="57">
        <v>75.2</v>
      </c>
      <c r="E18" s="57" t="s">
        <v>492</v>
      </c>
      <c r="F18" s="57" t="s">
        <v>440</v>
      </c>
      <c r="G18" s="57"/>
      <c r="H18" s="57" t="s">
        <v>441</v>
      </c>
      <c r="I18" s="57" t="s">
        <v>442</v>
      </c>
      <c r="J18" s="57" t="str">
        <f t="shared" si="3"/>
        <v>CACCGCATATTCTAAGTTCTACTAG</v>
      </c>
      <c r="K18" s="57" t="str">
        <f t="shared" si="4"/>
        <v>AAACCTAGTAGAACTTAGAATATGC</v>
      </c>
    </row>
    <row r="19" spans="1:11">
      <c r="A19" s="57" t="s">
        <v>493</v>
      </c>
      <c r="B19" s="70" t="s">
        <v>494</v>
      </c>
      <c r="C19" s="70">
        <v>54.5</v>
      </c>
      <c r="D19" s="57">
        <v>74</v>
      </c>
      <c r="E19" s="57" t="s">
        <v>495</v>
      </c>
      <c r="F19" s="57" t="s">
        <v>440</v>
      </c>
      <c r="G19" s="57"/>
      <c r="H19" s="57" t="s">
        <v>441</v>
      </c>
      <c r="I19" s="57" t="s">
        <v>442</v>
      </c>
      <c r="J19" s="57" t="str">
        <f t="shared" si="3"/>
        <v>CACCGGCGATTCAAGAATGGAGTAA</v>
      </c>
      <c r="K19" s="57" t="str">
        <f t="shared" si="4"/>
        <v>AAACTTACTCCATTCTTGAATCGCC</v>
      </c>
    </row>
    <row r="20" spans="1:11">
      <c r="A20" s="57" t="s">
        <v>496</v>
      </c>
      <c r="B20" s="57" t="s">
        <v>497</v>
      </c>
      <c r="C20" s="66">
        <v>76.079708400000001</v>
      </c>
      <c r="D20" s="66">
        <v>69.600574571826499</v>
      </c>
      <c r="E20" s="57" t="s">
        <v>498</v>
      </c>
      <c r="F20" s="57" t="s">
        <v>440</v>
      </c>
      <c r="G20" s="57"/>
      <c r="H20" s="57" t="s">
        <v>441</v>
      </c>
      <c r="I20" s="57" t="s">
        <v>442</v>
      </c>
      <c r="J20" s="57" t="str">
        <f t="shared" si="3"/>
        <v>CACCGAATGTATGGACTGACTCACC</v>
      </c>
      <c r="K20" s="57" t="str">
        <f t="shared" si="4"/>
        <v>AAACGGTGAGTCAGTCCATACATTC</v>
      </c>
    </row>
    <row r="21" spans="1:11">
      <c r="A21" s="57" t="s">
        <v>499</v>
      </c>
      <c r="B21" s="57" t="s">
        <v>500</v>
      </c>
      <c r="C21" s="66">
        <v>75.364258500000005</v>
      </c>
      <c r="D21" s="66">
        <v>56.257830150936798</v>
      </c>
      <c r="E21" s="57" t="s">
        <v>501</v>
      </c>
      <c r="F21" s="57" t="s">
        <v>440</v>
      </c>
      <c r="G21" s="57"/>
      <c r="H21" s="57" t="s">
        <v>441</v>
      </c>
      <c r="I21" s="57" t="s">
        <v>442</v>
      </c>
      <c r="J21" s="57" t="str">
        <f t="shared" si="3"/>
        <v>CACCGCATCTCGAGCCAATGTTCCC</v>
      </c>
      <c r="K21" s="57" t="str">
        <f t="shared" si="4"/>
        <v>AAACGGGAACATTGGCTCGAGATGC</v>
      </c>
    </row>
    <row r="22" spans="1:11">
      <c r="A22" s="57" t="s">
        <v>502</v>
      </c>
      <c r="B22" s="57" t="s">
        <v>503</v>
      </c>
      <c r="C22" s="66">
        <v>68.827246700000003</v>
      </c>
      <c r="D22" s="66">
        <v>54.251330679746196</v>
      </c>
      <c r="E22" s="57" t="s">
        <v>504</v>
      </c>
      <c r="F22" s="57" t="s">
        <v>440</v>
      </c>
      <c r="G22" s="57"/>
      <c r="H22" s="57" t="s">
        <v>441</v>
      </c>
      <c r="I22" s="57" t="s">
        <v>442</v>
      </c>
      <c r="J22" s="57" t="str">
        <f t="shared" si="3"/>
        <v>CACCGGCCTGGCAATTATGAATGGA</v>
      </c>
      <c r="K22" s="57" t="str">
        <f t="shared" si="4"/>
        <v>AAACTCCATTCATAATTGCCAGGCC</v>
      </c>
    </row>
    <row r="23" spans="1:11">
      <c r="A23" s="57" t="s">
        <v>505</v>
      </c>
      <c r="B23" s="70" t="s">
        <v>506</v>
      </c>
      <c r="C23" s="70">
        <v>60.5</v>
      </c>
      <c r="D23" s="57">
        <v>67</v>
      </c>
      <c r="E23" s="57" t="s">
        <v>507</v>
      </c>
      <c r="F23" s="57" t="s">
        <v>440</v>
      </c>
      <c r="G23" s="57"/>
      <c r="H23" s="57" t="s">
        <v>441</v>
      </c>
      <c r="I23" s="57" t="s">
        <v>442</v>
      </c>
      <c r="J23" s="57" t="str">
        <f t="shared" si="3"/>
        <v>CACCGTAGTGAACTGAACAATCTAG</v>
      </c>
      <c r="K23" s="57" t="str">
        <f t="shared" si="4"/>
        <v>AAACCTAGATTGTTCAGTTCACTAC</v>
      </c>
    </row>
    <row r="24" spans="1:11">
      <c r="A24" s="57" t="s">
        <v>508</v>
      </c>
      <c r="B24" s="64" t="s">
        <v>509</v>
      </c>
      <c r="C24" s="70">
        <v>62.7</v>
      </c>
      <c r="D24" s="57">
        <v>66.3</v>
      </c>
      <c r="E24" s="57" t="s">
        <v>510</v>
      </c>
      <c r="F24" s="57" t="s">
        <v>440</v>
      </c>
      <c r="G24" s="57"/>
      <c r="H24" s="57" t="s">
        <v>441</v>
      </c>
      <c r="I24" s="57" t="s">
        <v>442</v>
      </c>
      <c r="J24" s="57" t="str">
        <f t="shared" si="3"/>
        <v>CACCGCAAGAGTAATTACTAGCACA</v>
      </c>
      <c r="K24" s="57" t="str">
        <f t="shared" si="4"/>
        <v>AAACTGTGCTAGTAATTACTCTTGC</v>
      </c>
    </row>
    <row r="25" spans="1:11">
      <c r="A25" s="57" t="s">
        <v>511</v>
      </c>
      <c r="B25" s="64" t="s">
        <v>512</v>
      </c>
      <c r="C25" s="70">
        <v>61.1</v>
      </c>
      <c r="D25" s="57">
        <v>63.1</v>
      </c>
      <c r="E25" s="57" t="s">
        <v>513</v>
      </c>
      <c r="F25" s="57" t="s">
        <v>440</v>
      </c>
      <c r="G25" s="57"/>
      <c r="H25" s="57" t="s">
        <v>441</v>
      </c>
      <c r="I25" s="57" t="s">
        <v>442</v>
      </c>
      <c r="J25" s="57" t="str">
        <f t="shared" si="3"/>
        <v>CACCGGGAATCAAAACAGTCATACA</v>
      </c>
      <c r="K25" s="57" t="str">
        <f t="shared" si="4"/>
        <v>AAACTGTATGACTGTTTTGATTCCC</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24DA4-2F3F-444C-8FDB-2C44DEEA4B34}">
  <dimension ref="B1:G103"/>
  <sheetViews>
    <sheetView tabSelected="1" workbookViewId="0">
      <selection activeCell="E2" sqref="E2"/>
    </sheetView>
  </sheetViews>
  <sheetFormatPr baseColWidth="10" defaultRowHeight="16"/>
  <cols>
    <col min="2" max="2" width="13.33203125" customWidth="1"/>
    <col min="3" max="3" width="32" bestFit="1" customWidth="1"/>
    <col min="4" max="4" width="10.6640625" customWidth="1"/>
    <col min="5" max="5" width="22.1640625" bestFit="1" customWidth="1"/>
    <col min="6" max="6" width="14.5" bestFit="1" customWidth="1"/>
    <col min="7" max="7" width="13.83203125" bestFit="1" customWidth="1"/>
  </cols>
  <sheetData>
    <row r="1" spans="2:7">
      <c r="B1" s="1" t="s">
        <v>514</v>
      </c>
    </row>
    <row r="3" spans="2:7">
      <c r="B3" s="7" t="s">
        <v>515</v>
      </c>
      <c r="C3" s="8" t="s">
        <v>516</v>
      </c>
      <c r="D3" s="8" t="s">
        <v>517</v>
      </c>
      <c r="E3" s="8" t="s">
        <v>518</v>
      </c>
      <c r="F3" s="8" t="s">
        <v>519</v>
      </c>
      <c r="G3" s="9" t="s">
        <v>520</v>
      </c>
    </row>
    <row r="4" spans="2:7">
      <c r="B4" s="10" t="s">
        <v>521</v>
      </c>
      <c r="C4" s="71" t="s">
        <v>522</v>
      </c>
      <c r="D4" s="11" t="s">
        <v>523</v>
      </c>
      <c r="E4" s="71" t="s">
        <v>524</v>
      </c>
      <c r="F4" s="71" t="s">
        <v>525</v>
      </c>
      <c r="G4" s="72" t="s">
        <v>526</v>
      </c>
    </row>
    <row r="5" spans="2:7">
      <c r="B5" s="2" t="s">
        <v>521</v>
      </c>
      <c r="C5" s="73" t="s">
        <v>522</v>
      </c>
      <c r="D5" t="s">
        <v>527</v>
      </c>
      <c r="E5" s="73" t="s">
        <v>528</v>
      </c>
      <c r="F5" s="73" t="s">
        <v>525</v>
      </c>
      <c r="G5" s="74" t="s">
        <v>526</v>
      </c>
    </row>
    <row r="6" spans="2:7">
      <c r="B6" s="75" t="s">
        <v>529</v>
      </c>
      <c r="C6" t="s">
        <v>530</v>
      </c>
      <c r="D6" s="76" t="s">
        <v>523</v>
      </c>
      <c r="E6" s="73" t="s">
        <v>531</v>
      </c>
      <c r="F6" s="73" t="s">
        <v>532</v>
      </c>
      <c r="G6" s="74" t="s">
        <v>533</v>
      </c>
    </row>
    <row r="7" spans="2:7">
      <c r="B7" s="75" t="s">
        <v>529</v>
      </c>
      <c r="C7" t="s">
        <v>530</v>
      </c>
      <c r="D7" s="76" t="s">
        <v>523</v>
      </c>
      <c r="E7" s="73" t="s">
        <v>531</v>
      </c>
      <c r="F7" s="73" t="s">
        <v>532</v>
      </c>
      <c r="G7" s="74" t="s">
        <v>533</v>
      </c>
    </row>
    <row r="8" spans="2:7">
      <c r="B8" s="75" t="s">
        <v>529</v>
      </c>
      <c r="C8" t="s">
        <v>530</v>
      </c>
      <c r="D8" s="76" t="s">
        <v>523</v>
      </c>
      <c r="E8" s="73" t="s">
        <v>531</v>
      </c>
      <c r="F8" s="73" t="s">
        <v>532</v>
      </c>
      <c r="G8" s="74" t="s">
        <v>533</v>
      </c>
    </row>
    <row r="9" spans="2:7">
      <c r="B9" s="75" t="s">
        <v>529</v>
      </c>
      <c r="C9" t="s">
        <v>530</v>
      </c>
      <c r="D9" s="76" t="s">
        <v>523</v>
      </c>
      <c r="E9" s="73" t="s">
        <v>531</v>
      </c>
      <c r="F9" s="73" t="s">
        <v>532</v>
      </c>
      <c r="G9" s="74" t="s">
        <v>533</v>
      </c>
    </row>
    <row r="10" spans="2:7">
      <c r="B10" s="75" t="s">
        <v>529</v>
      </c>
      <c r="C10" t="s">
        <v>534</v>
      </c>
      <c r="D10" s="76" t="s">
        <v>523</v>
      </c>
      <c r="E10" s="73" t="s">
        <v>531</v>
      </c>
      <c r="F10" s="73" t="s">
        <v>532</v>
      </c>
      <c r="G10" s="74" t="s">
        <v>533</v>
      </c>
    </row>
    <row r="11" spans="2:7">
      <c r="B11" s="75" t="s">
        <v>529</v>
      </c>
      <c r="C11" t="s">
        <v>534</v>
      </c>
      <c r="D11" s="76" t="s">
        <v>523</v>
      </c>
      <c r="E11" s="73" t="s">
        <v>531</v>
      </c>
      <c r="F11" s="73" t="s">
        <v>532</v>
      </c>
      <c r="G11" s="74" t="s">
        <v>533</v>
      </c>
    </row>
    <row r="12" spans="2:7">
      <c r="B12" s="75" t="s">
        <v>529</v>
      </c>
      <c r="C12" t="s">
        <v>534</v>
      </c>
      <c r="D12" s="76" t="s">
        <v>523</v>
      </c>
      <c r="E12" s="73" t="s">
        <v>531</v>
      </c>
      <c r="F12" s="73" t="s">
        <v>532</v>
      </c>
      <c r="G12" s="74" t="s">
        <v>533</v>
      </c>
    </row>
    <row r="13" spans="2:7">
      <c r="B13" s="75" t="s">
        <v>529</v>
      </c>
      <c r="C13" t="s">
        <v>534</v>
      </c>
      <c r="D13" s="76" t="s">
        <v>523</v>
      </c>
      <c r="E13" s="73" t="s">
        <v>531</v>
      </c>
      <c r="F13" s="73" t="s">
        <v>532</v>
      </c>
      <c r="G13" s="74" t="s">
        <v>533</v>
      </c>
    </row>
    <row r="14" spans="2:7">
      <c r="B14" s="75" t="s">
        <v>529</v>
      </c>
      <c r="C14" t="s">
        <v>535</v>
      </c>
      <c r="D14" s="76" t="s">
        <v>523</v>
      </c>
      <c r="E14" s="73" t="s">
        <v>531</v>
      </c>
      <c r="F14" s="73" t="s">
        <v>532</v>
      </c>
      <c r="G14" s="74" t="s">
        <v>533</v>
      </c>
    </row>
    <row r="15" spans="2:7">
      <c r="B15" s="75" t="s">
        <v>529</v>
      </c>
      <c r="C15" t="s">
        <v>535</v>
      </c>
      <c r="D15" s="76" t="s">
        <v>523</v>
      </c>
      <c r="E15" s="73" t="s">
        <v>531</v>
      </c>
      <c r="F15" s="73" t="s">
        <v>532</v>
      </c>
      <c r="G15" s="74" t="s">
        <v>533</v>
      </c>
    </row>
    <row r="16" spans="2:7">
      <c r="B16" s="75" t="s">
        <v>529</v>
      </c>
      <c r="C16" t="s">
        <v>535</v>
      </c>
      <c r="D16" s="76" t="s">
        <v>523</v>
      </c>
      <c r="E16" s="73" t="s">
        <v>531</v>
      </c>
      <c r="F16" s="73" t="s">
        <v>532</v>
      </c>
      <c r="G16" s="74" t="s">
        <v>533</v>
      </c>
    </row>
    <row r="17" spans="2:7">
      <c r="B17" s="75" t="s">
        <v>529</v>
      </c>
      <c r="C17" t="s">
        <v>535</v>
      </c>
      <c r="D17" s="76" t="s">
        <v>523</v>
      </c>
      <c r="E17" s="73" t="s">
        <v>531</v>
      </c>
      <c r="F17" s="73" t="s">
        <v>532</v>
      </c>
      <c r="G17" s="74" t="s">
        <v>533</v>
      </c>
    </row>
    <row r="18" spans="2:7">
      <c r="B18" s="75" t="s">
        <v>529</v>
      </c>
      <c r="C18" t="s">
        <v>535</v>
      </c>
      <c r="D18" s="76" t="s">
        <v>523</v>
      </c>
      <c r="E18" s="73" t="s">
        <v>531</v>
      </c>
      <c r="F18" s="73" t="s">
        <v>532</v>
      </c>
      <c r="G18" s="74" t="s">
        <v>533</v>
      </c>
    </row>
    <row r="19" spans="2:7">
      <c r="B19" s="77" t="s">
        <v>529</v>
      </c>
      <c r="C19" s="5" t="s">
        <v>535</v>
      </c>
      <c r="D19" s="78" t="s">
        <v>523</v>
      </c>
      <c r="E19" s="79" t="s">
        <v>531</v>
      </c>
      <c r="F19" s="79" t="s">
        <v>532</v>
      </c>
      <c r="G19" s="80" t="s">
        <v>533</v>
      </c>
    </row>
    <row r="20" spans="2:7">
      <c r="B20" s="81" t="s">
        <v>536</v>
      </c>
      <c r="C20" s="11" t="s">
        <v>537</v>
      </c>
      <c r="D20" s="82" t="s">
        <v>77</v>
      </c>
      <c r="E20" s="11" t="s">
        <v>538</v>
      </c>
      <c r="F20" s="71" t="s">
        <v>539</v>
      </c>
      <c r="G20" s="72" t="s">
        <v>533</v>
      </c>
    </row>
    <row r="21" spans="2:7">
      <c r="B21" s="75" t="s">
        <v>536</v>
      </c>
      <c r="C21" t="s">
        <v>537</v>
      </c>
      <c r="D21" s="76" t="s">
        <v>77</v>
      </c>
      <c r="E21" t="s">
        <v>540</v>
      </c>
      <c r="F21" s="73" t="s">
        <v>539</v>
      </c>
      <c r="G21" s="74" t="s">
        <v>533</v>
      </c>
    </row>
    <row r="22" spans="2:7">
      <c r="B22" s="75" t="s">
        <v>536</v>
      </c>
      <c r="C22" t="s">
        <v>537</v>
      </c>
      <c r="D22" s="76" t="s">
        <v>77</v>
      </c>
      <c r="E22" t="s">
        <v>541</v>
      </c>
      <c r="F22" s="73" t="s">
        <v>539</v>
      </c>
      <c r="G22" s="74" t="s">
        <v>533</v>
      </c>
    </row>
    <row r="23" spans="2:7">
      <c r="B23" s="75" t="s">
        <v>536</v>
      </c>
      <c r="C23" t="s">
        <v>537</v>
      </c>
      <c r="D23" s="76" t="s">
        <v>77</v>
      </c>
      <c r="E23" t="s">
        <v>542</v>
      </c>
      <c r="F23" s="73" t="s">
        <v>539</v>
      </c>
      <c r="G23" s="74" t="s">
        <v>533</v>
      </c>
    </row>
    <row r="24" spans="2:7">
      <c r="B24" s="75" t="s">
        <v>536</v>
      </c>
      <c r="C24" t="s">
        <v>537</v>
      </c>
      <c r="D24" s="76" t="s">
        <v>77</v>
      </c>
      <c r="E24" t="s">
        <v>543</v>
      </c>
      <c r="F24" s="73" t="s">
        <v>539</v>
      </c>
      <c r="G24" s="74" t="s">
        <v>533</v>
      </c>
    </row>
    <row r="25" spans="2:7">
      <c r="B25" s="75" t="s">
        <v>536</v>
      </c>
      <c r="C25" t="s">
        <v>537</v>
      </c>
      <c r="D25" s="76" t="s">
        <v>77</v>
      </c>
      <c r="E25" t="s">
        <v>544</v>
      </c>
      <c r="F25" s="73" t="s">
        <v>539</v>
      </c>
      <c r="G25" s="74" t="s">
        <v>533</v>
      </c>
    </row>
    <row r="26" spans="2:7">
      <c r="B26" s="75" t="s">
        <v>536</v>
      </c>
      <c r="C26" t="s">
        <v>537</v>
      </c>
      <c r="D26" s="76" t="s">
        <v>77</v>
      </c>
      <c r="E26" t="s">
        <v>545</v>
      </c>
      <c r="F26" s="73" t="s">
        <v>539</v>
      </c>
      <c r="G26" s="74" t="s">
        <v>533</v>
      </c>
    </row>
    <row r="27" spans="2:7">
      <c r="B27" s="75" t="s">
        <v>536</v>
      </c>
      <c r="C27" t="s">
        <v>537</v>
      </c>
      <c r="D27" s="76" t="s">
        <v>77</v>
      </c>
      <c r="E27" t="s">
        <v>546</v>
      </c>
      <c r="F27" s="73" t="s">
        <v>539</v>
      </c>
      <c r="G27" s="74" t="s">
        <v>533</v>
      </c>
    </row>
    <row r="28" spans="2:7">
      <c r="B28" s="75" t="s">
        <v>536</v>
      </c>
      <c r="C28" t="s">
        <v>537</v>
      </c>
      <c r="D28" s="76" t="s">
        <v>77</v>
      </c>
      <c r="E28" t="s">
        <v>547</v>
      </c>
      <c r="F28" s="73" t="s">
        <v>539</v>
      </c>
      <c r="G28" s="74" t="s">
        <v>533</v>
      </c>
    </row>
    <row r="29" spans="2:7">
      <c r="B29" s="75" t="s">
        <v>536</v>
      </c>
      <c r="C29" t="s">
        <v>537</v>
      </c>
      <c r="D29" s="76" t="s">
        <v>77</v>
      </c>
      <c r="E29" t="s">
        <v>548</v>
      </c>
      <c r="F29" s="73" t="s">
        <v>539</v>
      </c>
      <c r="G29" s="74" t="s">
        <v>533</v>
      </c>
    </row>
    <row r="30" spans="2:7">
      <c r="B30" s="75" t="s">
        <v>536</v>
      </c>
      <c r="C30" t="s">
        <v>537</v>
      </c>
      <c r="D30" s="76" t="s">
        <v>77</v>
      </c>
      <c r="E30" t="s">
        <v>549</v>
      </c>
      <c r="F30" s="73" t="s">
        <v>539</v>
      </c>
      <c r="G30" s="74" t="s">
        <v>533</v>
      </c>
    </row>
    <row r="31" spans="2:7">
      <c r="B31" s="75" t="s">
        <v>536</v>
      </c>
      <c r="C31" t="s">
        <v>537</v>
      </c>
      <c r="D31" s="76" t="s">
        <v>77</v>
      </c>
      <c r="E31" t="s">
        <v>550</v>
      </c>
      <c r="F31" s="73" t="s">
        <v>539</v>
      </c>
      <c r="G31" s="74" t="s">
        <v>533</v>
      </c>
    </row>
    <row r="32" spans="2:7">
      <c r="B32" s="75" t="s">
        <v>536</v>
      </c>
      <c r="C32" t="s">
        <v>537</v>
      </c>
      <c r="D32" s="76" t="s">
        <v>77</v>
      </c>
      <c r="E32" t="s">
        <v>551</v>
      </c>
      <c r="F32" s="73" t="s">
        <v>539</v>
      </c>
      <c r="G32" s="74" t="s">
        <v>533</v>
      </c>
    </row>
    <row r="33" spans="2:7">
      <c r="B33" s="75" t="s">
        <v>536</v>
      </c>
      <c r="C33" t="s">
        <v>537</v>
      </c>
      <c r="D33" s="76" t="s">
        <v>77</v>
      </c>
      <c r="E33" t="s">
        <v>552</v>
      </c>
      <c r="F33" s="73" t="s">
        <v>539</v>
      </c>
      <c r="G33" s="74" t="s">
        <v>533</v>
      </c>
    </row>
    <row r="34" spans="2:7">
      <c r="B34" s="75" t="s">
        <v>536</v>
      </c>
      <c r="C34" t="s">
        <v>537</v>
      </c>
      <c r="D34" s="76" t="s">
        <v>77</v>
      </c>
      <c r="E34" t="s">
        <v>553</v>
      </c>
      <c r="F34" s="73" t="s">
        <v>539</v>
      </c>
      <c r="G34" s="74" t="s">
        <v>533</v>
      </c>
    </row>
    <row r="35" spans="2:7">
      <c r="B35" s="75" t="s">
        <v>536</v>
      </c>
      <c r="C35" t="s">
        <v>537</v>
      </c>
      <c r="D35" s="76" t="s">
        <v>77</v>
      </c>
      <c r="E35" t="s">
        <v>554</v>
      </c>
      <c r="F35" s="73" t="s">
        <v>539</v>
      </c>
      <c r="G35" s="74" t="s">
        <v>533</v>
      </c>
    </row>
    <row r="36" spans="2:7">
      <c r="B36" s="75" t="s">
        <v>536</v>
      </c>
      <c r="C36" t="s">
        <v>555</v>
      </c>
      <c r="D36" s="76" t="s">
        <v>77</v>
      </c>
      <c r="E36" t="s">
        <v>556</v>
      </c>
      <c r="F36" s="73" t="s">
        <v>539</v>
      </c>
      <c r="G36" s="74" t="s">
        <v>533</v>
      </c>
    </row>
    <row r="37" spans="2:7">
      <c r="B37" s="75" t="s">
        <v>536</v>
      </c>
      <c r="C37" t="s">
        <v>555</v>
      </c>
      <c r="D37" s="76" t="s">
        <v>77</v>
      </c>
      <c r="E37" t="s">
        <v>557</v>
      </c>
      <c r="F37" s="73" t="s">
        <v>539</v>
      </c>
      <c r="G37" s="74" t="s">
        <v>533</v>
      </c>
    </row>
    <row r="38" spans="2:7">
      <c r="B38" s="75" t="s">
        <v>536</v>
      </c>
      <c r="C38" t="s">
        <v>555</v>
      </c>
      <c r="D38" s="76" t="s">
        <v>77</v>
      </c>
      <c r="E38" t="s">
        <v>558</v>
      </c>
      <c r="F38" s="73" t="s">
        <v>539</v>
      </c>
      <c r="G38" s="74" t="s">
        <v>533</v>
      </c>
    </row>
    <row r="39" spans="2:7">
      <c r="B39" s="75" t="s">
        <v>536</v>
      </c>
      <c r="C39" t="s">
        <v>555</v>
      </c>
      <c r="D39" s="76" t="s">
        <v>77</v>
      </c>
      <c r="E39" t="s">
        <v>559</v>
      </c>
      <c r="F39" s="73" t="s">
        <v>539</v>
      </c>
      <c r="G39" s="74" t="s">
        <v>533</v>
      </c>
    </row>
    <row r="40" spans="2:7">
      <c r="B40" s="75" t="s">
        <v>536</v>
      </c>
      <c r="C40" t="s">
        <v>560</v>
      </c>
      <c r="D40" s="76" t="s">
        <v>77</v>
      </c>
      <c r="E40" t="s">
        <v>561</v>
      </c>
      <c r="F40" s="73" t="s">
        <v>539</v>
      </c>
      <c r="G40" s="74" t="s">
        <v>533</v>
      </c>
    </row>
    <row r="41" spans="2:7">
      <c r="B41" s="75" t="s">
        <v>536</v>
      </c>
      <c r="C41" t="s">
        <v>560</v>
      </c>
      <c r="D41" s="76" t="s">
        <v>77</v>
      </c>
      <c r="E41" t="s">
        <v>562</v>
      </c>
      <c r="F41" s="73" t="s">
        <v>539</v>
      </c>
      <c r="G41" s="74" t="s">
        <v>533</v>
      </c>
    </row>
    <row r="42" spans="2:7">
      <c r="B42" s="75" t="s">
        <v>536</v>
      </c>
      <c r="C42" t="s">
        <v>560</v>
      </c>
      <c r="D42" s="76" t="s">
        <v>77</v>
      </c>
      <c r="E42" t="s">
        <v>563</v>
      </c>
      <c r="F42" s="73" t="s">
        <v>539</v>
      </c>
      <c r="G42" s="74" t="s">
        <v>533</v>
      </c>
    </row>
    <row r="43" spans="2:7">
      <c r="B43" s="75" t="s">
        <v>536</v>
      </c>
      <c r="C43" t="s">
        <v>560</v>
      </c>
      <c r="D43" s="76" t="s">
        <v>77</v>
      </c>
      <c r="E43" t="s">
        <v>564</v>
      </c>
      <c r="F43" s="73" t="s">
        <v>539</v>
      </c>
      <c r="G43" s="74" t="s">
        <v>533</v>
      </c>
    </row>
    <row r="44" spans="2:7">
      <c r="B44" s="75" t="s">
        <v>536</v>
      </c>
      <c r="C44" t="s">
        <v>560</v>
      </c>
      <c r="D44" s="76" t="s">
        <v>77</v>
      </c>
      <c r="E44" t="s">
        <v>565</v>
      </c>
      <c r="F44" s="73" t="s">
        <v>539</v>
      </c>
      <c r="G44" s="74" t="s">
        <v>533</v>
      </c>
    </row>
    <row r="45" spans="2:7">
      <c r="B45" s="75" t="s">
        <v>536</v>
      </c>
      <c r="C45" t="s">
        <v>560</v>
      </c>
      <c r="D45" s="76" t="s">
        <v>77</v>
      </c>
      <c r="E45" t="s">
        <v>566</v>
      </c>
      <c r="F45" s="73" t="s">
        <v>539</v>
      </c>
      <c r="G45" s="74" t="s">
        <v>533</v>
      </c>
    </row>
    <row r="46" spans="2:7">
      <c r="B46" s="75" t="s">
        <v>536</v>
      </c>
      <c r="C46" t="s">
        <v>560</v>
      </c>
      <c r="D46" s="76" t="s">
        <v>77</v>
      </c>
      <c r="E46" t="s">
        <v>567</v>
      </c>
      <c r="F46" s="73" t="s">
        <v>539</v>
      </c>
      <c r="G46" s="74" t="s">
        <v>533</v>
      </c>
    </row>
    <row r="47" spans="2:7">
      <c r="B47" s="75" t="s">
        <v>536</v>
      </c>
      <c r="C47" t="s">
        <v>560</v>
      </c>
      <c r="D47" s="76" t="s">
        <v>77</v>
      </c>
      <c r="E47" t="s">
        <v>568</v>
      </c>
      <c r="F47" s="73" t="s">
        <v>539</v>
      </c>
      <c r="G47" s="74" t="s">
        <v>533</v>
      </c>
    </row>
    <row r="48" spans="2:7">
      <c r="B48" s="75" t="s">
        <v>536</v>
      </c>
      <c r="C48" t="s">
        <v>560</v>
      </c>
      <c r="D48" s="76" t="s">
        <v>77</v>
      </c>
      <c r="E48" t="s">
        <v>569</v>
      </c>
      <c r="F48" s="73" t="s">
        <v>539</v>
      </c>
      <c r="G48" s="74" t="s">
        <v>533</v>
      </c>
    </row>
    <row r="49" spans="2:7">
      <c r="B49" s="75" t="s">
        <v>536</v>
      </c>
      <c r="C49" t="s">
        <v>560</v>
      </c>
      <c r="D49" s="76" t="s">
        <v>77</v>
      </c>
      <c r="E49" t="s">
        <v>570</v>
      </c>
      <c r="F49" s="73" t="s">
        <v>539</v>
      </c>
      <c r="G49" s="74" t="s">
        <v>533</v>
      </c>
    </row>
    <row r="50" spans="2:7">
      <c r="B50" s="75" t="s">
        <v>536</v>
      </c>
      <c r="C50" t="s">
        <v>560</v>
      </c>
      <c r="D50" s="76" t="s">
        <v>77</v>
      </c>
      <c r="E50" t="s">
        <v>571</v>
      </c>
      <c r="F50" s="73" t="s">
        <v>539</v>
      </c>
      <c r="G50" s="74" t="s">
        <v>533</v>
      </c>
    </row>
    <row r="51" spans="2:7">
      <c r="B51" s="75" t="s">
        <v>536</v>
      </c>
      <c r="C51" t="s">
        <v>560</v>
      </c>
      <c r="D51" s="76" t="s">
        <v>77</v>
      </c>
      <c r="E51" t="s">
        <v>572</v>
      </c>
      <c r="F51" s="73" t="s">
        <v>539</v>
      </c>
      <c r="G51" s="74" t="s">
        <v>533</v>
      </c>
    </row>
    <row r="52" spans="2:7">
      <c r="B52" s="75" t="s">
        <v>536</v>
      </c>
      <c r="C52" t="s">
        <v>560</v>
      </c>
      <c r="D52" s="76" t="s">
        <v>77</v>
      </c>
      <c r="E52" t="s">
        <v>573</v>
      </c>
      <c r="F52" s="73" t="s">
        <v>539</v>
      </c>
      <c r="G52" s="74" t="s">
        <v>533</v>
      </c>
    </row>
    <row r="53" spans="2:7">
      <c r="B53" s="75" t="s">
        <v>536</v>
      </c>
      <c r="C53" t="s">
        <v>560</v>
      </c>
      <c r="D53" s="76" t="s">
        <v>77</v>
      </c>
      <c r="E53" t="s">
        <v>574</v>
      </c>
      <c r="F53" s="73" t="s">
        <v>539</v>
      </c>
      <c r="G53" s="74" t="s">
        <v>533</v>
      </c>
    </row>
    <row r="54" spans="2:7">
      <c r="B54" s="75" t="s">
        <v>536</v>
      </c>
      <c r="C54" t="s">
        <v>560</v>
      </c>
      <c r="D54" s="76" t="s">
        <v>77</v>
      </c>
      <c r="E54" t="s">
        <v>575</v>
      </c>
      <c r="F54" s="73" t="s">
        <v>539</v>
      </c>
      <c r="G54" s="74" t="s">
        <v>533</v>
      </c>
    </row>
    <row r="55" spans="2:7">
      <c r="B55" s="75" t="s">
        <v>536</v>
      </c>
      <c r="C55" t="s">
        <v>576</v>
      </c>
      <c r="D55" s="76" t="s">
        <v>77</v>
      </c>
      <c r="E55" t="s">
        <v>577</v>
      </c>
      <c r="F55" s="73" t="s">
        <v>539</v>
      </c>
      <c r="G55" s="74" t="s">
        <v>533</v>
      </c>
    </row>
    <row r="56" spans="2:7">
      <c r="B56" s="75" t="s">
        <v>536</v>
      </c>
      <c r="C56" t="s">
        <v>576</v>
      </c>
      <c r="D56" s="76" t="s">
        <v>77</v>
      </c>
      <c r="E56" t="s">
        <v>578</v>
      </c>
      <c r="F56" s="73" t="s">
        <v>539</v>
      </c>
      <c r="G56" s="74" t="s">
        <v>533</v>
      </c>
    </row>
    <row r="57" spans="2:7">
      <c r="B57" s="75" t="s">
        <v>536</v>
      </c>
      <c r="C57" t="s">
        <v>576</v>
      </c>
      <c r="D57" s="76" t="s">
        <v>77</v>
      </c>
      <c r="E57" t="s">
        <v>579</v>
      </c>
      <c r="F57" s="73" t="s">
        <v>539</v>
      </c>
      <c r="G57" s="74" t="s">
        <v>533</v>
      </c>
    </row>
    <row r="58" spans="2:7">
      <c r="B58" s="75" t="s">
        <v>536</v>
      </c>
      <c r="C58" t="s">
        <v>576</v>
      </c>
      <c r="D58" s="76" t="s">
        <v>77</v>
      </c>
      <c r="E58" t="s">
        <v>580</v>
      </c>
      <c r="F58" s="73" t="s">
        <v>539</v>
      </c>
      <c r="G58" s="74" t="s">
        <v>533</v>
      </c>
    </row>
    <row r="59" spans="2:7">
      <c r="B59" s="75" t="s">
        <v>536</v>
      </c>
      <c r="C59" t="s">
        <v>576</v>
      </c>
      <c r="D59" s="76" t="s">
        <v>77</v>
      </c>
      <c r="E59" t="s">
        <v>581</v>
      </c>
      <c r="F59" s="73" t="s">
        <v>539</v>
      </c>
      <c r="G59" s="74" t="s">
        <v>533</v>
      </c>
    </row>
    <row r="60" spans="2:7">
      <c r="B60" s="75" t="s">
        <v>536</v>
      </c>
      <c r="C60" t="s">
        <v>576</v>
      </c>
      <c r="D60" s="76" t="s">
        <v>77</v>
      </c>
      <c r="E60" t="s">
        <v>582</v>
      </c>
      <c r="F60" s="73" t="s">
        <v>539</v>
      </c>
      <c r="G60" s="74" t="s">
        <v>533</v>
      </c>
    </row>
    <row r="61" spans="2:7">
      <c r="B61" s="75" t="s">
        <v>536</v>
      </c>
      <c r="C61" t="s">
        <v>576</v>
      </c>
      <c r="D61" s="76" t="s">
        <v>77</v>
      </c>
      <c r="E61" t="s">
        <v>583</v>
      </c>
      <c r="F61" s="73" t="s">
        <v>539</v>
      </c>
      <c r="G61" s="74" t="s">
        <v>533</v>
      </c>
    </row>
    <row r="62" spans="2:7">
      <c r="B62" s="75" t="s">
        <v>536</v>
      </c>
      <c r="C62" t="s">
        <v>576</v>
      </c>
      <c r="D62" s="76" t="s">
        <v>77</v>
      </c>
      <c r="E62" t="s">
        <v>584</v>
      </c>
      <c r="F62" s="73" t="s">
        <v>539</v>
      </c>
      <c r="G62" s="74" t="s">
        <v>533</v>
      </c>
    </row>
    <row r="63" spans="2:7">
      <c r="B63" s="75" t="s">
        <v>536</v>
      </c>
      <c r="C63" t="s">
        <v>576</v>
      </c>
      <c r="D63" s="76" t="s">
        <v>77</v>
      </c>
      <c r="E63" t="s">
        <v>585</v>
      </c>
      <c r="F63" s="73" t="s">
        <v>539</v>
      </c>
      <c r="G63" s="74" t="s">
        <v>533</v>
      </c>
    </row>
    <row r="64" spans="2:7">
      <c r="B64" s="75" t="s">
        <v>536</v>
      </c>
      <c r="C64" t="s">
        <v>576</v>
      </c>
      <c r="D64" s="76" t="s">
        <v>77</v>
      </c>
      <c r="E64" t="s">
        <v>586</v>
      </c>
      <c r="F64" s="73" t="s">
        <v>539</v>
      </c>
      <c r="G64" s="74" t="s">
        <v>533</v>
      </c>
    </row>
    <row r="65" spans="2:7">
      <c r="B65" s="75" t="s">
        <v>536</v>
      </c>
      <c r="C65" t="s">
        <v>576</v>
      </c>
      <c r="D65" s="76" t="s">
        <v>77</v>
      </c>
      <c r="E65" t="s">
        <v>587</v>
      </c>
      <c r="F65" s="73" t="s">
        <v>539</v>
      </c>
      <c r="G65" s="74" t="s">
        <v>533</v>
      </c>
    </row>
    <row r="66" spans="2:7">
      <c r="B66" s="75" t="s">
        <v>536</v>
      </c>
      <c r="C66" t="s">
        <v>576</v>
      </c>
      <c r="D66" s="76" t="s">
        <v>77</v>
      </c>
      <c r="E66" t="s">
        <v>588</v>
      </c>
      <c r="F66" s="73" t="s">
        <v>539</v>
      </c>
      <c r="G66" s="74" t="s">
        <v>533</v>
      </c>
    </row>
    <row r="67" spans="2:7">
      <c r="B67" s="75" t="s">
        <v>536</v>
      </c>
      <c r="C67" t="s">
        <v>576</v>
      </c>
      <c r="D67" s="76" t="s">
        <v>77</v>
      </c>
      <c r="E67" t="s">
        <v>589</v>
      </c>
      <c r="F67" s="73" t="s">
        <v>539</v>
      </c>
      <c r="G67" s="74" t="s">
        <v>533</v>
      </c>
    </row>
    <row r="68" spans="2:7">
      <c r="B68" s="75" t="s">
        <v>536</v>
      </c>
      <c r="C68" t="s">
        <v>576</v>
      </c>
      <c r="D68" s="76" t="s">
        <v>77</v>
      </c>
      <c r="E68" t="s">
        <v>590</v>
      </c>
      <c r="F68" s="73" t="s">
        <v>539</v>
      </c>
      <c r="G68" s="74" t="s">
        <v>533</v>
      </c>
    </row>
    <row r="69" spans="2:7">
      <c r="B69" s="77" t="s">
        <v>536</v>
      </c>
      <c r="C69" s="5" t="s">
        <v>576</v>
      </c>
      <c r="D69" s="78" t="s">
        <v>77</v>
      </c>
      <c r="E69" s="5" t="s">
        <v>591</v>
      </c>
      <c r="F69" s="79" t="s">
        <v>539</v>
      </c>
      <c r="G69" s="80" t="s">
        <v>533</v>
      </c>
    </row>
    <row r="70" spans="2:7">
      <c r="B70" s="81" t="s">
        <v>592</v>
      </c>
      <c r="C70" s="11" t="s">
        <v>593</v>
      </c>
      <c r="D70" s="82" t="s">
        <v>77</v>
      </c>
      <c r="E70" s="71" t="s">
        <v>594</v>
      </c>
      <c r="F70" s="71" t="s">
        <v>595</v>
      </c>
      <c r="G70" s="72" t="s">
        <v>596</v>
      </c>
    </row>
    <row r="71" spans="2:7">
      <c r="B71" s="75" t="s">
        <v>592</v>
      </c>
      <c r="C71" t="s">
        <v>593</v>
      </c>
      <c r="D71" s="76" t="s">
        <v>77</v>
      </c>
      <c r="E71" s="73" t="s">
        <v>594</v>
      </c>
      <c r="F71" s="73" t="s">
        <v>595</v>
      </c>
      <c r="G71" s="74" t="s">
        <v>533</v>
      </c>
    </row>
    <row r="72" spans="2:7">
      <c r="B72" s="75" t="s">
        <v>592</v>
      </c>
      <c r="C72" t="s">
        <v>597</v>
      </c>
      <c r="D72" s="76" t="s">
        <v>77</v>
      </c>
      <c r="E72" s="73" t="s">
        <v>594</v>
      </c>
      <c r="F72" s="73" t="s">
        <v>595</v>
      </c>
      <c r="G72" s="74" t="s">
        <v>533</v>
      </c>
    </row>
    <row r="73" spans="2:7">
      <c r="B73" s="75" t="s">
        <v>592</v>
      </c>
      <c r="C73" t="s">
        <v>597</v>
      </c>
      <c r="D73" s="76" t="s">
        <v>77</v>
      </c>
      <c r="E73" s="73" t="s">
        <v>594</v>
      </c>
      <c r="F73" s="73" t="s">
        <v>595</v>
      </c>
      <c r="G73" s="74" t="s">
        <v>533</v>
      </c>
    </row>
    <row r="74" spans="2:7">
      <c r="B74" s="75" t="s">
        <v>592</v>
      </c>
      <c r="C74" t="s">
        <v>598</v>
      </c>
      <c r="D74" s="76" t="s">
        <v>77</v>
      </c>
      <c r="E74" s="73" t="s">
        <v>594</v>
      </c>
      <c r="F74" s="73" t="s">
        <v>595</v>
      </c>
      <c r="G74" s="74" t="s">
        <v>596</v>
      </c>
    </row>
    <row r="75" spans="2:7">
      <c r="B75" s="75" t="s">
        <v>592</v>
      </c>
      <c r="C75" t="s">
        <v>598</v>
      </c>
      <c r="D75" s="76" t="s">
        <v>77</v>
      </c>
      <c r="E75" s="73" t="s">
        <v>594</v>
      </c>
      <c r="F75" s="73" t="s">
        <v>595</v>
      </c>
      <c r="G75" s="74" t="s">
        <v>533</v>
      </c>
    </row>
    <row r="76" spans="2:7">
      <c r="B76" s="75" t="s">
        <v>592</v>
      </c>
      <c r="C76" t="s">
        <v>599</v>
      </c>
      <c r="D76" s="76" t="s">
        <v>77</v>
      </c>
      <c r="E76" s="73" t="s">
        <v>594</v>
      </c>
      <c r="F76" s="73" t="s">
        <v>595</v>
      </c>
      <c r="G76" s="74" t="s">
        <v>533</v>
      </c>
    </row>
    <row r="77" spans="2:7">
      <c r="B77" s="75" t="s">
        <v>592</v>
      </c>
      <c r="C77" t="s">
        <v>599</v>
      </c>
      <c r="D77" s="76" t="s">
        <v>77</v>
      </c>
      <c r="E77" s="73" t="s">
        <v>594</v>
      </c>
      <c r="F77" s="73" t="s">
        <v>595</v>
      </c>
      <c r="G77" s="74" t="s">
        <v>533</v>
      </c>
    </row>
    <row r="78" spans="2:7">
      <c r="B78" s="75" t="s">
        <v>592</v>
      </c>
      <c r="C78" t="s">
        <v>600</v>
      </c>
      <c r="D78" s="76" t="s">
        <v>77</v>
      </c>
      <c r="E78" s="73" t="s">
        <v>594</v>
      </c>
      <c r="F78" s="73" t="s">
        <v>595</v>
      </c>
      <c r="G78" s="74" t="s">
        <v>596</v>
      </c>
    </row>
    <row r="79" spans="2:7">
      <c r="B79" s="75" t="s">
        <v>592</v>
      </c>
      <c r="C79" t="s">
        <v>600</v>
      </c>
      <c r="D79" s="76" t="s">
        <v>77</v>
      </c>
      <c r="E79" s="73" t="s">
        <v>594</v>
      </c>
      <c r="F79" s="73" t="s">
        <v>595</v>
      </c>
      <c r="G79" s="74" t="s">
        <v>533</v>
      </c>
    </row>
    <row r="80" spans="2:7">
      <c r="B80" s="75" t="s">
        <v>592</v>
      </c>
      <c r="C80" t="s">
        <v>601</v>
      </c>
      <c r="D80" s="76" t="s">
        <v>77</v>
      </c>
      <c r="E80" s="73" t="s">
        <v>594</v>
      </c>
      <c r="F80" s="73" t="s">
        <v>595</v>
      </c>
      <c r="G80" s="74" t="s">
        <v>533</v>
      </c>
    </row>
    <row r="81" spans="2:7">
      <c r="B81" s="75" t="s">
        <v>592</v>
      </c>
      <c r="C81" t="s">
        <v>601</v>
      </c>
      <c r="D81" s="76" t="s">
        <v>77</v>
      </c>
      <c r="E81" s="73" t="s">
        <v>594</v>
      </c>
      <c r="F81" s="73" t="s">
        <v>595</v>
      </c>
      <c r="G81" s="74" t="s">
        <v>533</v>
      </c>
    </row>
    <row r="82" spans="2:7">
      <c r="B82" s="75" t="s">
        <v>592</v>
      </c>
      <c r="C82" t="s">
        <v>602</v>
      </c>
      <c r="D82" s="76" t="s">
        <v>77</v>
      </c>
      <c r="E82" s="73" t="s">
        <v>603</v>
      </c>
      <c r="F82" s="73" t="s">
        <v>595</v>
      </c>
      <c r="G82" s="74" t="s">
        <v>533</v>
      </c>
    </row>
    <row r="83" spans="2:7">
      <c r="B83" s="75" t="s">
        <v>592</v>
      </c>
      <c r="C83" t="s">
        <v>602</v>
      </c>
      <c r="D83" s="76" t="s">
        <v>77</v>
      </c>
      <c r="E83" s="73" t="s">
        <v>603</v>
      </c>
      <c r="F83" s="73" t="s">
        <v>595</v>
      </c>
      <c r="G83" s="74" t="s">
        <v>533</v>
      </c>
    </row>
    <row r="84" spans="2:7">
      <c r="B84" s="75" t="s">
        <v>592</v>
      </c>
      <c r="C84" t="s">
        <v>602</v>
      </c>
      <c r="D84" s="76" t="s">
        <v>77</v>
      </c>
      <c r="E84" s="73" t="s">
        <v>603</v>
      </c>
      <c r="F84" s="73" t="s">
        <v>595</v>
      </c>
      <c r="G84" s="74" t="s">
        <v>533</v>
      </c>
    </row>
    <row r="85" spans="2:7">
      <c r="B85" s="75" t="s">
        <v>592</v>
      </c>
      <c r="C85" t="s">
        <v>604</v>
      </c>
      <c r="D85" s="76" t="s">
        <v>77</v>
      </c>
      <c r="E85" s="73" t="s">
        <v>603</v>
      </c>
      <c r="F85" s="73" t="s">
        <v>595</v>
      </c>
      <c r="G85" s="74" t="s">
        <v>533</v>
      </c>
    </row>
    <row r="86" spans="2:7">
      <c r="B86" s="75" t="s">
        <v>592</v>
      </c>
      <c r="C86" t="s">
        <v>604</v>
      </c>
      <c r="D86" s="76" t="s">
        <v>77</v>
      </c>
      <c r="E86" s="73" t="s">
        <v>603</v>
      </c>
      <c r="F86" s="73" t="s">
        <v>595</v>
      </c>
      <c r="G86" s="74" t="s">
        <v>533</v>
      </c>
    </row>
    <row r="87" spans="2:7">
      <c r="B87" s="75" t="s">
        <v>592</v>
      </c>
      <c r="C87" t="s">
        <v>604</v>
      </c>
      <c r="D87" s="76" t="s">
        <v>77</v>
      </c>
      <c r="E87" s="73" t="s">
        <v>603</v>
      </c>
      <c r="F87" s="73" t="s">
        <v>595</v>
      </c>
      <c r="G87" s="74" t="s">
        <v>533</v>
      </c>
    </row>
    <row r="88" spans="2:7">
      <c r="B88" s="75" t="s">
        <v>592</v>
      </c>
      <c r="C88" t="s">
        <v>605</v>
      </c>
      <c r="D88" s="76" t="s">
        <v>77</v>
      </c>
      <c r="E88" s="73" t="s">
        <v>603</v>
      </c>
      <c r="F88" s="73" t="s">
        <v>595</v>
      </c>
      <c r="G88" s="74" t="s">
        <v>533</v>
      </c>
    </row>
    <row r="89" spans="2:7">
      <c r="B89" s="75" t="s">
        <v>592</v>
      </c>
      <c r="C89" t="s">
        <v>605</v>
      </c>
      <c r="D89" s="76" t="s">
        <v>77</v>
      </c>
      <c r="E89" s="73" t="s">
        <v>603</v>
      </c>
      <c r="F89" s="73" t="s">
        <v>595</v>
      </c>
      <c r="G89" s="74" t="s">
        <v>533</v>
      </c>
    </row>
    <row r="90" spans="2:7">
      <c r="B90" s="75" t="s">
        <v>592</v>
      </c>
      <c r="C90" t="s">
        <v>605</v>
      </c>
      <c r="D90" s="76" t="s">
        <v>77</v>
      </c>
      <c r="E90" s="73" t="s">
        <v>603</v>
      </c>
      <c r="F90" s="73" t="s">
        <v>595</v>
      </c>
      <c r="G90" s="74" t="s">
        <v>533</v>
      </c>
    </row>
    <row r="91" spans="2:7">
      <c r="B91" s="75" t="s">
        <v>592</v>
      </c>
      <c r="C91" t="s">
        <v>606</v>
      </c>
      <c r="D91" s="76" t="s">
        <v>77</v>
      </c>
      <c r="E91" s="73" t="s">
        <v>603</v>
      </c>
      <c r="F91" s="73" t="s">
        <v>595</v>
      </c>
      <c r="G91" s="74" t="s">
        <v>533</v>
      </c>
    </row>
    <row r="92" spans="2:7">
      <c r="B92" s="75" t="s">
        <v>592</v>
      </c>
      <c r="C92" t="s">
        <v>606</v>
      </c>
      <c r="D92" s="76" t="s">
        <v>77</v>
      </c>
      <c r="E92" s="73" t="s">
        <v>603</v>
      </c>
      <c r="F92" s="73" t="s">
        <v>595</v>
      </c>
      <c r="G92" s="74" t="s">
        <v>533</v>
      </c>
    </row>
    <row r="93" spans="2:7">
      <c r="B93" s="75" t="s">
        <v>592</v>
      </c>
      <c r="C93" t="s">
        <v>602</v>
      </c>
      <c r="D93" s="76" t="s">
        <v>77</v>
      </c>
      <c r="E93" s="73" t="s">
        <v>607</v>
      </c>
      <c r="F93" s="73" t="s">
        <v>608</v>
      </c>
      <c r="G93" s="74" t="s">
        <v>526</v>
      </c>
    </row>
    <row r="94" spans="2:7">
      <c r="B94" s="75" t="s">
        <v>592</v>
      </c>
      <c r="C94" t="s">
        <v>602</v>
      </c>
      <c r="D94" s="76" t="s">
        <v>77</v>
      </c>
      <c r="E94" s="73" t="s">
        <v>609</v>
      </c>
      <c r="F94" s="73" t="s">
        <v>608</v>
      </c>
      <c r="G94" s="74" t="s">
        <v>526</v>
      </c>
    </row>
    <row r="95" spans="2:7">
      <c r="B95" s="75" t="s">
        <v>592</v>
      </c>
      <c r="C95" t="s">
        <v>602</v>
      </c>
      <c r="D95" s="76" t="s">
        <v>77</v>
      </c>
      <c r="E95" s="73" t="s">
        <v>610</v>
      </c>
      <c r="F95" s="73" t="s">
        <v>608</v>
      </c>
      <c r="G95" s="74" t="s">
        <v>526</v>
      </c>
    </row>
    <row r="96" spans="2:7">
      <c r="B96" s="75" t="s">
        <v>592</v>
      </c>
      <c r="C96" t="s">
        <v>602</v>
      </c>
      <c r="D96" s="76" t="s">
        <v>77</v>
      </c>
      <c r="E96" s="73" t="s">
        <v>611</v>
      </c>
      <c r="F96" s="73" t="s">
        <v>608</v>
      </c>
      <c r="G96" s="74" t="s">
        <v>526</v>
      </c>
    </row>
    <row r="97" spans="2:7">
      <c r="B97" s="75" t="s">
        <v>592</v>
      </c>
      <c r="C97" t="s">
        <v>612</v>
      </c>
      <c r="D97" t="s">
        <v>77</v>
      </c>
      <c r="E97" s="73" t="s">
        <v>613</v>
      </c>
      <c r="F97" s="73" t="s">
        <v>614</v>
      </c>
      <c r="G97" s="74" t="s">
        <v>533</v>
      </c>
    </row>
    <row r="98" spans="2:7">
      <c r="B98" s="75" t="s">
        <v>592</v>
      </c>
      <c r="C98" t="s">
        <v>615</v>
      </c>
      <c r="D98" s="76" t="s">
        <v>77</v>
      </c>
      <c r="E98" s="73" t="s">
        <v>616</v>
      </c>
      <c r="F98" s="73" t="s">
        <v>614</v>
      </c>
      <c r="G98" s="74" t="s">
        <v>533</v>
      </c>
    </row>
    <row r="99" spans="2:7">
      <c r="B99" s="75" t="s">
        <v>592</v>
      </c>
      <c r="C99" t="s">
        <v>617</v>
      </c>
      <c r="D99" s="76" t="s">
        <v>77</v>
      </c>
      <c r="E99" s="73" t="s">
        <v>618</v>
      </c>
      <c r="F99" s="73" t="s">
        <v>614</v>
      </c>
      <c r="G99" s="74" t="s">
        <v>533</v>
      </c>
    </row>
    <row r="100" spans="2:7">
      <c r="B100" s="75" t="s">
        <v>592</v>
      </c>
      <c r="C100" t="s">
        <v>619</v>
      </c>
      <c r="D100" s="76" t="s">
        <v>77</v>
      </c>
      <c r="E100" s="73" t="s">
        <v>620</v>
      </c>
      <c r="F100" s="73" t="s">
        <v>614</v>
      </c>
      <c r="G100" s="74" t="s">
        <v>533</v>
      </c>
    </row>
    <row r="101" spans="2:7">
      <c r="B101" s="75" t="s">
        <v>592</v>
      </c>
      <c r="C101" t="s">
        <v>621</v>
      </c>
      <c r="D101" s="76" t="s">
        <v>77</v>
      </c>
      <c r="E101" s="73" t="s">
        <v>77</v>
      </c>
      <c r="F101" s="73" t="s">
        <v>622</v>
      </c>
      <c r="G101" s="74" t="s">
        <v>526</v>
      </c>
    </row>
    <row r="102" spans="2:7">
      <c r="B102" s="75" t="s">
        <v>592</v>
      </c>
      <c r="C102" t="s">
        <v>621</v>
      </c>
      <c r="D102" s="76" t="s">
        <v>77</v>
      </c>
      <c r="E102" s="73" t="s">
        <v>77</v>
      </c>
      <c r="F102" s="73" t="s">
        <v>622</v>
      </c>
      <c r="G102" s="74" t="s">
        <v>526</v>
      </c>
    </row>
    <row r="103" spans="2:7">
      <c r="B103" s="77" t="s">
        <v>592</v>
      </c>
      <c r="C103" s="5" t="s">
        <v>623</v>
      </c>
      <c r="D103" s="78" t="s">
        <v>77</v>
      </c>
      <c r="E103" s="79" t="s">
        <v>624</v>
      </c>
      <c r="F103" s="79" t="s">
        <v>625</v>
      </c>
      <c r="G103" s="80" t="s">
        <v>526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Supp. Table S1</vt:lpstr>
      <vt:lpstr>Supp. Table S2</vt:lpstr>
      <vt:lpstr>Supp. Table S3</vt:lpstr>
      <vt:lpstr>Supp. Table S4</vt:lpstr>
      <vt:lpstr>Supp. Table S5</vt:lpstr>
      <vt:lpstr>Supp. Table S6</vt:lpstr>
      <vt:lpstr>Supp. Table 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2022-01-25T16:07:20Z</dcterms:created>
  <dcterms:modified xsi:type="dcterms:W3CDTF">2023-02-02T09:10:30Z</dcterms:modified>
</cp:coreProperties>
</file>