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Ile2_article\"/>
    </mc:Choice>
  </mc:AlternateContent>
  <xr:revisionPtr revIDLastSave="0" documentId="8_{B796DD6C-F433-4E96-B802-7B4DF1E15F98}" xr6:coauthVersionLast="47" xr6:coauthVersionMax="47" xr10:uidLastSave="{00000000-0000-0000-0000-000000000000}"/>
  <bookViews>
    <workbookView xWindow="-108" yWindow="-108" windowWidth="23256" windowHeight="14856" activeTab="1" xr2:uid="{4A615806-7DF4-4BA6-AC70-B7016211D770}"/>
  </bookViews>
  <sheets>
    <sheet name="Supplementary Table 1" sheetId="2" r:id="rId1"/>
    <sheet name="Supplementary Table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" l="1"/>
  <c r="L5" i="2"/>
  <c r="M5" i="2"/>
  <c r="N5" i="2"/>
  <c r="O5" i="2"/>
  <c r="P5" i="2"/>
  <c r="K6" i="2"/>
  <c r="L6" i="2"/>
  <c r="M6" i="2"/>
  <c r="N6" i="2"/>
  <c r="O6" i="2"/>
  <c r="P6" i="2"/>
  <c r="K7" i="2"/>
  <c r="L7" i="2"/>
  <c r="M7" i="2"/>
  <c r="N7" i="2"/>
  <c r="O7" i="2"/>
  <c r="P7" i="2"/>
  <c r="K8" i="2"/>
  <c r="L8" i="2"/>
  <c r="M8" i="2"/>
  <c r="N8" i="2"/>
  <c r="O8" i="2"/>
  <c r="P8" i="2"/>
  <c r="K9" i="2"/>
  <c r="L9" i="2"/>
  <c r="M9" i="2"/>
  <c r="N9" i="2"/>
  <c r="O9" i="2"/>
  <c r="P9" i="2"/>
  <c r="K10" i="2"/>
  <c r="L10" i="2"/>
  <c r="M10" i="2"/>
  <c r="N10" i="2"/>
  <c r="O10" i="2"/>
  <c r="P10" i="2"/>
  <c r="K11" i="2"/>
  <c r="L11" i="2"/>
  <c r="M11" i="2"/>
  <c r="N11" i="2"/>
  <c r="O11" i="2"/>
  <c r="P11" i="2"/>
  <c r="K12" i="2"/>
  <c r="L12" i="2"/>
  <c r="M12" i="2"/>
  <c r="N12" i="2"/>
  <c r="O12" i="2"/>
  <c r="P12" i="2"/>
  <c r="K13" i="2"/>
  <c r="L13" i="2"/>
  <c r="M13" i="2"/>
  <c r="N13" i="2"/>
  <c r="O13" i="2"/>
  <c r="P13" i="2"/>
  <c r="K14" i="2"/>
  <c r="L14" i="2"/>
  <c r="M14" i="2"/>
  <c r="N14" i="2"/>
  <c r="O14" i="2"/>
  <c r="P14" i="2"/>
  <c r="K15" i="2"/>
  <c r="L15" i="2"/>
  <c r="M15" i="2"/>
  <c r="N15" i="2"/>
  <c r="O15" i="2"/>
  <c r="P15" i="2"/>
  <c r="L4" i="2"/>
  <c r="M4" i="2"/>
  <c r="N4" i="2"/>
  <c r="O4" i="2"/>
  <c r="P4" i="2"/>
  <c r="K4" i="2"/>
</calcChain>
</file>

<file path=xl/sharedStrings.xml><?xml version="1.0" encoding="utf-8"?>
<sst xmlns="http://schemas.openxmlformats.org/spreadsheetml/2006/main" count="109" uniqueCount="71">
  <si>
    <t>Sequence (5’ to 3’)</t>
  </si>
  <si>
    <r>
      <t>Ec</t>
    </r>
    <r>
      <rPr>
        <sz val="11"/>
        <color theme="1"/>
        <rFont val="Arial"/>
        <family val="2"/>
      </rPr>
      <t>tRNA</t>
    </r>
    <r>
      <rPr>
        <vertAlign val="superscript"/>
        <sz val="11"/>
        <color theme="1"/>
        <rFont val="Arial"/>
        <family val="2"/>
      </rPr>
      <t>Ile2</t>
    </r>
  </si>
  <si>
    <t>TGAGTCGCCTGCTCTAACCACTGAGCTAAAGGGCC</t>
  </si>
  <si>
    <r>
      <t>Ec</t>
    </r>
    <r>
      <rPr>
        <sz val="11"/>
        <color theme="1"/>
        <rFont val="Arial"/>
        <family val="2"/>
      </rPr>
      <t>tRNA</t>
    </r>
    <r>
      <rPr>
        <vertAlign val="superscript"/>
        <sz val="11"/>
        <color theme="1"/>
        <rFont val="Arial"/>
        <family val="2"/>
      </rPr>
      <t>Glu</t>
    </r>
  </si>
  <si>
    <t>CGGTGTCCTGGGCCTCTAGACGAAGGGGAC</t>
  </si>
  <si>
    <r>
      <t>Hm</t>
    </r>
    <r>
      <rPr>
        <sz val="11"/>
        <color theme="1"/>
        <rFont val="Arial"/>
        <family val="2"/>
      </rPr>
      <t>tRNA</t>
    </r>
    <r>
      <rPr>
        <vertAlign val="superscript"/>
        <sz val="11"/>
        <color theme="1"/>
        <rFont val="Arial"/>
        <family val="2"/>
      </rPr>
      <t>Ile2</t>
    </r>
  </si>
  <si>
    <t>TTATAAGCCGATCGCTTTAACCAGACTAAGCTAAGGGCCC</t>
  </si>
  <si>
    <t>GAGAUA_mRNA_Fw</t>
  </si>
  <si>
    <t>CAGTAATACGACTCACTATAGGGTTAACTTAAGTAAGGA</t>
  </si>
  <si>
    <t>GAGAUA_mRNA_Rv</t>
  </si>
  <si>
    <t>TTTTTTCTGCAGTTATATCTCAGTAAACCTCCTTA</t>
  </si>
  <si>
    <t>GAGAUA_mRNA_body</t>
  </si>
  <si>
    <t>ACTATAGGGTTAACTTAAGTAAGGAGGTTTACTGAGATATAACT</t>
  </si>
  <si>
    <t>Construct</t>
  </si>
  <si>
    <t>Cryo-EM</t>
  </si>
  <si>
    <t>GAGAUA</t>
  </si>
  <si>
    <r>
      <t>GGGUUAACUUAAGUA</t>
    </r>
    <r>
      <rPr>
        <b/>
        <sz val="11"/>
        <color theme="1"/>
        <rFont val="Arial"/>
        <family val="2"/>
      </rPr>
      <t>AGGAGG</t>
    </r>
    <r>
      <rPr>
        <sz val="11"/>
        <color theme="1"/>
        <rFont val="Arial"/>
        <family val="2"/>
      </rPr>
      <t>UUUACU</t>
    </r>
    <r>
      <rPr>
        <u/>
        <sz val="11"/>
        <color theme="1"/>
        <rFont val="Arial"/>
        <family val="2"/>
      </rPr>
      <t>GAGAUA</t>
    </r>
    <r>
      <rPr>
        <sz val="11"/>
        <color theme="1"/>
        <rFont val="Arial"/>
        <family val="2"/>
      </rPr>
      <t>UAACUGCAGAAAAAA</t>
    </r>
  </si>
  <si>
    <t>A-site binding assay</t>
  </si>
  <si>
    <t>AUA-A (2’-OH)</t>
  </si>
  <si>
    <r>
      <t>GGUA</t>
    </r>
    <r>
      <rPr>
        <b/>
        <sz val="11"/>
        <color theme="1"/>
        <rFont val="Arial"/>
        <family val="2"/>
      </rPr>
      <t>AGGAGG</t>
    </r>
    <r>
      <rPr>
        <sz val="11"/>
        <color theme="1"/>
        <rFont val="Arial"/>
        <family val="2"/>
      </rPr>
      <t>UUUACU</t>
    </r>
    <r>
      <rPr>
        <u/>
        <sz val="11"/>
        <color theme="1"/>
        <rFont val="Arial"/>
        <family val="2"/>
      </rPr>
      <t>GAGAUA</t>
    </r>
    <r>
      <rPr>
        <sz val="11"/>
        <color theme="1"/>
        <rFont val="Arial"/>
        <family val="2"/>
      </rPr>
      <t>AAACUGCAAAAAA</t>
    </r>
  </si>
  <si>
    <t>AUA-dA (2’-H)</t>
  </si>
  <si>
    <r>
      <t>GGUA</t>
    </r>
    <r>
      <rPr>
        <b/>
        <sz val="11"/>
        <color theme="1"/>
        <rFont val="Arial"/>
        <family val="2"/>
      </rPr>
      <t>AGGAGG</t>
    </r>
    <r>
      <rPr>
        <sz val="11"/>
        <color theme="1"/>
        <rFont val="Arial"/>
        <family val="2"/>
      </rPr>
      <t>UUUACU</t>
    </r>
    <r>
      <rPr>
        <u/>
        <sz val="11"/>
        <color theme="1"/>
        <rFont val="Arial"/>
        <family val="2"/>
      </rPr>
      <t>GAGAUA</t>
    </r>
    <r>
      <rPr>
        <sz val="11"/>
        <color theme="1"/>
        <rFont val="Arial"/>
        <family val="2"/>
      </rPr>
      <t>dAAACUGCAAAAAA</t>
    </r>
  </si>
  <si>
    <r>
      <t>AUA-Am (2’-OCH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</si>
  <si>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GGUA</t>
    </r>
    <r>
      <rPr>
        <b/>
        <sz val="11"/>
        <color theme="1"/>
        <rFont val="Arial"/>
        <family val="2"/>
      </rPr>
      <t>AGGAGG</t>
    </r>
    <r>
      <rPr>
        <sz val="11"/>
        <color theme="1"/>
        <rFont val="Arial"/>
        <family val="2"/>
      </rPr>
      <t>UUUACU</t>
    </r>
    <r>
      <rPr>
        <u/>
        <sz val="11"/>
        <color theme="1"/>
        <rFont val="Arial"/>
        <family val="2"/>
      </rPr>
      <t>GAGAUA</t>
    </r>
    <r>
      <rPr>
        <sz val="11"/>
        <color theme="1"/>
        <rFont val="Arial"/>
        <family val="2"/>
      </rPr>
      <t>AmAACUGCAAAAAA</t>
    </r>
  </si>
  <si>
    <t>AUA-A(F) (2’-F)</t>
  </si>
  <si>
    <r>
      <t>GGUA</t>
    </r>
    <r>
      <rPr>
        <b/>
        <sz val="11"/>
        <color theme="1"/>
        <rFont val="Arial"/>
        <family val="2"/>
      </rPr>
      <t>AGGAGG</t>
    </r>
    <r>
      <rPr>
        <sz val="11"/>
        <color theme="1"/>
        <rFont val="Arial"/>
        <family val="2"/>
      </rPr>
      <t>UUUACU</t>
    </r>
    <r>
      <rPr>
        <u/>
        <sz val="11"/>
        <color theme="1"/>
        <rFont val="Arial"/>
        <family val="2"/>
      </rPr>
      <t>GAGAUA</t>
    </r>
    <r>
      <rPr>
        <sz val="11"/>
        <color theme="1"/>
        <rFont val="Arial"/>
        <family val="2"/>
      </rPr>
      <t>A(F)AACUGCAAAAAA</t>
    </r>
  </si>
  <si>
    <t>Construct</t>
    <phoneticPr fontId="1"/>
  </si>
  <si>
    <t>Purpose</t>
    <phoneticPr fontId="1"/>
  </si>
  <si>
    <t>RCC</t>
    <phoneticPr fontId="1"/>
  </si>
  <si>
    <t>DNA probes and primers</t>
    <phoneticPr fontId="1"/>
  </si>
  <si>
    <t>mRNA</t>
    <phoneticPr fontId="1"/>
  </si>
  <si>
    <t>PCR amplification of T7 template</t>
    <phoneticPr fontId="1"/>
  </si>
  <si>
    <t>Residue</t>
  </si>
  <si>
    <t>η</t>
    <phoneticPr fontId="1"/>
  </si>
  <si>
    <t>θ</t>
    <phoneticPr fontId="1"/>
  </si>
  <si>
    <t>η'</t>
    <phoneticPr fontId="1"/>
  </si>
  <si>
    <t>θ'</t>
    <phoneticPr fontId="1"/>
  </si>
  <si>
    <t>η''</t>
    <phoneticPr fontId="1"/>
  </si>
  <si>
    <t>θ''</t>
    <phoneticPr fontId="1"/>
  </si>
  <si>
    <r>
      <t>Ec</t>
    </r>
    <r>
      <rPr>
        <b/>
        <sz val="11"/>
        <color rgb="FF000000"/>
        <rFont val="Arial"/>
        <family val="2"/>
      </rPr>
      <t>tRNA</t>
    </r>
    <r>
      <rPr>
        <b/>
        <vertAlign val="superscript"/>
        <sz val="11"/>
        <color rgb="FF000000"/>
        <rFont val="Arial"/>
        <family val="2"/>
      </rPr>
      <t xml:space="preserve">Ile2 </t>
    </r>
    <r>
      <rPr>
        <b/>
        <sz val="11"/>
        <color rgb="FF000000"/>
        <rFont val="Arial"/>
        <family val="2"/>
      </rPr>
      <t>(+t</t>
    </r>
    <r>
      <rPr>
        <b/>
        <vertAlign val="superscript"/>
        <sz val="11"/>
        <color rgb="FF000000"/>
        <rFont val="Arial"/>
        <family val="2"/>
      </rPr>
      <t>6</t>
    </r>
    <r>
      <rPr>
        <b/>
        <sz val="11"/>
        <color rgb="FF000000"/>
        <rFont val="Arial"/>
        <family val="2"/>
      </rPr>
      <t>A37) model</t>
    </r>
    <phoneticPr fontId="1"/>
  </si>
  <si>
    <t>G30</t>
  </si>
  <si>
    <t>A31</t>
  </si>
  <si>
    <t>C32</t>
  </si>
  <si>
    <t>U33</t>
  </si>
  <si>
    <t>L34</t>
  </si>
  <si>
    <t>A35</t>
  </si>
  <si>
    <t>U36</t>
  </si>
  <si>
    <r>
      <t>t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A37</t>
    </r>
  </si>
  <si>
    <t>A38</t>
  </si>
  <si>
    <t>C40</t>
  </si>
  <si>
    <t>G41</t>
  </si>
  <si>
    <r>
      <t>Ec</t>
    </r>
    <r>
      <rPr>
        <b/>
        <sz val="11"/>
        <color rgb="FF000000"/>
        <rFont val="Arial"/>
        <family val="2"/>
      </rPr>
      <t>tRNA</t>
    </r>
    <r>
      <rPr>
        <b/>
        <vertAlign val="superscript"/>
        <sz val="11"/>
        <color rgb="FF000000"/>
        <rFont val="Arial"/>
        <family val="2"/>
      </rPr>
      <t xml:space="preserve">Ile2 </t>
    </r>
    <r>
      <rPr>
        <b/>
        <sz val="11"/>
        <color rgb="FF000000"/>
        <rFont val="Arial"/>
        <family val="2"/>
      </rPr>
      <t>(+ct</t>
    </r>
    <r>
      <rPr>
        <b/>
        <vertAlign val="superscript"/>
        <sz val="11"/>
        <color rgb="FF000000"/>
        <rFont val="Arial"/>
        <family val="2"/>
      </rPr>
      <t>6</t>
    </r>
    <r>
      <rPr>
        <b/>
        <sz val="11"/>
        <color rgb="FF000000"/>
        <rFont val="Arial"/>
        <family val="2"/>
      </rPr>
      <t>A37) model</t>
    </r>
    <phoneticPr fontId="1"/>
  </si>
  <si>
    <r>
      <t>ct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A37</t>
    </r>
    <phoneticPr fontId="1"/>
  </si>
  <si>
    <t>Difference (0~180°)</t>
    <phoneticPr fontId="1"/>
  </si>
  <si>
    <r>
      <rPr>
        <sz val="11"/>
        <color rgb="FF000000"/>
        <rFont val="Symbol"/>
        <family val="1"/>
        <charset val="2"/>
      </rPr>
      <t>Y</t>
    </r>
    <r>
      <rPr>
        <sz val="11"/>
        <color rgb="FF000000"/>
        <rFont val="Arial"/>
        <family val="2"/>
      </rPr>
      <t>39</t>
    </r>
    <phoneticPr fontId="1"/>
  </si>
  <si>
    <t>C4'(i-1)-P(i)-C4'(i)-P(i+1)</t>
  </si>
  <si>
    <t>P(i)-C4'(i)-P(i+1)-C4'(i+1)</t>
  </si>
  <si>
    <t>C1'(i-1)-P(i)-C1'(i)-P(i+1)</t>
  </si>
  <si>
    <t>P(i)-C1'(i)-P(i+1)-C1'(i+1)</t>
  </si>
  <si>
    <t>base(i-1)-P(i)-base(i)-P(i+1)</t>
  </si>
  <si>
    <t>P(i)-base(i)-P(i+1)-base(i+1)</t>
  </si>
  <si>
    <r>
      <t>η</t>
    </r>
    <r>
      <rPr>
        <b/>
        <i/>
        <sz val="11"/>
        <color theme="1"/>
        <rFont val="游ゴシック"/>
        <family val="2"/>
        <charset val="128"/>
      </rPr>
      <t xml:space="preserve"> </t>
    </r>
    <r>
      <rPr>
        <b/>
        <sz val="11"/>
        <color theme="1"/>
        <rFont val="游ゴシック"/>
        <family val="3"/>
        <charset val="128"/>
      </rPr>
      <t>:</t>
    </r>
    <phoneticPr fontId="1"/>
  </si>
  <si>
    <r>
      <t xml:space="preserve">θ </t>
    </r>
    <r>
      <rPr>
        <b/>
        <sz val="11"/>
        <color theme="1"/>
        <rFont val="游ゴシック"/>
        <family val="3"/>
        <charset val="128"/>
      </rPr>
      <t>:</t>
    </r>
    <phoneticPr fontId="1"/>
  </si>
  <si>
    <r>
      <rPr>
        <b/>
        <i/>
        <sz val="11"/>
        <color theme="1"/>
        <rFont val="Arial"/>
        <family val="2"/>
      </rPr>
      <t xml:space="preserve">η' </t>
    </r>
    <r>
      <rPr>
        <b/>
        <sz val="11"/>
        <color theme="1"/>
        <rFont val="Arial"/>
        <family val="2"/>
      </rPr>
      <t>:</t>
    </r>
    <phoneticPr fontId="1"/>
  </si>
  <si>
    <r>
      <rPr>
        <b/>
        <i/>
        <sz val="11"/>
        <color theme="1"/>
        <rFont val="Arial"/>
        <family val="2"/>
      </rPr>
      <t>θ'</t>
    </r>
    <r>
      <rPr>
        <b/>
        <i/>
        <sz val="11"/>
        <color theme="1"/>
        <rFont val="游ゴシック"/>
        <family val="2"/>
        <charset val="128"/>
      </rPr>
      <t xml:space="preserve"> </t>
    </r>
    <r>
      <rPr>
        <b/>
        <sz val="11"/>
        <color theme="1"/>
        <rFont val="游ゴシック"/>
        <family val="3"/>
        <charset val="128"/>
      </rPr>
      <t>:</t>
    </r>
    <phoneticPr fontId="1"/>
  </si>
  <si>
    <r>
      <t xml:space="preserve">η'' </t>
    </r>
    <r>
      <rPr>
        <b/>
        <sz val="11"/>
        <color theme="1"/>
        <rFont val="Arial"/>
        <family val="2"/>
      </rPr>
      <t>:</t>
    </r>
    <phoneticPr fontId="1"/>
  </si>
  <si>
    <r>
      <rPr>
        <b/>
        <i/>
        <sz val="11"/>
        <color theme="1"/>
        <rFont val="Arial"/>
        <family val="2"/>
      </rPr>
      <t xml:space="preserve">θ'' </t>
    </r>
    <r>
      <rPr>
        <b/>
        <sz val="11"/>
        <color theme="1"/>
        <rFont val="Arial"/>
        <family val="2"/>
      </rPr>
      <t>:</t>
    </r>
    <phoneticPr fontId="1"/>
  </si>
  <si>
    <r>
      <t>t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A37/ct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A37</t>
    </r>
    <phoneticPr fontId="1"/>
  </si>
  <si>
    <t>Supplementary Table 2. Probes, primers, and mRNAs used in this study</t>
    <phoneticPr fontId="1"/>
  </si>
  <si>
    <r>
      <t>Bold</t>
    </r>
    <r>
      <rPr>
        <sz val="11"/>
        <color theme="1"/>
        <rFont val="Arial"/>
        <family val="2"/>
      </rPr>
      <t xml:space="preserve">: SD sequence. </t>
    </r>
    <r>
      <rPr>
        <u/>
        <sz val="11"/>
        <color theme="1"/>
        <rFont val="Arial"/>
        <family val="2"/>
      </rPr>
      <t>Underlined</t>
    </r>
    <r>
      <rPr>
        <sz val="11"/>
        <color theme="1"/>
        <rFont val="Arial"/>
        <family val="2"/>
      </rPr>
      <t>: codons (P-site: Glu(GAG), A-site: Ile(AUA)).</t>
    </r>
    <phoneticPr fontId="1"/>
  </si>
  <si>
    <r>
      <t>Supplementary Table 1. Virtual torsion angles in tRNA</t>
    </r>
    <r>
      <rPr>
        <b/>
        <vertAlign val="superscript"/>
        <sz val="12"/>
        <color theme="1"/>
        <rFont val="Times New Roman"/>
        <family val="1"/>
      </rPr>
      <t>Ile2</t>
    </r>
    <r>
      <rPr>
        <b/>
        <sz val="12"/>
        <color theme="1"/>
        <rFont val="Times New Roman"/>
        <family val="1"/>
      </rPr>
      <t xml:space="preserve"> with t</t>
    </r>
    <r>
      <rPr>
        <b/>
        <vertAlign val="superscript"/>
        <sz val="12"/>
        <color theme="1"/>
        <rFont val="Times New Roman"/>
        <family val="1"/>
      </rPr>
      <t>6</t>
    </r>
    <r>
      <rPr>
        <b/>
        <sz val="12"/>
        <color theme="1"/>
        <rFont val="Times New Roman"/>
        <family val="1"/>
      </rPr>
      <t>A37 or ct</t>
    </r>
    <r>
      <rPr>
        <b/>
        <vertAlign val="superscript"/>
        <sz val="12"/>
        <color theme="1"/>
        <rFont val="Times New Roman"/>
        <family val="1"/>
      </rPr>
      <t>6</t>
    </r>
    <r>
      <rPr>
        <b/>
        <sz val="12"/>
        <color theme="1"/>
        <rFont val="Times New Roman"/>
        <family val="1"/>
      </rPr>
      <t>A37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</si>
</sst>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7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name val="Arial"/>
      <family val="2"/>
    </font>
    <font>
      <sz val="11"/>
      <name val="游ゴシック"/>
      <family val="2"/>
      <charset val="128"/>
    </font>
    <font>
      <b/>
      <i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Symbol"/>
      <family val="1"/>
      <charset val="2"/>
    </font>
    <font>
      <sz val="11"/>
      <color rgb="FF000000"/>
      <name val="Arial"/>
      <family val="1"/>
      <charset val="2"/>
    </font>
    <font>
      <b/>
      <i/>
      <sz val="11"/>
      <color theme="1"/>
      <name val="Arial"/>
      <family val="2"/>
      <charset val="128"/>
    </font>
    <font>
      <b/>
      <i/>
      <sz val="11"/>
      <color theme="1"/>
      <name val="游ゴシック"/>
      <family val="2"/>
      <charset val="128"/>
    </font>
    <font>
      <b/>
      <sz val="11"/>
      <color theme="1"/>
      <name val="游ゴシック"/>
      <family val="3"/>
      <charset val="128"/>
    </font>
    <font>
      <b/>
      <i/>
      <sz val="11"/>
      <color theme="1"/>
      <name val="Arial"/>
      <family val="2"/>
    </font>
    <font>
      <b/>
      <i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5" fillId="3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5" fillId="0" borderId="8" xfId="0" applyFont="1" applyBorder="1">
      <alignment vertical="center"/>
    </xf>
    <xf numFmtId="0" fontId="15" fillId="0" borderId="9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" xfId="0" applyNumberFormat="1" applyFont="1" applyBorder="1">
      <alignment vertical="center"/>
    </xf>
    <xf numFmtId="0" fontId="15" fillId="3" borderId="9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5" fillId="5" borderId="0" xfId="0" applyNumberFormat="1" applyFont="1" applyFill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>
      <alignment vertical="center"/>
    </xf>
    <xf numFmtId="0" fontId="25" fillId="0" borderId="1" xfId="0" applyFont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696B"/>
      <color rgb="FF4472C4"/>
      <color rgb="FFFF3737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612986</xdr:colOff>
      <xdr:row>16</xdr:row>
      <xdr:rowOff>46567</xdr:rowOff>
    </xdr:from>
    <xdr:to>
      <xdr:col>12</xdr:col>
      <xdr:colOff>40459</xdr:colOff>
      <xdr:row>27</xdr:row>
      <xdr:rowOff>199814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EB8080D-2F43-89EF-4143-AFE461431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053" y="3738034"/>
          <a:ext cx="3178206" cy="2684780"/>
        </a:xfrm>
        <a:prstGeom prst="rect">
          <a:avLst/>
        </a:prstGeom>
      </xdr:spPr>
    </xdr:pic>
    <xdr:clientData/>
  </xdr:twoCellAnchor>
  <xdr:twoCellAnchor>
    <xdr:from>
      <xdr:col>12</xdr:col>
      <xdr:colOff>159173</xdr:colOff>
      <xdr:row>16</xdr:row>
      <xdr:rowOff>211667</xdr:rowOff>
    </xdr:from>
    <xdr:to>
      <xdr:col>15</xdr:col>
      <xdr:colOff>611293</xdr:colOff>
      <xdr:row>23</xdr:row>
      <xdr:rowOff>36407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29BCE1-303C-1024-721E-31301A1304D3}"/>
            </a:ext>
          </a:extLst>
        </xdr:cNvPr>
        <xdr:cNvSpPr/>
      </xdr:nvSpPr>
      <xdr:spPr>
        <a:xfrm>
          <a:off x="8591973" y="3903134"/>
          <a:ext cx="2458720" cy="1441873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8A20-B5CC-43BC-BFFE-A783CBC25EAA}">
  <sheetPr>
    <pageSetUpPr fitToPage="1"/>
  </sheetPr>
  <dimension ref="A1:R30"/>
  <sheetViews>
    <sheetView topLeftCell="G15" zoomScale="90" zoomScaleNormal="100" workbookViewId="0">
      <selection activeCell="P20" sqref="P20"/>
    </sheetView>
  </sheetViews>
  <sheetFormatPr defaultRowHeight="18"/>
  <cols>
    <col min="1" max="1" width="8.796875" style="16"/>
    <col min="2" max="9" width="8.796875" style="7"/>
    <col min="10" max="10" width="14.09765625" style="7" customWidth="1"/>
    <col min="11" max="18" width="8.796875" style="7"/>
  </cols>
  <sheetData>
    <row r="1" spans="1:16" ht="18.600000000000001" customHeight="1">
      <c r="A1" s="39" t="s">
        <v>70</v>
      </c>
      <c r="B1" s="37"/>
      <c r="C1" s="37"/>
      <c r="D1" s="37"/>
      <c r="E1" s="37"/>
      <c r="F1" s="37"/>
      <c r="G1" s="37"/>
      <c r="H1" s="36"/>
    </row>
    <row r="2" spans="1:16" ht="18.600000000000001" thickBot="1">
      <c r="A2" s="29" t="s">
        <v>39</v>
      </c>
      <c r="B2" s="29"/>
      <c r="C2" s="29"/>
      <c r="D2" s="29"/>
      <c r="E2" s="29"/>
      <c r="F2" s="29"/>
      <c r="G2" s="29"/>
      <c r="J2" s="30" t="s">
        <v>53</v>
      </c>
      <c r="K2" s="31"/>
      <c r="L2" s="31"/>
      <c r="M2" s="31"/>
      <c r="N2" s="31"/>
      <c r="O2" s="31"/>
      <c r="P2" s="31"/>
    </row>
    <row r="3" spans="1:16" ht="18.600000000000001" thickTop="1">
      <c r="A3" s="13" t="s">
        <v>32</v>
      </c>
      <c r="B3" s="15" t="s">
        <v>33</v>
      </c>
      <c r="C3" s="15" t="s">
        <v>34</v>
      </c>
      <c r="D3" s="15" t="s">
        <v>35</v>
      </c>
      <c r="E3" s="15" t="s">
        <v>36</v>
      </c>
      <c r="F3" s="15" t="s">
        <v>37</v>
      </c>
      <c r="G3" s="15" t="s">
        <v>38</v>
      </c>
      <c r="J3" s="13" t="s">
        <v>32</v>
      </c>
      <c r="K3" s="15" t="s">
        <v>33</v>
      </c>
      <c r="L3" s="15" t="s">
        <v>34</v>
      </c>
      <c r="M3" s="15" t="s">
        <v>35</v>
      </c>
      <c r="N3" s="15" t="s">
        <v>36</v>
      </c>
      <c r="O3" s="25" t="s">
        <v>37</v>
      </c>
      <c r="P3" s="25" t="s">
        <v>38</v>
      </c>
    </row>
    <row r="4" spans="1:16">
      <c r="A4" s="17" t="s">
        <v>40</v>
      </c>
      <c r="B4" s="18">
        <v>166</v>
      </c>
      <c r="C4" s="18">
        <v>-146.69999999999999</v>
      </c>
      <c r="D4" s="18">
        <v>-178.8</v>
      </c>
      <c r="E4" s="18">
        <v>-146.1</v>
      </c>
      <c r="F4" s="18">
        <v>-143.69999999999999</v>
      </c>
      <c r="G4" s="18">
        <v>-100.9</v>
      </c>
      <c r="J4" s="14" t="s">
        <v>40</v>
      </c>
      <c r="K4" s="21">
        <f>IF(SIGN(B4)+SIGN(B19)=0,IF(ABS(B4)+ABS(B19)&gt;180,360-ABS(B4)-ABS(B19),ABS(B4)+ABS(B19)),ABS(ABS(B4)-ABS(B19)))</f>
        <v>3.6999999999999886</v>
      </c>
      <c r="L4" s="21">
        <f t="shared" ref="L4:P4" si="0">IF(SIGN(C4)+SIGN(C19)=0,IF(ABS(C4)+ABS(C19)&gt;180,360-ABS(C4)-ABS(C19),ABS(C4)+ABS(C19)),ABS(ABS(C4)-ABS(C19)))</f>
        <v>7.5</v>
      </c>
      <c r="M4" s="21">
        <f t="shared" si="0"/>
        <v>5.3999999999999773</v>
      </c>
      <c r="N4" s="21">
        <f t="shared" si="0"/>
        <v>5.7000000000000171</v>
      </c>
      <c r="O4" s="21">
        <f t="shared" si="0"/>
        <v>4.1000000000000227</v>
      </c>
      <c r="P4" s="21">
        <f t="shared" si="0"/>
        <v>12.399999999999991</v>
      </c>
    </row>
    <row r="5" spans="1:16">
      <c r="A5" s="14" t="s">
        <v>41</v>
      </c>
      <c r="B5" s="7">
        <v>158.6</v>
      </c>
      <c r="C5" s="7">
        <v>-135.80000000000001</v>
      </c>
      <c r="D5" s="7">
        <v>178.2</v>
      </c>
      <c r="E5" s="7">
        <v>-131.9</v>
      </c>
      <c r="F5" s="7">
        <v>-119.7</v>
      </c>
      <c r="G5" s="7">
        <v>-84.1</v>
      </c>
      <c r="J5" s="14" t="s">
        <v>41</v>
      </c>
      <c r="K5" s="21">
        <f t="shared" ref="K5:K15" si="1">IF(SIGN(B5)+SIGN(B20)=0,IF(ABS(B5)+ABS(B20)&gt;180,360-ABS(B5)-ABS(B20),ABS(B5)+ABS(B20)),ABS(ABS(B5)-ABS(B20)))</f>
        <v>6.0999999999999943</v>
      </c>
      <c r="L5" s="21">
        <f t="shared" ref="L5:L15" si="2">IF(SIGN(C5)+SIGN(C20)=0,IF(ABS(C5)+ABS(C20)&gt;180,360-ABS(C5)-ABS(C20),ABS(C5)+ABS(C20)),ABS(ABS(C5)-ABS(C20)))</f>
        <v>3</v>
      </c>
      <c r="M5" s="21">
        <f t="shared" ref="M5:M15" si="3">IF(SIGN(D5)+SIGN(D20)=0,IF(ABS(D5)+ABS(D20)&gt;180,360-ABS(D5)-ABS(D20),ABS(D5)+ABS(D20)),ABS(ABS(D5)-ABS(D20)))</f>
        <v>1.3000000000000114</v>
      </c>
      <c r="N5" s="21">
        <f t="shared" ref="N5:N15" si="4">IF(SIGN(E5)+SIGN(E20)=0,IF(ABS(E5)+ABS(E20)&gt;180,360-ABS(E5)-ABS(E20),ABS(E5)+ABS(E20)),ABS(ABS(E5)-ABS(E20)))</f>
        <v>0.70000000000001705</v>
      </c>
      <c r="O5" s="21">
        <f t="shared" ref="O5:O15" si="5">IF(SIGN(F5)+SIGN(F20)=0,IF(ABS(F5)+ABS(F20)&gt;180,360-ABS(F5)-ABS(F20),ABS(F5)+ABS(F20)),ABS(ABS(F5)-ABS(F20)))</f>
        <v>9.4999999999999858</v>
      </c>
      <c r="P5" s="21">
        <f t="shared" ref="P5:P15" si="6">IF(SIGN(G5)+SIGN(G20)=0,IF(ABS(G5)+ABS(G20)&gt;180,360-ABS(G5)-ABS(G20),ABS(G5)+ABS(G20)),ABS(ABS(G5)-ABS(G20)))</f>
        <v>0.80000000000001137</v>
      </c>
    </row>
    <row r="6" spans="1:16">
      <c r="A6" s="14" t="s">
        <v>42</v>
      </c>
      <c r="B6" s="7">
        <v>173.7</v>
      </c>
      <c r="C6" s="7">
        <v>-127</v>
      </c>
      <c r="D6" s="7">
        <v>-169.3</v>
      </c>
      <c r="E6" s="7">
        <v>-125.7</v>
      </c>
      <c r="F6" s="7">
        <v>-109.8</v>
      </c>
      <c r="G6" s="7">
        <v>-99.4</v>
      </c>
      <c r="J6" s="14" t="s">
        <v>42</v>
      </c>
      <c r="K6" s="21">
        <f t="shared" si="1"/>
        <v>4.3000000000000114</v>
      </c>
      <c r="L6" s="21">
        <f t="shared" si="2"/>
        <v>5.7999999999999972</v>
      </c>
      <c r="M6" s="21">
        <f t="shared" si="3"/>
        <v>3.6000000000000227</v>
      </c>
      <c r="N6" s="21">
        <f t="shared" si="4"/>
        <v>5.2000000000000028</v>
      </c>
      <c r="O6" s="21">
        <f t="shared" si="5"/>
        <v>0.60000000000000853</v>
      </c>
      <c r="P6" s="21">
        <f t="shared" si="6"/>
        <v>7.2000000000000028</v>
      </c>
    </row>
    <row r="7" spans="1:16">
      <c r="A7" s="14" t="s">
        <v>43</v>
      </c>
      <c r="B7" s="7">
        <v>155.19999999999999</v>
      </c>
      <c r="C7" s="7">
        <v>-113.7</v>
      </c>
      <c r="D7" s="7">
        <v>172</v>
      </c>
      <c r="E7" s="7">
        <v>-157.19999999999999</v>
      </c>
      <c r="F7" s="7">
        <v>-148.80000000000001</v>
      </c>
      <c r="G7" s="7">
        <v>135.4</v>
      </c>
      <c r="J7" s="14" t="s">
        <v>43</v>
      </c>
      <c r="K7" s="21">
        <f t="shared" si="1"/>
        <v>1.6000000000000227</v>
      </c>
      <c r="L7" s="21">
        <f t="shared" si="2"/>
        <v>2.7999999999999972</v>
      </c>
      <c r="M7" s="21">
        <f t="shared" si="3"/>
        <v>2.5999999999999943</v>
      </c>
      <c r="N7" s="21">
        <f t="shared" si="4"/>
        <v>1.7000000000000171</v>
      </c>
      <c r="O7" s="21">
        <f t="shared" si="5"/>
        <v>7.3000000000000114</v>
      </c>
      <c r="P7" s="21">
        <f t="shared" si="6"/>
        <v>0.90000000000000568</v>
      </c>
    </row>
    <row r="8" spans="1:16">
      <c r="A8" s="14" t="s">
        <v>44</v>
      </c>
      <c r="B8" s="7">
        <v>26.6</v>
      </c>
      <c r="C8" s="7">
        <v>-127.4</v>
      </c>
      <c r="D8" s="7">
        <v>49.4</v>
      </c>
      <c r="E8" s="7">
        <v>-127.4</v>
      </c>
      <c r="F8" s="7">
        <v>24.2</v>
      </c>
      <c r="G8" s="7">
        <v>-103.5</v>
      </c>
      <c r="J8" s="14" t="s">
        <v>44</v>
      </c>
      <c r="K8" s="21">
        <f t="shared" si="1"/>
        <v>7.1999999999999957</v>
      </c>
      <c r="L8" s="21">
        <f t="shared" si="2"/>
        <v>5.4000000000000057</v>
      </c>
      <c r="M8" s="21">
        <f t="shared" si="3"/>
        <v>3.8999999999999986</v>
      </c>
      <c r="N8" s="21">
        <f t="shared" si="4"/>
        <v>6</v>
      </c>
      <c r="O8" s="21">
        <f t="shared" si="5"/>
        <v>0.80000000000000071</v>
      </c>
      <c r="P8" s="21">
        <f t="shared" si="6"/>
        <v>2.5</v>
      </c>
    </row>
    <row r="9" spans="1:16">
      <c r="A9" s="14" t="s">
        <v>45</v>
      </c>
      <c r="B9" s="7">
        <v>164.7</v>
      </c>
      <c r="C9" s="7">
        <v>-125.4</v>
      </c>
      <c r="D9" s="7">
        <v>-177.5</v>
      </c>
      <c r="E9" s="7">
        <v>-134.19999999999999</v>
      </c>
      <c r="F9" s="7">
        <v>-133.69999999999999</v>
      </c>
      <c r="G9" s="7">
        <v>-115.1</v>
      </c>
      <c r="J9" s="14" t="s">
        <v>45</v>
      </c>
      <c r="K9" s="21">
        <f t="shared" si="1"/>
        <v>5.0999999999999943</v>
      </c>
      <c r="L9" s="21">
        <f t="shared" si="2"/>
        <v>0.5</v>
      </c>
      <c r="M9" s="21">
        <f t="shared" si="3"/>
        <v>5.4000000000000057</v>
      </c>
      <c r="N9" s="21">
        <f t="shared" si="4"/>
        <v>0.60000000000002274</v>
      </c>
      <c r="O9" s="21">
        <f t="shared" si="5"/>
        <v>1.1000000000000227</v>
      </c>
      <c r="P9" s="21">
        <f t="shared" si="6"/>
        <v>0.40000000000000568</v>
      </c>
    </row>
    <row r="10" spans="1:16">
      <c r="A10" s="14" t="s">
        <v>46</v>
      </c>
      <c r="B10" s="7">
        <v>171.4</v>
      </c>
      <c r="C10" s="7">
        <v>-170.5</v>
      </c>
      <c r="D10" s="7">
        <v>-175.2</v>
      </c>
      <c r="E10" s="7">
        <v>-160.6</v>
      </c>
      <c r="F10" s="7">
        <v>-134.6</v>
      </c>
      <c r="G10" s="7">
        <v>-111.4</v>
      </c>
      <c r="J10" s="14" t="s">
        <v>46</v>
      </c>
      <c r="K10" s="21">
        <f t="shared" si="1"/>
        <v>0.19999999999998863</v>
      </c>
      <c r="L10" s="21">
        <f t="shared" si="2"/>
        <v>6.5</v>
      </c>
      <c r="M10" s="21">
        <f t="shared" si="3"/>
        <v>0.60000000000002274</v>
      </c>
      <c r="N10" s="21">
        <f t="shared" si="4"/>
        <v>5.6999999999999886</v>
      </c>
      <c r="O10" s="21">
        <f t="shared" si="5"/>
        <v>0.5</v>
      </c>
      <c r="P10" s="21">
        <f t="shared" si="6"/>
        <v>3.7999999999999972</v>
      </c>
    </row>
    <row r="11" spans="1:16" ht="18" customHeight="1">
      <c r="A11" s="14" t="s">
        <v>47</v>
      </c>
      <c r="B11" s="7">
        <v>161.6</v>
      </c>
      <c r="C11" s="7">
        <v>-127.7</v>
      </c>
      <c r="D11" s="7">
        <v>177.7</v>
      </c>
      <c r="E11" s="7">
        <v>-124.6</v>
      </c>
      <c r="F11" s="7">
        <v>-122.2</v>
      </c>
      <c r="G11" s="7">
        <v>-87.4</v>
      </c>
      <c r="J11" s="14" t="s">
        <v>67</v>
      </c>
      <c r="K11" s="21">
        <f t="shared" si="1"/>
        <v>8.7000000000000171</v>
      </c>
      <c r="L11" s="21">
        <f t="shared" si="2"/>
        <v>4</v>
      </c>
      <c r="M11" s="21">
        <f t="shared" si="3"/>
        <v>11.700000000000017</v>
      </c>
      <c r="N11" s="21">
        <f t="shared" si="4"/>
        <v>2.5999999999999943</v>
      </c>
      <c r="O11" s="21">
        <f t="shared" si="5"/>
        <v>2.7000000000000028</v>
      </c>
      <c r="P11" s="21">
        <f t="shared" si="6"/>
        <v>19.600000000000009</v>
      </c>
    </row>
    <row r="12" spans="1:16">
      <c r="A12" s="14" t="s">
        <v>48</v>
      </c>
      <c r="B12" s="7">
        <v>167.2</v>
      </c>
      <c r="C12" s="7">
        <v>-123.2</v>
      </c>
      <c r="D12" s="7">
        <v>-170.7</v>
      </c>
      <c r="E12" s="7">
        <v>-121.6</v>
      </c>
      <c r="F12" s="7">
        <v>-110.5</v>
      </c>
      <c r="G12" s="7">
        <v>-78</v>
      </c>
      <c r="J12" s="14" t="s">
        <v>48</v>
      </c>
      <c r="K12" s="28">
        <f t="shared" si="1"/>
        <v>11.699999999999989</v>
      </c>
      <c r="L12" s="21">
        <f t="shared" si="2"/>
        <v>9.3999999999999915</v>
      </c>
      <c r="M12" s="21">
        <f t="shared" si="3"/>
        <v>6.6000000000000227</v>
      </c>
      <c r="N12" s="28">
        <f t="shared" si="4"/>
        <v>12</v>
      </c>
      <c r="O12" s="28">
        <f t="shared" si="5"/>
        <v>12.700000000000003</v>
      </c>
      <c r="P12" s="28">
        <f t="shared" si="6"/>
        <v>20.299999999999997</v>
      </c>
    </row>
    <row r="13" spans="1:16">
      <c r="A13" s="26" t="s">
        <v>54</v>
      </c>
      <c r="B13" s="7">
        <v>168</v>
      </c>
      <c r="C13" s="7">
        <v>-142</v>
      </c>
      <c r="D13" s="7">
        <v>-166.5</v>
      </c>
      <c r="E13" s="7">
        <v>-142</v>
      </c>
      <c r="F13" s="7">
        <v>-97.3</v>
      </c>
      <c r="G13" s="7">
        <v>-111.2</v>
      </c>
      <c r="J13" s="26" t="s">
        <v>54</v>
      </c>
      <c r="K13" s="21">
        <f t="shared" si="1"/>
        <v>2.3000000000000114</v>
      </c>
      <c r="L13" s="21">
        <f t="shared" si="2"/>
        <v>1.9000000000000057</v>
      </c>
      <c r="M13" s="21">
        <f t="shared" si="3"/>
        <v>7.3000000000000114</v>
      </c>
      <c r="N13" s="21">
        <f t="shared" si="4"/>
        <v>2.4000000000000057</v>
      </c>
      <c r="O13" s="28">
        <f t="shared" si="5"/>
        <v>18.5</v>
      </c>
      <c r="P13" s="28">
        <f t="shared" si="6"/>
        <v>11.100000000000009</v>
      </c>
    </row>
    <row r="14" spans="1:16">
      <c r="A14" s="14" t="s">
        <v>49</v>
      </c>
      <c r="B14" s="7">
        <v>162.9</v>
      </c>
      <c r="C14" s="7">
        <v>-147.6</v>
      </c>
      <c r="D14" s="7">
        <v>176</v>
      </c>
      <c r="E14" s="7">
        <v>-144.69999999999999</v>
      </c>
      <c r="F14" s="7">
        <v>-136.69999999999999</v>
      </c>
      <c r="G14" s="7">
        <v>-122.8</v>
      </c>
      <c r="J14" s="14" t="s">
        <v>49</v>
      </c>
      <c r="K14" s="21">
        <f t="shared" si="1"/>
        <v>1.5999999999999943</v>
      </c>
      <c r="L14" s="21">
        <f t="shared" si="2"/>
        <v>0.90000000000000568</v>
      </c>
      <c r="M14" s="21">
        <f t="shared" si="3"/>
        <v>2.6999999999999886</v>
      </c>
      <c r="N14" s="21">
        <f t="shared" si="4"/>
        <v>0.20000000000001705</v>
      </c>
      <c r="O14" s="28">
        <f t="shared" si="5"/>
        <v>11.399999999999991</v>
      </c>
      <c r="P14" s="21">
        <f t="shared" si="6"/>
        <v>1</v>
      </c>
    </row>
    <row r="15" spans="1:16">
      <c r="A15" s="19" t="s">
        <v>50</v>
      </c>
      <c r="B15" s="20">
        <v>172.3</v>
      </c>
      <c r="C15" s="20">
        <v>-144.9</v>
      </c>
      <c r="D15" s="20">
        <v>-173.9</v>
      </c>
      <c r="E15" s="20">
        <v>-144.30000000000001</v>
      </c>
      <c r="F15" s="20">
        <v>-139.4</v>
      </c>
      <c r="G15" s="20">
        <v>-115.5</v>
      </c>
      <c r="J15" s="19" t="s">
        <v>50</v>
      </c>
      <c r="K15" s="22">
        <f t="shared" si="1"/>
        <v>3.2000000000000171</v>
      </c>
      <c r="L15" s="22">
        <f t="shared" si="2"/>
        <v>9.4000000000000057</v>
      </c>
      <c r="M15" s="22">
        <f t="shared" si="3"/>
        <v>4.6999999999999886</v>
      </c>
      <c r="N15" s="22">
        <f t="shared" si="4"/>
        <v>7.7999999999999829</v>
      </c>
      <c r="O15" s="22">
        <f t="shared" si="5"/>
        <v>4.5999999999999943</v>
      </c>
      <c r="P15" s="22">
        <f t="shared" si="6"/>
        <v>7.0999999999999943</v>
      </c>
    </row>
    <row r="16" spans="1:16" ht="18.600000000000001" customHeight="1"/>
    <row r="17" spans="1:14" ht="18.600000000000001" customHeight="1" thickBot="1">
      <c r="A17" s="32" t="s">
        <v>51</v>
      </c>
      <c r="B17" s="32"/>
      <c r="C17" s="32"/>
      <c r="D17" s="32"/>
      <c r="E17" s="32"/>
      <c r="F17" s="32"/>
      <c r="G17" s="32"/>
    </row>
    <row r="18" spans="1:14" ht="18.600000000000001" thickTop="1">
      <c r="A18" s="23" t="s">
        <v>32</v>
      </c>
      <c r="B18" s="24" t="s">
        <v>33</v>
      </c>
      <c r="C18" s="24" t="s">
        <v>34</v>
      </c>
      <c r="D18" s="24" t="s">
        <v>35</v>
      </c>
      <c r="E18" s="24" t="s">
        <v>36</v>
      </c>
      <c r="F18" s="24" t="s">
        <v>37</v>
      </c>
      <c r="G18" s="24" t="s">
        <v>38</v>
      </c>
      <c r="L18" s="36"/>
      <c r="M18" s="40" t="s">
        <v>61</v>
      </c>
      <c r="N18" s="36" t="s">
        <v>55</v>
      </c>
    </row>
    <row r="19" spans="1:14">
      <c r="A19" s="17" t="s">
        <v>40</v>
      </c>
      <c r="B19" s="18">
        <v>162.30000000000001</v>
      </c>
      <c r="C19" s="18">
        <v>-154.19999999999999</v>
      </c>
      <c r="D19" s="18">
        <v>175.8</v>
      </c>
      <c r="E19" s="18">
        <v>-151.80000000000001</v>
      </c>
      <c r="F19" s="18">
        <v>-147.80000000000001</v>
      </c>
      <c r="G19" s="18">
        <v>-113.3</v>
      </c>
      <c r="L19" s="36"/>
      <c r="M19" s="41" t="s">
        <v>62</v>
      </c>
      <c r="N19" s="36" t="s">
        <v>56</v>
      </c>
    </row>
    <row r="20" spans="1:14">
      <c r="A20" s="14" t="s">
        <v>41</v>
      </c>
      <c r="B20" s="7">
        <v>164.7</v>
      </c>
      <c r="C20" s="7">
        <v>-138.80000000000001</v>
      </c>
      <c r="D20" s="7">
        <v>179.5</v>
      </c>
      <c r="E20" s="7">
        <v>-131.19999999999999</v>
      </c>
      <c r="F20" s="7">
        <v>-129.19999999999999</v>
      </c>
      <c r="G20" s="7">
        <v>-84.9</v>
      </c>
      <c r="L20" s="36"/>
      <c r="M20" s="42" t="s">
        <v>63</v>
      </c>
      <c r="N20" s="36" t="s">
        <v>57</v>
      </c>
    </row>
    <row r="21" spans="1:14">
      <c r="A21" s="14" t="s">
        <v>42</v>
      </c>
      <c r="B21" s="7">
        <v>178</v>
      </c>
      <c r="C21" s="7">
        <v>-121.2</v>
      </c>
      <c r="D21" s="7">
        <v>-165.7</v>
      </c>
      <c r="E21" s="7">
        <v>-120.5</v>
      </c>
      <c r="F21" s="7">
        <v>-110.4</v>
      </c>
      <c r="G21" s="7">
        <v>-92.2</v>
      </c>
      <c r="L21" s="36"/>
      <c r="M21" s="42" t="s">
        <v>64</v>
      </c>
      <c r="N21" s="36" t="s">
        <v>58</v>
      </c>
    </row>
    <row r="22" spans="1:14">
      <c r="A22" s="14" t="s">
        <v>43</v>
      </c>
      <c r="B22" s="7">
        <v>156.80000000000001</v>
      </c>
      <c r="C22" s="7">
        <v>-116.5</v>
      </c>
      <c r="D22" s="7">
        <v>174.6</v>
      </c>
      <c r="E22" s="7">
        <v>-158.9</v>
      </c>
      <c r="F22" s="7">
        <v>-141.5</v>
      </c>
      <c r="G22" s="7">
        <v>136.30000000000001</v>
      </c>
      <c r="L22" s="36"/>
      <c r="M22" s="41" t="s">
        <v>65</v>
      </c>
      <c r="N22" s="36" t="s">
        <v>59</v>
      </c>
    </row>
    <row r="23" spans="1:14">
      <c r="A23" s="14" t="s">
        <v>44</v>
      </c>
      <c r="B23" s="7">
        <v>33.799999999999997</v>
      </c>
      <c r="C23" s="7">
        <v>-132.80000000000001</v>
      </c>
      <c r="D23" s="7">
        <v>53.3</v>
      </c>
      <c r="E23" s="7">
        <v>-133.4</v>
      </c>
      <c r="F23" s="7">
        <v>25</v>
      </c>
      <c r="G23" s="7">
        <v>-106</v>
      </c>
      <c r="L23" s="36"/>
      <c r="M23" s="42" t="s">
        <v>66</v>
      </c>
      <c r="N23" s="36" t="s">
        <v>60</v>
      </c>
    </row>
    <row r="24" spans="1:14">
      <c r="A24" s="14" t="s">
        <v>45</v>
      </c>
      <c r="B24" s="7">
        <v>159.6</v>
      </c>
      <c r="C24" s="7">
        <v>-124.9</v>
      </c>
      <c r="D24" s="7">
        <v>177.1</v>
      </c>
      <c r="E24" s="7">
        <v>-134.80000000000001</v>
      </c>
      <c r="F24" s="7">
        <v>-134.80000000000001</v>
      </c>
      <c r="G24" s="7">
        <v>-115.5</v>
      </c>
    </row>
    <row r="25" spans="1:14">
      <c r="A25" s="14" t="s">
        <v>46</v>
      </c>
      <c r="B25" s="7">
        <v>171.6</v>
      </c>
      <c r="C25" s="7">
        <v>-164</v>
      </c>
      <c r="D25" s="7">
        <v>-175.8</v>
      </c>
      <c r="E25" s="7">
        <v>-154.9</v>
      </c>
      <c r="F25" s="7">
        <v>-135.1</v>
      </c>
      <c r="G25" s="7">
        <v>-115.2</v>
      </c>
    </row>
    <row r="26" spans="1:14">
      <c r="A26" s="14" t="s">
        <v>52</v>
      </c>
      <c r="B26" s="7">
        <v>170.3</v>
      </c>
      <c r="C26" s="7">
        <v>-123.7</v>
      </c>
      <c r="D26" s="7">
        <v>-170.6</v>
      </c>
      <c r="E26" s="7">
        <v>-122</v>
      </c>
      <c r="F26" s="7">
        <v>-119.5</v>
      </c>
      <c r="G26" s="7">
        <v>-67.8</v>
      </c>
    </row>
    <row r="27" spans="1:14">
      <c r="A27" s="14" t="s">
        <v>48</v>
      </c>
      <c r="B27" s="7">
        <v>155.5</v>
      </c>
      <c r="C27" s="7">
        <v>-132.6</v>
      </c>
      <c r="D27" s="7">
        <v>-177.3</v>
      </c>
      <c r="E27" s="7">
        <v>-133.6</v>
      </c>
      <c r="F27" s="7">
        <v>-97.8</v>
      </c>
      <c r="G27" s="7">
        <v>-98.3</v>
      </c>
    </row>
    <row r="28" spans="1:14">
      <c r="A28" s="26" t="s">
        <v>54</v>
      </c>
      <c r="B28" s="7">
        <v>165.7</v>
      </c>
      <c r="C28" s="7">
        <v>-140.1</v>
      </c>
      <c r="D28" s="7">
        <v>-173.8</v>
      </c>
      <c r="E28" s="7">
        <v>-139.6</v>
      </c>
      <c r="F28" s="7">
        <v>-115.8</v>
      </c>
      <c r="G28" s="7">
        <v>-100.1</v>
      </c>
    </row>
    <row r="29" spans="1:14">
      <c r="A29" s="14" t="s">
        <v>49</v>
      </c>
      <c r="B29" s="7">
        <v>164.5</v>
      </c>
      <c r="C29" s="7">
        <v>-148.5</v>
      </c>
      <c r="D29" s="7">
        <v>178.7</v>
      </c>
      <c r="E29" s="7">
        <v>-144.9</v>
      </c>
      <c r="F29" s="7">
        <v>-125.3</v>
      </c>
      <c r="G29" s="7">
        <v>-121.8</v>
      </c>
    </row>
    <row r="30" spans="1:14">
      <c r="A30" s="19" t="s">
        <v>50</v>
      </c>
      <c r="B30" s="20">
        <v>169.1</v>
      </c>
      <c r="C30" s="20">
        <v>-154.30000000000001</v>
      </c>
      <c r="D30" s="20">
        <v>-178.6</v>
      </c>
      <c r="E30" s="20">
        <v>-152.1</v>
      </c>
      <c r="F30" s="20">
        <v>-144</v>
      </c>
      <c r="G30" s="20">
        <v>-122.6</v>
      </c>
    </row>
  </sheetData>
  <mergeCells count="3">
    <mergeCell ref="A2:G2"/>
    <mergeCell ref="J2:P2"/>
    <mergeCell ref="A17:G17"/>
  </mergeCells>
  <phoneticPr fontId="1"/>
  <conditionalFormatting sqref="K4:P15">
    <cfRule type="aboveAverage" priority="1"/>
    <cfRule type="top10" priority="2" percent="1" rank="10"/>
  </conditionalFormatting>
  <pageMargins left="0.7" right="0.7" top="0.75" bottom="0.75" header="0.3" footer="0.3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AD71-A2F1-424A-8378-B6E440FC5D4D}">
  <sheetPr>
    <pageSetUpPr fitToPage="1"/>
  </sheetPr>
  <dimension ref="A1:C40"/>
  <sheetViews>
    <sheetView tabSelected="1" workbookViewId="0"/>
  </sheetViews>
  <sheetFormatPr defaultRowHeight="18"/>
  <cols>
    <col min="1" max="1" width="17.69921875" style="7" customWidth="1"/>
    <col min="2" max="2" width="22.09765625" style="7" customWidth="1"/>
    <col min="3" max="3" width="65.8984375" style="7" customWidth="1"/>
  </cols>
  <sheetData>
    <row r="1" spans="1:3">
      <c r="A1" s="38" t="s">
        <v>68</v>
      </c>
    </row>
    <row r="2" spans="1:3">
      <c r="A2" s="7" t="s">
        <v>29</v>
      </c>
    </row>
    <row r="3" spans="1:3" s="8" customFormat="1" ht="18.600000000000001" thickBot="1">
      <c r="A3" s="27" t="s">
        <v>27</v>
      </c>
      <c r="B3" s="27" t="s">
        <v>26</v>
      </c>
      <c r="C3" s="5" t="s">
        <v>0</v>
      </c>
    </row>
    <row r="4" spans="1:3">
      <c r="A4" s="33" t="s">
        <v>28</v>
      </c>
      <c r="B4" s="1" t="s">
        <v>1</v>
      </c>
      <c r="C4" s="3" t="s">
        <v>2</v>
      </c>
    </row>
    <row r="5" spans="1:3">
      <c r="A5" s="33"/>
      <c r="B5" s="1" t="s">
        <v>3</v>
      </c>
      <c r="C5" s="2" t="s">
        <v>4</v>
      </c>
    </row>
    <row r="6" spans="1:3">
      <c r="A6" s="33"/>
      <c r="B6" s="1" t="s">
        <v>5</v>
      </c>
      <c r="C6" s="2" t="s">
        <v>6</v>
      </c>
    </row>
    <row r="7" spans="1:3" ht="18" customHeight="1">
      <c r="A7" s="33" t="s">
        <v>31</v>
      </c>
      <c r="B7" s="6" t="s">
        <v>7</v>
      </c>
      <c r="C7" s="6" t="s">
        <v>8</v>
      </c>
    </row>
    <row r="8" spans="1:3" ht="18" customHeight="1">
      <c r="A8" s="33"/>
      <c r="B8" s="6" t="s">
        <v>9</v>
      </c>
      <c r="C8" s="6" t="s">
        <v>10</v>
      </c>
    </row>
    <row r="9" spans="1:3" ht="18" customHeight="1">
      <c r="A9" s="33"/>
      <c r="B9" s="6" t="s">
        <v>11</v>
      </c>
      <c r="C9" s="6" t="s">
        <v>12</v>
      </c>
    </row>
    <row r="10" spans="1:3" ht="18" customHeight="1"/>
    <row r="11" spans="1:3" ht="18" customHeight="1">
      <c r="A11" s="7" t="s">
        <v>30</v>
      </c>
    </row>
    <row r="12" spans="1:3" s="10" customFormat="1" ht="18" customHeight="1" thickBot="1">
      <c r="A12" s="9" t="s">
        <v>27</v>
      </c>
      <c r="B12" s="9" t="s">
        <v>13</v>
      </c>
      <c r="C12" s="9" t="s">
        <v>0</v>
      </c>
    </row>
    <row r="13" spans="1:3" ht="18" customHeight="1">
      <c r="A13" s="11" t="s">
        <v>14</v>
      </c>
      <c r="B13" s="3" t="s">
        <v>15</v>
      </c>
      <c r="C13" s="3" t="s">
        <v>16</v>
      </c>
    </row>
    <row r="14" spans="1:3" ht="18" customHeight="1">
      <c r="A14" s="34" t="s">
        <v>17</v>
      </c>
      <c r="B14" s="2" t="s">
        <v>18</v>
      </c>
      <c r="C14" s="2" t="s">
        <v>19</v>
      </c>
    </row>
    <row r="15" spans="1:3" ht="18" customHeight="1">
      <c r="A15" s="34"/>
      <c r="B15" s="2" t="s">
        <v>20</v>
      </c>
      <c r="C15" s="2" t="s">
        <v>21</v>
      </c>
    </row>
    <row r="16" spans="1:3" ht="18" customHeight="1">
      <c r="A16" s="34"/>
      <c r="B16" s="2" t="s">
        <v>22</v>
      </c>
      <c r="C16" s="2" t="s">
        <v>23</v>
      </c>
    </row>
    <row r="17" spans="1:3" ht="18" customHeight="1">
      <c r="A17" s="35"/>
      <c r="B17" s="4" t="s">
        <v>24</v>
      </c>
      <c r="C17" s="4" t="s">
        <v>25</v>
      </c>
    </row>
    <row r="18" spans="1:3" ht="18" customHeight="1">
      <c r="A18" s="12" t="s">
        <v>69</v>
      </c>
    </row>
    <row r="19" spans="1:3" ht="18" customHeight="1"/>
    <row r="20" spans="1:3" ht="18" customHeight="1"/>
    <row r="21" spans="1:3" ht="18" customHeight="1"/>
    <row r="22" spans="1:3" ht="18" customHeight="1"/>
    <row r="23" spans="1:3" ht="18" customHeight="1"/>
    <row r="24" spans="1:3" ht="18" customHeight="1"/>
    <row r="25" spans="1:3" ht="18" customHeight="1"/>
    <row r="26" spans="1:3" ht="18" customHeight="1"/>
    <row r="27" spans="1:3" ht="18" customHeight="1"/>
    <row r="28" spans="1:3" ht="18" customHeight="1"/>
    <row r="29" spans="1:3" ht="18" customHeight="1"/>
    <row r="30" spans="1:3" ht="18" customHeight="1"/>
    <row r="31" spans="1:3" ht="18" customHeight="1"/>
    <row r="32" spans="1: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</sheetData>
  <mergeCells count="3">
    <mergeCell ref="A4:A6"/>
    <mergeCell ref="A7:A9"/>
    <mergeCell ref="A14:A17"/>
  </mergeCells>
  <phoneticPr fontId="1"/>
  <pageMargins left="0.7" right="0.7" top="0.75" bottom="0.75" header="0.3" footer="0.3"/>
  <pageSetup paperSize="9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秋山奈穂</dc:creator>
  <cp:lastModifiedBy>秋山　奈穂</cp:lastModifiedBy>
  <cp:lastPrinted>2023-09-26T16:16:34Z</cp:lastPrinted>
  <dcterms:created xsi:type="dcterms:W3CDTF">2023-02-22T06:25:05Z</dcterms:created>
  <dcterms:modified xsi:type="dcterms:W3CDTF">2023-09-26T16:28:29Z</dcterms:modified>
</cp:coreProperties>
</file>