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gomiyata/Library/CloudStorage/Dropbox/3東京医科歯科大学（2021年12月1日〜）/原著論文/4. TMEM63B/Format/numerical source data/"/>
    </mc:Choice>
  </mc:AlternateContent>
  <xr:revisionPtr revIDLastSave="0" documentId="13_ncr:1_{E0D2C8CF-A582-2541-9C69-E257C17CEE14}" xr6:coauthVersionLast="47" xr6:coauthVersionMax="47" xr10:uidLastSave="{00000000-0000-0000-0000-000000000000}"/>
  <bookViews>
    <workbookView xWindow="0" yWindow="1140" windowWidth="27180" windowHeight="16860" xr2:uid="{525CA551-3B1E-6A4E-A992-945161EDEDAF}"/>
  </bookViews>
  <sheets>
    <sheet name="Ext Data Fig 9b" sheetId="2" r:id="rId1"/>
    <sheet name="Ext Data Fig 9d" sheetId="3" r:id="rId2"/>
    <sheet name="Ext Data Fig 9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F3" i="1" s="1"/>
  <c r="E3" i="1" s="1"/>
  <c r="D3" i="1" s="1"/>
  <c r="C3" i="1" s="1"/>
</calcChain>
</file>

<file path=xl/sharedStrings.xml><?xml version="1.0" encoding="utf-8"?>
<sst xmlns="http://schemas.openxmlformats.org/spreadsheetml/2006/main" count="15" uniqueCount="12">
  <si>
    <t>Ba/F3</t>
    <phoneticPr fontId="1"/>
  </si>
  <si>
    <t>KO</t>
    <phoneticPr fontId="1"/>
  </si>
  <si>
    <t>KO-mTMEM63B</t>
    <phoneticPr fontId="1"/>
  </si>
  <si>
    <t>hour</t>
  </si>
  <si>
    <t>Ba/F3-V44M</t>
    <phoneticPr fontId="1"/>
  </si>
  <si>
    <t>Ba/F3-WT</t>
    <phoneticPr fontId="1"/>
  </si>
  <si>
    <t>doubling time (hour)</t>
    <phoneticPr fontId="1"/>
  </si>
  <si>
    <t>KO-TMEM63B</t>
    <phoneticPr fontId="1"/>
  </si>
  <si>
    <t>Annexin V (-), SytoxBlue (+)</t>
    <phoneticPr fontId="1"/>
  </si>
  <si>
    <t>Annexin V (+), SytoxBlue (+)</t>
    <phoneticPr fontId="1"/>
  </si>
  <si>
    <t>Annexin V (-), SytoxBlue (-)</t>
  </si>
  <si>
    <t>Annexin V (+), SytoxBlue (-)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</si>
</sst>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/>
    <xf numFmtId="10" fontId="0" fillId="0" borderId="0" xfId="0" applyNumberFormat="1" applyAlignment="1"/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</cellXfs>
  <cellStyles count="2">
    <cellStyle name="Normal 2" xfId="1" xr:uid="{10E3AB61-F255-3144-878D-4055A1876E0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0996-9767-B841-B8D2-D651F7322561}">
  <dimension ref="A1:F11"/>
  <sheetViews>
    <sheetView tabSelected="1" workbookViewId="0"/>
  </sheetViews>
  <sheetFormatPr baseColWidth="10" defaultRowHeight="20"/>
  <cols>
    <col min="6" max="6" width="11.140625" bestFit="1" customWidth="1"/>
  </cols>
  <sheetData>
    <row r="1" spans="1:6">
      <c r="B1" s="18" t="s">
        <v>3</v>
      </c>
      <c r="C1" s="18"/>
      <c r="D1" s="18"/>
    </row>
    <row r="2" spans="1:6">
      <c r="B2" s="9">
        <v>0</v>
      </c>
      <c r="C2" s="9">
        <v>48</v>
      </c>
      <c r="D2" s="9">
        <v>96</v>
      </c>
      <c r="F2" t="s">
        <v>6</v>
      </c>
    </row>
    <row r="3" spans="1:6">
      <c r="A3" s="10" t="s">
        <v>0</v>
      </c>
      <c r="B3" s="11">
        <v>20000</v>
      </c>
      <c r="C3" s="11">
        <v>510000</v>
      </c>
      <c r="D3" s="5">
        <v>21930000</v>
      </c>
      <c r="F3" s="19">
        <v>9.5061833842808419</v>
      </c>
    </row>
    <row r="4" spans="1:6">
      <c r="A4" s="12"/>
      <c r="B4">
        <v>20000</v>
      </c>
      <c r="C4">
        <v>470000</v>
      </c>
      <c r="D4" s="6">
        <v>16215000</v>
      </c>
      <c r="F4" s="20">
        <v>9.9346863620024219</v>
      </c>
    </row>
    <row r="5" spans="1:6">
      <c r="A5" s="13"/>
      <c r="B5" s="14">
        <v>20000</v>
      </c>
      <c r="C5" s="14">
        <v>480000</v>
      </c>
      <c r="D5" s="7">
        <v>17280000</v>
      </c>
      <c r="F5" s="21">
        <v>9.8412206167122722</v>
      </c>
    </row>
    <row r="6" spans="1:6">
      <c r="A6" s="10" t="s">
        <v>5</v>
      </c>
      <c r="B6" s="11">
        <v>20000</v>
      </c>
      <c r="C6" s="11">
        <v>550000</v>
      </c>
      <c r="D6" s="5">
        <v>16775000</v>
      </c>
      <c r="F6" s="19">
        <v>9.8845799722779812</v>
      </c>
    </row>
    <row r="7" spans="1:6">
      <c r="A7" s="12"/>
      <c r="B7">
        <v>20000</v>
      </c>
      <c r="C7">
        <v>470000</v>
      </c>
      <c r="D7" s="6">
        <v>18800000</v>
      </c>
      <c r="F7" s="20">
        <v>9.720025847106788</v>
      </c>
    </row>
    <row r="8" spans="1:6">
      <c r="A8" s="13"/>
      <c r="B8" s="14">
        <v>20000</v>
      </c>
      <c r="C8" s="14">
        <v>410000</v>
      </c>
      <c r="D8" s="7">
        <v>15580000</v>
      </c>
      <c r="F8" s="21">
        <v>9.9942954247610807</v>
      </c>
    </row>
    <row r="9" spans="1:6">
      <c r="A9" s="10" t="s">
        <v>4</v>
      </c>
      <c r="B9" s="11">
        <v>20000</v>
      </c>
      <c r="C9" s="11">
        <v>170000</v>
      </c>
      <c r="D9" s="5">
        <v>4675000</v>
      </c>
      <c r="F9" s="19">
        <v>12.20004636421046</v>
      </c>
    </row>
    <row r="10" spans="1:6">
      <c r="A10" s="12"/>
      <c r="B10">
        <v>20000</v>
      </c>
      <c r="C10">
        <v>110000</v>
      </c>
      <c r="D10" s="6">
        <v>3300000</v>
      </c>
      <c r="F10" s="20">
        <v>13.032283574881438</v>
      </c>
    </row>
    <row r="11" spans="1:6">
      <c r="A11" s="13"/>
      <c r="B11" s="14">
        <v>20000</v>
      </c>
      <c r="C11" s="14">
        <v>190000</v>
      </c>
      <c r="D11" s="7">
        <v>4085000</v>
      </c>
      <c r="F11" s="21">
        <v>12.509459842240371</v>
      </c>
    </row>
  </sheetData>
  <mergeCells count="1">
    <mergeCell ref="B1:D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899C-EA24-944B-926D-D99B00A34192}">
  <dimension ref="A1:I15"/>
  <sheetViews>
    <sheetView workbookViewId="0"/>
  </sheetViews>
  <sheetFormatPr baseColWidth="10" defaultRowHeight="20"/>
  <cols>
    <col min="2" max="3" width="26.140625" bestFit="1" customWidth="1"/>
    <col min="4" max="4" width="25.42578125" bestFit="1" customWidth="1"/>
    <col min="5" max="5" width="24.85546875" bestFit="1" customWidth="1"/>
  </cols>
  <sheetData>
    <row r="1" spans="1:9">
      <c r="B1" t="s">
        <v>8</v>
      </c>
      <c r="C1" t="s">
        <v>9</v>
      </c>
      <c r="D1" s="17" t="s">
        <v>11</v>
      </c>
      <c r="E1" t="s">
        <v>10</v>
      </c>
      <c r="F1" s="15"/>
      <c r="G1" s="15"/>
      <c r="H1" s="15"/>
      <c r="I1" s="15"/>
    </row>
    <row r="2" spans="1:9">
      <c r="A2" s="15" t="s">
        <v>0</v>
      </c>
      <c r="B2" s="16">
        <v>1E-3</v>
      </c>
      <c r="C2" s="16">
        <v>3.5999999999999999E-3</v>
      </c>
      <c r="D2" s="16">
        <v>2.46E-2</v>
      </c>
      <c r="E2" s="16">
        <v>0.97099999999999997</v>
      </c>
    </row>
    <row r="3" spans="1:9">
      <c r="A3" s="15"/>
      <c r="B3" s="16">
        <v>1.1000000000000001E-3</v>
      </c>
      <c r="C3" s="16">
        <v>3.7000000000000002E-3</v>
      </c>
      <c r="D3" s="16">
        <v>2.0799999999999999E-2</v>
      </c>
      <c r="E3" s="16">
        <v>0.97399999999999998</v>
      </c>
    </row>
    <row r="4" spans="1:9">
      <c r="A4" s="15"/>
      <c r="B4" s="16">
        <v>6.8999999999999997E-4</v>
      </c>
      <c r="C4" s="16">
        <v>5.4000000000000003E-3</v>
      </c>
      <c r="D4" s="16">
        <v>2.53E-2</v>
      </c>
      <c r="E4" s="16">
        <v>0.96899999999999997</v>
      </c>
    </row>
    <row r="5" spans="1:9">
      <c r="A5" s="15" t="s">
        <v>1</v>
      </c>
      <c r="B5" s="16">
        <v>1.2999999999999999E-3</v>
      </c>
      <c r="C5" s="16">
        <v>2.7000000000000001E-3</v>
      </c>
      <c r="D5" s="16">
        <v>0.02</v>
      </c>
      <c r="E5" s="16">
        <v>0.97599999999999998</v>
      </c>
    </row>
    <row r="6" spans="1:9">
      <c r="A6" s="15"/>
      <c r="B6" s="16">
        <v>9.5E-4</v>
      </c>
      <c r="C6" s="16">
        <v>4.5999999999999999E-3</v>
      </c>
      <c r="D6" s="16">
        <v>2.0899999999999998E-2</v>
      </c>
      <c r="E6" s="16">
        <v>0.97299999999999998</v>
      </c>
    </row>
    <row r="7" spans="1:9">
      <c r="A7" s="15"/>
      <c r="B7" s="16">
        <v>9.5E-4</v>
      </c>
      <c r="C7" s="16">
        <v>2E-3</v>
      </c>
      <c r="D7" s="16">
        <v>2.2700000000000001E-2</v>
      </c>
      <c r="E7" s="16">
        <v>0.97399999999999998</v>
      </c>
    </row>
    <row r="8" spans="1:9">
      <c r="A8" s="15" t="s">
        <v>7</v>
      </c>
      <c r="B8" s="16">
        <v>1.1000000000000001E-3</v>
      </c>
      <c r="C8" s="16">
        <v>6.6E-3</v>
      </c>
      <c r="D8" s="16">
        <v>3.7900000000000003E-2</v>
      </c>
      <c r="E8" s="16">
        <v>0.95399999999999996</v>
      </c>
    </row>
    <row r="9" spans="1:9">
      <c r="A9" s="15"/>
      <c r="B9" s="16">
        <v>1.2999999999999999E-3</v>
      </c>
      <c r="C9" s="16">
        <v>3.5999999999999999E-3</v>
      </c>
      <c r="D9" s="16">
        <v>4.07E-2</v>
      </c>
      <c r="E9" s="16">
        <v>0.95499999999999996</v>
      </c>
    </row>
    <row r="10" spans="1:9">
      <c r="A10" s="15"/>
      <c r="B10" s="16">
        <v>1E-3</v>
      </c>
      <c r="C10" s="16">
        <v>4.4000000000000003E-3</v>
      </c>
      <c r="D10" s="16">
        <v>3.4599999999999999E-2</v>
      </c>
      <c r="E10" s="16">
        <v>0.96</v>
      </c>
    </row>
    <row r="14" spans="1:9">
      <c r="B14" s="17"/>
    </row>
    <row r="15" spans="1:9">
      <c r="B15" s="17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392DE-885B-E942-A5AD-716C99D56540}">
  <dimension ref="B3:H12"/>
  <sheetViews>
    <sheetView workbookViewId="0">
      <selection activeCell="G17" sqref="G17"/>
    </sheetView>
  </sheetViews>
  <sheetFormatPr baseColWidth="10" defaultRowHeight="20"/>
  <cols>
    <col min="2" max="2" width="15.42578125" customWidth="1"/>
    <col min="3" max="3" width="10.7109375" customWidth="1"/>
  </cols>
  <sheetData>
    <row r="3" spans="2:8">
      <c r="C3" s="8">
        <f>D3/2</f>
        <v>1.5625E-2</v>
      </c>
      <c r="D3" s="8">
        <f>E3/2</f>
        <v>3.125E-2</v>
      </c>
      <c r="E3" s="8">
        <f>F3/2</f>
        <v>6.25E-2</v>
      </c>
      <c r="F3" s="8">
        <f>G3/2</f>
        <v>0.125</v>
      </c>
      <c r="G3" s="8">
        <f>H3/2</f>
        <v>0.25</v>
      </c>
      <c r="H3" s="1">
        <v>0.5</v>
      </c>
    </row>
    <row r="4" spans="2:8">
      <c r="B4" s="2" t="s">
        <v>0</v>
      </c>
      <c r="C4" s="2">
        <v>-0.82077902632874378</v>
      </c>
      <c r="D4" s="2">
        <v>-0.32207780070119146</v>
      </c>
      <c r="E4" s="2">
        <v>-0.58181781273383659</v>
      </c>
      <c r="F4" s="2">
        <v>-0.21818148625361514</v>
      </c>
      <c r="G4" s="2">
        <v>-0.50909085707231061</v>
      </c>
      <c r="H4" s="5">
        <v>0.14545484022660632</v>
      </c>
    </row>
    <row r="5" spans="2:8">
      <c r="B5" s="3"/>
      <c r="C5" s="3">
        <v>-0.59220759899585329</v>
      </c>
      <c r="D5" s="3">
        <v>-0.71688348596746321</v>
      </c>
      <c r="E5" s="3">
        <v>-0.33246758696320827</v>
      </c>
      <c r="F5" s="3">
        <v>-0.68571412718141289</v>
      </c>
      <c r="G5" s="3">
        <v>-0.68571412718141289</v>
      </c>
      <c r="H5" s="6">
        <v>-0.46753248611053916</v>
      </c>
    </row>
    <row r="6" spans="2:8">
      <c r="B6" s="4"/>
      <c r="C6" s="4">
        <v>-0.71688348596746321</v>
      </c>
      <c r="D6" s="4">
        <v>-0.67532434091939608</v>
      </c>
      <c r="E6" s="4">
        <v>-0.4571426998485224</v>
      </c>
      <c r="F6" s="4">
        <v>-0.51948064333432731</v>
      </c>
      <c r="G6" s="4">
        <v>-0.18701290155386052</v>
      </c>
      <c r="H6" s="7">
        <v>-0.48831205863457278</v>
      </c>
    </row>
    <row r="7" spans="2:8">
      <c r="B7" s="2" t="s">
        <v>1</v>
      </c>
      <c r="C7" s="2">
        <v>-0.75083669449147405</v>
      </c>
      <c r="D7" s="2">
        <v>0.13734687393825051</v>
      </c>
      <c r="E7" s="2">
        <v>-0.28743673862463415</v>
      </c>
      <c r="F7" s="2">
        <v>0.26606833796971607</v>
      </c>
      <c r="G7" s="2">
        <v>0.33042954951287096</v>
      </c>
      <c r="H7" s="5">
        <v>0.22745199466576083</v>
      </c>
    </row>
    <row r="8" spans="2:8">
      <c r="B8" s="3"/>
      <c r="C8" s="3">
        <v>-0.41615916171094391</v>
      </c>
      <c r="D8" s="3">
        <v>7.2985662395095602E-2</v>
      </c>
      <c r="E8" s="3">
        <v>-0.45477550501489922</v>
      </c>
      <c r="F8" s="3">
        <v>4.7240794155895952E-2</v>
      </c>
      <c r="G8" s="3">
        <v>-0.12009797223436909</v>
      </c>
      <c r="H8" s="6">
        <v>-0.2488203953206789</v>
      </c>
    </row>
    <row r="9" spans="2:8">
      <c r="B9" s="4"/>
      <c r="C9" s="4">
        <v>-0.39041429347174428</v>
      </c>
      <c r="D9" s="4">
        <v>-0.13297040635396892</v>
      </c>
      <c r="E9" s="4">
        <v>-0.14584188141872451</v>
      </c>
      <c r="F9" s="4">
        <v>9.8729571579451031E-2</v>
      </c>
      <c r="G9" s="4">
        <v>0.40766319517562571</v>
      </c>
      <c r="H9" s="7">
        <v>0.16309078312260591</v>
      </c>
    </row>
    <row r="10" spans="2:8">
      <c r="B10" s="3" t="s">
        <v>2</v>
      </c>
      <c r="C10" s="2">
        <v>-0.15970516852909755</v>
      </c>
      <c r="D10" s="2">
        <v>0.48870044013330827</v>
      </c>
      <c r="E10" s="2">
        <v>7.9922671562935074E-2</v>
      </c>
      <c r="F10" s="2">
        <v>1.1934879580001707</v>
      </c>
      <c r="G10" s="2">
        <v>0.79880724205527565</v>
      </c>
      <c r="H10" s="5">
        <v>0.78471123964604028</v>
      </c>
    </row>
    <row r="11" spans="2:8">
      <c r="B11" s="3"/>
      <c r="C11" s="3">
        <v>0.13630563098363435</v>
      </c>
      <c r="D11" s="3">
        <v>0.17859363821134083</v>
      </c>
      <c r="E11" s="3">
        <v>0.24907260004127563</v>
      </c>
      <c r="F11" s="3">
        <v>0.17859363821134083</v>
      </c>
      <c r="G11" s="3">
        <v>0.98205212272660902</v>
      </c>
      <c r="H11" s="6">
        <v>0.34774251647343868</v>
      </c>
    </row>
    <row r="12" spans="2:8">
      <c r="B12" s="4"/>
      <c r="C12" s="4">
        <v>-4.651242459992517E-3</v>
      </c>
      <c r="D12" s="4">
        <v>0.54508339955400753</v>
      </c>
      <c r="E12" s="4">
        <v>2.353971214223579E-2</v>
      </c>
      <c r="F12" s="4">
        <v>0.22088059522280462</v>
      </c>
      <c r="G12" s="4">
        <v>0.79880724205527565</v>
      </c>
      <c r="H12" s="7">
        <v>0.31955051165496767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Ext Data Fig 9b</vt:lpstr>
      <vt:lpstr>Ext Data Fig 9d</vt:lpstr>
      <vt:lpstr>Ext Data Fig 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 segawa</dc:creator>
  <cp:lastModifiedBy>宮田　佑吾</cp:lastModifiedBy>
  <dcterms:created xsi:type="dcterms:W3CDTF">2024-09-09T01:51:28Z</dcterms:created>
  <dcterms:modified xsi:type="dcterms:W3CDTF">2024-09-09T08:34:14Z</dcterms:modified>
</cp:coreProperties>
</file>