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05935\Dropbox\NSW Oyster Industry Transformation\Oyster Transformation Stage 2\Scientific Data Manuscript\"/>
    </mc:Choice>
  </mc:AlternateContent>
  <xr:revisionPtr revIDLastSave="0" documentId="13_ncr:1_{990B3D78-BAAD-481E-AFFB-468F1F581DE7}" xr6:coauthVersionLast="36" xr6:coauthVersionMax="36" xr10:uidLastSave="{00000000-0000-0000-0000-000000000000}"/>
  <bookViews>
    <workbookView xWindow="0" yWindow="0" windowWidth="17740" windowHeight="6620" xr2:uid="{6A6CC131-6773-814A-A360-A795B59CD50B}"/>
  </bookViews>
  <sheets>
    <sheet name="Salinity Analysis Dat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4" i="1"/>
  <c r="F15" i="1"/>
  <c r="F16" i="1"/>
  <c r="F17" i="1"/>
  <c r="F18" i="1"/>
  <c r="F20" i="1"/>
  <c r="F21" i="1"/>
  <c r="F22" i="1"/>
  <c r="F23" i="1"/>
  <c r="F25" i="1"/>
  <c r="F38" i="1"/>
  <c r="F35" i="1"/>
  <c r="F37" i="1"/>
  <c r="F36" i="1"/>
  <c r="F28" i="1"/>
  <c r="F29" i="1"/>
  <c r="F30" i="1"/>
  <c r="F31" i="1"/>
  <c r="F32" i="1"/>
  <c r="F39" i="1"/>
  <c r="F41" i="1"/>
  <c r="F42" i="1"/>
  <c r="F43" i="1"/>
  <c r="F44" i="1"/>
  <c r="F45" i="1"/>
  <c r="F46" i="1"/>
  <c r="F47" i="1"/>
  <c r="F48" i="1"/>
  <c r="F49" i="1"/>
  <c r="F50" i="1"/>
  <c r="F51" i="1"/>
</calcChain>
</file>

<file path=xl/sharedStrings.xml><?xml version="1.0" encoding="utf-8"?>
<sst xmlns="http://schemas.openxmlformats.org/spreadsheetml/2006/main" count="64" uniqueCount="27">
  <si>
    <t>Date</t>
  </si>
  <si>
    <t>Time</t>
  </si>
  <si>
    <t>Site code</t>
  </si>
  <si>
    <t>Sensor reading</t>
  </si>
  <si>
    <t>Analysis average</t>
  </si>
  <si>
    <t>Difference</t>
  </si>
  <si>
    <t>NSW_PAM_01</t>
  </si>
  <si>
    <t>NSW_GR_01</t>
  </si>
  <si>
    <t>NSW_HR_01</t>
  </si>
  <si>
    <t>NSW_PS_02</t>
  </si>
  <si>
    <t>NSW_SH_01</t>
  </si>
  <si>
    <t>NSW_WON_01</t>
  </si>
  <si>
    <t>NSW_WAG_01</t>
  </si>
  <si>
    <t>NSW_CLY_01</t>
  </si>
  <si>
    <t>NSW_MAN_01</t>
  </si>
  <si>
    <t>NSW_WAL_01</t>
  </si>
  <si>
    <t>NSW_WPG_01</t>
  </si>
  <si>
    <t>NSW_HS_01</t>
  </si>
  <si>
    <t>NSW_CH_01</t>
  </si>
  <si>
    <t>28/06/18</t>
  </si>
  <si>
    <t>22/06/18</t>
  </si>
  <si>
    <t>26/06/18</t>
  </si>
  <si>
    <t>Retest Required</t>
  </si>
  <si>
    <t>21/09/18</t>
  </si>
  <si>
    <t>Salinity decreasing rapidly so sensor probably OK given reading taken at completion of sampling</t>
  </si>
  <si>
    <t>Comment</t>
  </si>
  <si>
    <t>Supplementary Table 1. Water samples tested for salinity at CSIRO for sensor comparison.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</si>
</sst>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m/d/yy"/>
  </numFmts>
  <fonts count="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4A86E8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20" fontId="3" fillId="0" borderId="0" xfId="0" applyNumberFormat="1" applyFont="1" applyAlignment="1">
      <alignment horizontal="center"/>
    </xf>
    <xf numFmtId="0" fontId="3" fillId="0" borderId="0" xfId="0" applyFont="1" applyFill="1"/>
    <xf numFmtId="0" fontId="3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2" fontId="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left"/>
    </xf>
    <xf numFmtId="166" fontId="3" fillId="0" borderId="2" xfId="0" applyNumberFormat="1" applyFont="1" applyFill="1" applyBorder="1" applyAlignment="1">
      <alignment horizontal="center"/>
    </xf>
    <xf numFmtId="14" fontId="3" fillId="0" borderId="0" xfId="0" applyNumberFormat="1" applyFont="1" applyFill="1"/>
    <xf numFmtId="0" fontId="4" fillId="2" borderId="1" xfId="1" applyFont="1" applyFill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20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165" fontId="2" fillId="0" borderId="0" xfId="0" applyNumberFormat="1" applyFont="1"/>
    <xf numFmtId="2" fontId="2" fillId="0" borderId="0" xfId="0" applyNumberFormat="1" applyFont="1"/>
    <xf numFmtId="164" fontId="2" fillId="0" borderId="0" xfId="0" applyNumberFormat="1" applyFont="1" applyAlignment="1">
      <alignment horizontal="center"/>
    </xf>
    <xf numFmtId="20" fontId="3" fillId="0" borderId="0" xfId="0" applyNumberFormat="1" applyFont="1" applyFill="1" applyAlignment="1">
      <alignment horizontal="center"/>
    </xf>
    <xf numFmtId="166" fontId="3" fillId="0" borderId="0" xfId="0" applyNumberFormat="1" applyFont="1" applyFill="1" applyBorder="1" applyAlignment="1">
      <alignment horizontal="center"/>
    </xf>
    <xf numFmtId="14" fontId="2" fillId="0" borderId="0" xfId="0" applyNumberFormat="1" applyFont="1"/>
    <xf numFmtId="20" fontId="2" fillId="0" borderId="0" xfId="0" applyNumberFormat="1" applyFont="1"/>
    <xf numFmtId="0" fontId="5" fillId="0" borderId="0" xfId="0" applyFont="1" applyAlignment="1">
      <alignment horizontal="left"/>
    </xf>
  </cellXfs>
  <cellStyles count="2">
    <cellStyle name="Normal" xfId="0" builtinId="0"/>
    <cellStyle name="Normal 3" xfId="1" xr:uid="{BEA39F72-3673-EE45-B1AC-A0D7ED38D9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3BDEB-C184-1449-84CB-EFD9EB932C50}">
  <dimension ref="A1:I51"/>
  <sheetViews>
    <sheetView tabSelected="1" workbookViewId="0">
      <pane ySplit="2" topLeftCell="A3" activePane="bottomLeft" state="frozen"/>
      <selection pane="bottomLeft"/>
    </sheetView>
  </sheetViews>
  <sheetFormatPr defaultColWidth="8.81640625" defaultRowHeight="14.5" x14ac:dyDescent="0.35"/>
  <cols>
    <col min="1" max="1" width="10.453125" style="14" bestFit="1" customWidth="1"/>
    <col min="2" max="2" width="10.81640625" style="14" customWidth="1"/>
    <col min="3" max="3" width="12.453125" style="14" bestFit="1" customWidth="1"/>
    <col min="4" max="5" width="10.81640625" style="14" customWidth="1"/>
    <col min="6" max="6" width="13.6328125" style="14" customWidth="1"/>
    <col min="7" max="7" width="77.36328125" style="13" bestFit="1" customWidth="1"/>
    <col min="8" max="16384" width="8.81640625" style="13"/>
  </cols>
  <sheetData>
    <row r="1" spans="1:7" ht="15" thickBot="1" x14ac:dyDescent="0.4">
      <c r="A1" s="25" t="s">
        <v>26</v>
      </c>
    </row>
    <row r="2" spans="1:7" ht="28" thickBot="1" x14ac:dyDescent="0.4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25</v>
      </c>
    </row>
    <row r="3" spans="1:7" x14ac:dyDescent="0.35">
      <c r="A3" s="2">
        <v>43537</v>
      </c>
      <c r="B3" s="3">
        <v>0.4861111111111111</v>
      </c>
      <c r="C3" s="1" t="s">
        <v>18</v>
      </c>
      <c r="D3" s="1">
        <v>35.520000000000003</v>
      </c>
      <c r="E3" s="14">
        <v>35.540000000000006</v>
      </c>
      <c r="F3" s="20">
        <f t="shared" ref="F3:F9" si="0">E3-D3</f>
        <v>2.0000000000003126E-2</v>
      </c>
    </row>
    <row r="4" spans="1:7" x14ac:dyDescent="0.35">
      <c r="A4" s="2">
        <v>43865</v>
      </c>
      <c r="B4" s="3">
        <v>0.5</v>
      </c>
      <c r="C4" s="1" t="s">
        <v>18</v>
      </c>
      <c r="D4" s="1">
        <v>36.25</v>
      </c>
      <c r="E4" s="14">
        <v>36.229999999999997</v>
      </c>
      <c r="F4" s="20">
        <f t="shared" si="0"/>
        <v>-2.0000000000003126E-2</v>
      </c>
    </row>
    <row r="5" spans="1:7" x14ac:dyDescent="0.35">
      <c r="A5" s="15">
        <v>43146</v>
      </c>
      <c r="B5" s="16">
        <v>0.625</v>
      </c>
      <c r="C5" s="14" t="s">
        <v>13</v>
      </c>
      <c r="D5" s="14">
        <v>32.36</v>
      </c>
      <c r="E5" s="17">
        <v>32.320799999999998</v>
      </c>
      <c r="F5" s="20">
        <f t="shared" si="0"/>
        <v>-3.9200000000001012E-2</v>
      </c>
    </row>
    <row r="6" spans="1:7" x14ac:dyDescent="0.35">
      <c r="A6" s="2">
        <v>43522</v>
      </c>
      <c r="B6" s="3">
        <v>0.52083333333333337</v>
      </c>
      <c r="C6" s="1" t="s">
        <v>13</v>
      </c>
      <c r="D6" s="1">
        <v>29.35</v>
      </c>
      <c r="E6" s="14">
        <v>29.53</v>
      </c>
      <c r="F6" s="20">
        <f t="shared" si="0"/>
        <v>0.17999999999999972</v>
      </c>
    </row>
    <row r="7" spans="1:7" x14ac:dyDescent="0.35">
      <c r="A7" s="2">
        <v>43893</v>
      </c>
      <c r="B7" s="3">
        <v>0.5625</v>
      </c>
      <c r="C7" s="1" t="s">
        <v>13</v>
      </c>
      <c r="D7" s="1">
        <v>20.100000000000001</v>
      </c>
      <c r="E7" s="4">
        <v>19.739999999999998</v>
      </c>
      <c r="F7" s="20">
        <f t="shared" si="0"/>
        <v>-0.36000000000000298</v>
      </c>
    </row>
    <row r="8" spans="1:7" x14ac:dyDescent="0.35">
      <c r="A8" s="15">
        <v>43020</v>
      </c>
      <c r="B8" s="16">
        <v>0.45624999999999999</v>
      </c>
      <c r="C8" s="14" t="s">
        <v>7</v>
      </c>
      <c r="D8" s="14">
        <v>35.94</v>
      </c>
      <c r="E8" s="17">
        <v>35.938333333333333</v>
      </c>
      <c r="F8" s="20">
        <f t="shared" si="0"/>
        <v>-1.6666666666651508E-3</v>
      </c>
    </row>
    <row r="9" spans="1:7" x14ac:dyDescent="0.35">
      <c r="A9" s="15">
        <v>43152</v>
      </c>
      <c r="B9" s="16">
        <v>0.48958333333333331</v>
      </c>
      <c r="C9" s="14" t="s">
        <v>7</v>
      </c>
      <c r="D9" s="14">
        <v>35.64</v>
      </c>
      <c r="E9" s="17">
        <v>36.088466666666669</v>
      </c>
      <c r="F9" s="20">
        <f t="shared" si="0"/>
        <v>0.44846666666666835</v>
      </c>
    </row>
    <row r="10" spans="1:7" x14ac:dyDescent="0.35">
      <c r="A10" s="5" t="s">
        <v>19</v>
      </c>
      <c r="B10" s="6"/>
      <c r="C10" s="14" t="s">
        <v>7</v>
      </c>
      <c r="D10" s="8">
        <v>33.29</v>
      </c>
      <c r="E10" s="7">
        <v>33.076999999999998</v>
      </c>
      <c r="F10" s="8">
        <f t="shared" ref="F10" si="1">E10-D10</f>
        <v>-0.21300000000000097</v>
      </c>
    </row>
    <row r="11" spans="1:7" x14ac:dyDescent="0.35">
      <c r="A11" s="2">
        <v>43370</v>
      </c>
      <c r="B11" s="3">
        <v>0.55902777777777779</v>
      </c>
      <c r="C11" s="1" t="s">
        <v>7</v>
      </c>
      <c r="D11" s="1">
        <v>35.729999999999997</v>
      </c>
      <c r="E11" s="14">
        <v>35.809999999999995</v>
      </c>
      <c r="F11" s="20">
        <f>E11-D11</f>
        <v>7.9999999999998295E-2</v>
      </c>
    </row>
    <row r="12" spans="1:7" x14ac:dyDescent="0.35">
      <c r="A12" s="10">
        <v>43468</v>
      </c>
      <c r="B12" s="21">
        <v>0.45833333333333331</v>
      </c>
      <c r="C12" s="1" t="s">
        <v>7</v>
      </c>
      <c r="D12" s="7">
        <v>35.6</v>
      </c>
      <c r="E12" s="7">
        <v>35.9</v>
      </c>
      <c r="F12" s="7">
        <f t="shared" ref="F12" si="2">E12-D12</f>
        <v>0.29999999999999716</v>
      </c>
    </row>
    <row r="13" spans="1:7" x14ac:dyDescent="0.35">
      <c r="A13" s="22">
        <v>44035</v>
      </c>
      <c r="B13" s="21">
        <v>0.54166666666666663</v>
      </c>
      <c r="C13" s="1" t="s">
        <v>7</v>
      </c>
      <c r="D13" s="4">
        <v>34.33</v>
      </c>
      <c r="E13" s="4">
        <v>34.81</v>
      </c>
      <c r="F13" s="4">
        <v>0.48</v>
      </c>
    </row>
    <row r="14" spans="1:7" x14ac:dyDescent="0.35">
      <c r="A14" s="15">
        <v>43021</v>
      </c>
      <c r="B14" s="16">
        <v>0.4284722222222222</v>
      </c>
      <c r="C14" s="14" t="s">
        <v>8</v>
      </c>
      <c r="D14" s="14">
        <v>30.21</v>
      </c>
      <c r="E14" s="17">
        <v>30.231399999999997</v>
      </c>
      <c r="F14" s="20">
        <f>E14-D14</f>
        <v>2.1399999999996311E-2</v>
      </c>
    </row>
    <row r="15" spans="1:7" x14ac:dyDescent="0.35">
      <c r="A15" s="5" t="s">
        <v>20</v>
      </c>
      <c r="B15" s="6"/>
      <c r="C15" s="14" t="s">
        <v>8</v>
      </c>
      <c r="D15" s="8">
        <v>30.29</v>
      </c>
      <c r="E15" s="7">
        <v>30.13</v>
      </c>
      <c r="F15" s="8">
        <f t="shared" ref="F15" si="3">E15-D15</f>
        <v>-0.16000000000000014</v>
      </c>
    </row>
    <row r="16" spans="1:7" x14ac:dyDescent="0.35">
      <c r="A16" s="2">
        <v>43371</v>
      </c>
      <c r="B16" s="3">
        <v>0.3298611111111111</v>
      </c>
      <c r="C16" s="1" t="s">
        <v>8</v>
      </c>
      <c r="D16" s="1">
        <v>30.95</v>
      </c>
      <c r="E16" s="14">
        <v>31.12</v>
      </c>
      <c r="F16" s="20">
        <f>E16-D16</f>
        <v>0.17000000000000171</v>
      </c>
    </row>
    <row r="17" spans="1:9" x14ac:dyDescent="0.35">
      <c r="A17" s="10">
        <v>43468</v>
      </c>
      <c r="B17" s="21">
        <v>0.39097222222222222</v>
      </c>
      <c r="C17" s="1" t="s">
        <v>8</v>
      </c>
      <c r="D17" s="7">
        <v>28.6</v>
      </c>
      <c r="E17" s="7">
        <v>28.82</v>
      </c>
      <c r="F17" s="7">
        <f t="shared" ref="F17" si="4">E17-D17</f>
        <v>0.21999999999999886</v>
      </c>
    </row>
    <row r="18" spans="1:9" x14ac:dyDescent="0.35">
      <c r="A18" s="2">
        <v>43896</v>
      </c>
      <c r="B18" s="3">
        <v>0.52777777777777779</v>
      </c>
      <c r="C18" s="1" t="s">
        <v>8</v>
      </c>
      <c r="D18" s="1">
        <v>17.47</v>
      </c>
      <c r="E18" s="4">
        <v>16.16</v>
      </c>
      <c r="F18" s="20">
        <f>E18-D18</f>
        <v>-1.3099999999999987</v>
      </c>
    </row>
    <row r="19" spans="1:9" x14ac:dyDescent="0.35">
      <c r="A19" s="2">
        <v>44047</v>
      </c>
      <c r="B19" s="3">
        <v>0.3833333333333333</v>
      </c>
      <c r="C19" s="1" t="s">
        <v>8</v>
      </c>
      <c r="D19" s="4">
        <v>13.8</v>
      </c>
      <c r="E19" s="4">
        <v>13.87</v>
      </c>
      <c r="F19" s="4">
        <v>7.0000000000000007E-2</v>
      </c>
    </row>
    <row r="20" spans="1:9" x14ac:dyDescent="0.35">
      <c r="A20" s="2">
        <v>43536</v>
      </c>
      <c r="B20" s="3">
        <v>0.5625</v>
      </c>
      <c r="C20" s="1" t="s">
        <v>17</v>
      </c>
      <c r="D20" s="1">
        <v>35.409999999999997</v>
      </c>
      <c r="E20" s="14">
        <v>35.389999999999993</v>
      </c>
      <c r="F20" s="20">
        <f>E20-D20</f>
        <v>-2.0000000000003126E-2</v>
      </c>
    </row>
    <row r="21" spans="1:9" x14ac:dyDescent="0.35">
      <c r="A21" s="2">
        <v>43866</v>
      </c>
      <c r="B21" s="3">
        <v>0.49652777777777773</v>
      </c>
      <c r="C21" s="1" t="s">
        <v>17</v>
      </c>
      <c r="D21" s="1">
        <v>32.44</v>
      </c>
      <c r="E21" s="14">
        <v>32.46</v>
      </c>
      <c r="F21" s="20">
        <f>E21-D21</f>
        <v>2.0000000000003126E-2</v>
      </c>
    </row>
    <row r="22" spans="1:9" x14ac:dyDescent="0.35">
      <c r="A22" s="15">
        <v>43087</v>
      </c>
      <c r="B22" s="16">
        <v>0.81041666666666667</v>
      </c>
      <c r="C22" s="1" t="s">
        <v>14</v>
      </c>
      <c r="D22" s="14">
        <v>34.97</v>
      </c>
      <c r="E22" s="17">
        <v>34.989366666666662</v>
      </c>
      <c r="F22" s="20">
        <f>E22-D22</f>
        <v>1.9366666666662979E-2</v>
      </c>
    </row>
    <row r="23" spans="1:9" x14ac:dyDescent="0.35">
      <c r="A23" s="5" t="s">
        <v>21</v>
      </c>
      <c r="B23" s="6"/>
      <c r="C23" s="1" t="s">
        <v>14</v>
      </c>
      <c r="D23" s="8">
        <v>30.97</v>
      </c>
      <c r="E23" s="7">
        <v>32.96</v>
      </c>
      <c r="F23" s="8">
        <f t="shared" ref="F23" si="5">E23-D23</f>
        <v>1.990000000000002</v>
      </c>
      <c r="G23" s="9" t="s">
        <v>22</v>
      </c>
    </row>
    <row r="24" spans="1:9" x14ac:dyDescent="0.35">
      <c r="A24" s="5" t="s">
        <v>23</v>
      </c>
      <c r="B24" s="21">
        <v>0.57916666666666672</v>
      </c>
      <c r="C24" s="1" t="s">
        <v>14</v>
      </c>
      <c r="D24" s="7">
        <v>33.130000000000003</v>
      </c>
      <c r="E24" s="7">
        <v>33.96</v>
      </c>
      <c r="F24" s="7">
        <v>-0.43</v>
      </c>
      <c r="G24" s="9"/>
    </row>
    <row r="25" spans="1:9" x14ac:dyDescent="0.35">
      <c r="A25" s="2">
        <v>43437</v>
      </c>
      <c r="B25" s="3">
        <v>0.67847222222222225</v>
      </c>
      <c r="C25" s="1" t="s">
        <v>14</v>
      </c>
      <c r="D25" s="1">
        <v>32.24</v>
      </c>
      <c r="E25" s="14">
        <v>32.47</v>
      </c>
      <c r="F25" s="20">
        <f>E25-D25</f>
        <v>0.22999999999999687</v>
      </c>
    </row>
    <row r="26" spans="1:9" x14ac:dyDescent="0.35">
      <c r="A26" s="11">
        <v>43693</v>
      </c>
      <c r="B26" s="3"/>
      <c r="C26" s="1" t="s">
        <v>14</v>
      </c>
      <c r="D26" s="4">
        <v>34.92</v>
      </c>
      <c r="E26" s="4">
        <v>34.909999999999997</v>
      </c>
      <c r="F26" s="4">
        <v>-0.01</v>
      </c>
      <c r="G26" s="4"/>
    </row>
    <row r="27" spans="1:9" x14ac:dyDescent="0.35">
      <c r="A27" s="2">
        <v>44041</v>
      </c>
      <c r="B27" s="3">
        <v>0.42152777777777778</v>
      </c>
      <c r="C27" s="1" t="s">
        <v>14</v>
      </c>
      <c r="D27" s="4">
        <v>26.2</v>
      </c>
      <c r="E27" s="4">
        <v>26.3</v>
      </c>
      <c r="F27" s="4">
        <v>0.1</v>
      </c>
    </row>
    <row r="28" spans="1:9" x14ac:dyDescent="0.35">
      <c r="A28" s="15">
        <v>42963</v>
      </c>
      <c r="B28" s="16">
        <v>0.52777777777777779</v>
      </c>
      <c r="C28" s="14" t="s">
        <v>6</v>
      </c>
      <c r="D28" s="14">
        <v>33.68</v>
      </c>
      <c r="E28" s="17">
        <v>35.014299999999999</v>
      </c>
      <c r="F28" s="20">
        <f t="shared" ref="F28:F32" si="6">E28-D28</f>
        <v>1.3342999999999989</v>
      </c>
      <c r="G28" s="18"/>
      <c r="H28" s="18"/>
      <c r="I28" s="19"/>
    </row>
    <row r="29" spans="1:9" x14ac:dyDescent="0.35">
      <c r="A29" s="15">
        <v>42998</v>
      </c>
      <c r="B29" s="16">
        <v>0.71180555555555547</v>
      </c>
      <c r="C29" s="14" t="s">
        <v>6</v>
      </c>
      <c r="D29" s="14">
        <v>35.74</v>
      </c>
      <c r="E29" s="17">
        <v>35.834966666666666</v>
      </c>
      <c r="F29" s="20">
        <f t="shared" si="6"/>
        <v>9.4966666666664423E-2</v>
      </c>
    </row>
    <row r="30" spans="1:9" x14ac:dyDescent="0.35">
      <c r="A30" s="15">
        <v>43143</v>
      </c>
      <c r="B30" s="16">
        <v>0.67013888888888884</v>
      </c>
      <c r="C30" s="14" t="s">
        <v>6</v>
      </c>
      <c r="D30" s="14">
        <v>35.700000000000003</v>
      </c>
      <c r="E30" s="17">
        <v>35.973366666666671</v>
      </c>
      <c r="F30" s="20">
        <f t="shared" si="6"/>
        <v>0.27336666666666787</v>
      </c>
    </row>
    <row r="31" spans="1:9" x14ac:dyDescent="0.35">
      <c r="A31" s="2">
        <v>43369</v>
      </c>
      <c r="B31" s="3">
        <v>0.67361111111111116</v>
      </c>
      <c r="C31" s="1" t="s">
        <v>6</v>
      </c>
      <c r="D31" s="1">
        <v>35.71</v>
      </c>
      <c r="E31" s="14">
        <v>35.619999999999997</v>
      </c>
      <c r="F31" s="20">
        <f t="shared" si="6"/>
        <v>-9.0000000000003411E-2</v>
      </c>
    </row>
    <row r="32" spans="1:9" x14ac:dyDescent="0.35">
      <c r="A32" s="2">
        <v>43524</v>
      </c>
      <c r="B32" s="3">
        <v>0.4861111111111111</v>
      </c>
      <c r="C32" s="1" t="s">
        <v>6</v>
      </c>
      <c r="D32" s="1">
        <v>34.92</v>
      </c>
      <c r="E32" s="14">
        <v>34.880000000000003</v>
      </c>
      <c r="F32" s="20">
        <f t="shared" si="6"/>
        <v>-3.9999999999999147E-2</v>
      </c>
    </row>
    <row r="33" spans="1:7" x14ac:dyDescent="0.35">
      <c r="A33" s="2">
        <v>43845</v>
      </c>
      <c r="B33" s="3">
        <v>0.3888888888888889</v>
      </c>
      <c r="C33" s="1" t="s">
        <v>6</v>
      </c>
      <c r="D33" s="4">
        <v>35.79</v>
      </c>
      <c r="E33" s="4">
        <v>35.770000000000003</v>
      </c>
      <c r="F33" s="4">
        <v>-0.02</v>
      </c>
    </row>
    <row r="34" spans="1:7" x14ac:dyDescent="0.35">
      <c r="A34" s="2">
        <v>44048</v>
      </c>
      <c r="B34" s="3">
        <v>0.55902777777777779</v>
      </c>
      <c r="C34" s="1" t="s">
        <v>6</v>
      </c>
      <c r="D34" s="4">
        <v>28.5</v>
      </c>
      <c r="E34" s="4">
        <v>29.41</v>
      </c>
      <c r="F34" s="4">
        <v>0.91</v>
      </c>
      <c r="G34" s="4" t="s">
        <v>24</v>
      </c>
    </row>
    <row r="35" spans="1:7" x14ac:dyDescent="0.35">
      <c r="A35" s="15">
        <v>43089</v>
      </c>
      <c r="B35" s="16">
        <v>0.72013888888888899</v>
      </c>
      <c r="C35" s="14" t="s">
        <v>9</v>
      </c>
      <c r="D35" s="14">
        <v>37.08</v>
      </c>
      <c r="E35" s="17">
        <v>36.96006666666667</v>
      </c>
      <c r="F35" s="20">
        <f>E35-D35</f>
        <v>-0.11993333333332856</v>
      </c>
    </row>
    <row r="36" spans="1:7" x14ac:dyDescent="0.35">
      <c r="A36" s="5" t="s">
        <v>21</v>
      </c>
      <c r="B36" s="6"/>
      <c r="C36" s="14" t="s">
        <v>9</v>
      </c>
      <c r="D36" s="8">
        <v>24.088999999999999</v>
      </c>
      <c r="E36" s="7">
        <v>24.46</v>
      </c>
      <c r="F36" s="8">
        <f t="shared" ref="F36" si="7">E36-D36</f>
        <v>0.37100000000000222</v>
      </c>
    </row>
    <row r="37" spans="1:7" x14ac:dyDescent="0.35">
      <c r="A37" s="10">
        <v>43414</v>
      </c>
      <c r="B37" s="21">
        <v>0.4381944444444445</v>
      </c>
      <c r="C37" s="14" t="s">
        <v>9</v>
      </c>
      <c r="D37" s="7">
        <v>32.42</v>
      </c>
      <c r="E37" s="7">
        <v>32.159999999999997</v>
      </c>
      <c r="F37" s="7">
        <f t="shared" ref="F37" si="8">D37-E37</f>
        <v>0.26000000000000512</v>
      </c>
    </row>
    <row r="38" spans="1:7" x14ac:dyDescent="0.35">
      <c r="A38" s="2">
        <v>43438</v>
      </c>
      <c r="B38" s="3">
        <v>0.59722222222222221</v>
      </c>
      <c r="C38" s="1" t="s">
        <v>9</v>
      </c>
      <c r="D38" s="1">
        <v>35.18</v>
      </c>
      <c r="E38" s="14">
        <v>35.270000000000003</v>
      </c>
      <c r="F38" s="20">
        <f>E38-D38</f>
        <v>9.0000000000003411E-2</v>
      </c>
    </row>
    <row r="39" spans="1:7" x14ac:dyDescent="0.35">
      <c r="A39" s="2">
        <v>43838</v>
      </c>
      <c r="B39" s="3">
        <v>0.60763888888888895</v>
      </c>
      <c r="C39" s="1" t="s">
        <v>9</v>
      </c>
      <c r="D39" s="1">
        <v>37.04</v>
      </c>
      <c r="E39" s="14">
        <v>37.04</v>
      </c>
      <c r="F39" s="20">
        <f>E39-D39</f>
        <v>0</v>
      </c>
    </row>
    <row r="40" spans="1:7" x14ac:dyDescent="0.35">
      <c r="A40" s="23">
        <v>44042</v>
      </c>
      <c r="B40" s="24">
        <v>0.3527777777777778</v>
      </c>
      <c r="C40" s="1" t="s">
        <v>9</v>
      </c>
      <c r="D40" s="4">
        <v>26.6</v>
      </c>
      <c r="E40" s="4">
        <v>27.42</v>
      </c>
      <c r="F40" s="4">
        <v>0.82</v>
      </c>
    </row>
    <row r="41" spans="1:7" x14ac:dyDescent="0.35">
      <c r="A41" s="15">
        <v>43090</v>
      </c>
      <c r="B41" s="16">
        <v>0.77430555555555547</v>
      </c>
      <c r="C41" s="14" t="s">
        <v>10</v>
      </c>
      <c r="D41" s="14">
        <v>30.73</v>
      </c>
      <c r="E41" s="17">
        <v>34.624433333333336</v>
      </c>
      <c r="F41" s="20">
        <f t="shared" ref="F41:F51" si="9">E41-D41</f>
        <v>3.8944333333333354</v>
      </c>
    </row>
    <row r="42" spans="1:7" x14ac:dyDescent="0.35">
      <c r="A42" s="2">
        <v>43439</v>
      </c>
      <c r="B42" s="3">
        <v>0.60069444444444442</v>
      </c>
      <c r="C42" s="1" t="s">
        <v>10</v>
      </c>
      <c r="D42" s="1">
        <v>30.38</v>
      </c>
      <c r="E42" s="14">
        <v>30.439999999999998</v>
      </c>
      <c r="F42" s="20">
        <f t="shared" si="9"/>
        <v>5.9999999999998721E-2</v>
      </c>
    </row>
    <row r="43" spans="1:7" x14ac:dyDescent="0.35">
      <c r="A43" s="2">
        <v>43837</v>
      </c>
      <c r="B43" s="3">
        <v>0.51388888888888895</v>
      </c>
      <c r="C43" s="1" t="s">
        <v>10</v>
      </c>
      <c r="D43" s="4">
        <v>35.700000000000003</v>
      </c>
      <c r="E43" s="4">
        <v>35.71</v>
      </c>
      <c r="F43" s="20">
        <f t="shared" si="9"/>
        <v>9.9999999999980105E-3</v>
      </c>
    </row>
    <row r="44" spans="1:7" x14ac:dyDescent="0.35">
      <c r="A44" s="15">
        <v>43145</v>
      </c>
      <c r="B44" s="16">
        <v>0.59722222222222221</v>
      </c>
      <c r="C44" s="14" t="s">
        <v>12</v>
      </c>
      <c r="D44" s="14">
        <v>35.82</v>
      </c>
      <c r="E44" s="17">
        <v>35.874666666666663</v>
      </c>
      <c r="F44" s="20">
        <f t="shared" si="9"/>
        <v>5.4666666666662422E-2</v>
      </c>
    </row>
    <row r="45" spans="1:7" x14ac:dyDescent="0.35">
      <c r="A45" s="2">
        <v>43523</v>
      </c>
      <c r="B45" s="3">
        <v>0.52083333333333337</v>
      </c>
      <c r="C45" s="1" t="s">
        <v>12</v>
      </c>
      <c r="D45" s="1">
        <v>35.85</v>
      </c>
      <c r="E45" s="14">
        <v>35.940000000000005</v>
      </c>
      <c r="F45" s="20">
        <f t="shared" si="9"/>
        <v>9.0000000000003411E-2</v>
      </c>
    </row>
    <row r="46" spans="1:7" x14ac:dyDescent="0.35">
      <c r="A46" s="2">
        <v>43538</v>
      </c>
      <c r="B46" s="3">
        <v>0.45833333333333331</v>
      </c>
      <c r="C46" s="1" t="s">
        <v>15</v>
      </c>
      <c r="D46" s="7">
        <v>33.700000000000003</v>
      </c>
      <c r="E46" s="7">
        <v>33.53</v>
      </c>
      <c r="F46" s="20">
        <f t="shared" si="9"/>
        <v>-0.17000000000000171</v>
      </c>
    </row>
    <row r="47" spans="1:7" x14ac:dyDescent="0.35">
      <c r="A47" s="2">
        <v>43867</v>
      </c>
      <c r="B47" s="3">
        <v>0.58333333333333337</v>
      </c>
      <c r="C47" s="1" t="s">
        <v>15</v>
      </c>
      <c r="D47" s="1">
        <v>36.700000000000003</v>
      </c>
      <c r="E47" s="14">
        <v>36.700000000000003</v>
      </c>
      <c r="F47" s="20">
        <f t="shared" si="9"/>
        <v>0</v>
      </c>
    </row>
    <row r="48" spans="1:7" x14ac:dyDescent="0.35">
      <c r="A48" s="15">
        <v>43144</v>
      </c>
      <c r="B48" s="16">
        <v>0.62847222222222221</v>
      </c>
      <c r="C48" s="14" t="s">
        <v>11</v>
      </c>
      <c r="D48" s="14">
        <v>33.69</v>
      </c>
      <c r="E48" s="17">
        <v>33.794233333333331</v>
      </c>
      <c r="F48" s="20">
        <f t="shared" si="9"/>
        <v>0.10423333333333318</v>
      </c>
    </row>
    <row r="49" spans="1:6" x14ac:dyDescent="0.35">
      <c r="A49" s="2">
        <v>43525</v>
      </c>
      <c r="B49" s="3">
        <v>0.4548611111111111</v>
      </c>
      <c r="C49" s="1" t="s">
        <v>11</v>
      </c>
      <c r="D49" s="1">
        <v>32</v>
      </c>
      <c r="E49" s="14">
        <v>31.88</v>
      </c>
      <c r="F49" s="20">
        <f t="shared" si="9"/>
        <v>-0.12000000000000099</v>
      </c>
    </row>
    <row r="50" spans="1:6" x14ac:dyDescent="0.35">
      <c r="A50" s="2">
        <v>43440</v>
      </c>
      <c r="B50" s="3">
        <v>0.61458333333333337</v>
      </c>
      <c r="C50" s="1" t="s">
        <v>16</v>
      </c>
      <c r="D50" s="6">
        <v>35.94</v>
      </c>
      <c r="E50" s="6">
        <v>35.729999999999997</v>
      </c>
      <c r="F50" s="20">
        <f t="shared" si="9"/>
        <v>-0.21000000000000085</v>
      </c>
    </row>
    <row r="51" spans="1:6" x14ac:dyDescent="0.35">
      <c r="A51" s="2">
        <v>43894</v>
      </c>
      <c r="B51" s="3">
        <v>0.45833333333333331</v>
      </c>
      <c r="C51" s="1" t="s">
        <v>16</v>
      </c>
      <c r="D51" s="4">
        <v>35.6</v>
      </c>
      <c r="E51" s="4">
        <v>35.47</v>
      </c>
      <c r="F51" s="20">
        <f t="shared" si="9"/>
        <v>-0.13000000000000256</v>
      </c>
    </row>
  </sheetData>
  <sortState ref="A3:I51">
    <sortCondition ref="C3:C51"/>
    <sortCondition ref="A3:A51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35D0B08A5D73419E064AF70F92F0F5" ma:contentTypeVersion="12" ma:contentTypeDescription="Create a new document." ma:contentTypeScope="" ma:versionID="1550486c99deeeb8f802a12b99a81fda">
  <xsd:schema xmlns:xsd="http://www.w3.org/2001/XMLSchema" xmlns:xs="http://www.w3.org/2001/XMLSchema" xmlns:p="http://schemas.microsoft.com/office/2006/metadata/properties" xmlns:ns2="d3d69540-b661-45c6-be4d-34788ce7d156" xmlns:ns3="848150b7-8630-46ec-b585-611e80605ea8" targetNamespace="http://schemas.microsoft.com/office/2006/metadata/properties" ma:root="true" ma:fieldsID="616104f869bcbe360c43013320b2838c" ns2:_="" ns3:_="">
    <xsd:import namespace="d3d69540-b661-45c6-be4d-34788ce7d156"/>
    <xsd:import namespace="848150b7-8630-46ec-b585-611e80605e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d69540-b661-45c6-be4d-34788ce7d1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8150b7-8630-46ec-b585-611e80605ea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F8DF471-4283-4F9F-AD77-6E8E358F12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d69540-b661-45c6-be4d-34788ce7d156"/>
    <ds:schemaRef ds:uri="848150b7-8630-46ec-b585-611e80605e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8DC369-F04F-466E-A6EE-48B3D6F22BC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6B94B7-B1A4-4506-B73D-0C56BA1F39FA}">
  <ds:schemaRefs>
    <ds:schemaRef ds:uri="http://schemas.microsoft.com/office/2006/documentManagement/types"/>
    <ds:schemaRef ds:uri="http://www.w3.org/XML/1998/namespace"/>
    <ds:schemaRef ds:uri="http://purl.org/dc/dcmitype/"/>
    <ds:schemaRef ds:uri="http://purl.org/dc/terms/"/>
    <ds:schemaRef ds:uri="d3d69540-b661-45c6-be4d-34788ce7d156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848150b7-8630-46ec-b585-611e80605ea8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Salinity Analysis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Derek Shields</dc:creator>
  <cp:lastModifiedBy>Penelope Ajani</cp:lastModifiedBy>
  <dcterms:created xsi:type="dcterms:W3CDTF">2020-10-07T10:16:38Z</dcterms:created>
  <dcterms:modified xsi:type="dcterms:W3CDTF">2024-01-02T02:45:40Z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0x010100BF35D0B08A5D73419E064AF70F92F0F5</vt:lpwstr>
  </property>
</Properties>
</file>