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Melanie HILLION 2015-08-27\2016-12-12-Msmeg-paper-SciRep\"/>
    </mc:Choice>
  </mc:AlternateContent>
  <bookViews>
    <workbookView xWindow="0" yWindow="0" windowWidth="25200" windowHeight="11985" tabRatio="710"/>
  </bookViews>
  <sheets>
    <sheet name="Table S6" sheetId="1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25" i="18" l="1"/>
  <c r="L124" i="18"/>
  <c r="L118" i="18"/>
  <c r="L117" i="18"/>
  <c r="L116" i="18"/>
  <c r="L115" i="18"/>
  <c r="L114" i="18"/>
  <c r="L113" i="18"/>
  <c r="L112" i="18"/>
  <c r="L111" i="18"/>
  <c r="L110" i="18"/>
  <c r="L109" i="18"/>
  <c r="L108" i="18"/>
  <c r="L107" i="18"/>
  <c r="L106" i="18"/>
  <c r="L105" i="18"/>
  <c r="L104" i="18"/>
  <c r="L103" i="18"/>
  <c r="L99" i="18"/>
  <c r="L88" i="18"/>
  <c r="L87" i="18"/>
  <c r="L85" i="18"/>
  <c r="L84" i="18"/>
  <c r="L83" i="18"/>
  <c r="L82" i="18"/>
  <c r="L81" i="18"/>
  <c r="L80" i="18"/>
  <c r="L76" i="18"/>
  <c r="L71" i="18"/>
  <c r="L70" i="18"/>
  <c r="L69" i="18"/>
  <c r="L66" i="18"/>
  <c r="L64" i="18"/>
  <c r="L63" i="18"/>
  <c r="L62" i="18"/>
  <c r="L60" i="18"/>
  <c r="L59" i="18"/>
  <c r="L55" i="18"/>
  <c r="L53" i="18"/>
  <c r="L50" i="18"/>
  <c r="L49" i="18"/>
  <c r="L48" i="18"/>
  <c r="L47" i="18"/>
  <c r="L46" i="18"/>
  <c r="L44" i="18"/>
  <c r="L43" i="18"/>
  <c r="L39" i="18"/>
  <c r="L36" i="18"/>
  <c r="L32" i="18"/>
  <c r="L31" i="18"/>
  <c r="L30" i="18"/>
  <c r="L29" i="18"/>
  <c r="L28" i="18"/>
  <c r="L27" i="18"/>
  <c r="L26" i="18"/>
  <c r="L25" i="18"/>
  <c r="L24" i="18"/>
  <c r="L23" i="18"/>
  <c r="L22" i="18"/>
  <c r="L21" i="18"/>
  <c r="L20" i="18"/>
  <c r="L19" i="18"/>
  <c r="L17" i="18"/>
  <c r="L16" i="18"/>
  <c r="L14" i="18"/>
  <c r="L13" i="18"/>
  <c r="L12" i="18"/>
  <c r="L11" i="18"/>
  <c r="L10" i="18"/>
  <c r="L8" i="18"/>
  <c r="L5" i="18"/>
  <c r="L4" i="18"/>
  <c r="L3" i="18"/>
  <c r="L121" i="18"/>
  <c r="L91" i="18"/>
  <c r="L120" i="18"/>
  <c r="L96" i="18"/>
  <c r="L78" i="18"/>
  <c r="L75" i="18"/>
  <c r="L57" i="18"/>
  <c r="L41" i="18"/>
  <c r="L40" i="18"/>
  <c r="L90" i="18"/>
  <c r="L89" i="18"/>
  <c r="L38" i="18"/>
  <c r="L7" i="18"/>
  <c r="L6" i="18"/>
  <c r="L34" i="18"/>
  <c r="L126" i="18"/>
  <c r="L122" i="18"/>
  <c r="L58" i="18"/>
  <c r="L73" i="18"/>
  <c r="L67" i="18"/>
  <c r="L51" i="18"/>
  <c r="L42" i="18"/>
  <c r="L119" i="18"/>
  <c r="L74" i="18"/>
  <c r="L98" i="18"/>
  <c r="L79" i="18"/>
  <c r="L97" i="18"/>
  <c r="L123" i="18"/>
  <c r="L102" i="18"/>
  <c r="L94" i="18"/>
  <c r="L93" i="18"/>
  <c r="L72" i="18"/>
  <c r="L101" i="18"/>
  <c r="L92" i="18"/>
  <c r="L95" i="18"/>
  <c r="L33" i="18"/>
  <c r="L100" i="18"/>
  <c r="L86" i="18"/>
  <c r="L77" i="18"/>
  <c r="L68" i="18"/>
  <c r="L65" i="18"/>
  <c r="L54" i="18"/>
  <c r="L52" i="18"/>
  <c r="L45" i="18"/>
  <c r="L35" i="18"/>
  <c r="L18" i="18"/>
  <c r="L15" i="18"/>
  <c r="L9" i="18"/>
  <c r="L61" i="18"/>
  <c r="L56" i="18"/>
  <c r="L37" i="18"/>
</calcChain>
</file>

<file path=xl/sharedStrings.xml><?xml version="1.0" encoding="utf-8"?>
<sst xmlns="http://schemas.openxmlformats.org/spreadsheetml/2006/main" count="1395" uniqueCount="487">
  <si>
    <t>MSMEG_4272</t>
  </si>
  <si>
    <t>MSMEG_0709</t>
  </si>
  <si>
    <t>MSMEG_0424</t>
  </si>
  <si>
    <t>MSMEG_5261</t>
  </si>
  <si>
    <t>MSMEG_5732</t>
  </si>
  <si>
    <t>Hsp20/alpha crystallin family protein</t>
  </si>
  <si>
    <t>MSMEG_6091</t>
  </si>
  <si>
    <t>MSMEG_1367</t>
  </si>
  <si>
    <t>MSMEG_0406</t>
  </si>
  <si>
    <t>MSMEG_0732</t>
  </si>
  <si>
    <t>MSMEG_4673</t>
  </si>
  <si>
    <t>MSMEG_1914</t>
  </si>
  <si>
    <t>MSMEG_2746</t>
  </si>
  <si>
    <t>MSMEG_3138</t>
  </si>
  <si>
    <t>MSMEG_3004</t>
  </si>
  <si>
    <t>MSMEG_6477</t>
  </si>
  <si>
    <t>MSMEG_2941</t>
  </si>
  <si>
    <t>MSMEG_5328</t>
  </si>
  <si>
    <t>MSMEG_4688</t>
  </si>
  <si>
    <t>MSMEG_3977</t>
  </si>
  <si>
    <t>MSMEG_1134</t>
  </si>
  <si>
    <t>MSMEG_2027</t>
  </si>
  <si>
    <t>MSMEG_5029</t>
  </si>
  <si>
    <t>MSMEG_1947</t>
  </si>
  <si>
    <t>MSMEG_6232</t>
  </si>
  <si>
    <t>MSMEG_2752</t>
  </si>
  <si>
    <t>MSMEG_4907</t>
  </si>
  <si>
    <t>MSMEG_4951</t>
  </si>
  <si>
    <t>MSMEG_3862</t>
  </si>
  <si>
    <t>MSMEG_3394</t>
  </si>
  <si>
    <t>MSMEG_4528</t>
  </si>
  <si>
    <t>Locus tag</t>
  </si>
  <si>
    <t>Gene name</t>
  </si>
  <si>
    <t>MSMEG_2297</t>
  </si>
  <si>
    <t>nrdH</t>
  </si>
  <si>
    <t>rpoB</t>
  </si>
  <si>
    <t>TetR family transcriptional regulator</t>
  </si>
  <si>
    <t>MSMEG_2965</t>
  </si>
  <si>
    <t>relA</t>
  </si>
  <si>
    <t>rpmE</t>
  </si>
  <si>
    <t>50S ribosomal protein L31</t>
  </si>
  <si>
    <t>yfhF2</t>
  </si>
  <si>
    <t>HesB/YadR/YfhF family protein</t>
  </si>
  <si>
    <t>hypothetical protein</t>
  </si>
  <si>
    <t>MSMEG_0447</t>
  </si>
  <si>
    <t>mca</t>
  </si>
  <si>
    <t>katA2</t>
  </si>
  <si>
    <t>GTP pyrophosphokinase</t>
  </si>
  <si>
    <t>DNA-directed RNA polymerase subunit beta</t>
  </si>
  <si>
    <t>htpX</t>
  </si>
  <si>
    <t>ATP-dependent Clp protease proteolytic subunit</t>
  </si>
  <si>
    <t>MSMEG_5126</t>
  </si>
  <si>
    <t>fbiC</t>
  </si>
  <si>
    <t>FO synthase</t>
  </si>
  <si>
    <t>cysH</t>
  </si>
  <si>
    <t>MSMEG_1514</t>
  </si>
  <si>
    <t>pyridoxamine 5'-phosphate oxidase</t>
  </si>
  <si>
    <t>MSMEG_1749</t>
  </si>
  <si>
    <t>monooxygenase</t>
  </si>
  <si>
    <t>regulatory protein</t>
  </si>
  <si>
    <t>MSMEG_5739</t>
  </si>
  <si>
    <t>long-chain fatty-acid--CoA ligase</t>
  </si>
  <si>
    <t>serine esterase, cutinase</t>
  </si>
  <si>
    <t>MSMEG_0575</t>
  </si>
  <si>
    <t>MmpS1 protein</t>
  </si>
  <si>
    <t>cupin</t>
  </si>
  <si>
    <t>MSMEG_0094</t>
  </si>
  <si>
    <t>SigH</t>
  </si>
  <si>
    <t>MSMEG_3012</t>
  </si>
  <si>
    <t>acetyl-CoA acetyltransferase</t>
  </si>
  <si>
    <t>MSMEG_6470</t>
  </si>
  <si>
    <t>MSMEG_3242</t>
  </si>
  <si>
    <t>starvation-inducible DNA-binding protein or fine tangled pili major subunit</t>
  </si>
  <si>
    <t>MSMEG_5385</t>
  </si>
  <si>
    <t>metallo-beta-lactamase</t>
  </si>
  <si>
    <t>MSMEG_6472</t>
  </si>
  <si>
    <t>MSMEG_6823</t>
  </si>
  <si>
    <t>short-chain dehydrogenase/reductase SDR</t>
  </si>
  <si>
    <t>MSMEG_2296</t>
  </si>
  <si>
    <t>MSMEG_0757</t>
  </si>
  <si>
    <t>chaperone ClpB</t>
  </si>
  <si>
    <t>MSMEG_1016</t>
  </si>
  <si>
    <t>MSMEG_6498</t>
  </si>
  <si>
    <t>MSMEG_3582</t>
  </si>
  <si>
    <t>ATP-dependent protease La</t>
  </si>
  <si>
    <t>MSMEG_5558</t>
  </si>
  <si>
    <t>MSMEG_3680</t>
  </si>
  <si>
    <t>MSMEG_0494</t>
  </si>
  <si>
    <t>zinc-binding alcohol dehydrogenase</t>
  </si>
  <si>
    <t>MSMEG_4064</t>
  </si>
  <si>
    <t>MSMEG_0449</t>
  </si>
  <si>
    <t>transporter major facilitator family protein</t>
  </si>
  <si>
    <t>MSMEG_3470</t>
  </si>
  <si>
    <t>NAD-dependent epimerase/dehydratase</t>
  </si>
  <si>
    <t>MSMEG_5559</t>
  </si>
  <si>
    <t>metabolite/sugar transporter</t>
  </si>
  <si>
    <t>MSMEG_5179</t>
  </si>
  <si>
    <t>DoxX subfamily protein</t>
  </si>
  <si>
    <t>MSMEG_1114</t>
  </si>
  <si>
    <t>short chain dehydrogenase</t>
  </si>
  <si>
    <t>MSMEG_3137</t>
  </si>
  <si>
    <t>oxidoreductase</t>
  </si>
  <si>
    <t>MSMEG_6703</t>
  </si>
  <si>
    <t>N5,N10- methylenetetrahydromethanopterin reductase-related protein</t>
  </si>
  <si>
    <t>MSMEG_1595</t>
  </si>
  <si>
    <t>MSMEG_2920</t>
  </si>
  <si>
    <t>aldo/keto reductase</t>
  </si>
  <si>
    <t>MSMEG_3581</t>
  </si>
  <si>
    <t>FabG protein</t>
  </si>
  <si>
    <t>MSMEG_6859</t>
  </si>
  <si>
    <t>MSMEG_3410</t>
  </si>
  <si>
    <t>MSMEG_5167</t>
  </si>
  <si>
    <t>major facilitator superfamily protein</t>
  </si>
  <si>
    <t>MSMEG_3583</t>
  </si>
  <si>
    <t>GntR family transcriptional regulator</t>
  </si>
  <si>
    <t>MSMEG_5556</t>
  </si>
  <si>
    <t>MFS permease</t>
  </si>
  <si>
    <t>MSMEG_4465</t>
  </si>
  <si>
    <t>cutinase</t>
  </si>
  <si>
    <t>MSMEG_0980</t>
  </si>
  <si>
    <t>signal transduction histidine kinase</t>
  </si>
  <si>
    <t>MSMEG_5723</t>
  </si>
  <si>
    <t>endoribonuclease L-psp family protein</t>
  </si>
  <si>
    <t>MSMEG_4499</t>
  </si>
  <si>
    <t>MSMEG_4141</t>
  </si>
  <si>
    <t>MSMEG_3585</t>
  </si>
  <si>
    <t>MmpS2 protein</t>
  </si>
  <si>
    <t>MSMEG_6753</t>
  </si>
  <si>
    <t>oxidoreductase, short chain dehydrogenase/reductase</t>
  </si>
  <si>
    <t>isoflavone reductase</t>
  </si>
  <si>
    <t>dnaK</t>
  </si>
  <si>
    <t>molecular chaperone DnaK</t>
  </si>
  <si>
    <t>MSMEG_1303</t>
  </si>
  <si>
    <t>transcriptional regulator</t>
  </si>
  <si>
    <t>MSMEG_4138</t>
  </si>
  <si>
    <t>aliphatic nitrilase</t>
  </si>
  <si>
    <t>MSMEG_6566</t>
  </si>
  <si>
    <t>NAD dependent epimerase/dehydratase</t>
  </si>
  <si>
    <t>MSMEG_4961</t>
  </si>
  <si>
    <t>trx</t>
  </si>
  <si>
    <t>thioredoxin</t>
  </si>
  <si>
    <t>glutaredoxin</t>
  </si>
  <si>
    <t>MSMEG_5300</t>
  </si>
  <si>
    <t>short-chain type dehydrogenase/reductase</t>
  </si>
  <si>
    <t>MSMEG_3444</t>
  </si>
  <si>
    <t>choline dehydrogenase</t>
  </si>
  <si>
    <t>MSMEG_2905</t>
  </si>
  <si>
    <t>MSMEG_5125</t>
  </si>
  <si>
    <t>MSMEG_2850</t>
  </si>
  <si>
    <t>cell entry (mce) related family protein</t>
  </si>
  <si>
    <t>alkanal monooxygenase subunit alpha</t>
  </si>
  <si>
    <t>MSMEG_6755</t>
  </si>
  <si>
    <t>methionine sulfoxide reductase A</t>
  </si>
  <si>
    <t>MSMEG_4351</t>
  </si>
  <si>
    <t>oxidoreductase YjgI</t>
  </si>
  <si>
    <t>MSMEG_0194</t>
  </si>
  <si>
    <t>MSMEG_5072</t>
  </si>
  <si>
    <t>RNA polymerase sigma factor SigE</t>
  </si>
  <si>
    <t>MSMEG_2680</t>
  </si>
  <si>
    <t>amino acid transporter</t>
  </si>
  <si>
    <t>MSMEG_3836</t>
  </si>
  <si>
    <t>MSMEG_4028</t>
  </si>
  <si>
    <t>MSMEG_6581</t>
  </si>
  <si>
    <t>MSMEG_6576</t>
  </si>
  <si>
    <t>MSMEG_6249</t>
  </si>
  <si>
    <t>MSMEG_1017</t>
  </si>
  <si>
    <t>heat shock protein HtpX</t>
  </si>
  <si>
    <t>negative regulator of genetic competence ClpC/mecB</t>
  </si>
  <si>
    <t>MSMEG_1751</t>
  </si>
  <si>
    <t>norsolorinic acid reductase</t>
  </si>
  <si>
    <t>MSMEG_4056</t>
  </si>
  <si>
    <t>MSMEG_2694</t>
  </si>
  <si>
    <t>XRE family transcriptional regulator</t>
  </si>
  <si>
    <t>MSMEG_0782</t>
  </si>
  <si>
    <t>class III aminotransferase</t>
  </si>
  <si>
    <t>MSMEG_0186</t>
  </si>
  <si>
    <t>MSMEG_6469</t>
  </si>
  <si>
    <t>MSMEG_3544</t>
  </si>
  <si>
    <t>fxsA</t>
  </si>
  <si>
    <t>FxsA protein</t>
  </si>
  <si>
    <t>MSMEG_5714</t>
  </si>
  <si>
    <t>MSMEG_4204</t>
  </si>
  <si>
    <t>catalase</t>
  </si>
  <si>
    <t>MSMEG_2971</t>
  </si>
  <si>
    <t>MSMEG_6168</t>
  </si>
  <si>
    <t>type II secretion system protein F</t>
  </si>
  <si>
    <t>Mov34/MPN/PAD-1 family protein</t>
  </si>
  <si>
    <t>MSMEG_5760</t>
  </si>
  <si>
    <t>MSMEG_5327</t>
  </si>
  <si>
    <t>acyl-CoA dehydrogenase</t>
  </si>
  <si>
    <t>MSMEG_5311</t>
  </si>
  <si>
    <t>MSMEG_0429</t>
  </si>
  <si>
    <t>ferric uptake regulator</t>
  </si>
  <si>
    <t>phosphoadenosine phosphosulfate reductase</t>
  </si>
  <si>
    <t>MSMEG_2867</t>
  </si>
  <si>
    <t>3-ketosteroid-delta-1-dehydrogenase</t>
  </si>
  <si>
    <t>MSMEG_5786</t>
  </si>
  <si>
    <t>thiredoxin</t>
  </si>
  <si>
    <t>catalase KatA</t>
  </si>
  <si>
    <t>mycothiol conjugate amidase Mca</t>
  </si>
  <si>
    <t>MSMEG_5671</t>
  </si>
  <si>
    <t>prolyl-tRNA synthetase</t>
  </si>
  <si>
    <t>MSMEG_4575</t>
  </si>
  <si>
    <t>MSMEG_2199</t>
  </si>
  <si>
    <t>MSMEG_4491</t>
  </si>
  <si>
    <t>recO</t>
  </si>
  <si>
    <t>DNA repair protein RecO</t>
  </si>
  <si>
    <t>RNA polymerase sigma factor SigB</t>
  </si>
  <si>
    <t>sigH</t>
  </si>
  <si>
    <t>sigE</t>
  </si>
  <si>
    <t>SigE/SigH</t>
  </si>
  <si>
    <t>SigH/SigE</t>
  </si>
  <si>
    <t>SigH/SigE*</t>
  </si>
  <si>
    <t>Promoter Name</t>
  </si>
  <si>
    <t>-35 Core</t>
  </si>
  <si>
    <t>Spacer</t>
  </si>
  <si>
    <t>-10</t>
  </si>
  <si>
    <t>M-value</t>
  </si>
  <si>
    <t>MSMEG_3581_2</t>
  </si>
  <si>
    <t>GGAA</t>
  </si>
  <si>
    <t>C</t>
  </si>
  <si>
    <t>A</t>
  </si>
  <si>
    <t>ACACCGGCACTGTCTTGG</t>
  </si>
  <si>
    <t>CTT</t>
  </si>
  <si>
    <t>-147</t>
  </si>
  <si>
    <t>MSMEG_5328_1</t>
  </si>
  <si>
    <t>ATGGGCGCTCCGGCGAC</t>
  </si>
  <si>
    <t>GTT</t>
  </si>
  <si>
    <t>-29</t>
  </si>
  <si>
    <t>GGCTGTCCCACCCCGGC</t>
  </si>
  <si>
    <t>Rv1471</t>
  </si>
  <si>
    <t>TGAGCGTGGTCGACTCAA</t>
  </si>
  <si>
    <t>-60</t>
  </si>
  <si>
    <t>GACTCAACCTTGACGAC</t>
  </si>
  <si>
    <t>-45</t>
  </si>
  <si>
    <t>Rv0384c</t>
  </si>
  <si>
    <t>AACCACCGGCCCACAGA</t>
  </si>
  <si>
    <t>-31</t>
  </si>
  <si>
    <t>CCGGCGCCGCCTCGGCA</t>
  </si>
  <si>
    <t>TCGGCCCGCCCGCTAGC</t>
  </si>
  <si>
    <t>-73</t>
  </si>
  <si>
    <t>AATCCTGACCTGCGCCC</t>
  </si>
  <si>
    <t>-121</t>
  </si>
  <si>
    <t>Rv0350</t>
  </si>
  <si>
    <t>GGAGTCCTACCGACGCG</t>
  </si>
  <si>
    <t>-25</t>
  </si>
  <si>
    <t>CCGCGGGCGCGCCGGCA</t>
  </si>
  <si>
    <t>-43</t>
  </si>
  <si>
    <t>Rv2466c</t>
  </si>
  <si>
    <t>TTGGGACCCCTGCGTGCT</t>
  </si>
  <si>
    <t>-160</t>
  </si>
  <si>
    <t>Rv3223c</t>
  </si>
  <si>
    <t xml:space="preserve">RNA polymerase sigma-70 factor </t>
  </si>
  <si>
    <t>ACCGCGTTGTAATTCGT</t>
  </si>
  <si>
    <t>+65</t>
  </si>
  <si>
    <t>Rv1221</t>
  </si>
  <si>
    <t>ATTGCTGGATCATCCGTA</t>
  </si>
  <si>
    <t>-55</t>
  </si>
  <si>
    <t>GGCA</t>
  </si>
  <si>
    <t>ACGCGCGGCGATCGCGC</t>
  </si>
  <si>
    <t>-1</t>
  </si>
  <si>
    <t>MSMEG_3137_1_int</t>
  </si>
  <si>
    <t>ATGCGGATTCCCAACCG</t>
  </si>
  <si>
    <t>+79</t>
  </si>
  <si>
    <t>GAAA</t>
  </si>
  <si>
    <t>ACGACCATGGTGTCCAT</t>
  </si>
  <si>
    <t>CAAACGGGTTGCTGGGC</t>
  </si>
  <si>
    <t>-58</t>
  </si>
  <si>
    <t>TCAGGGCCCCGCCGCTC</t>
  </si>
  <si>
    <t>-9</t>
  </si>
  <si>
    <t>G</t>
  </si>
  <si>
    <t>AACGTGACGGGCAATGAC</t>
  </si>
  <si>
    <t>ATCTGCGCAAAGACTGC</t>
  </si>
  <si>
    <t>Rv3596c</t>
  </si>
  <si>
    <t>GCCAACACCCCGGCCCG</t>
  </si>
  <si>
    <t>-183</t>
  </si>
  <si>
    <t>GGAT</t>
  </si>
  <si>
    <t>GCGTCGGCCCTACCCAT</t>
  </si>
  <si>
    <t>GCGGTCCGGTGCCGCGA</t>
  </si>
  <si>
    <t>-112</t>
  </si>
  <si>
    <t>T</t>
  </si>
  <si>
    <t>TCGCCGCGATCCCGTAT</t>
  </si>
  <si>
    <t>-134</t>
  </si>
  <si>
    <t>CTTCGGGGGCATGACAC</t>
  </si>
  <si>
    <t>-38</t>
  </si>
  <si>
    <t>Rv2710</t>
  </si>
  <si>
    <t>TGCCCTGCAGCAGCGCG</t>
  </si>
  <si>
    <t>+32</t>
  </si>
  <si>
    <t>Rv0140</t>
  </si>
  <si>
    <t>MSMEG_6477_2</t>
  </si>
  <si>
    <t>TGATCGACGATCCGCGG</t>
  </si>
  <si>
    <t>-199</t>
  </si>
  <si>
    <t>MSMEG_5261_1</t>
  </si>
  <si>
    <t>CTGGGCCTGGACAGCGG</t>
  </si>
  <si>
    <t>-135</t>
  </si>
  <si>
    <t>TCTGCGCGAGCGTGCGT</t>
  </si>
  <si>
    <t>-88</t>
  </si>
  <si>
    <t>AAATCCGGGCCTGCGCG</t>
  </si>
  <si>
    <t>ATT</t>
  </si>
  <si>
    <t>GATGGCTTTGTCGCGCG</t>
  </si>
  <si>
    <t>-40</t>
  </si>
  <si>
    <t>GATCCGGCTCTCGGCGC</t>
  </si>
  <si>
    <t>TCACGGCGCTTCCCGGTG</t>
  </si>
  <si>
    <t>-72</t>
  </si>
  <si>
    <t>TCGGTGAGGCCCGTCAC</t>
  </si>
  <si>
    <t>+50</t>
  </si>
  <si>
    <t>GACGGCACCGCTGGCGA</t>
  </si>
  <si>
    <t>-122</t>
  </si>
  <si>
    <t>MSMEG_3137_2</t>
  </si>
  <si>
    <t>GTCGGGCGCATCCACGT</t>
  </si>
  <si>
    <t>MSMEG_3242_2</t>
  </si>
  <si>
    <t>GGCGCGGGTTATGCACG</t>
  </si>
  <si>
    <t>MSMEG_3242_1</t>
  </si>
  <si>
    <t>ATTCCAGAAAAGGAAGC</t>
  </si>
  <si>
    <t>MSMEG_3581_1</t>
  </si>
  <si>
    <t>GACGCATGCTGCTGGAG</t>
  </si>
  <si>
    <t>GCT</t>
  </si>
  <si>
    <t>-11</t>
  </si>
  <si>
    <t>MSMEG_4272_1</t>
  </si>
  <si>
    <t>GCCGCAGAACGAGGTACC</t>
  </si>
  <si>
    <t>-86</t>
  </si>
  <si>
    <t>Rv2204c</t>
  </si>
  <si>
    <t>MSMEG_4272_2</t>
  </si>
  <si>
    <t>CGCAGCGTCGCTCGCGAC</t>
  </si>
  <si>
    <t>-266</t>
  </si>
  <si>
    <t>MSMEG_5167_1</t>
  </si>
  <si>
    <t>GGTCGACGACGCGCAAGC</t>
  </si>
  <si>
    <t>MSMEG_5167_2</t>
  </si>
  <si>
    <t>GTGTCGATCCCGCTGGC</t>
  </si>
  <si>
    <t>MSMEG_5328_2</t>
  </si>
  <si>
    <t>TGGCAAGGCGATCCTGA</t>
  </si>
  <si>
    <t>-118</t>
  </si>
  <si>
    <t>MSMEG_6477_1</t>
  </si>
  <si>
    <t>GGAG</t>
  </si>
  <si>
    <t>AACCGGTCAACGCGGTG</t>
  </si>
  <si>
    <t>-90</t>
  </si>
  <si>
    <t>TTACGTCTGGTCCGTGT</t>
  </si>
  <si>
    <t>GATCCACCTTTCCGGGG</t>
  </si>
  <si>
    <t>ACGCTGATCCTAAGTCT</t>
  </si>
  <si>
    <t>-50</t>
  </si>
  <si>
    <t>TCGGGCAGCACCCTGGT</t>
  </si>
  <si>
    <t>GGT</t>
  </si>
  <si>
    <t>-98</t>
  </si>
  <si>
    <t>GACATCGCCGGGCGCAAC</t>
  </si>
  <si>
    <t>-215</t>
  </si>
  <si>
    <t>AGGCTAGCCTTCGTTAA</t>
  </si>
  <si>
    <t>ATTCCCATCGCTGAGTT</t>
  </si>
  <si>
    <t>ATTGCGCTGACCTGCTG</t>
  </si>
  <si>
    <t>-46</t>
  </si>
  <si>
    <t>ACAGGGGCCGTTTCGGT</t>
  </si>
  <si>
    <t>-56</t>
  </si>
  <si>
    <t>TGTATACCCCCTAGGGTA</t>
  </si>
  <si>
    <t>-61</t>
  </si>
  <si>
    <t>AATCCTCTGACCTGCAT</t>
  </si>
  <si>
    <t>-68</t>
  </si>
  <si>
    <t>AATCGGACTGCGGTCCG</t>
  </si>
  <si>
    <t>-48</t>
  </si>
  <si>
    <t>Rv3054c</t>
  </si>
  <si>
    <t>GGTGACATATCACCTAT</t>
  </si>
  <si>
    <t>-39</t>
  </si>
  <si>
    <t>AGGCGAACTTGCCCGCC</t>
  </si>
  <si>
    <t>-13</t>
  </si>
  <si>
    <t>AAATCGCTGAACTGCAG</t>
  </si>
  <si>
    <t>-52</t>
  </si>
  <si>
    <t>GTGCCAGGGGGCACTCG</t>
  </si>
  <si>
    <t>-5</t>
  </si>
  <si>
    <t>TTCTTCAGCCTTCCGAA</t>
  </si>
  <si>
    <t>-64</t>
  </si>
  <si>
    <t>AAATCTCTGAGCAGGGA</t>
  </si>
  <si>
    <t>TGAA</t>
  </si>
  <si>
    <t>TCTGCGAGGTACAGCGG</t>
  </si>
  <si>
    <t>TGCCGGCGCGGGCCTCG</t>
  </si>
  <si>
    <t>-47</t>
  </si>
  <si>
    <t>CCGCCCGGCTGAGTTAC</t>
  </si>
  <si>
    <t>ATGAGCTGGCGCCTCGG</t>
  </si>
  <si>
    <t>+46</t>
  </si>
  <si>
    <t>TCCCTGCGCTGCACCTG</t>
  </si>
  <si>
    <t>-115</t>
  </si>
  <si>
    <t>GAGCAATCACCGCACGTC</t>
  </si>
  <si>
    <t>ACAGTCACTGACATGGA</t>
  </si>
  <si>
    <t>-62</t>
  </si>
  <si>
    <t>ACTACCGGCGTGCATTT</t>
  </si>
  <si>
    <t>-144</t>
  </si>
  <si>
    <t>TCTCGGGCGTCTCACAG</t>
  </si>
  <si>
    <t>-44</t>
  </si>
  <si>
    <t>AGCATCGCCTCGCGCGC</t>
  </si>
  <si>
    <t>-34</t>
  </si>
  <si>
    <t>AATGGGGAGTCTCCCCA</t>
  </si>
  <si>
    <t>CAT</t>
  </si>
  <si>
    <t>AGTGGATCACCACAGGGT</t>
  </si>
  <si>
    <t>-124</t>
  </si>
  <si>
    <t>GGCACGTGGGTGCCGTG</t>
  </si>
  <si>
    <t>ACTTCAAGCGTGAAGTC</t>
  </si>
  <si>
    <t>CACAGGGGACGACGCATC</t>
  </si>
  <si>
    <t>ACCCGGGTGGTGAGGGT</t>
  </si>
  <si>
    <t>TGATCCGTCCGGCCGTC</t>
  </si>
  <si>
    <t>AACCCGGATCACGCCAT</t>
  </si>
  <si>
    <t>-12</t>
  </si>
  <si>
    <t>AATGCCGCCACCTGCAG</t>
  </si>
  <si>
    <t>TACTGGGCGCAGGACCG</t>
  </si>
  <si>
    <t>GGCGCGACGCCGCCGCGG</t>
  </si>
  <si>
    <t>CGCTGGATCGGTTGCGG</t>
  </si>
  <si>
    <t>AAGCTGGCACCGTGTGG</t>
  </si>
  <si>
    <t>TTGGCGGCCCGCGGGTC</t>
  </si>
  <si>
    <t>-87</t>
  </si>
  <si>
    <t>AATTGGTCTGGGAGCGT</t>
  </si>
  <si>
    <t>-67</t>
  </si>
  <si>
    <t>CTTAACGCCCGCGCGAC</t>
  </si>
  <si>
    <t>TCTGGTGGCCCCACCTA</t>
  </si>
  <si>
    <t>TCCCCTGCATAGCCCGC</t>
  </si>
  <si>
    <t>-106</t>
  </si>
  <si>
    <t>Rv1298</t>
  </si>
  <si>
    <t>AGACGGGGACCACACCG</t>
  </si>
  <si>
    <t>AAATCGGACTGCGGTCC</t>
  </si>
  <si>
    <t>GATGTTGTCACGCGACC</t>
  </si>
  <si>
    <t>GGGTTCGGTACGTGCAGG</t>
  </si>
  <si>
    <t>CCGCGCCGTCGTCGCGCA</t>
  </si>
  <si>
    <t>-70</t>
  </si>
  <si>
    <t>ATTCTCACCGTGGACGC</t>
  </si>
  <si>
    <t>-197</t>
  </si>
  <si>
    <t>GGATGCCGCTGTACTCGA</t>
  </si>
  <si>
    <t>CCGCGCGAAGGCGGCGGG</t>
  </si>
  <si>
    <t>Rv3463</t>
  </si>
  <si>
    <t>TCTCCGCGATCACCGAG</t>
  </si>
  <si>
    <t>-54</t>
  </si>
  <si>
    <t>ATGGCCCGCGCGGCATG</t>
  </si>
  <si>
    <t>-80</t>
  </si>
  <si>
    <t>CGGAGCGGCCGATCACGA</t>
  </si>
  <si>
    <t>AAAATTGGATGCCATGGA</t>
  </si>
  <si>
    <t>CGCCGTTCTGCGCTATC</t>
  </si>
  <si>
    <t>-189</t>
  </si>
  <si>
    <t>CGGGACCGGGCGCATCT</t>
  </si>
  <si>
    <t>-119</t>
  </si>
  <si>
    <t>CCCGGACGGGTGGTCCG</t>
  </si>
  <si>
    <t>GAT</t>
  </si>
  <si>
    <t>+36</t>
  </si>
  <si>
    <t>GAACTTCTCGCCGAGAA</t>
  </si>
  <si>
    <t>-169</t>
  </si>
  <si>
    <t>ATCACCAGCTGCGACGG</t>
  </si>
  <si>
    <t>-126</t>
  </si>
  <si>
    <t>AAGGTGGGGTGACCGAC</t>
  </si>
  <si>
    <t>-63</t>
  </si>
  <si>
    <t>GCAA</t>
  </si>
  <si>
    <t>CCGCGTGAGCCGGTCGGC</t>
  </si>
  <si>
    <t>-28</t>
  </si>
  <si>
    <t>CCGACCTACCGTGACAT</t>
  </si>
  <si>
    <t>Rv1334</t>
  </si>
  <si>
    <t>CGAA</t>
  </si>
  <si>
    <t>AAACGGCCCGTCCCCATA</t>
  </si>
  <si>
    <t>-53</t>
  </si>
  <si>
    <t>GCCAGCACCGGGCTTGC</t>
  </si>
  <si>
    <t>-94</t>
  </si>
  <si>
    <t>GTGTGGCTGCGGGAACT</t>
  </si>
  <si>
    <t>-196</t>
  </si>
  <si>
    <t>CGTCGCGCGTCAGGTTG</t>
  </si>
  <si>
    <t>-57</t>
  </si>
  <si>
    <t>CGGCGTCTCAAACACCG</t>
  </si>
  <si>
    <t>-195</t>
  </si>
  <si>
    <t>GATCTGGCTGTACGCGGG</t>
  </si>
  <si>
    <t>ACCATCGACCTGGCGGG</t>
  </si>
  <si>
    <t>GGCGAGCGCGTGGTCGA</t>
  </si>
  <si>
    <t>-117</t>
  </si>
  <si>
    <t>TGAGTGGCAAGCGGCGC</t>
  </si>
  <si>
    <t>-82</t>
  </si>
  <si>
    <t>CGTCCGCGGCAGGAAGG</t>
  </si>
  <si>
    <t>msrA2</t>
  </si>
  <si>
    <t>cut1</t>
  </si>
  <si>
    <t>cut2</t>
  </si>
  <si>
    <t>clpP2</t>
  </si>
  <si>
    <t>lon2</t>
  </si>
  <si>
    <t>clpB</t>
  </si>
  <si>
    <t>clpC1</t>
  </si>
  <si>
    <t>clgR</t>
  </si>
  <si>
    <t>mysB</t>
  </si>
  <si>
    <t>egtB</t>
  </si>
  <si>
    <t>fadA6</t>
  </si>
  <si>
    <t>fadE5</t>
  </si>
  <si>
    <t>mmpS2</t>
  </si>
  <si>
    <t xml:space="preserve"> -10 Relative to Translational Start</t>
  </si>
  <si>
    <t>Homologs in Mtb (Sharp et al. 2016)</t>
  </si>
  <si>
    <t>Sigma factor recognition</t>
  </si>
  <si>
    <t xml:space="preserve">Fold Change </t>
  </si>
  <si>
    <t>-35 (5th Position)</t>
  </si>
  <si>
    <t>-35 (6th Position)</t>
  </si>
  <si>
    <r>
      <t xml:space="preserve">Table S6: Identification of SigmaH and SigmaE-dependent promoter sequences in the RNA-Seq dataset that match the consensus promoter sequences and are transcribed higher under NaOCl treatment in </t>
    </r>
    <r>
      <rPr>
        <b/>
        <i/>
        <sz val="14"/>
        <color theme="1"/>
        <rFont val="Calibri"/>
        <family val="2"/>
        <scheme val="minor"/>
      </rPr>
      <t>M. smegmatis</t>
    </r>
  </si>
  <si>
    <t xml:space="preserve">Protein function </t>
  </si>
  <si>
    <r>
      <rPr>
        <b/>
        <sz val="11"/>
        <color theme="1"/>
        <rFont val="Calibri"/>
        <family val="2"/>
        <scheme val="minor"/>
      </rPr>
      <t xml:space="preserve">Table S6: Identication of SigH and SigE-dependent promoters of </t>
    </r>
    <r>
      <rPr>
        <b/>
        <i/>
        <sz val="11"/>
        <color theme="1"/>
        <rFont val="Calibri"/>
        <family val="2"/>
        <scheme val="minor"/>
      </rPr>
      <t>M. smegmatis</t>
    </r>
    <r>
      <rPr>
        <b/>
        <sz val="11"/>
        <color theme="1"/>
        <rFont val="Calibri"/>
        <family val="2"/>
        <scheme val="minor"/>
      </rPr>
      <t xml:space="preserve"> that respond to NaOCl stress and match the consensus sequences. </t>
    </r>
    <r>
      <rPr>
        <sz val="11"/>
        <color theme="1"/>
        <rFont val="Calibri"/>
        <family val="2"/>
        <scheme val="minor"/>
      </rPr>
      <t xml:space="preserve">The promoter regions of the 25 transcripts with the highest induction after NaOCL stress were analyzed using the MEME algorithm and the MEME Suite to identify the SigH/SigE-dependent -35 (GGAAY) and -10 (GTT) promoter motifs separated by 17 or 18 bases. The original MEME motif and an artificial MEME motif with a spacer length of 18 bases were used in the search for additional SigH-dependent promoter sequences. The 5’-regions (-300 nt - +100 nt) of all genes with 2-fold higher expressions after NaOCl treatment (m-value ≥ 1) (P ≤ 0.01) were scanned for both MEME motifs using FIMO of the MEME Suite software. The identified promoter motifs were manually checked for the presence of the highly conserved SigH/SigE-dependent -35 (GGAAY) and -10 (GTT) promoter motifs. One mismatch was allowed at position 1 or 2 of the -35 motif and within the -10 motif. Finally, the clear accumulation of mapped reads downstream of the identified promoters was approved by the readXplorer v2.2 . In total 124 SigH-promoters were identified that include 15 promoters previously identified in </t>
    </r>
    <r>
      <rPr>
        <i/>
        <sz val="11"/>
        <color theme="1"/>
        <rFont val="Calibri"/>
        <family val="2"/>
        <scheme val="minor"/>
      </rPr>
      <t>M. tuberculosis</t>
    </r>
    <r>
      <rPr>
        <sz val="11"/>
        <color theme="1"/>
        <rFont val="Calibri"/>
        <family val="2"/>
        <scheme val="minor"/>
      </rPr>
      <t xml:space="preserve"> by Sharp et al., 2016. These 124 SigH promoters include 36 SigE-promoters that are recognized by both SigH and SigE-containing RNA polymerases.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</si>
</sst>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0.0"/>
  </numFmts>
  <fonts count="9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CC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6" fillId="2" borderId="0" applyNumberFormat="0" applyBorder="0" applyAlignment="0" applyProtection="0"/>
    <xf numFmtId="0" fontId="5" fillId="0" borderId="0"/>
  </cellStyleXfs>
  <cellXfs count="53">
    <xf numFmtId="0" fontId="0" fillId="0" borderId="0" xfId="0"/>
    <xf numFmtId="0" fontId="0" fillId="0" borderId="0" xfId="0" applyFill="1"/>
    <xf numFmtId="0" fontId="0" fillId="0" borderId="0" xfId="0" applyFill="1" applyBorder="1"/>
    <xf numFmtId="0" fontId="0" fillId="0" borderId="0" xfId="0" applyBorder="1"/>
    <xf numFmtId="0" fontId="2" fillId="0" borderId="11" xfId="0" applyFont="1" applyBorder="1"/>
    <xf numFmtId="0" fontId="0" fillId="0" borderId="10" xfId="0" applyFill="1" applyBorder="1"/>
    <xf numFmtId="0" fontId="2" fillId="0" borderId="11" xfId="0" quotePrefix="1" applyFont="1" applyBorder="1"/>
    <xf numFmtId="166" fontId="0" fillId="0" borderId="11" xfId="0" applyNumberFormat="1" applyBorder="1"/>
    <xf numFmtId="166" fontId="2" fillId="0" borderId="11" xfId="0" applyNumberFormat="1" applyFont="1" applyBorder="1"/>
    <xf numFmtId="0" fontId="0" fillId="0" borderId="11" xfId="0" applyFill="1" applyBorder="1"/>
    <xf numFmtId="0" fontId="2" fillId="0" borderId="11" xfId="0" applyFont="1" applyFill="1" applyBorder="1"/>
    <xf numFmtId="0" fontId="2" fillId="0" borderId="11" xfId="0" quotePrefix="1" applyFont="1" applyFill="1" applyBorder="1"/>
    <xf numFmtId="166" fontId="0" fillId="0" borderId="11" xfId="0" applyNumberFormat="1" applyFill="1" applyBorder="1"/>
    <xf numFmtId="166" fontId="2" fillId="0" borderId="11" xfId="0" applyNumberFormat="1" applyFont="1" applyFill="1" applyBorder="1"/>
    <xf numFmtId="0" fontId="2" fillId="0" borderId="8" xfId="0" applyFont="1" applyFill="1" applyBorder="1"/>
    <xf numFmtId="0" fontId="0" fillId="0" borderId="11" xfId="0" quotePrefix="1" applyFill="1" applyBorder="1"/>
    <xf numFmtId="0" fontId="0" fillId="0" borderId="8" xfId="0" applyFill="1" applyBorder="1"/>
    <xf numFmtId="0" fontId="0" fillId="0" borderId="12" xfId="0" applyFill="1" applyBorder="1"/>
    <xf numFmtId="0" fontId="0" fillId="0" borderId="12" xfId="0" quotePrefix="1" applyFill="1" applyBorder="1"/>
    <xf numFmtId="0" fontId="2" fillId="0" borderId="12" xfId="0" quotePrefix="1" applyFont="1" applyFill="1" applyBorder="1"/>
    <xf numFmtId="166" fontId="0" fillId="0" borderId="12" xfId="0" applyNumberFormat="1" applyFill="1" applyBorder="1"/>
    <xf numFmtId="0" fontId="0" fillId="0" borderId="5" xfId="0" applyFill="1" applyBorder="1"/>
    <xf numFmtId="0" fontId="0" fillId="0" borderId="7" xfId="0" applyFill="1" applyBorder="1"/>
    <xf numFmtId="0" fontId="2" fillId="0" borderId="0" xfId="0" applyFont="1"/>
    <xf numFmtId="0" fontId="2" fillId="0" borderId="12" xfId="0" applyFont="1" applyFill="1" applyBorder="1"/>
    <xf numFmtId="0" fontId="2" fillId="0" borderId="7" xfId="0" applyFont="1" applyBorder="1"/>
    <xf numFmtId="0" fontId="2" fillId="0" borderId="7" xfId="0" applyFont="1" applyFill="1" applyBorder="1"/>
    <xf numFmtId="0" fontId="0" fillId="0" borderId="4" xfId="0" applyFill="1" applyBorder="1"/>
    <xf numFmtId="0" fontId="2" fillId="0" borderId="8" xfId="0" applyFont="1" applyBorder="1"/>
    <xf numFmtId="0" fontId="2" fillId="0" borderId="1" xfId="0" applyFont="1" applyFill="1" applyBorder="1"/>
    <xf numFmtId="0" fontId="2" fillId="0" borderId="3" xfId="0" applyFont="1" applyFill="1" applyBorder="1"/>
    <xf numFmtId="0" fontId="2" fillId="0" borderId="10" xfId="0" applyFont="1" applyFill="1" applyBorder="1"/>
    <xf numFmtId="0" fontId="2" fillId="0" borderId="10" xfId="0" quotePrefix="1" applyFont="1" applyFill="1" applyBorder="1"/>
    <xf numFmtId="166" fontId="0" fillId="0" borderId="10" xfId="0" applyNumberFormat="1" applyFill="1" applyBorder="1"/>
    <xf numFmtId="166" fontId="2" fillId="0" borderId="10" xfId="0" applyNumberFormat="1" applyFont="1" applyFill="1" applyBorder="1"/>
    <xf numFmtId="0" fontId="3" fillId="0" borderId="11" xfId="1" applyFont="1" applyFill="1" applyBorder="1"/>
    <xf numFmtId="0" fontId="4" fillId="0" borderId="0" xfId="0" applyFont="1" applyFill="1" applyBorder="1" applyAlignment="1"/>
    <xf numFmtId="0" fontId="2" fillId="3" borderId="6" xfId="0" applyFont="1" applyFill="1" applyBorder="1"/>
    <xf numFmtId="0" fontId="2" fillId="3" borderId="6" xfId="0" quotePrefix="1" applyFont="1" applyFill="1" applyBorder="1"/>
    <xf numFmtId="0" fontId="2" fillId="3" borderId="6" xfId="0" applyFont="1" applyFill="1" applyBorder="1" applyAlignment="1">
      <alignment wrapText="1"/>
    </xf>
    <xf numFmtId="0" fontId="8" fillId="0" borderId="10" xfId="0" applyFont="1" applyBorder="1"/>
    <xf numFmtId="0" fontId="8" fillId="0" borderId="11" xfId="0" applyFont="1" applyBorder="1"/>
    <xf numFmtId="0" fontId="8" fillId="0" borderId="11" xfId="0" applyFont="1" applyFill="1" applyBorder="1"/>
    <xf numFmtId="0" fontId="8" fillId="0" borderId="12" xfId="0" applyFont="1" applyBorder="1"/>
    <xf numFmtId="0" fontId="0" fillId="0" borderId="1" xfId="0" applyBorder="1" applyAlignment="1">
      <alignment horizontal="justify" vertical="top" wrapText="1"/>
    </xf>
    <xf numFmtId="0" fontId="0" fillId="0" borderId="2" xfId="0" applyBorder="1" applyAlignment="1">
      <alignment horizontal="justify" vertical="top" wrapText="1"/>
    </xf>
    <xf numFmtId="0" fontId="0" fillId="0" borderId="3" xfId="0" applyBorder="1" applyAlignment="1">
      <alignment horizontal="justify" vertical="top" wrapText="1"/>
    </xf>
    <xf numFmtId="0" fontId="0" fillId="0" borderId="7" xfId="0" applyBorder="1" applyAlignment="1">
      <alignment horizontal="justify" vertical="top" wrapText="1"/>
    </xf>
    <xf numFmtId="0" fontId="0" fillId="0" borderId="0" xfId="0" applyBorder="1" applyAlignment="1">
      <alignment horizontal="justify" vertical="top" wrapText="1"/>
    </xf>
    <xf numFmtId="0" fontId="0" fillId="0" borderId="8" xfId="0" applyBorder="1" applyAlignment="1">
      <alignment horizontal="justify" vertical="top" wrapText="1"/>
    </xf>
    <xf numFmtId="0" fontId="0" fillId="0" borderId="4" xfId="0" applyBorder="1" applyAlignment="1">
      <alignment horizontal="justify" vertical="top" wrapText="1"/>
    </xf>
    <xf numFmtId="0" fontId="0" fillId="0" borderId="9" xfId="0" applyBorder="1" applyAlignment="1">
      <alignment horizontal="justify" vertical="top" wrapText="1"/>
    </xf>
    <xf numFmtId="0" fontId="0" fillId="0" borderId="5" xfId="0" applyBorder="1" applyAlignment="1">
      <alignment horizontal="justify" vertical="top" wrapText="1"/>
    </xf>
  </cellXfs>
  <cellStyles count="3">
    <cellStyle name="Neutral" xfId="1" builtinId="28"/>
    <cellStyle name="Standard" xfId="0" builtinId="0"/>
    <cellStyle name="Standard 2" xfId="2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CCC"/>
      <color rgb="FFFF9999"/>
      <color rgb="FFB4321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68"/>
  <sheetViews>
    <sheetView tabSelected="1" zoomScale="84" zoomScaleNormal="84" workbookViewId="0">
      <selection activeCell="B6" sqref="B6"/>
    </sheetView>
  </sheetViews>
  <sheetFormatPr baseColWidth="10" defaultColWidth="11.42578125" defaultRowHeight="15" x14ac:dyDescent="0.25"/>
  <cols>
    <col min="1" max="1" width="19" bestFit="1" customWidth="1"/>
    <col min="2" max="2" width="23.7109375" customWidth="1"/>
    <col min="3" max="3" width="69.140625" style="1" customWidth="1"/>
    <col min="4" max="4" width="20.7109375" customWidth="1"/>
    <col min="6" max="6" width="15" customWidth="1"/>
    <col min="7" max="7" width="15.7109375" customWidth="1"/>
    <col min="8" max="8" width="27.85546875" customWidth="1"/>
    <col min="10" max="10" width="22.85546875" customWidth="1"/>
    <col min="11" max="11" width="12.85546875" customWidth="1"/>
    <col min="12" max="12" width="13.7109375" customWidth="1"/>
    <col min="14" max="14" width="18.28515625" style="1" customWidth="1"/>
    <col min="15" max="35" width="11.42578125" style="1"/>
  </cols>
  <sheetData>
    <row r="1" spans="1:35" s="3" customFormat="1" ht="23.25" customHeight="1" thickBot="1" x14ac:dyDescent="0.35">
      <c r="A1" s="36" t="s">
        <v>484</v>
      </c>
      <c r="B1" s="36"/>
      <c r="C1" s="36"/>
      <c r="D1" s="36"/>
      <c r="E1" s="36"/>
      <c r="F1" s="36"/>
      <c r="G1" s="36"/>
      <c r="H1" s="36"/>
      <c r="I1" s="36"/>
      <c r="J1" s="2"/>
      <c r="K1" s="2"/>
      <c r="L1" s="2"/>
      <c r="M1" s="2"/>
      <c r="N1" s="2"/>
    </row>
    <row r="2" spans="1:35" s="23" customFormat="1" ht="30.75" thickBot="1" x14ac:dyDescent="0.3">
      <c r="A2" s="37" t="s">
        <v>31</v>
      </c>
      <c r="B2" s="37" t="s">
        <v>32</v>
      </c>
      <c r="C2" s="37" t="s">
        <v>485</v>
      </c>
      <c r="D2" s="37" t="s">
        <v>213</v>
      </c>
      <c r="E2" s="38" t="s">
        <v>214</v>
      </c>
      <c r="F2" s="38" t="s">
        <v>482</v>
      </c>
      <c r="G2" s="38" t="s">
        <v>483</v>
      </c>
      <c r="H2" s="37" t="s">
        <v>215</v>
      </c>
      <c r="I2" s="38" t="s">
        <v>216</v>
      </c>
      <c r="J2" s="39" t="s">
        <v>478</v>
      </c>
      <c r="K2" s="39" t="s">
        <v>480</v>
      </c>
      <c r="L2" s="39" t="s">
        <v>481</v>
      </c>
      <c r="M2" s="37" t="s">
        <v>217</v>
      </c>
      <c r="N2" s="39" t="s">
        <v>479</v>
      </c>
    </row>
    <row r="3" spans="1:35" x14ac:dyDescent="0.25">
      <c r="A3" s="29" t="s">
        <v>66</v>
      </c>
      <c r="B3" s="40" t="s">
        <v>66</v>
      </c>
      <c r="C3" s="5" t="s">
        <v>43</v>
      </c>
      <c r="D3" s="30" t="s">
        <v>66</v>
      </c>
      <c r="E3" s="31" t="s">
        <v>219</v>
      </c>
      <c r="F3" s="31" t="s">
        <v>280</v>
      </c>
      <c r="G3" s="31" t="s">
        <v>270</v>
      </c>
      <c r="H3" s="31" t="s">
        <v>345</v>
      </c>
      <c r="I3" s="31" t="s">
        <v>227</v>
      </c>
      <c r="J3" s="32" t="s">
        <v>234</v>
      </c>
      <c r="K3" s="32" t="s">
        <v>67</v>
      </c>
      <c r="L3" s="33">
        <f t="shared" ref="L3:L34" si="0">2^M3</f>
        <v>8538.3430194853536</v>
      </c>
      <c r="M3" s="34">
        <v>13.059740407258158</v>
      </c>
      <c r="N3" s="31"/>
    </row>
    <row r="4" spans="1:35" x14ac:dyDescent="0.25">
      <c r="A4" s="26" t="s">
        <v>68</v>
      </c>
      <c r="B4" s="41" t="s">
        <v>475</v>
      </c>
      <c r="C4" s="9" t="s">
        <v>69</v>
      </c>
      <c r="D4" s="14" t="s">
        <v>68</v>
      </c>
      <c r="E4" s="10" t="s">
        <v>219</v>
      </c>
      <c r="F4" s="10" t="s">
        <v>280</v>
      </c>
      <c r="G4" s="10" t="s">
        <v>220</v>
      </c>
      <c r="H4" s="10" t="s">
        <v>346</v>
      </c>
      <c r="I4" s="10" t="s">
        <v>227</v>
      </c>
      <c r="J4" s="11" t="s">
        <v>303</v>
      </c>
      <c r="K4" s="11" t="s">
        <v>67</v>
      </c>
      <c r="L4" s="12">
        <f t="shared" si="0"/>
        <v>5006.4484135057473</v>
      </c>
      <c r="M4" s="13">
        <v>12.289571799613334</v>
      </c>
      <c r="N4" s="10"/>
    </row>
    <row r="5" spans="1:35" x14ac:dyDescent="0.25">
      <c r="A5" s="26" t="s">
        <v>70</v>
      </c>
      <c r="B5" s="41" t="s">
        <v>70</v>
      </c>
      <c r="C5" s="9" t="s">
        <v>43</v>
      </c>
      <c r="D5" s="14" t="s">
        <v>70</v>
      </c>
      <c r="E5" s="10" t="s">
        <v>219</v>
      </c>
      <c r="F5" s="10" t="s">
        <v>280</v>
      </c>
      <c r="G5" s="10" t="s">
        <v>280</v>
      </c>
      <c r="H5" s="10" t="s">
        <v>347</v>
      </c>
      <c r="I5" s="10" t="s">
        <v>227</v>
      </c>
      <c r="J5" s="11" t="s">
        <v>348</v>
      </c>
      <c r="K5" s="11" t="s">
        <v>67</v>
      </c>
      <c r="L5" s="12">
        <f t="shared" si="0"/>
        <v>3970.0472252869758</v>
      </c>
      <c r="M5" s="13">
        <v>11.954940453562335</v>
      </c>
      <c r="N5" s="10"/>
    </row>
    <row r="6" spans="1:35" x14ac:dyDescent="0.25">
      <c r="A6" s="26" t="s">
        <v>71</v>
      </c>
      <c r="B6" s="41" t="s">
        <v>71</v>
      </c>
      <c r="C6" s="9" t="s">
        <v>72</v>
      </c>
      <c r="D6" s="14" t="s">
        <v>310</v>
      </c>
      <c r="E6" s="10" t="s">
        <v>219</v>
      </c>
      <c r="F6" s="10" t="s">
        <v>280</v>
      </c>
      <c r="G6" s="10" t="s">
        <v>270</v>
      </c>
      <c r="H6" s="10" t="s">
        <v>311</v>
      </c>
      <c r="I6" s="10" t="s">
        <v>227</v>
      </c>
      <c r="J6" s="11" t="s">
        <v>282</v>
      </c>
      <c r="K6" s="11" t="s">
        <v>67</v>
      </c>
      <c r="L6" s="12">
        <f t="shared" si="0"/>
        <v>3430.8987630699507</v>
      </c>
      <c r="M6" s="13">
        <v>11.744370840994335</v>
      </c>
      <c r="N6" s="9"/>
    </row>
    <row r="7" spans="1:35" x14ac:dyDescent="0.25">
      <c r="A7" s="25" t="s">
        <v>71</v>
      </c>
      <c r="B7" s="41" t="s">
        <v>71</v>
      </c>
      <c r="C7" s="9" t="s">
        <v>72</v>
      </c>
      <c r="D7" s="28" t="s">
        <v>312</v>
      </c>
      <c r="E7" s="4" t="s">
        <v>219</v>
      </c>
      <c r="F7" s="4" t="s">
        <v>280</v>
      </c>
      <c r="G7" s="4" t="s">
        <v>270</v>
      </c>
      <c r="H7" s="4" t="s">
        <v>313</v>
      </c>
      <c r="I7" s="4" t="s">
        <v>227</v>
      </c>
      <c r="J7" s="6" t="s">
        <v>216</v>
      </c>
      <c r="K7" s="6" t="s">
        <v>67</v>
      </c>
      <c r="L7" s="7">
        <f t="shared" si="0"/>
        <v>3430.8987630699507</v>
      </c>
      <c r="M7" s="8">
        <v>11.744370840994335</v>
      </c>
      <c r="N7" s="9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</row>
    <row r="8" spans="1:35" x14ac:dyDescent="0.25">
      <c r="A8" s="26" t="s">
        <v>44</v>
      </c>
      <c r="B8" s="41" t="s">
        <v>44</v>
      </c>
      <c r="C8" s="9" t="s">
        <v>43</v>
      </c>
      <c r="D8" s="14" t="s">
        <v>44</v>
      </c>
      <c r="E8" s="10" t="s">
        <v>276</v>
      </c>
      <c r="F8" s="10" t="s">
        <v>280</v>
      </c>
      <c r="G8" s="10" t="s">
        <v>270</v>
      </c>
      <c r="H8" s="10" t="s">
        <v>349</v>
      </c>
      <c r="I8" s="10" t="s">
        <v>227</v>
      </c>
      <c r="J8" s="11" t="s">
        <v>350</v>
      </c>
      <c r="K8" s="11" t="s">
        <v>67</v>
      </c>
      <c r="L8" s="12">
        <f t="shared" si="0"/>
        <v>3418.6643465129059</v>
      </c>
      <c r="M8" s="13">
        <v>11.739217066780348</v>
      </c>
      <c r="N8" s="10"/>
    </row>
    <row r="9" spans="1:35" x14ac:dyDescent="0.25">
      <c r="A9" s="25" t="s">
        <v>2</v>
      </c>
      <c r="B9" s="41" t="s">
        <v>2</v>
      </c>
      <c r="C9" s="9" t="s">
        <v>5</v>
      </c>
      <c r="D9" s="28" t="s">
        <v>2</v>
      </c>
      <c r="E9" s="4" t="s">
        <v>219</v>
      </c>
      <c r="F9" s="4" t="s">
        <v>220</v>
      </c>
      <c r="G9" s="4" t="s">
        <v>221</v>
      </c>
      <c r="H9" s="4" t="s">
        <v>231</v>
      </c>
      <c r="I9" s="4" t="s">
        <v>227</v>
      </c>
      <c r="J9" s="6" t="s">
        <v>232</v>
      </c>
      <c r="K9" s="6" t="s">
        <v>211</v>
      </c>
      <c r="L9" s="7">
        <f t="shared" si="0"/>
        <v>1753.001582504585</v>
      </c>
      <c r="M9" s="8">
        <v>10.775611583138595</v>
      </c>
      <c r="N9" s="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</row>
    <row r="10" spans="1:35" x14ac:dyDescent="0.25">
      <c r="A10" s="26" t="s">
        <v>73</v>
      </c>
      <c r="B10" s="41" t="s">
        <v>73</v>
      </c>
      <c r="C10" s="9" t="s">
        <v>74</v>
      </c>
      <c r="D10" s="14" t="s">
        <v>73</v>
      </c>
      <c r="E10" s="10" t="s">
        <v>219</v>
      </c>
      <c r="F10" s="10" t="s">
        <v>280</v>
      </c>
      <c r="G10" s="10" t="s">
        <v>221</v>
      </c>
      <c r="H10" s="10" t="s">
        <v>351</v>
      </c>
      <c r="I10" s="10" t="s">
        <v>223</v>
      </c>
      <c r="J10" s="11" t="s">
        <v>352</v>
      </c>
      <c r="K10" s="11" t="s">
        <v>67</v>
      </c>
      <c r="L10" s="12">
        <f t="shared" si="0"/>
        <v>1162.1833693656388</v>
      </c>
      <c r="M10" s="13">
        <v>10.182621999878981</v>
      </c>
      <c r="N10" s="10"/>
    </row>
    <row r="11" spans="1:35" x14ac:dyDescent="0.25">
      <c r="A11" s="26" t="s">
        <v>75</v>
      </c>
      <c r="B11" s="41" t="s">
        <v>75</v>
      </c>
      <c r="C11" s="9" t="s">
        <v>43</v>
      </c>
      <c r="D11" s="14" t="s">
        <v>75</v>
      </c>
      <c r="E11" s="10" t="s">
        <v>219</v>
      </c>
      <c r="F11" s="10" t="s">
        <v>280</v>
      </c>
      <c r="G11" s="10" t="s">
        <v>280</v>
      </c>
      <c r="H11" s="10" t="s">
        <v>353</v>
      </c>
      <c r="I11" s="10" t="s">
        <v>227</v>
      </c>
      <c r="J11" s="11" t="s">
        <v>354</v>
      </c>
      <c r="K11" s="11" t="s">
        <v>67</v>
      </c>
      <c r="L11" s="12">
        <f t="shared" si="0"/>
        <v>897.6044989224439</v>
      </c>
      <c r="M11" s="13">
        <v>9.8099360967339457</v>
      </c>
      <c r="N11" s="10"/>
    </row>
    <row r="12" spans="1:35" s="1" customFormat="1" x14ac:dyDescent="0.25">
      <c r="A12" s="26" t="s">
        <v>78</v>
      </c>
      <c r="B12" s="42" t="s">
        <v>78</v>
      </c>
      <c r="C12" s="9" t="s">
        <v>43</v>
      </c>
      <c r="D12" s="14" t="s">
        <v>78</v>
      </c>
      <c r="E12" s="10" t="s">
        <v>219</v>
      </c>
      <c r="F12" s="10" t="s">
        <v>280</v>
      </c>
      <c r="G12" s="10" t="s">
        <v>270</v>
      </c>
      <c r="H12" s="10" t="s">
        <v>355</v>
      </c>
      <c r="I12" s="10" t="s">
        <v>227</v>
      </c>
      <c r="J12" s="11" t="s">
        <v>356</v>
      </c>
      <c r="K12" s="11" t="s">
        <v>67</v>
      </c>
      <c r="L12" s="12">
        <f t="shared" si="0"/>
        <v>843.59008901135587</v>
      </c>
      <c r="M12" s="13">
        <v>9.7203983353826686</v>
      </c>
      <c r="N12" s="35" t="s">
        <v>357</v>
      </c>
    </row>
    <row r="13" spans="1:35" s="1" customFormat="1" x14ac:dyDescent="0.25">
      <c r="A13" s="26" t="s">
        <v>76</v>
      </c>
      <c r="B13" s="42" t="s">
        <v>76</v>
      </c>
      <c r="C13" s="9" t="s">
        <v>77</v>
      </c>
      <c r="D13" s="14" t="s">
        <v>76</v>
      </c>
      <c r="E13" s="10" t="s">
        <v>219</v>
      </c>
      <c r="F13" s="10" t="s">
        <v>280</v>
      </c>
      <c r="G13" s="10" t="s">
        <v>221</v>
      </c>
      <c r="H13" s="10" t="s">
        <v>358</v>
      </c>
      <c r="I13" s="10" t="s">
        <v>227</v>
      </c>
      <c r="J13" s="11" t="s">
        <v>359</v>
      </c>
      <c r="K13" s="11" t="s">
        <v>67</v>
      </c>
      <c r="L13" s="12">
        <f t="shared" si="0"/>
        <v>675.22941469074794</v>
      </c>
      <c r="M13" s="13">
        <v>9.3992339426114988</v>
      </c>
      <c r="N13" s="10"/>
    </row>
    <row r="14" spans="1:35" s="1" customFormat="1" x14ac:dyDescent="0.25">
      <c r="A14" s="26" t="s">
        <v>79</v>
      </c>
      <c r="B14" s="42" t="s">
        <v>79</v>
      </c>
      <c r="C14" s="9" t="s">
        <v>43</v>
      </c>
      <c r="D14" s="14" t="s">
        <v>79</v>
      </c>
      <c r="E14" s="10" t="s">
        <v>219</v>
      </c>
      <c r="F14" s="10" t="s">
        <v>280</v>
      </c>
      <c r="G14" s="10" t="s">
        <v>220</v>
      </c>
      <c r="H14" s="10" t="s">
        <v>360</v>
      </c>
      <c r="I14" s="10" t="s">
        <v>227</v>
      </c>
      <c r="J14" s="11" t="s">
        <v>361</v>
      </c>
      <c r="K14" s="11" t="s">
        <v>67</v>
      </c>
      <c r="L14" s="12">
        <f t="shared" si="0"/>
        <v>573.70235093036433</v>
      </c>
      <c r="M14" s="13">
        <v>9.1641586196848248</v>
      </c>
      <c r="N14" s="10"/>
    </row>
    <row r="15" spans="1:35" s="1" customFormat="1" x14ac:dyDescent="0.25">
      <c r="A15" s="26" t="s">
        <v>9</v>
      </c>
      <c r="B15" s="42" t="s">
        <v>470</v>
      </c>
      <c r="C15" s="9" t="s">
        <v>80</v>
      </c>
      <c r="D15" s="14" t="s">
        <v>9</v>
      </c>
      <c r="E15" s="10" t="s">
        <v>219</v>
      </c>
      <c r="F15" s="10" t="s">
        <v>220</v>
      </c>
      <c r="G15" s="10" t="s">
        <v>221</v>
      </c>
      <c r="H15" s="10" t="s">
        <v>233</v>
      </c>
      <c r="I15" s="10" t="s">
        <v>227</v>
      </c>
      <c r="J15" s="11" t="s">
        <v>234</v>
      </c>
      <c r="K15" s="11" t="s">
        <v>211</v>
      </c>
      <c r="L15" s="12">
        <f t="shared" si="0"/>
        <v>439.89553658078916</v>
      </c>
      <c r="M15" s="13">
        <v>8.7810171527289924</v>
      </c>
      <c r="N15" s="35" t="s">
        <v>235</v>
      </c>
    </row>
    <row r="16" spans="1:35" s="1" customFormat="1" x14ac:dyDescent="0.25">
      <c r="A16" s="26" t="s">
        <v>81</v>
      </c>
      <c r="B16" s="42" t="s">
        <v>81</v>
      </c>
      <c r="C16" s="9" t="s">
        <v>43</v>
      </c>
      <c r="D16" s="14" t="s">
        <v>81</v>
      </c>
      <c r="E16" s="10" t="s">
        <v>219</v>
      </c>
      <c r="F16" s="10" t="s">
        <v>280</v>
      </c>
      <c r="G16" s="10" t="s">
        <v>270</v>
      </c>
      <c r="H16" s="10" t="s">
        <v>355</v>
      </c>
      <c r="I16" s="10" t="s">
        <v>227</v>
      </c>
      <c r="J16" s="11" t="s">
        <v>356</v>
      </c>
      <c r="K16" s="11" t="s">
        <v>67</v>
      </c>
      <c r="L16" s="12">
        <f t="shared" si="0"/>
        <v>434.44316493891074</v>
      </c>
      <c r="M16" s="13">
        <v>8.763023641787937</v>
      </c>
      <c r="N16" s="10"/>
    </row>
    <row r="17" spans="1:35" s="1" customFormat="1" x14ac:dyDescent="0.25">
      <c r="A17" s="26" t="s">
        <v>82</v>
      </c>
      <c r="B17" s="41" t="s">
        <v>82</v>
      </c>
      <c r="C17" s="9" t="s">
        <v>43</v>
      </c>
      <c r="D17" s="14" t="s">
        <v>82</v>
      </c>
      <c r="E17" s="10" t="s">
        <v>264</v>
      </c>
      <c r="F17" s="10" t="s">
        <v>280</v>
      </c>
      <c r="G17" s="10" t="s">
        <v>280</v>
      </c>
      <c r="H17" s="10" t="s">
        <v>362</v>
      </c>
      <c r="I17" s="10" t="s">
        <v>227</v>
      </c>
      <c r="J17" s="11" t="s">
        <v>363</v>
      </c>
      <c r="K17" s="11" t="s">
        <v>67</v>
      </c>
      <c r="L17" s="12">
        <f t="shared" si="0"/>
        <v>426.66978696986183</v>
      </c>
      <c r="M17" s="13">
        <v>8.7369761448603125</v>
      </c>
      <c r="N17" s="10"/>
    </row>
    <row r="18" spans="1:35" s="1" customFormat="1" x14ac:dyDescent="0.25">
      <c r="A18" s="25" t="s">
        <v>83</v>
      </c>
      <c r="B18" s="41" t="s">
        <v>469</v>
      </c>
      <c r="C18" s="9" t="s">
        <v>84</v>
      </c>
      <c r="D18" s="28" t="s">
        <v>83</v>
      </c>
      <c r="E18" s="4" t="s">
        <v>219</v>
      </c>
      <c r="F18" s="4" t="s">
        <v>220</v>
      </c>
      <c r="G18" s="4" t="s">
        <v>221</v>
      </c>
      <c r="H18" s="4" t="s">
        <v>236</v>
      </c>
      <c r="I18" s="4" t="s">
        <v>227</v>
      </c>
      <c r="J18" s="6" t="s">
        <v>237</v>
      </c>
      <c r="K18" s="6" t="s">
        <v>211</v>
      </c>
      <c r="L18" s="7">
        <f t="shared" si="0"/>
        <v>379.37428959275263</v>
      </c>
      <c r="M18" s="8">
        <v>8.5674780995892466</v>
      </c>
      <c r="N18" s="9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</row>
    <row r="19" spans="1:35" s="1" customFormat="1" x14ac:dyDescent="0.25">
      <c r="A19" s="26" t="s">
        <v>4</v>
      </c>
      <c r="B19" s="41" t="s">
        <v>4</v>
      </c>
      <c r="C19" s="9" t="s">
        <v>58</v>
      </c>
      <c r="D19" s="14" t="s">
        <v>4</v>
      </c>
      <c r="E19" s="10" t="s">
        <v>219</v>
      </c>
      <c r="F19" s="10" t="s">
        <v>280</v>
      </c>
      <c r="G19" s="10" t="s">
        <v>221</v>
      </c>
      <c r="H19" s="10" t="s">
        <v>364</v>
      </c>
      <c r="I19" s="10" t="s">
        <v>227</v>
      </c>
      <c r="J19" s="11" t="s">
        <v>365</v>
      </c>
      <c r="K19" s="11" t="s">
        <v>67</v>
      </c>
      <c r="L19" s="12">
        <f t="shared" si="0"/>
        <v>311.36557409861263</v>
      </c>
      <c r="M19" s="13">
        <v>8.2824656325129506</v>
      </c>
      <c r="N19" s="10"/>
    </row>
    <row r="20" spans="1:35" s="1" customFormat="1" x14ac:dyDescent="0.25">
      <c r="A20" s="26" t="s">
        <v>85</v>
      </c>
      <c r="B20" s="41" t="s">
        <v>85</v>
      </c>
      <c r="C20" s="9" t="s">
        <v>43</v>
      </c>
      <c r="D20" s="14" t="s">
        <v>85</v>
      </c>
      <c r="E20" s="10" t="s">
        <v>219</v>
      </c>
      <c r="F20" s="10" t="s">
        <v>280</v>
      </c>
      <c r="G20" s="10" t="s">
        <v>280</v>
      </c>
      <c r="H20" s="10" t="s">
        <v>366</v>
      </c>
      <c r="I20" s="10" t="s">
        <v>298</v>
      </c>
      <c r="J20" s="11" t="s">
        <v>367</v>
      </c>
      <c r="K20" s="11" t="s">
        <v>67</v>
      </c>
      <c r="L20" s="12">
        <f t="shared" si="0"/>
        <v>309.18724171410707</v>
      </c>
      <c r="M20" s="13">
        <v>8.2723369789742858</v>
      </c>
      <c r="N20" s="10"/>
    </row>
    <row r="21" spans="1:35" s="1" customFormat="1" x14ac:dyDescent="0.25">
      <c r="A21" s="26" t="s">
        <v>86</v>
      </c>
      <c r="B21" s="41" t="s">
        <v>86</v>
      </c>
      <c r="C21" s="9" t="s">
        <v>43</v>
      </c>
      <c r="D21" s="14" t="s">
        <v>86</v>
      </c>
      <c r="E21" s="10" t="s">
        <v>219</v>
      </c>
      <c r="F21" s="10" t="s">
        <v>280</v>
      </c>
      <c r="G21" s="10" t="s">
        <v>270</v>
      </c>
      <c r="H21" s="10" t="s">
        <v>368</v>
      </c>
      <c r="I21" s="10" t="s">
        <v>227</v>
      </c>
      <c r="J21" s="11" t="s">
        <v>279</v>
      </c>
      <c r="K21" s="11" t="s">
        <v>67</v>
      </c>
      <c r="L21" s="12">
        <f t="shared" si="0"/>
        <v>294.55115874828789</v>
      </c>
      <c r="M21" s="13">
        <v>8.2023744182704945</v>
      </c>
      <c r="N21" s="10"/>
    </row>
    <row r="22" spans="1:35" s="1" customFormat="1" x14ac:dyDescent="0.25">
      <c r="A22" s="26" t="s">
        <v>60</v>
      </c>
      <c r="B22" s="41" t="s">
        <v>60</v>
      </c>
      <c r="C22" s="9" t="s">
        <v>61</v>
      </c>
      <c r="D22" s="14" t="s">
        <v>60</v>
      </c>
      <c r="E22" s="10" t="s">
        <v>369</v>
      </c>
      <c r="F22" s="10" t="s">
        <v>280</v>
      </c>
      <c r="G22" s="10" t="s">
        <v>221</v>
      </c>
      <c r="H22" s="10" t="s">
        <v>370</v>
      </c>
      <c r="I22" s="10" t="s">
        <v>223</v>
      </c>
      <c r="J22" s="11" t="s">
        <v>216</v>
      </c>
      <c r="K22" s="11" t="s">
        <v>67</v>
      </c>
      <c r="L22" s="12">
        <f t="shared" si="0"/>
        <v>273.38335259586114</v>
      </c>
      <c r="M22" s="13">
        <v>8.0947815839307342</v>
      </c>
      <c r="N22" s="10"/>
    </row>
    <row r="23" spans="1:35" s="1" customFormat="1" x14ac:dyDescent="0.25">
      <c r="A23" s="26" t="s">
        <v>87</v>
      </c>
      <c r="B23" s="41" t="s">
        <v>87</v>
      </c>
      <c r="C23" s="9" t="s">
        <v>43</v>
      </c>
      <c r="D23" s="14" t="s">
        <v>87</v>
      </c>
      <c r="E23" s="10" t="s">
        <v>264</v>
      </c>
      <c r="F23" s="10" t="s">
        <v>280</v>
      </c>
      <c r="G23" s="10" t="s">
        <v>280</v>
      </c>
      <c r="H23" s="10" t="s">
        <v>371</v>
      </c>
      <c r="I23" s="10" t="s">
        <v>227</v>
      </c>
      <c r="J23" s="11" t="s">
        <v>372</v>
      </c>
      <c r="K23" s="11" t="s">
        <v>67</v>
      </c>
      <c r="L23" s="12">
        <f t="shared" si="0"/>
        <v>271.36690576569316</v>
      </c>
      <c r="M23" s="13">
        <v>8.0841009790689498</v>
      </c>
      <c r="N23" s="10"/>
    </row>
    <row r="24" spans="1:35" s="1" customFormat="1" x14ac:dyDescent="0.25">
      <c r="A24" s="26" t="s">
        <v>23</v>
      </c>
      <c r="B24" s="41" t="s">
        <v>23</v>
      </c>
      <c r="C24" s="9" t="s">
        <v>43</v>
      </c>
      <c r="D24" s="14" t="s">
        <v>23</v>
      </c>
      <c r="E24" s="10" t="s">
        <v>258</v>
      </c>
      <c r="F24" s="10" t="s">
        <v>280</v>
      </c>
      <c r="G24" s="10" t="s">
        <v>221</v>
      </c>
      <c r="H24" s="10" t="s">
        <v>373</v>
      </c>
      <c r="I24" s="10" t="s">
        <v>227</v>
      </c>
      <c r="J24" s="11" t="s">
        <v>216</v>
      </c>
      <c r="K24" s="11" t="s">
        <v>67</v>
      </c>
      <c r="L24" s="12">
        <f t="shared" si="0"/>
        <v>242.17798980999837</v>
      </c>
      <c r="M24" s="13">
        <v>7.9199239423590262</v>
      </c>
      <c r="N24" s="10"/>
    </row>
    <row r="25" spans="1:35" s="1" customFormat="1" x14ac:dyDescent="0.25">
      <c r="A25" s="26" t="s">
        <v>89</v>
      </c>
      <c r="B25" s="41" t="s">
        <v>89</v>
      </c>
      <c r="C25" s="9" t="s">
        <v>88</v>
      </c>
      <c r="D25" s="14" t="s">
        <v>89</v>
      </c>
      <c r="E25" s="10" t="s">
        <v>219</v>
      </c>
      <c r="F25" s="10" t="s">
        <v>280</v>
      </c>
      <c r="G25" s="10" t="s">
        <v>221</v>
      </c>
      <c r="H25" s="10" t="s">
        <v>374</v>
      </c>
      <c r="I25" s="10" t="s">
        <v>227</v>
      </c>
      <c r="J25" s="11" t="s">
        <v>375</v>
      </c>
      <c r="K25" s="11" t="s">
        <v>67</v>
      </c>
      <c r="L25" s="12">
        <f t="shared" si="0"/>
        <v>229.84668315098702</v>
      </c>
      <c r="M25" s="13">
        <v>7.8445280369773034</v>
      </c>
      <c r="N25" s="10"/>
    </row>
    <row r="26" spans="1:35" s="1" customFormat="1" x14ac:dyDescent="0.25">
      <c r="A26" s="26" t="s">
        <v>63</v>
      </c>
      <c r="B26" s="41" t="s">
        <v>63</v>
      </c>
      <c r="C26" s="9" t="s">
        <v>64</v>
      </c>
      <c r="D26" s="14" t="s">
        <v>63</v>
      </c>
      <c r="E26" s="10" t="s">
        <v>264</v>
      </c>
      <c r="F26" s="10" t="s">
        <v>280</v>
      </c>
      <c r="G26" s="10" t="s">
        <v>221</v>
      </c>
      <c r="H26" s="10" t="s">
        <v>376</v>
      </c>
      <c r="I26" s="10" t="s">
        <v>227</v>
      </c>
      <c r="J26" s="11" t="s">
        <v>377</v>
      </c>
      <c r="K26" s="11" t="s">
        <v>67</v>
      </c>
      <c r="L26" s="12">
        <f t="shared" si="0"/>
        <v>206.38508088397271</v>
      </c>
      <c r="M26" s="13">
        <v>7.6891948751064358</v>
      </c>
      <c r="N26" s="10"/>
    </row>
    <row r="27" spans="1:35" s="1" customFormat="1" x14ac:dyDescent="0.25">
      <c r="A27" s="26" t="s">
        <v>90</v>
      </c>
      <c r="B27" s="41" t="s">
        <v>90</v>
      </c>
      <c r="C27" s="9" t="s">
        <v>91</v>
      </c>
      <c r="D27" s="14" t="s">
        <v>90</v>
      </c>
      <c r="E27" s="10" t="s">
        <v>219</v>
      </c>
      <c r="F27" s="10" t="s">
        <v>280</v>
      </c>
      <c r="G27" s="10" t="s">
        <v>221</v>
      </c>
      <c r="H27" s="10" t="s">
        <v>378</v>
      </c>
      <c r="I27" s="10" t="s">
        <v>227</v>
      </c>
      <c r="J27" s="11" t="s">
        <v>372</v>
      </c>
      <c r="K27" s="11" t="s">
        <v>67</v>
      </c>
      <c r="L27" s="12">
        <f t="shared" si="0"/>
        <v>201.766132985133</v>
      </c>
      <c r="M27" s="13">
        <v>7.6565402241060392</v>
      </c>
      <c r="N27" s="10"/>
    </row>
    <row r="28" spans="1:35" s="1" customFormat="1" x14ac:dyDescent="0.25">
      <c r="A28" s="26" t="s">
        <v>92</v>
      </c>
      <c r="B28" s="41" t="s">
        <v>92</v>
      </c>
      <c r="C28" s="9" t="s">
        <v>93</v>
      </c>
      <c r="D28" s="14" t="s">
        <v>92</v>
      </c>
      <c r="E28" s="10" t="s">
        <v>219</v>
      </c>
      <c r="F28" s="10" t="s">
        <v>280</v>
      </c>
      <c r="G28" s="10" t="s">
        <v>221</v>
      </c>
      <c r="H28" s="10" t="s">
        <v>379</v>
      </c>
      <c r="I28" s="10" t="s">
        <v>227</v>
      </c>
      <c r="J28" s="11" t="s">
        <v>380</v>
      </c>
      <c r="K28" s="11" t="s">
        <v>67</v>
      </c>
      <c r="L28" s="12">
        <f t="shared" si="0"/>
        <v>191.4151900916832</v>
      </c>
      <c r="M28" s="13">
        <v>7.5805615117636593</v>
      </c>
      <c r="N28" s="10"/>
    </row>
    <row r="29" spans="1:35" s="1" customFormat="1" x14ac:dyDescent="0.25">
      <c r="A29" s="26" t="s">
        <v>94</v>
      </c>
      <c r="B29" s="41" t="s">
        <v>94</v>
      </c>
      <c r="C29" s="9" t="s">
        <v>95</v>
      </c>
      <c r="D29" s="14" t="s">
        <v>94</v>
      </c>
      <c r="E29" s="10" t="s">
        <v>219</v>
      </c>
      <c r="F29" s="10" t="s">
        <v>280</v>
      </c>
      <c r="G29" s="10" t="s">
        <v>221</v>
      </c>
      <c r="H29" s="10" t="s">
        <v>381</v>
      </c>
      <c r="I29" s="10" t="s">
        <v>227</v>
      </c>
      <c r="J29" s="11" t="s">
        <v>382</v>
      </c>
      <c r="K29" s="11" t="s">
        <v>67</v>
      </c>
      <c r="L29" s="12">
        <f t="shared" si="0"/>
        <v>181.55469285763613</v>
      </c>
      <c r="M29" s="13">
        <v>7.5042604114299909</v>
      </c>
      <c r="N29" s="10"/>
    </row>
    <row r="30" spans="1:35" s="1" customFormat="1" x14ac:dyDescent="0.25">
      <c r="A30" s="26" t="s">
        <v>96</v>
      </c>
      <c r="B30" s="41" t="s">
        <v>96</v>
      </c>
      <c r="C30" s="9" t="s">
        <v>97</v>
      </c>
      <c r="D30" s="14" t="s">
        <v>96</v>
      </c>
      <c r="E30" s="10" t="s">
        <v>219</v>
      </c>
      <c r="F30" s="10" t="s">
        <v>280</v>
      </c>
      <c r="G30" s="10" t="s">
        <v>220</v>
      </c>
      <c r="H30" s="10" t="s">
        <v>383</v>
      </c>
      <c r="I30" s="10" t="s">
        <v>227</v>
      </c>
      <c r="J30" s="11" t="s">
        <v>384</v>
      </c>
      <c r="K30" s="11" t="s">
        <v>67</v>
      </c>
      <c r="L30" s="12">
        <f t="shared" si="0"/>
        <v>172.12616842562889</v>
      </c>
      <c r="M30" s="13">
        <v>7.4273226374603905</v>
      </c>
      <c r="N30" s="10"/>
    </row>
    <row r="31" spans="1:35" s="1" customFormat="1" x14ac:dyDescent="0.25">
      <c r="A31" s="26" t="s">
        <v>98</v>
      </c>
      <c r="B31" s="41" t="s">
        <v>98</v>
      </c>
      <c r="C31" s="9" t="s">
        <v>99</v>
      </c>
      <c r="D31" s="14" t="s">
        <v>98</v>
      </c>
      <c r="E31" s="10" t="s">
        <v>219</v>
      </c>
      <c r="F31" s="10" t="s">
        <v>280</v>
      </c>
      <c r="G31" s="10" t="s">
        <v>270</v>
      </c>
      <c r="H31" s="10" t="s">
        <v>385</v>
      </c>
      <c r="I31" s="10" t="s">
        <v>223</v>
      </c>
      <c r="J31" s="11" t="s">
        <v>386</v>
      </c>
      <c r="K31" s="11" t="s">
        <v>67</v>
      </c>
      <c r="L31" s="12">
        <f t="shared" si="0"/>
        <v>170.9644223463165</v>
      </c>
      <c r="M31" s="13">
        <v>7.4175523216414163</v>
      </c>
      <c r="N31" s="10"/>
    </row>
    <row r="32" spans="1:35" s="1" customFormat="1" x14ac:dyDescent="0.25">
      <c r="A32" s="26" t="s">
        <v>104</v>
      </c>
      <c r="B32" s="41" t="s">
        <v>104</v>
      </c>
      <c r="C32" s="9" t="s">
        <v>101</v>
      </c>
      <c r="D32" s="14" t="s">
        <v>104</v>
      </c>
      <c r="E32" s="10" t="s">
        <v>219</v>
      </c>
      <c r="F32" s="10" t="s">
        <v>280</v>
      </c>
      <c r="G32" s="10" t="s">
        <v>221</v>
      </c>
      <c r="H32" s="10" t="s">
        <v>387</v>
      </c>
      <c r="I32" s="10" t="s">
        <v>388</v>
      </c>
      <c r="J32" s="11" t="s">
        <v>257</v>
      </c>
      <c r="K32" s="11" t="s">
        <v>67</v>
      </c>
      <c r="L32" s="12">
        <f t="shared" si="0"/>
        <v>166.8009429052062</v>
      </c>
      <c r="M32" s="13">
        <v>7.3819836339579012</v>
      </c>
      <c r="N32" s="10"/>
    </row>
    <row r="33" spans="1:35" s="1" customFormat="1" x14ac:dyDescent="0.25">
      <c r="A33" s="26" t="s">
        <v>100</v>
      </c>
      <c r="B33" s="41" t="s">
        <v>100</v>
      </c>
      <c r="C33" s="9" t="s">
        <v>101</v>
      </c>
      <c r="D33" s="14" t="s">
        <v>261</v>
      </c>
      <c r="E33" s="10" t="s">
        <v>219</v>
      </c>
      <c r="F33" s="10" t="s">
        <v>220</v>
      </c>
      <c r="G33" s="10" t="s">
        <v>220</v>
      </c>
      <c r="H33" s="10" t="s">
        <v>262</v>
      </c>
      <c r="I33" s="10" t="s">
        <v>223</v>
      </c>
      <c r="J33" s="11" t="s">
        <v>263</v>
      </c>
      <c r="K33" s="11" t="s">
        <v>210</v>
      </c>
      <c r="L33" s="12">
        <f t="shared" si="0"/>
        <v>162.095776109279</v>
      </c>
      <c r="M33" s="13">
        <v>7.3407026873816186</v>
      </c>
      <c r="N33" s="9"/>
    </row>
    <row r="34" spans="1:35" s="1" customFormat="1" x14ac:dyDescent="0.25">
      <c r="A34" s="26" t="s">
        <v>100</v>
      </c>
      <c r="B34" s="41" t="s">
        <v>100</v>
      </c>
      <c r="C34" s="9" t="s">
        <v>101</v>
      </c>
      <c r="D34" s="14" t="s">
        <v>308</v>
      </c>
      <c r="E34" s="10" t="s">
        <v>219</v>
      </c>
      <c r="F34" s="10" t="s">
        <v>280</v>
      </c>
      <c r="G34" s="10" t="s">
        <v>220</v>
      </c>
      <c r="H34" s="10" t="s">
        <v>309</v>
      </c>
      <c r="I34" s="10" t="s">
        <v>227</v>
      </c>
      <c r="J34" s="11" t="s">
        <v>216</v>
      </c>
      <c r="K34" s="11" t="s">
        <v>67</v>
      </c>
      <c r="L34" s="12">
        <f t="shared" si="0"/>
        <v>162.095776109279</v>
      </c>
      <c r="M34" s="13">
        <v>7.3407026873816186</v>
      </c>
      <c r="N34" s="9"/>
    </row>
    <row r="35" spans="1:35" s="1" customFormat="1" x14ac:dyDescent="0.25">
      <c r="A35" s="25" t="s">
        <v>102</v>
      </c>
      <c r="B35" s="41" t="s">
        <v>102</v>
      </c>
      <c r="C35" s="9" t="s">
        <v>103</v>
      </c>
      <c r="D35" s="28" t="s">
        <v>102</v>
      </c>
      <c r="E35" s="4" t="s">
        <v>219</v>
      </c>
      <c r="F35" s="4" t="s">
        <v>220</v>
      </c>
      <c r="G35" s="4" t="s">
        <v>221</v>
      </c>
      <c r="H35" s="4" t="s">
        <v>238</v>
      </c>
      <c r="I35" s="4" t="s">
        <v>227</v>
      </c>
      <c r="J35" s="6" t="s">
        <v>216</v>
      </c>
      <c r="K35" s="6" t="s">
        <v>211</v>
      </c>
      <c r="L35" s="7">
        <f t="shared" ref="L35:L66" si="1">2^M35</f>
        <v>159.80399340662581</v>
      </c>
      <c r="M35" s="8">
        <v>7.3201596505809734</v>
      </c>
      <c r="N35" s="9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</row>
    <row r="36" spans="1:35" s="1" customFormat="1" x14ac:dyDescent="0.25">
      <c r="A36" s="26" t="s">
        <v>105</v>
      </c>
      <c r="B36" s="41" t="s">
        <v>105</v>
      </c>
      <c r="C36" s="9" t="s">
        <v>106</v>
      </c>
      <c r="D36" s="14" t="s">
        <v>105</v>
      </c>
      <c r="E36" s="10" t="s">
        <v>219</v>
      </c>
      <c r="F36" s="10" t="s">
        <v>280</v>
      </c>
      <c r="G36" s="10" t="s">
        <v>220</v>
      </c>
      <c r="H36" s="10" t="s">
        <v>389</v>
      </c>
      <c r="I36" s="10" t="s">
        <v>227</v>
      </c>
      <c r="J36" s="11" t="s">
        <v>390</v>
      </c>
      <c r="K36" s="11" t="s">
        <v>67</v>
      </c>
      <c r="L36" s="12">
        <f t="shared" si="1"/>
        <v>153.86889302851901</v>
      </c>
      <c r="M36" s="13">
        <v>7.2655577878504358</v>
      </c>
      <c r="N36" s="10"/>
    </row>
    <row r="37" spans="1:35" s="1" customFormat="1" x14ac:dyDescent="0.25">
      <c r="A37" s="25" t="s">
        <v>107</v>
      </c>
      <c r="B37" s="41" t="s">
        <v>107</v>
      </c>
      <c r="C37" s="9" t="s">
        <v>108</v>
      </c>
      <c r="D37" s="28" t="s">
        <v>218</v>
      </c>
      <c r="E37" s="4" t="s">
        <v>219</v>
      </c>
      <c r="F37" s="4" t="s">
        <v>220</v>
      </c>
      <c r="G37" s="4" t="s">
        <v>221</v>
      </c>
      <c r="H37" s="4" t="s">
        <v>222</v>
      </c>
      <c r="I37" s="4" t="s">
        <v>223</v>
      </c>
      <c r="J37" s="6" t="s">
        <v>224</v>
      </c>
      <c r="K37" s="6" t="s">
        <v>211</v>
      </c>
      <c r="L37" s="7">
        <f t="shared" si="1"/>
        <v>150.88563280471578</v>
      </c>
      <c r="M37" s="8">
        <v>7.2373116300450011</v>
      </c>
      <c r="N37" s="9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</row>
    <row r="38" spans="1:35" s="1" customFormat="1" x14ac:dyDescent="0.25">
      <c r="A38" s="25" t="s">
        <v>107</v>
      </c>
      <c r="B38" s="41" t="s">
        <v>107</v>
      </c>
      <c r="C38" s="9" t="s">
        <v>108</v>
      </c>
      <c r="D38" s="28" t="s">
        <v>314</v>
      </c>
      <c r="E38" s="4" t="s">
        <v>219</v>
      </c>
      <c r="F38" s="4" t="s">
        <v>280</v>
      </c>
      <c r="G38" s="4" t="s">
        <v>221</v>
      </c>
      <c r="H38" s="4" t="s">
        <v>315</v>
      </c>
      <c r="I38" s="4" t="s">
        <v>316</v>
      </c>
      <c r="J38" s="6" t="s">
        <v>317</v>
      </c>
      <c r="K38" s="6" t="s">
        <v>67</v>
      </c>
      <c r="L38" s="7">
        <f t="shared" si="1"/>
        <v>150.88563280471578</v>
      </c>
      <c r="M38" s="8">
        <v>7.2373116300450011</v>
      </c>
      <c r="N38" s="9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</row>
    <row r="39" spans="1:35" s="1" customFormat="1" x14ac:dyDescent="0.25">
      <c r="A39" s="26" t="s">
        <v>110</v>
      </c>
      <c r="B39" s="41" t="s">
        <v>110</v>
      </c>
      <c r="C39" s="9" t="s">
        <v>36</v>
      </c>
      <c r="D39" s="14" t="s">
        <v>110</v>
      </c>
      <c r="E39" s="10" t="s">
        <v>219</v>
      </c>
      <c r="F39" s="10" t="s">
        <v>280</v>
      </c>
      <c r="G39" s="10" t="s">
        <v>221</v>
      </c>
      <c r="H39" s="10" t="s">
        <v>391</v>
      </c>
      <c r="I39" s="10" t="s">
        <v>227</v>
      </c>
      <c r="J39" s="11" t="s">
        <v>339</v>
      </c>
      <c r="K39" s="11" t="s">
        <v>67</v>
      </c>
      <c r="L39" s="12">
        <f t="shared" si="1"/>
        <v>148.09997737401559</v>
      </c>
      <c r="M39" s="13">
        <v>7.2104276099936664</v>
      </c>
      <c r="N39" s="10"/>
    </row>
    <row r="40" spans="1:35" s="1" customFormat="1" x14ac:dyDescent="0.25">
      <c r="A40" s="26" t="s">
        <v>111</v>
      </c>
      <c r="B40" s="41" t="s">
        <v>111</v>
      </c>
      <c r="C40" s="9" t="s">
        <v>112</v>
      </c>
      <c r="D40" s="14" t="s">
        <v>325</v>
      </c>
      <c r="E40" s="10" t="s">
        <v>276</v>
      </c>
      <c r="F40" s="10" t="s">
        <v>280</v>
      </c>
      <c r="G40" s="10" t="s">
        <v>221</v>
      </c>
      <c r="H40" s="10" t="s">
        <v>326</v>
      </c>
      <c r="I40" s="10" t="s">
        <v>227</v>
      </c>
      <c r="J40" s="11" t="s">
        <v>216</v>
      </c>
      <c r="K40" s="11" t="s">
        <v>67</v>
      </c>
      <c r="L40" s="12">
        <f t="shared" si="1"/>
        <v>143.70557095713943</v>
      </c>
      <c r="M40" s="13">
        <v>7.1669721808424125</v>
      </c>
      <c r="N40" s="10"/>
    </row>
    <row r="41" spans="1:35" x14ac:dyDescent="0.25">
      <c r="A41" s="26" t="s">
        <v>111</v>
      </c>
      <c r="B41" s="41" t="s">
        <v>111</v>
      </c>
      <c r="C41" s="9" t="s">
        <v>112</v>
      </c>
      <c r="D41" s="14" t="s">
        <v>327</v>
      </c>
      <c r="E41" s="10" t="s">
        <v>258</v>
      </c>
      <c r="F41" s="10" t="s">
        <v>280</v>
      </c>
      <c r="G41" s="10" t="s">
        <v>220</v>
      </c>
      <c r="H41" s="10" t="s">
        <v>328</v>
      </c>
      <c r="I41" s="10" t="s">
        <v>227</v>
      </c>
      <c r="J41" s="11" t="s">
        <v>275</v>
      </c>
      <c r="K41" s="11" t="s">
        <v>67</v>
      </c>
      <c r="L41" s="12">
        <f t="shared" si="1"/>
        <v>143.70557095713943</v>
      </c>
      <c r="M41" s="13">
        <v>7.1669721808424125</v>
      </c>
      <c r="N41" s="10"/>
    </row>
    <row r="42" spans="1:35" x14ac:dyDescent="0.25">
      <c r="A42" s="26" t="s">
        <v>113</v>
      </c>
      <c r="B42" s="41" t="s">
        <v>113</v>
      </c>
      <c r="C42" s="9" t="s">
        <v>58</v>
      </c>
      <c r="D42" s="14" t="s">
        <v>113</v>
      </c>
      <c r="E42" s="10" t="s">
        <v>219</v>
      </c>
      <c r="F42" s="10" t="s">
        <v>270</v>
      </c>
      <c r="G42" s="10" t="s">
        <v>280</v>
      </c>
      <c r="H42" s="10" t="s">
        <v>295</v>
      </c>
      <c r="I42" s="10" t="s">
        <v>227</v>
      </c>
      <c r="J42" s="11" t="s">
        <v>296</v>
      </c>
      <c r="K42" s="11" t="s">
        <v>212</v>
      </c>
      <c r="L42" s="12">
        <f t="shared" si="1"/>
        <v>142.19788276982459</v>
      </c>
      <c r="M42" s="13">
        <v>7.1517561741398294</v>
      </c>
      <c r="N42" s="9"/>
    </row>
    <row r="43" spans="1:35" x14ac:dyDescent="0.25">
      <c r="A43" s="26" t="s">
        <v>121</v>
      </c>
      <c r="B43" s="41" t="s">
        <v>121</v>
      </c>
      <c r="C43" s="9" t="s">
        <v>122</v>
      </c>
      <c r="D43" s="14" t="s">
        <v>121</v>
      </c>
      <c r="E43" s="10" t="s">
        <v>219</v>
      </c>
      <c r="F43" s="10" t="s">
        <v>280</v>
      </c>
      <c r="G43" s="10" t="s">
        <v>221</v>
      </c>
      <c r="H43" s="10" t="s">
        <v>392</v>
      </c>
      <c r="I43" s="10" t="s">
        <v>298</v>
      </c>
      <c r="J43" s="11" t="s">
        <v>237</v>
      </c>
      <c r="K43" s="11" t="s">
        <v>67</v>
      </c>
      <c r="L43" s="12">
        <f t="shared" si="1"/>
        <v>141.41359523512119</v>
      </c>
      <c r="M43" s="13">
        <v>7.1437770145574193</v>
      </c>
      <c r="N43" s="10"/>
    </row>
    <row r="44" spans="1:35" x14ac:dyDescent="0.25">
      <c r="A44" s="26" t="s">
        <v>109</v>
      </c>
      <c r="B44" s="41" t="s">
        <v>109</v>
      </c>
      <c r="C44" s="9" t="s">
        <v>101</v>
      </c>
      <c r="D44" s="14" t="s">
        <v>109</v>
      </c>
      <c r="E44" s="10" t="s">
        <v>219</v>
      </c>
      <c r="F44" s="10" t="s">
        <v>280</v>
      </c>
      <c r="G44" s="10" t="s">
        <v>270</v>
      </c>
      <c r="H44" s="10" t="s">
        <v>393</v>
      </c>
      <c r="I44" s="10" t="s">
        <v>227</v>
      </c>
      <c r="J44" s="11" t="s">
        <v>386</v>
      </c>
      <c r="K44" s="11" t="s">
        <v>67</v>
      </c>
      <c r="L44" s="12">
        <f t="shared" si="1"/>
        <v>141.31311127371686</v>
      </c>
      <c r="M44" s="13">
        <v>7.1427515173859568</v>
      </c>
      <c r="N44" s="10"/>
    </row>
    <row r="45" spans="1:35" s="1" customFormat="1" x14ac:dyDescent="0.25">
      <c r="A45" s="25" t="s">
        <v>115</v>
      </c>
      <c r="B45" s="41" t="s">
        <v>115</v>
      </c>
      <c r="C45" s="9" t="s">
        <v>116</v>
      </c>
      <c r="D45" s="28" t="s">
        <v>115</v>
      </c>
      <c r="E45" s="4" t="s">
        <v>219</v>
      </c>
      <c r="F45" s="4" t="s">
        <v>220</v>
      </c>
      <c r="G45" s="4" t="s">
        <v>221</v>
      </c>
      <c r="H45" s="4" t="s">
        <v>239</v>
      </c>
      <c r="I45" s="4" t="s">
        <v>227</v>
      </c>
      <c r="J45" s="6" t="s">
        <v>240</v>
      </c>
      <c r="K45" s="6" t="s">
        <v>211</v>
      </c>
      <c r="L45" s="7">
        <f t="shared" si="1"/>
        <v>135.33981356104829</v>
      </c>
      <c r="M45" s="8">
        <v>7.0804424960346921</v>
      </c>
      <c r="N45" s="9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  <row r="46" spans="1:35" s="1" customFormat="1" x14ac:dyDescent="0.25">
      <c r="A46" s="26" t="s">
        <v>21</v>
      </c>
      <c r="B46" s="41" t="s">
        <v>21</v>
      </c>
      <c r="C46" s="9" t="s">
        <v>43</v>
      </c>
      <c r="D46" s="14" t="s">
        <v>21</v>
      </c>
      <c r="E46" s="10" t="s">
        <v>219</v>
      </c>
      <c r="F46" s="10" t="s">
        <v>280</v>
      </c>
      <c r="G46" s="10" t="s">
        <v>221</v>
      </c>
      <c r="H46" s="10" t="s">
        <v>394</v>
      </c>
      <c r="I46" s="10" t="s">
        <v>227</v>
      </c>
      <c r="J46" s="11" t="s">
        <v>216</v>
      </c>
      <c r="K46" s="11" t="s">
        <v>67</v>
      </c>
      <c r="L46" s="12">
        <f t="shared" si="1"/>
        <v>132.33480228934033</v>
      </c>
      <c r="M46" s="13">
        <v>7.0480487108584589</v>
      </c>
      <c r="N46" s="10"/>
    </row>
    <row r="47" spans="1:35" s="1" customFormat="1" x14ac:dyDescent="0.25">
      <c r="A47" s="26" t="s">
        <v>117</v>
      </c>
      <c r="B47" s="41" t="s">
        <v>467</v>
      </c>
      <c r="C47" s="9" t="s">
        <v>118</v>
      </c>
      <c r="D47" s="14" t="s">
        <v>117</v>
      </c>
      <c r="E47" s="10" t="s">
        <v>219</v>
      </c>
      <c r="F47" s="10" t="s">
        <v>280</v>
      </c>
      <c r="G47" s="10" t="s">
        <v>220</v>
      </c>
      <c r="H47" s="10" t="s">
        <v>395</v>
      </c>
      <c r="I47" s="10" t="s">
        <v>298</v>
      </c>
      <c r="J47" s="11" t="s">
        <v>352</v>
      </c>
      <c r="K47" s="11" t="s">
        <v>67</v>
      </c>
      <c r="L47" s="12">
        <f t="shared" si="1"/>
        <v>129.0617781019937</v>
      </c>
      <c r="M47" s="13">
        <v>7.0119179967158241</v>
      </c>
      <c r="N47" s="10"/>
    </row>
    <row r="48" spans="1:35" s="1" customFormat="1" x14ac:dyDescent="0.25">
      <c r="A48" s="26" t="s">
        <v>119</v>
      </c>
      <c r="B48" s="41" t="s">
        <v>119</v>
      </c>
      <c r="C48" s="9" t="s">
        <v>120</v>
      </c>
      <c r="D48" s="14" t="s">
        <v>119</v>
      </c>
      <c r="E48" s="10" t="s">
        <v>258</v>
      </c>
      <c r="F48" s="10" t="s">
        <v>280</v>
      </c>
      <c r="G48" s="10" t="s">
        <v>270</v>
      </c>
      <c r="H48" s="10" t="s">
        <v>396</v>
      </c>
      <c r="I48" s="10" t="s">
        <v>227</v>
      </c>
      <c r="J48" s="11" t="s">
        <v>397</v>
      </c>
      <c r="K48" s="11" t="s">
        <v>67</v>
      </c>
      <c r="L48" s="12">
        <f t="shared" si="1"/>
        <v>123.64267807866419</v>
      </c>
      <c r="M48" s="13">
        <v>6.950032997942805</v>
      </c>
      <c r="N48" s="10"/>
    </row>
    <row r="49" spans="1:14" s="1" customFormat="1" x14ac:dyDescent="0.25">
      <c r="A49" s="26" t="s">
        <v>123</v>
      </c>
      <c r="B49" s="41" t="s">
        <v>123</v>
      </c>
      <c r="C49" s="9" t="s">
        <v>43</v>
      </c>
      <c r="D49" s="14" t="s">
        <v>123</v>
      </c>
      <c r="E49" s="10" t="s">
        <v>264</v>
      </c>
      <c r="F49" s="10" t="s">
        <v>280</v>
      </c>
      <c r="G49" s="10" t="s">
        <v>280</v>
      </c>
      <c r="H49" s="10" t="s">
        <v>398</v>
      </c>
      <c r="I49" s="10" t="s">
        <v>227</v>
      </c>
      <c r="J49" s="11" t="s">
        <v>267</v>
      </c>
      <c r="K49" s="11" t="s">
        <v>67</v>
      </c>
      <c r="L49" s="12">
        <f t="shared" si="1"/>
        <v>121.35681312953035</v>
      </c>
      <c r="M49" s="13">
        <v>6.9231112953158291</v>
      </c>
      <c r="N49" s="10"/>
    </row>
    <row r="50" spans="1:14" s="1" customFormat="1" x14ac:dyDescent="0.25">
      <c r="A50" s="26" t="s">
        <v>124</v>
      </c>
      <c r="B50" s="41" t="s">
        <v>124</v>
      </c>
      <c r="C50" s="9" t="s">
        <v>43</v>
      </c>
      <c r="D50" s="14" t="s">
        <v>124</v>
      </c>
      <c r="E50" s="10" t="s">
        <v>219</v>
      </c>
      <c r="F50" s="10" t="s">
        <v>280</v>
      </c>
      <c r="G50" s="10" t="s">
        <v>221</v>
      </c>
      <c r="H50" s="10" t="s">
        <v>399</v>
      </c>
      <c r="I50" s="10" t="s">
        <v>227</v>
      </c>
      <c r="J50" s="11" t="s">
        <v>287</v>
      </c>
      <c r="K50" s="11" t="s">
        <v>67</v>
      </c>
      <c r="L50" s="12">
        <f t="shared" si="1"/>
        <v>116.0824282884337</v>
      </c>
      <c r="M50" s="13">
        <v>6.8590057938495574</v>
      </c>
      <c r="N50" s="10"/>
    </row>
    <row r="51" spans="1:14" s="1" customFormat="1" x14ac:dyDescent="0.25">
      <c r="A51" s="26" t="s">
        <v>127</v>
      </c>
      <c r="B51" s="42" t="s">
        <v>127</v>
      </c>
      <c r="C51" s="9" t="s">
        <v>128</v>
      </c>
      <c r="D51" s="14" t="s">
        <v>127</v>
      </c>
      <c r="E51" s="10" t="s">
        <v>219</v>
      </c>
      <c r="F51" s="10" t="s">
        <v>270</v>
      </c>
      <c r="G51" s="10" t="s">
        <v>270</v>
      </c>
      <c r="H51" s="10" t="s">
        <v>297</v>
      </c>
      <c r="I51" s="10" t="s">
        <v>298</v>
      </c>
      <c r="J51" s="11" t="s">
        <v>216</v>
      </c>
      <c r="K51" s="11" t="s">
        <v>212</v>
      </c>
      <c r="L51" s="12">
        <f t="shared" si="1"/>
        <v>92.704210331214497</v>
      </c>
      <c r="M51" s="13">
        <v>6.534562957859265</v>
      </c>
      <c r="N51" s="9"/>
    </row>
    <row r="52" spans="1:14" s="1" customFormat="1" x14ac:dyDescent="0.25">
      <c r="A52" s="26" t="s">
        <v>1</v>
      </c>
      <c r="B52" s="42" t="s">
        <v>130</v>
      </c>
      <c r="C52" s="9" t="s">
        <v>131</v>
      </c>
      <c r="D52" s="14" t="s">
        <v>1</v>
      </c>
      <c r="E52" s="10" t="s">
        <v>219</v>
      </c>
      <c r="F52" s="10" t="s">
        <v>220</v>
      </c>
      <c r="G52" s="10" t="s">
        <v>221</v>
      </c>
      <c r="H52" s="10" t="s">
        <v>241</v>
      </c>
      <c r="I52" s="10" t="s">
        <v>227</v>
      </c>
      <c r="J52" s="11" t="s">
        <v>242</v>
      </c>
      <c r="K52" s="11" t="s">
        <v>211</v>
      </c>
      <c r="L52" s="12">
        <f t="shared" si="1"/>
        <v>90.603936954020682</v>
      </c>
      <c r="M52" s="13">
        <v>6.5015018350114033</v>
      </c>
      <c r="N52" s="35" t="s">
        <v>243</v>
      </c>
    </row>
    <row r="53" spans="1:14" s="1" customFormat="1" x14ac:dyDescent="0.25">
      <c r="A53" s="26" t="s">
        <v>125</v>
      </c>
      <c r="B53" s="42" t="s">
        <v>125</v>
      </c>
      <c r="C53" s="9" t="s">
        <v>126</v>
      </c>
      <c r="D53" s="14" t="s">
        <v>125</v>
      </c>
      <c r="E53" s="10" t="s">
        <v>219</v>
      </c>
      <c r="F53" s="10" t="s">
        <v>280</v>
      </c>
      <c r="G53" s="10" t="s">
        <v>221</v>
      </c>
      <c r="H53" s="10" t="s">
        <v>400</v>
      </c>
      <c r="I53" s="10" t="s">
        <v>227</v>
      </c>
      <c r="J53" s="11" t="s">
        <v>350</v>
      </c>
      <c r="K53" s="11" t="s">
        <v>67</v>
      </c>
      <c r="L53" s="12">
        <f t="shared" si="1"/>
        <v>90.294962554507407</v>
      </c>
      <c r="M53" s="13">
        <v>6.4965735986472115</v>
      </c>
      <c r="N53" s="10"/>
    </row>
    <row r="54" spans="1:14" s="1" customFormat="1" x14ac:dyDescent="0.25">
      <c r="A54" s="26" t="s">
        <v>132</v>
      </c>
      <c r="B54" s="42" t="s">
        <v>132</v>
      </c>
      <c r="C54" s="9" t="s">
        <v>133</v>
      </c>
      <c r="D54" s="14" t="s">
        <v>132</v>
      </c>
      <c r="E54" s="10" t="s">
        <v>219</v>
      </c>
      <c r="F54" s="10" t="s">
        <v>220</v>
      </c>
      <c r="G54" s="10" t="s">
        <v>221</v>
      </c>
      <c r="H54" s="10" t="s">
        <v>244</v>
      </c>
      <c r="I54" s="10" t="s">
        <v>227</v>
      </c>
      <c r="J54" s="11" t="s">
        <v>245</v>
      </c>
      <c r="K54" s="11" t="s">
        <v>211</v>
      </c>
      <c r="L54" s="12">
        <f t="shared" si="1"/>
        <v>88.118052794863942</v>
      </c>
      <c r="M54" s="13">
        <v>6.4613657100551665</v>
      </c>
      <c r="N54" s="9"/>
    </row>
    <row r="55" spans="1:14" s="1" customFormat="1" x14ac:dyDescent="0.25">
      <c r="A55" s="26" t="s">
        <v>134</v>
      </c>
      <c r="B55" s="42" t="s">
        <v>134</v>
      </c>
      <c r="C55" s="9" t="s">
        <v>135</v>
      </c>
      <c r="D55" s="14" t="s">
        <v>134</v>
      </c>
      <c r="E55" s="10" t="s">
        <v>219</v>
      </c>
      <c r="F55" s="10" t="s">
        <v>280</v>
      </c>
      <c r="G55" s="10" t="s">
        <v>270</v>
      </c>
      <c r="H55" s="10" t="s">
        <v>401</v>
      </c>
      <c r="I55" s="10" t="s">
        <v>223</v>
      </c>
      <c r="J55" s="11" t="s">
        <v>356</v>
      </c>
      <c r="K55" s="11" t="s">
        <v>67</v>
      </c>
      <c r="L55" s="12">
        <f t="shared" si="1"/>
        <v>88.009569195358466</v>
      </c>
      <c r="M55" s="13">
        <v>6.4595884900024814</v>
      </c>
      <c r="N55" s="10"/>
    </row>
    <row r="56" spans="1:14" s="1" customFormat="1" x14ac:dyDescent="0.25">
      <c r="A56" s="26" t="s">
        <v>17</v>
      </c>
      <c r="B56" s="42" t="s">
        <v>17</v>
      </c>
      <c r="C56" s="9" t="s">
        <v>43</v>
      </c>
      <c r="D56" s="14" t="s">
        <v>225</v>
      </c>
      <c r="E56" s="10" t="s">
        <v>219</v>
      </c>
      <c r="F56" s="10" t="s">
        <v>220</v>
      </c>
      <c r="G56" s="10" t="s">
        <v>221</v>
      </c>
      <c r="H56" s="10" t="s">
        <v>226</v>
      </c>
      <c r="I56" s="10" t="s">
        <v>227</v>
      </c>
      <c r="J56" s="11" t="s">
        <v>228</v>
      </c>
      <c r="K56" s="11" t="s">
        <v>211</v>
      </c>
      <c r="L56" s="12">
        <f t="shared" si="1"/>
        <v>84.567195194326416</v>
      </c>
      <c r="M56" s="13">
        <v>6.4020262250322943</v>
      </c>
      <c r="N56" s="9"/>
    </row>
    <row r="57" spans="1:14" s="1" customFormat="1" x14ac:dyDescent="0.25">
      <c r="A57" s="26" t="s">
        <v>17</v>
      </c>
      <c r="B57" s="42" t="s">
        <v>17</v>
      </c>
      <c r="C57" s="9" t="s">
        <v>43</v>
      </c>
      <c r="D57" s="14" t="s">
        <v>329</v>
      </c>
      <c r="E57" s="10" t="s">
        <v>219</v>
      </c>
      <c r="F57" s="10" t="s">
        <v>280</v>
      </c>
      <c r="G57" s="10" t="s">
        <v>221</v>
      </c>
      <c r="H57" s="10" t="s">
        <v>330</v>
      </c>
      <c r="I57" s="10" t="s">
        <v>223</v>
      </c>
      <c r="J57" s="11" t="s">
        <v>331</v>
      </c>
      <c r="K57" s="11" t="s">
        <v>67</v>
      </c>
      <c r="L57" s="12">
        <f t="shared" si="1"/>
        <v>84.567195194326416</v>
      </c>
      <c r="M57" s="13">
        <v>6.4020262250322943</v>
      </c>
      <c r="N57" s="10"/>
    </row>
    <row r="58" spans="1:14" s="1" customFormat="1" x14ac:dyDescent="0.25">
      <c r="A58" s="22" t="s">
        <v>136</v>
      </c>
      <c r="B58" s="42" t="s">
        <v>136</v>
      </c>
      <c r="C58" s="9" t="s">
        <v>43</v>
      </c>
      <c r="D58" s="16" t="s">
        <v>136</v>
      </c>
      <c r="E58" s="9" t="s">
        <v>276</v>
      </c>
      <c r="F58" s="9" t="s">
        <v>270</v>
      </c>
      <c r="G58" s="9" t="s">
        <v>221</v>
      </c>
      <c r="H58" s="9" t="s">
        <v>302</v>
      </c>
      <c r="I58" s="10" t="s">
        <v>227</v>
      </c>
      <c r="J58" s="15" t="s">
        <v>303</v>
      </c>
      <c r="K58" s="11" t="s">
        <v>212</v>
      </c>
      <c r="L58" s="12">
        <f t="shared" si="1"/>
        <v>81.906521946208557</v>
      </c>
      <c r="M58" s="12">
        <v>6.3559064283755156</v>
      </c>
      <c r="N58" s="9"/>
    </row>
    <row r="59" spans="1:14" s="1" customFormat="1" x14ac:dyDescent="0.25">
      <c r="A59" s="26" t="s">
        <v>138</v>
      </c>
      <c r="B59" s="42" t="s">
        <v>138</v>
      </c>
      <c r="C59" s="9" t="s">
        <v>43</v>
      </c>
      <c r="D59" s="14" t="s">
        <v>138</v>
      </c>
      <c r="E59" s="10" t="s">
        <v>219</v>
      </c>
      <c r="F59" s="10" t="s">
        <v>280</v>
      </c>
      <c r="G59" s="10" t="s">
        <v>221</v>
      </c>
      <c r="H59" s="10" t="s">
        <v>402</v>
      </c>
      <c r="I59" s="10" t="s">
        <v>223</v>
      </c>
      <c r="J59" s="11" t="s">
        <v>380</v>
      </c>
      <c r="K59" s="11" t="s">
        <v>67</v>
      </c>
      <c r="L59" s="12">
        <f t="shared" si="1"/>
        <v>76.653711590044111</v>
      </c>
      <c r="M59" s="13">
        <v>6.2602837440827086</v>
      </c>
      <c r="N59" s="10"/>
    </row>
    <row r="60" spans="1:14" s="1" customFormat="1" x14ac:dyDescent="0.25">
      <c r="A60" s="26" t="s">
        <v>33</v>
      </c>
      <c r="B60" s="42" t="s">
        <v>34</v>
      </c>
      <c r="C60" s="9" t="s">
        <v>141</v>
      </c>
      <c r="D60" s="14" t="s">
        <v>33</v>
      </c>
      <c r="E60" s="10" t="s">
        <v>219</v>
      </c>
      <c r="F60" s="10" t="s">
        <v>280</v>
      </c>
      <c r="G60" s="10" t="s">
        <v>280</v>
      </c>
      <c r="H60" s="10" t="s">
        <v>403</v>
      </c>
      <c r="I60" s="10" t="s">
        <v>316</v>
      </c>
      <c r="J60" s="11" t="s">
        <v>404</v>
      </c>
      <c r="K60" s="11" t="s">
        <v>67</v>
      </c>
      <c r="L60" s="12">
        <f t="shared" si="1"/>
        <v>76.031538717677194</v>
      </c>
      <c r="M60" s="13">
        <v>6.2485260833538208</v>
      </c>
      <c r="N60" s="10"/>
    </row>
    <row r="61" spans="1:14" s="1" customFormat="1" x14ac:dyDescent="0.25">
      <c r="A61" s="26" t="s">
        <v>13</v>
      </c>
      <c r="B61" s="42" t="s">
        <v>139</v>
      </c>
      <c r="C61" s="9" t="s">
        <v>140</v>
      </c>
      <c r="D61" s="14" t="s">
        <v>13</v>
      </c>
      <c r="E61" s="10" t="s">
        <v>219</v>
      </c>
      <c r="F61" s="10" t="s">
        <v>220</v>
      </c>
      <c r="G61" s="10" t="s">
        <v>221</v>
      </c>
      <c r="H61" s="10" t="s">
        <v>229</v>
      </c>
      <c r="I61" s="10" t="s">
        <v>227</v>
      </c>
      <c r="J61" s="11" t="s">
        <v>216</v>
      </c>
      <c r="K61" s="11" t="s">
        <v>211</v>
      </c>
      <c r="L61" s="12">
        <f t="shared" si="1"/>
        <v>73.701475719637244</v>
      </c>
      <c r="M61" s="13">
        <v>6.2036216014816254</v>
      </c>
      <c r="N61" s="35" t="s">
        <v>230</v>
      </c>
    </row>
    <row r="62" spans="1:14" s="1" customFormat="1" x14ac:dyDescent="0.25">
      <c r="A62" s="26" t="s">
        <v>19</v>
      </c>
      <c r="B62" s="42" t="s">
        <v>19</v>
      </c>
      <c r="C62" s="9" t="s">
        <v>43</v>
      </c>
      <c r="D62" s="14" t="s">
        <v>19</v>
      </c>
      <c r="E62" s="10" t="s">
        <v>219</v>
      </c>
      <c r="F62" s="10" t="s">
        <v>280</v>
      </c>
      <c r="G62" s="10" t="s">
        <v>280</v>
      </c>
      <c r="H62" s="10" t="s">
        <v>405</v>
      </c>
      <c r="I62" s="10" t="s">
        <v>298</v>
      </c>
      <c r="J62" s="11" t="s">
        <v>406</v>
      </c>
      <c r="K62" s="11" t="s">
        <v>67</v>
      </c>
      <c r="L62" s="12">
        <f t="shared" si="1"/>
        <v>70.600696563732825</v>
      </c>
      <c r="M62" s="13">
        <v>6.1416105124360216</v>
      </c>
      <c r="N62" s="10"/>
    </row>
    <row r="63" spans="1:14" s="1" customFormat="1" x14ac:dyDescent="0.25">
      <c r="A63" s="26" t="s">
        <v>144</v>
      </c>
      <c r="B63" s="42" t="s">
        <v>144</v>
      </c>
      <c r="C63" s="9" t="s">
        <v>145</v>
      </c>
      <c r="D63" s="14" t="s">
        <v>144</v>
      </c>
      <c r="E63" s="10" t="s">
        <v>219</v>
      </c>
      <c r="F63" s="10" t="s">
        <v>280</v>
      </c>
      <c r="G63" s="10" t="s">
        <v>270</v>
      </c>
      <c r="H63" s="10" t="s">
        <v>407</v>
      </c>
      <c r="I63" s="10" t="s">
        <v>227</v>
      </c>
      <c r="J63" s="11" t="s">
        <v>348</v>
      </c>
      <c r="K63" s="11" t="s">
        <v>67</v>
      </c>
      <c r="L63" s="12">
        <f t="shared" si="1"/>
        <v>70.012949033573335</v>
      </c>
      <c r="M63" s="13">
        <v>6.1295498709281553</v>
      </c>
      <c r="N63" s="10"/>
    </row>
    <row r="64" spans="1:14" s="1" customFormat="1" x14ac:dyDescent="0.25">
      <c r="A64" s="26" t="s">
        <v>142</v>
      </c>
      <c r="B64" s="42" t="s">
        <v>142</v>
      </c>
      <c r="C64" s="9" t="s">
        <v>143</v>
      </c>
      <c r="D64" s="14" t="s">
        <v>142</v>
      </c>
      <c r="E64" s="10" t="s">
        <v>219</v>
      </c>
      <c r="F64" s="10" t="s">
        <v>280</v>
      </c>
      <c r="G64" s="10" t="s">
        <v>221</v>
      </c>
      <c r="H64" s="10" t="s">
        <v>408</v>
      </c>
      <c r="I64" s="10" t="s">
        <v>223</v>
      </c>
      <c r="J64" s="11" t="s">
        <v>384</v>
      </c>
      <c r="K64" s="11" t="s">
        <v>67</v>
      </c>
      <c r="L64" s="12">
        <f t="shared" si="1"/>
        <v>69.134989210173487</v>
      </c>
      <c r="M64" s="13">
        <v>6.1113441381231697</v>
      </c>
      <c r="N64" s="10"/>
    </row>
    <row r="65" spans="1:14" s="1" customFormat="1" x14ac:dyDescent="0.25">
      <c r="A65" s="26" t="s">
        <v>18</v>
      </c>
      <c r="B65" s="42" t="s">
        <v>18</v>
      </c>
      <c r="C65" s="9" t="s">
        <v>43</v>
      </c>
      <c r="D65" s="14" t="s">
        <v>18</v>
      </c>
      <c r="E65" s="10" t="s">
        <v>219</v>
      </c>
      <c r="F65" s="10" t="s">
        <v>220</v>
      </c>
      <c r="G65" s="10" t="s">
        <v>221</v>
      </c>
      <c r="H65" s="10" t="s">
        <v>246</v>
      </c>
      <c r="I65" s="10" t="s">
        <v>227</v>
      </c>
      <c r="J65" s="11" t="s">
        <v>247</v>
      </c>
      <c r="K65" s="11" t="s">
        <v>211</v>
      </c>
      <c r="L65" s="12">
        <f t="shared" si="1"/>
        <v>66.384334002487137</v>
      </c>
      <c r="M65" s="13">
        <v>6.0527709159243077</v>
      </c>
      <c r="N65" s="35" t="s">
        <v>248</v>
      </c>
    </row>
    <row r="66" spans="1:14" s="1" customFormat="1" x14ac:dyDescent="0.25">
      <c r="A66" s="26" t="s">
        <v>27</v>
      </c>
      <c r="B66" s="42" t="s">
        <v>39</v>
      </c>
      <c r="C66" s="9" t="s">
        <v>40</v>
      </c>
      <c r="D66" s="14" t="s">
        <v>27</v>
      </c>
      <c r="E66" s="10" t="s">
        <v>219</v>
      </c>
      <c r="F66" s="10" t="s">
        <v>280</v>
      </c>
      <c r="G66" s="10" t="s">
        <v>221</v>
      </c>
      <c r="H66" s="10" t="s">
        <v>409</v>
      </c>
      <c r="I66" s="10" t="s">
        <v>227</v>
      </c>
      <c r="J66" s="11" t="s">
        <v>410</v>
      </c>
      <c r="K66" s="11" t="s">
        <v>67</v>
      </c>
      <c r="L66" s="12">
        <f t="shared" si="1"/>
        <v>64.185750458434399</v>
      </c>
      <c r="M66" s="13">
        <v>6.004181142628382</v>
      </c>
      <c r="N66" s="35" t="s">
        <v>411</v>
      </c>
    </row>
    <row r="67" spans="1:14" s="1" customFormat="1" x14ac:dyDescent="0.25">
      <c r="A67" s="26" t="s">
        <v>146</v>
      </c>
      <c r="B67" s="42" t="s">
        <v>146</v>
      </c>
      <c r="C67" s="9" t="s">
        <v>133</v>
      </c>
      <c r="D67" s="14" t="s">
        <v>146</v>
      </c>
      <c r="E67" s="10" t="s">
        <v>219</v>
      </c>
      <c r="F67" s="10" t="s">
        <v>270</v>
      </c>
      <c r="G67" s="10" t="s">
        <v>221</v>
      </c>
      <c r="H67" s="10" t="s">
        <v>299</v>
      </c>
      <c r="I67" s="10" t="s">
        <v>227</v>
      </c>
      <c r="J67" s="11" t="s">
        <v>300</v>
      </c>
      <c r="K67" s="11" t="s">
        <v>212</v>
      </c>
      <c r="L67" s="12">
        <f t="shared" ref="L67:L98" si="2">2^M67</f>
        <v>62.167085231892251</v>
      </c>
      <c r="M67" s="13">
        <v>5.9580790330988389</v>
      </c>
      <c r="N67" s="10"/>
    </row>
    <row r="68" spans="1:14" s="1" customFormat="1" x14ac:dyDescent="0.25">
      <c r="A68" s="26" t="s">
        <v>11</v>
      </c>
      <c r="B68" s="42" t="s">
        <v>208</v>
      </c>
      <c r="C68" s="9" t="s">
        <v>252</v>
      </c>
      <c r="D68" s="14" t="s">
        <v>11</v>
      </c>
      <c r="E68" s="10" t="s">
        <v>219</v>
      </c>
      <c r="F68" s="10" t="s">
        <v>220</v>
      </c>
      <c r="G68" s="10" t="s">
        <v>221</v>
      </c>
      <c r="H68" s="10" t="s">
        <v>249</v>
      </c>
      <c r="I68" s="10" t="s">
        <v>227</v>
      </c>
      <c r="J68" s="11" t="s">
        <v>250</v>
      </c>
      <c r="K68" s="11" t="s">
        <v>211</v>
      </c>
      <c r="L68" s="12">
        <f t="shared" si="2"/>
        <v>57.252224632061299</v>
      </c>
      <c r="M68" s="13">
        <v>5.8392598475430093</v>
      </c>
      <c r="N68" s="35" t="s">
        <v>251</v>
      </c>
    </row>
    <row r="69" spans="1:14" s="1" customFormat="1" x14ac:dyDescent="0.25">
      <c r="A69" s="26" t="s">
        <v>57</v>
      </c>
      <c r="B69" s="42" t="s">
        <v>57</v>
      </c>
      <c r="C69" s="9" t="s">
        <v>58</v>
      </c>
      <c r="D69" s="14" t="s">
        <v>57</v>
      </c>
      <c r="E69" s="10" t="s">
        <v>219</v>
      </c>
      <c r="F69" s="10" t="s">
        <v>280</v>
      </c>
      <c r="G69" s="10" t="s">
        <v>270</v>
      </c>
      <c r="H69" s="10" t="s">
        <v>412</v>
      </c>
      <c r="I69" s="10" t="s">
        <v>227</v>
      </c>
      <c r="J69" s="11" t="s">
        <v>216</v>
      </c>
      <c r="K69" s="11" t="s">
        <v>67</v>
      </c>
      <c r="L69" s="12">
        <f t="shared" si="2"/>
        <v>49.981014407623512</v>
      </c>
      <c r="M69" s="13">
        <v>5.6433082773443219</v>
      </c>
      <c r="N69" s="10"/>
    </row>
    <row r="70" spans="1:14" s="1" customFormat="1" x14ac:dyDescent="0.25">
      <c r="A70" s="26" t="s">
        <v>147</v>
      </c>
      <c r="B70" s="42" t="s">
        <v>147</v>
      </c>
      <c r="C70" s="9" t="s">
        <v>43</v>
      </c>
      <c r="D70" s="14" t="s">
        <v>147</v>
      </c>
      <c r="E70" s="10" t="s">
        <v>219</v>
      </c>
      <c r="F70" s="10" t="s">
        <v>280</v>
      </c>
      <c r="G70" s="10" t="s">
        <v>220</v>
      </c>
      <c r="H70" s="10" t="s">
        <v>413</v>
      </c>
      <c r="I70" s="10" t="s">
        <v>227</v>
      </c>
      <c r="J70" s="11" t="s">
        <v>257</v>
      </c>
      <c r="K70" s="11" t="s">
        <v>67</v>
      </c>
      <c r="L70" s="12">
        <f t="shared" si="2"/>
        <v>49.870921481750912</v>
      </c>
      <c r="M70" s="13">
        <v>5.6401269552970508</v>
      </c>
      <c r="N70" s="10"/>
    </row>
    <row r="71" spans="1:14" s="1" customFormat="1" x14ac:dyDescent="0.25">
      <c r="A71" s="26" t="s">
        <v>148</v>
      </c>
      <c r="B71" s="42" t="s">
        <v>148</v>
      </c>
      <c r="C71" s="9" t="s">
        <v>149</v>
      </c>
      <c r="D71" s="14" t="s">
        <v>148</v>
      </c>
      <c r="E71" s="10" t="s">
        <v>219</v>
      </c>
      <c r="F71" s="10" t="s">
        <v>280</v>
      </c>
      <c r="G71" s="10" t="s">
        <v>270</v>
      </c>
      <c r="H71" s="10" t="s">
        <v>414</v>
      </c>
      <c r="I71" s="10" t="s">
        <v>227</v>
      </c>
      <c r="J71" s="11" t="s">
        <v>359</v>
      </c>
      <c r="K71" s="11" t="s">
        <v>67</v>
      </c>
      <c r="L71" s="12">
        <f t="shared" si="2"/>
        <v>44.467784151472223</v>
      </c>
      <c r="M71" s="13">
        <v>5.4746886112626427</v>
      </c>
      <c r="N71" s="10"/>
    </row>
    <row r="72" spans="1:14" s="1" customFormat="1" x14ac:dyDescent="0.25">
      <c r="A72" s="26" t="s">
        <v>22</v>
      </c>
      <c r="B72" s="42" t="s">
        <v>22</v>
      </c>
      <c r="C72" s="9" t="s">
        <v>150</v>
      </c>
      <c r="D72" s="14" t="s">
        <v>22</v>
      </c>
      <c r="E72" s="10" t="s">
        <v>219</v>
      </c>
      <c r="F72" s="10" t="s">
        <v>220</v>
      </c>
      <c r="G72" s="10" t="s">
        <v>270</v>
      </c>
      <c r="H72" s="10" t="s">
        <v>271</v>
      </c>
      <c r="I72" s="10" t="s">
        <v>227</v>
      </c>
      <c r="J72" s="11" t="s">
        <v>216</v>
      </c>
      <c r="K72" s="11" t="s">
        <v>211</v>
      </c>
      <c r="L72" s="12">
        <f t="shared" si="2"/>
        <v>40.939575192307586</v>
      </c>
      <c r="M72" s="13">
        <v>5.3554242272650301</v>
      </c>
      <c r="N72" s="10"/>
    </row>
    <row r="73" spans="1:14" s="1" customFormat="1" x14ac:dyDescent="0.25">
      <c r="A73" s="26" t="s">
        <v>151</v>
      </c>
      <c r="B73" s="42" t="s">
        <v>151</v>
      </c>
      <c r="C73" s="9" t="s">
        <v>129</v>
      </c>
      <c r="D73" s="14" t="s">
        <v>151</v>
      </c>
      <c r="E73" s="10" t="s">
        <v>219</v>
      </c>
      <c r="F73" s="10" t="s">
        <v>270</v>
      </c>
      <c r="G73" s="10" t="s">
        <v>221</v>
      </c>
      <c r="H73" s="10" t="s">
        <v>301</v>
      </c>
      <c r="I73" s="10" t="s">
        <v>227</v>
      </c>
      <c r="J73" s="11" t="s">
        <v>216</v>
      </c>
      <c r="K73" s="11" t="s">
        <v>212</v>
      </c>
      <c r="L73" s="12">
        <f t="shared" si="2"/>
        <v>38.66768563836294</v>
      </c>
      <c r="M73" s="13">
        <v>5.2730565128385694</v>
      </c>
      <c r="N73" s="10"/>
    </row>
    <row r="74" spans="1:14" s="1" customFormat="1" x14ac:dyDescent="0.25">
      <c r="A74" s="26" t="s">
        <v>15</v>
      </c>
      <c r="B74" s="42" t="s">
        <v>465</v>
      </c>
      <c r="C74" s="9" t="s">
        <v>152</v>
      </c>
      <c r="D74" s="14" t="s">
        <v>289</v>
      </c>
      <c r="E74" s="10" t="s">
        <v>276</v>
      </c>
      <c r="F74" s="10" t="s">
        <v>270</v>
      </c>
      <c r="G74" s="10" t="s">
        <v>220</v>
      </c>
      <c r="H74" s="10" t="s">
        <v>290</v>
      </c>
      <c r="I74" s="10" t="s">
        <v>227</v>
      </c>
      <c r="J74" s="11" t="s">
        <v>291</v>
      </c>
      <c r="K74" s="11" t="s">
        <v>212</v>
      </c>
      <c r="L74" s="12">
        <f t="shared" si="2"/>
        <v>33.671052541570319</v>
      </c>
      <c r="M74" s="13">
        <v>5.0734369147392844</v>
      </c>
      <c r="N74" s="10"/>
    </row>
    <row r="75" spans="1:14" s="1" customFormat="1" x14ac:dyDescent="0.25">
      <c r="A75" s="26" t="s">
        <v>15</v>
      </c>
      <c r="B75" s="42" t="s">
        <v>465</v>
      </c>
      <c r="C75" s="9" t="s">
        <v>152</v>
      </c>
      <c r="D75" s="14" t="s">
        <v>332</v>
      </c>
      <c r="E75" s="10" t="s">
        <v>333</v>
      </c>
      <c r="F75" s="10" t="s">
        <v>280</v>
      </c>
      <c r="G75" s="10" t="s">
        <v>221</v>
      </c>
      <c r="H75" s="10" t="s">
        <v>334</v>
      </c>
      <c r="I75" s="10" t="s">
        <v>227</v>
      </c>
      <c r="J75" s="11" t="s">
        <v>335</v>
      </c>
      <c r="K75" s="11" t="s">
        <v>67</v>
      </c>
      <c r="L75" s="12">
        <f t="shared" si="2"/>
        <v>33.671052541570319</v>
      </c>
      <c r="M75" s="13">
        <v>5.0734369147392844</v>
      </c>
      <c r="N75" s="10"/>
    </row>
    <row r="76" spans="1:14" s="1" customFormat="1" x14ac:dyDescent="0.25">
      <c r="A76" s="26" t="s">
        <v>153</v>
      </c>
      <c r="B76" s="42" t="s">
        <v>153</v>
      </c>
      <c r="C76" s="9" t="s">
        <v>154</v>
      </c>
      <c r="D76" s="14" t="s">
        <v>153</v>
      </c>
      <c r="E76" s="10" t="s">
        <v>219</v>
      </c>
      <c r="F76" s="10" t="s">
        <v>280</v>
      </c>
      <c r="G76" s="10" t="s">
        <v>220</v>
      </c>
      <c r="H76" s="10" t="s">
        <v>415</v>
      </c>
      <c r="I76" s="10" t="s">
        <v>227</v>
      </c>
      <c r="J76" s="11" t="s">
        <v>384</v>
      </c>
      <c r="K76" s="11" t="s">
        <v>67</v>
      </c>
      <c r="L76" s="12">
        <f t="shared" si="2"/>
        <v>33.439816108314481</v>
      </c>
      <c r="M76" s="13">
        <v>5.0634950086831854</v>
      </c>
      <c r="N76" s="10"/>
    </row>
    <row r="77" spans="1:14" s="1" customFormat="1" x14ac:dyDescent="0.25">
      <c r="A77" s="26" t="s">
        <v>156</v>
      </c>
      <c r="B77" s="42" t="s">
        <v>209</v>
      </c>
      <c r="C77" s="9" t="s">
        <v>157</v>
      </c>
      <c r="D77" s="14" t="s">
        <v>156</v>
      </c>
      <c r="E77" s="10" t="s">
        <v>219</v>
      </c>
      <c r="F77" s="10" t="s">
        <v>220</v>
      </c>
      <c r="G77" s="10" t="s">
        <v>221</v>
      </c>
      <c r="H77" s="10" t="s">
        <v>253</v>
      </c>
      <c r="I77" s="10" t="s">
        <v>227</v>
      </c>
      <c r="J77" s="11" t="s">
        <v>254</v>
      </c>
      <c r="K77" s="11" t="s">
        <v>211</v>
      </c>
      <c r="L77" s="12">
        <f t="shared" si="2"/>
        <v>32.277141048820262</v>
      </c>
      <c r="M77" s="13">
        <v>5.0124408922963655</v>
      </c>
      <c r="N77" s="35" t="s">
        <v>255</v>
      </c>
    </row>
    <row r="78" spans="1:14" s="1" customFormat="1" x14ac:dyDescent="0.25">
      <c r="A78" s="26" t="s">
        <v>155</v>
      </c>
      <c r="B78" s="42" t="s">
        <v>466</v>
      </c>
      <c r="C78" s="9" t="s">
        <v>62</v>
      </c>
      <c r="D78" s="14" t="s">
        <v>155</v>
      </c>
      <c r="E78" s="10" t="s">
        <v>333</v>
      </c>
      <c r="F78" s="10" t="s">
        <v>280</v>
      </c>
      <c r="G78" s="10" t="s">
        <v>221</v>
      </c>
      <c r="H78" s="10" t="s">
        <v>336</v>
      </c>
      <c r="I78" s="10" t="s">
        <v>227</v>
      </c>
      <c r="J78" s="11" t="s">
        <v>228</v>
      </c>
      <c r="K78" s="11" t="s">
        <v>67</v>
      </c>
      <c r="L78" s="12">
        <f t="shared" si="2"/>
        <v>32.062228801871186</v>
      </c>
      <c r="M78" s="13">
        <v>5.002802812633167</v>
      </c>
      <c r="N78" s="10"/>
    </row>
    <row r="79" spans="1:14" s="1" customFormat="1" x14ac:dyDescent="0.25">
      <c r="A79" s="26" t="s">
        <v>25</v>
      </c>
      <c r="B79" s="42" t="s">
        <v>473</v>
      </c>
      <c r="C79" s="9" t="s">
        <v>207</v>
      </c>
      <c r="D79" s="14" t="s">
        <v>25</v>
      </c>
      <c r="E79" s="10" t="s">
        <v>219</v>
      </c>
      <c r="F79" s="10" t="s">
        <v>220</v>
      </c>
      <c r="G79" s="10" t="s">
        <v>280</v>
      </c>
      <c r="H79" s="10" t="s">
        <v>283</v>
      </c>
      <c r="I79" s="10" t="s">
        <v>227</v>
      </c>
      <c r="J79" s="11" t="s">
        <v>284</v>
      </c>
      <c r="K79" s="11" t="s">
        <v>211</v>
      </c>
      <c r="L79" s="12">
        <f t="shared" si="2"/>
        <v>29.992086129592614</v>
      </c>
      <c r="M79" s="13">
        <v>4.9065099686827427</v>
      </c>
      <c r="N79" s="35" t="s">
        <v>285</v>
      </c>
    </row>
    <row r="80" spans="1:14" s="1" customFormat="1" x14ac:dyDescent="0.25">
      <c r="A80" s="26" t="s">
        <v>158</v>
      </c>
      <c r="B80" s="42" t="s">
        <v>158</v>
      </c>
      <c r="C80" s="9" t="s">
        <v>159</v>
      </c>
      <c r="D80" s="14" t="s">
        <v>158</v>
      </c>
      <c r="E80" s="10" t="s">
        <v>219</v>
      </c>
      <c r="F80" s="10" t="s">
        <v>280</v>
      </c>
      <c r="G80" s="10" t="s">
        <v>280</v>
      </c>
      <c r="H80" s="10" t="s">
        <v>416</v>
      </c>
      <c r="I80" s="10" t="s">
        <v>227</v>
      </c>
      <c r="J80" s="11" t="s">
        <v>417</v>
      </c>
      <c r="K80" s="11" t="s">
        <v>67</v>
      </c>
      <c r="L80" s="12">
        <f t="shared" si="2"/>
        <v>28.389838006271479</v>
      </c>
      <c r="M80" s="13">
        <v>4.8273027118885343</v>
      </c>
      <c r="N80" s="10"/>
    </row>
    <row r="81" spans="1:14" s="1" customFormat="1" x14ac:dyDescent="0.25">
      <c r="A81" s="26" t="s">
        <v>16</v>
      </c>
      <c r="B81" s="42" t="s">
        <v>16</v>
      </c>
      <c r="C81" s="9" t="s">
        <v>137</v>
      </c>
      <c r="D81" s="14" t="s">
        <v>16</v>
      </c>
      <c r="E81" s="10" t="s">
        <v>276</v>
      </c>
      <c r="F81" s="10" t="s">
        <v>280</v>
      </c>
      <c r="G81" s="10" t="s">
        <v>270</v>
      </c>
      <c r="H81" s="10" t="s">
        <v>418</v>
      </c>
      <c r="I81" s="10" t="s">
        <v>227</v>
      </c>
      <c r="J81" s="11" t="s">
        <v>419</v>
      </c>
      <c r="K81" s="11" t="s">
        <v>67</v>
      </c>
      <c r="L81" s="12">
        <f t="shared" si="2"/>
        <v>27.990024100227092</v>
      </c>
      <c r="M81" s="13">
        <v>4.8068408240012319</v>
      </c>
      <c r="N81" s="10"/>
    </row>
    <row r="82" spans="1:14" s="1" customFormat="1" x14ac:dyDescent="0.25">
      <c r="A82" s="26" t="s">
        <v>29</v>
      </c>
      <c r="B82" s="42" t="s">
        <v>29</v>
      </c>
      <c r="C82" s="9" t="s">
        <v>65</v>
      </c>
      <c r="D82" s="14" t="s">
        <v>29</v>
      </c>
      <c r="E82" s="10" t="s">
        <v>219</v>
      </c>
      <c r="F82" s="10" t="s">
        <v>280</v>
      </c>
      <c r="G82" s="10" t="s">
        <v>270</v>
      </c>
      <c r="H82" s="10" t="s">
        <v>420</v>
      </c>
      <c r="I82" s="10" t="s">
        <v>223</v>
      </c>
      <c r="J82" s="11" t="s">
        <v>417</v>
      </c>
      <c r="K82" s="11" t="s">
        <v>67</v>
      </c>
      <c r="L82" s="12">
        <f t="shared" si="2"/>
        <v>27.026998391899706</v>
      </c>
      <c r="M82" s="13">
        <v>4.7563293904973492</v>
      </c>
      <c r="N82" s="10"/>
    </row>
    <row r="83" spans="1:14" s="1" customFormat="1" x14ac:dyDescent="0.25">
      <c r="A83" s="26" t="s">
        <v>55</v>
      </c>
      <c r="B83" s="42" t="s">
        <v>55</v>
      </c>
      <c r="C83" s="9" t="s">
        <v>43</v>
      </c>
      <c r="D83" s="14" t="s">
        <v>55</v>
      </c>
      <c r="E83" s="10" t="s">
        <v>219</v>
      </c>
      <c r="F83" s="10" t="s">
        <v>280</v>
      </c>
      <c r="G83" s="10" t="s">
        <v>221</v>
      </c>
      <c r="H83" s="10" t="s">
        <v>421</v>
      </c>
      <c r="I83" s="10" t="s">
        <v>227</v>
      </c>
      <c r="J83" s="11" t="s">
        <v>287</v>
      </c>
      <c r="K83" s="11" t="s">
        <v>67</v>
      </c>
      <c r="L83" s="12">
        <f t="shared" si="2"/>
        <v>25.813979012529771</v>
      </c>
      <c r="M83" s="13">
        <v>4.6900806330335438</v>
      </c>
      <c r="N83" s="35" t="s">
        <v>422</v>
      </c>
    </row>
    <row r="84" spans="1:14" s="1" customFormat="1" x14ac:dyDescent="0.25">
      <c r="A84" s="26" t="s">
        <v>160</v>
      </c>
      <c r="B84" s="42" t="s">
        <v>160</v>
      </c>
      <c r="C84" s="9" t="s">
        <v>43</v>
      </c>
      <c r="D84" s="14" t="s">
        <v>160</v>
      </c>
      <c r="E84" s="10" t="s">
        <v>264</v>
      </c>
      <c r="F84" s="10" t="s">
        <v>280</v>
      </c>
      <c r="G84" s="10" t="s">
        <v>221</v>
      </c>
      <c r="H84" s="10" t="s">
        <v>423</v>
      </c>
      <c r="I84" s="10" t="s">
        <v>227</v>
      </c>
      <c r="J84" s="11" t="s">
        <v>424</v>
      </c>
      <c r="K84" s="11" t="s">
        <v>67</v>
      </c>
      <c r="L84" s="12">
        <f t="shared" si="2"/>
        <v>25.215386626254677</v>
      </c>
      <c r="M84" s="13">
        <v>4.6562324411226763</v>
      </c>
      <c r="N84" s="10"/>
    </row>
    <row r="85" spans="1:14" s="1" customFormat="1" x14ac:dyDescent="0.25">
      <c r="A85" s="26" t="s">
        <v>161</v>
      </c>
      <c r="B85" s="42" t="s">
        <v>161</v>
      </c>
      <c r="C85" s="9" t="s">
        <v>43</v>
      </c>
      <c r="D85" s="14" t="s">
        <v>161</v>
      </c>
      <c r="E85" s="10" t="s">
        <v>264</v>
      </c>
      <c r="F85" s="10" t="s">
        <v>280</v>
      </c>
      <c r="G85" s="10" t="s">
        <v>280</v>
      </c>
      <c r="H85" s="10" t="s">
        <v>425</v>
      </c>
      <c r="I85" s="10" t="s">
        <v>227</v>
      </c>
      <c r="J85" s="11" t="s">
        <v>426</v>
      </c>
      <c r="K85" s="11" t="s">
        <v>67</v>
      </c>
      <c r="L85" s="12">
        <f t="shared" si="2"/>
        <v>24.829374468251423</v>
      </c>
      <c r="M85" s="13">
        <v>4.6339760107348056</v>
      </c>
      <c r="N85" s="10"/>
    </row>
    <row r="86" spans="1:14" s="1" customFormat="1" x14ac:dyDescent="0.25">
      <c r="A86" s="26" t="s">
        <v>162</v>
      </c>
      <c r="B86" s="42" t="s">
        <v>162</v>
      </c>
      <c r="C86" s="9" t="s">
        <v>99</v>
      </c>
      <c r="D86" s="14" t="s">
        <v>162</v>
      </c>
      <c r="E86" s="10" t="s">
        <v>219</v>
      </c>
      <c r="F86" s="10" t="s">
        <v>220</v>
      </c>
      <c r="G86" s="10" t="s">
        <v>221</v>
      </c>
      <c r="H86" s="10" t="s">
        <v>256</v>
      </c>
      <c r="I86" s="10" t="s">
        <v>227</v>
      </c>
      <c r="J86" s="11" t="s">
        <v>257</v>
      </c>
      <c r="K86" s="11" t="s">
        <v>211</v>
      </c>
      <c r="L86" s="12">
        <f t="shared" si="2"/>
        <v>22.956491682530199</v>
      </c>
      <c r="M86" s="13">
        <v>4.5208302744030711</v>
      </c>
      <c r="N86" s="10"/>
    </row>
    <row r="87" spans="1:14" s="1" customFormat="1" x14ac:dyDescent="0.25">
      <c r="A87" s="22" t="s">
        <v>163</v>
      </c>
      <c r="B87" s="42" t="s">
        <v>163</v>
      </c>
      <c r="C87" s="9" t="s">
        <v>56</v>
      </c>
      <c r="D87" s="16" t="s">
        <v>163</v>
      </c>
      <c r="E87" s="9" t="s">
        <v>219</v>
      </c>
      <c r="F87" s="9" t="s">
        <v>280</v>
      </c>
      <c r="G87" s="9" t="s">
        <v>221</v>
      </c>
      <c r="H87" s="9" t="s">
        <v>427</v>
      </c>
      <c r="I87" s="10" t="s">
        <v>227</v>
      </c>
      <c r="J87" s="15" t="s">
        <v>216</v>
      </c>
      <c r="K87" s="11" t="s">
        <v>67</v>
      </c>
      <c r="L87" s="12">
        <f t="shared" si="2"/>
        <v>21.301676576397867</v>
      </c>
      <c r="M87" s="12">
        <v>4.4128950790129089</v>
      </c>
      <c r="N87" s="9"/>
    </row>
    <row r="88" spans="1:14" s="1" customFormat="1" x14ac:dyDescent="0.25">
      <c r="A88" s="22" t="s">
        <v>165</v>
      </c>
      <c r="B88" s="42" t="s">
        <v>165</v>
      </c>
      <c r="C88" s="9" t="s">
        <v>141</v>
      </c>
      <c r="D88" s="16" t="s">
        <v>165</v>
      </c>
      <c r="E88" s="9" t="s">
        <v>219</v>
      </c>
      <c r="F88" s="9" t="s">
        <v>280</v>
      </c>
      <c r="G88" s="9" t="s">
        <v>280</v>
      </c>
      <c r="H88" s="9" t="s">
        <v>403</v>
      </c>
      <c r="I88" s="10" t="s">
        <v>316</v>
      </c>
      <c r="J88" s="15" t="s">
        <v>404</v>
      </c>
      <c r="K88" s="11" t="s">
        <v>67</v>
      </c>
      <c r="L88" s="12">
        <f t="shared" si="2"/>
        <v>19.984992523350304</v>
      </c>
      <c r="M88" s="12">
        <v>4.3208451279145512</v>
      </c>
      <c r="N88" s="9"/>
    </row>
    <row r="89" spans="1:14" s="1" customFormat="1" x14ac:dyDescent="0.25">
      <c r="A89" s="22" t="s">
        <v>0</v>
      </c>
      <c r="B89" s="42" t="s">
        <v>41</v>
      </c>
      <c r="C89" s="9" t="s">
        <v>42</v>
      </c>
      <c r="D89" s="16" t="s">
        <v>318</v>
      </c>
      <c r="E89" s="9" t="s">
        <v>219</v>
      </c>
      <c r="F89" s="9" t="s">
        <v>280</v>
      </c>
      <c r="G89" s="9" t="s">
        <v>221</v>
      </c>
      <c r="H89" s="9" t="s">
        <v>319</v>
      </c>
      <c r="I89" s="10" t="s">
        <v>227</v>
      </c>
      <c r="J89" s="15" t="s">
        <v>320</v>
      </c>
      <c r="K89" s="11" t="s">
        <v>67</v>
      </c>
      <c r="L89" s="12">
        <f t="shared" si="2"/>
        <v>19.518782754876867</v>
      </c>
      <c r="M89" s="12">
        <v>4.2867911801519121</v>
      </c>
      <c r="N89" s="35" t="s">
        <v>321</v>
      </c>
    </row>
    <row r="90" spans="1:14" s="1" customFormat="1" x14ac:dyDescent="0.25">
      <c r="A90" s="22" t="s">
        <v>0</v>
      </c>
      <c r="B90" s="42" t="s">
        <v>41</v>
      </c>
      <c r="C90" s="9" t="s">
        <v>42</v>
      </c>
      <c r="D90" s="16" t="s">
        <v>322</v>
      </c>
      <c r="E90" s="9" t="s">
        <v>219</v>
      </c>
      <c r="F90" s="9" t="s">
        <v>280</v>
      </c>
      <c r="G90" s="9" t="s">
        <v>220</v>
      </c>
      <c r="H90" s="9" t="s">
        <v>323</v>
      </c>
      <c r="I90" s="10" t="s">
        <v>227</v>
      </c>
      <c r="J90" s="15" t="s">
        <v>324</v>
      </c>
      <c r="K90" s="11" t="s">
        <v>67</v>
      </c>
      <c r="L90" s="12">
        <f t="shared" si="2"/>
        <v>19.518782754876867</v>
      </c>
      <c r="M90" s="12">
        <v>4.2867911801519121</v>
      </c>
      <c r="N90" s="35" t="s">
        <v>321</v>
      </c>
    </row>
    <row r="91" spans="1:14" s="1" customFormat="1" x14ac:dyDescent="0.25">
      <c r="A91" s="22" t="s">
        <v>164</v>
      </c>
      <c r="B91" s="42" t="s">
        <v>474</v>
      </c>
      <c r="C91" s="9" t="s">
        <v>43</v>
      </c>
      <c r="D91" s="16" t="s">
        <v>164</v>
      </c>
      <c r="E91" s="9" t="s">
        <v>219</v>
      </c>
      <c r="F91" s="9" t="s">
        <v>280</v>
      </c>
      <c r="G91" s="9" t="s">
        <v>220</v>
      </c>
      <c r="H91" s="9" t="s">
        <v>340</v>
      </c>
      <c r="I91" s="10" t="s">
        <v>341</v>
      </c>
      <c r="J91" s="15" t="s">
        <v>342</v>
      </c>
      <c r="K91" s="11" t="s">
        <v>67</v>
      </c>
      <c r="L91" s="12">
        <f t="shared" si="2"/>
        <v>18.661013322082844</v>
      </c>
      <c r="M91" s="12">
        <v>4.221955423791445</v>
      </c>
      <c r="N91" s="9"/>
    </row>
    <row r="92" spans="1:14" s="1" customFormat="1" x14ac:dyDescent="0.25">
      <c r="A92" s="22" t="s">
        <v>20</v>
      </c>
      <c r="B92" s="42" t="s">
        <v>49</v>
      </c>
      <c r="C92" s="9" t="s">
        <v>166</v>
      </c>
      <c r="D92" s="16" t="s">
        <v>20</v>
      </c>
      <c r="E92" s="9" t="s">
        <v>219</v>
      </c>
      <c r="F92" s="9" t="s">
        <v>220</v>
      </c>
      <c r="G92" s="9" t="s">
        <v>220</v>
      </c>
      <c r="H92" s="9" t="s">
        <v>266</v>
      </c>
      <c r="I92" s="10" t="s">
        <v>227</v>
      </c>
      <c r="J92" s="15" t="s">
        <v>267</v>
      </c>
      <c r="K92" s="11" t="s">
        <v>210</v>
      </c>
      <c r="L92" s="12">
        <f t="shared" si="2"/>
        <v>18.144305863652868</v>
      </c>
      <c r="M92" s="12">
        <v>4.1814449604000643</v>
      </c>
      <c r="N92" s="9"/>
    </row>
    <row r="93" spans="1:14" s="1" customFormat="1" x14ac:dyDescent="0.25">
      <c r="A93" s="22" t="s">
        <v>6</v>
      </c>
      <c r="B93" s="42" t="s">
        <v>471</v>
      </c>
      <c r="C93" s="9" t="s">
        <v>167</v>
      </c>
      <c r="D93" s="16" t="s">
        <v>6</v>
      </c>
      <c r="E93" s="9" t="s">
        <v>264</v>
      </c>
      <c r="F93" s="9" t="s">
        <v>220</v>
      </c>
      <c r="G93" s="9" t="s">
        <v>270</v>
      </c>
      <c r="H93" s="9" t="s">
        <v>272</v>
      </c>
      <c r="I93" s="10" t="s">
        <v>227</v>
      </c>
      <c r="J93" s="15" t="s">
        <v>250</v>
      </c>
      <c r="K93" s="11" t="s">
        <v>211</v>
      </c>
      <c r="L93" s="12">
        <f t="shared" si="2"/>
        <v>16.607457994549748</v>
      </c>
      <c r="M93" s="12">
        <v>4.0537593602820765</v>
      </c>
      <c r="N93" s="35" t="s">
        <v>273</v>
      </c>
    </row>
    <row r="94" spans="1:14" s="1" customFormat="1" x14ac:dyDescent="0.25">
      <c r="A94" s="22" t="s">
        <v>170</v>
      </c>
      <c r="B94" s="42" t="s">
        <v>170</v>
      </c>
      <c r="C94" s="9" t="s">
        <v>43</v>
      </c>
      <c r="D94" s="16" t="s">
        <v>170</v>
      </c>
      <c r="E94" s="9" t="s">
        <v>219</v>
      </c>
      <c r="F94" s="9" t="s">
        <v>220</v>
      </c>
      <c r="G94" s="9" t="s">
        <v>270</v>
      </c>
      <c r="H94" s="9" t="s">
        <v>274</v>
      </c>
      <c r="I94" s="10" t="s">
        <v>227</v>
      </c>
      <c r="J94" s="15" t="s">
        <v>275</v>
      </c>
      <c r="K94" s="11" t="s">
        <v>211</v>
      </c>
      <c r="L94" s="12">
        <f t="shared" si="2"/>
        <v>15.783990091411352</v>
      </c>
      <c r="M94" s="12">
        <v>3.9803900503926815</v>
      </c>
      <c r="N94" s="9"/>
    </row>
    <row r="95" spans="1:14" s="1" customFormat="1" x14ac:dyDescent="0.25">
      <c r="A95" s="22" t="s">
        <v>168</v>
      </c>
      <c r="B95" s="42" t="s">
        <v>168</v>
      </c>
      <c r="C95" s="9" t="s">
        <v>169</v>
      </c>
      <c r="D95" s="16" t="s">
        <v>168</v>
      </c>
      <c r="E95" s="9" t="s">
        <v>264</v>
      </c>
      <c r="F95" s="9" t="s">
        <v>220</v>
      </c>
      <c r="G95" s="9" t="s">
        <v>220</v>
      </c>
      <c r="H95" s="9" t="s">
        <v>265</v>
      </c>
      <c r="I95" s="10" t="s">
        <v>227</v>
      </c>
      <c r="J95" s="15" t="s">
        <v>216</v>
      </c>
      <c r="K95" s="11" t="s">
        <v>210</v>
      </c>
      <c r="L95" s="12">
        <f t="shared" si="2"/>
        <v>15.522323055226817</v>
      </c>
      <c r="M95" s="12">
        <v>3.9562725808566586</v>
      </c>
      <c r="N95" s="9"/>
    </row>
    <row r="96" spans="1:14" s="1" customFormat="1" x14ac:dyDescent="0.25">
      <c r="A96" s="22" t="s">
        <v>171</v>
      </c>
      <c r="B96" s="42" t="s">
        <v>472</v>
      </c>
      <c r="C96" s="9" t="s">
        <v>172</v>
      </c>
      <c r="D96" s="16" t="s">
        <v>171</v>
      </c>
      <c r="E96" s="9" t="s">
        <v>258</v>
      </c>
      <c r="F96" s="9" t="s">
        <v>280</v>
      </c>
      <c r="G96" s="9" t="s">
        <v>220</v>
      </c>
      <c r="H96" s="9" t="s">
        <v>337</v>
      </c>
      <c r="I96" s="10" t="s">
        <v>223</v>
      </c>
      <c r="J96" s="15" t="s">
        <v>234</v>
      </c>
      <c r="K96" s="11" t="s">
        <v>67</v>
      </c>
      <c r="L96" s="12">
        <f t="shared" si="2"/>
        <v>14.652095674952406</v>
      </c>
      <c r="M96" s="12">
        <v>3.873035121557578</v>
      </c>
      <c r="N96" s="9"/>
    </row>
    <row r="97" spans="1:14" s="1" customFormat="1" x14ac:dyDescent="0.25">
      <c r="A97" s="22" t="s">
        <v>173</v>
      </c>
      <c r="B97" s="42" t="s">
        <v>173</v>
      </c>
      <c r="C97" s="9" t="s">
        <v>174</v>
      </c>
      <c r="D97" s="16" t="s">
        <v>173</v>
      </c>
      <c r="E97" s="9" t="s">
        <v>276</v>
      </c>
      <c r="F97" s="9" t="s">
        <v>220</v>
      </c>
      <c r="G97" s="9" t="s">
        <v>280</v>
      </c>
      <c r="H97" s="9" t="s">
        <v>281</v>
      </c>
      <c r="I97" s="10" t="s">
        <v>227</v>
      </c>
      <c r="J97" s="15" t="s">
        <v>282</v>
      </c>
      <c r="K97" s="11" t="s">
        <v>211</v>
      </c>
      <c r="L97" s="12">
        <f t="shared" si="2"/>
        <v>11.684969433582205</v>
      </c>
      <c r="M97" s="12">
        <v>3.5465820551033471</v>
      </c>
      <c r="N97" s="9"/>
    </row>
    <row r="98" spans="1:14" s="1" customFormat="1" x14ac:dyDescent="0.25">
      <c r="A98" s="22" t="s">
        <v>176</v>
      </c>
      <c r="B98" s="42" t="s">
        <v>176</v>
      </c>
      <c r="C98" s="9" t="s">
        <v>43</v>
      </c>
      <c r="D98" s="16" t="s">
        <v>176</v>
      </c>
      <c r="E98" s="9" t="s">
        <v>258</v>
      </c>
      <c r="F98" s="9" t="s">
        <v>220</v>
      </c>
      <c r="G98" s="9" t="s">
        <v>280</v>
      </c>
      <c r="H98" s="9" t="s">
        <v>286</v>
      </c>
      <c r="I98" s="10" t="s">
        <v>227</v>
      </c>
      <c r="J98" s="15" t="s">
        <v>287</v>
      </c>
      <c r="K98" s="11" t="s">
        <v>212</v>
      </c>
      <c r="L98" s="12">
        <f t="shared" si="2"/>
        <v>11.171639866800843</v>
      </c>
      <c r="M98" s="12">
        <v>3.4817690671056183</v>
      </c>
      <c r="N98" s="35" t="s">
        <v>288</v>
      </c>
    </row>
    <row r="99" spans="1:14" s="1" customFormat="1" x14ac:dyDescent="0.25">
      <c r="A99" s="22" t="s">
        <v>175</v>
      </c>
      <c r="B99" s="42" t="s">
        <v>477</v>
      </c>
      <c r="C99" s="9" t="s">
        <v>126</v>
      </c>
      <c r="D99" s="16" t="s">
        <v>175</v>
      </c>
      <c r="E99" s="9" t="s">
        <v>219</v>
      </c>
      <c r="F99" s="9" t="s">
        <v>280</v>
      </c>
      <c r="G99" s="9" t="s">
        <v>221</v>
      </c>
      <c r="H99" s="9" t="s">
        <v>428</v>
      </c>
      <c r="I99" s="10" t="s">
        <v>227</v>
      </c>
      <c r="J99" s="15" t="s">
        <v>350</v>
      </c>
      <c r="K99" s="11" t="s">
        <v>67</v>
      </c>
      <c r="L99" s="12">
        <f t="shared" ref="L99:L126" si="3">2^M99</f>
        <v>11.116154482003989</v>
      </c>
      <c r="M99" s="12">
        <v>3.4745858839152679</v>
      </c>
      <c r="N99" s="9"/>
    </row>
    <row r="100" spans="1:14" s="1" customFormat="1" x14ac:dyDescent="0.25">
      <c r="A100" s="22" t="s">
        <v>177</v>
      </c>
      <c r="B100" s="42" t="s">
        <v>177</v>
      </c>
      <c r="C100" s="9" t="s">
        <v>43</v>
      </c>
      <c r="D100" s="16" t="s">
        <v>177</v>
      </c>
      <c r="E100" s="9" t="s">
        <v>258</v>
      </c>
      <c r="F100" s="9" t="s">
        <v>220</v>
      </c>
      <c r="G100" s="9" t="s">
        <v>221</v>
      </c>
      <c r="H100" s="9" t="s">
        <v>259</v>
      </c>
      <c r="I100" s="10" t="s">
        <v>227</v>
      </c>
      <c r="J100" s="15" t="s">
        <v>260</v>
      </c>
      <c r="K100" s="11" t="s">
        <v>211</v>
      </c>
      <c r="L100" s="12">
        <f t="shared" si="3"/>
        <v>10.887328367449886</v>
      </c>
      <c r="M100" s="12">
        <v>3.4445780706225806</v>
      </c>
      <c r="N100" s="9"/>
    </row>
    <row r="101" spans="1:14" s="1" customFormat="1" x14ac:dyDescent="0.25">
      <c r="A101" s="22" t="s">
        <v>28</v>
      </c>
      <c r="B101" s="41" t="s">
        <v>178</v>
      </c>
      <c r="C101" s="9" t="s">
        <v>179</v>
      </c>
      <c r="D101" s="16" t="s">
        <v>28</v>
      </c>
      <c r="E101" s="9" t="s">
        <v>219</v>
      </c>
      <c r="F101" s="9" t="s">
        <v>220</v>
      </c>
      <c r="G101" s="9" t="s">
        <v>220</v>
      </c>
      <c r="H101" s="9" t="s">
        <v>268</v>
      </c>
      <c r="I101" s="10" t="s">
        <v>227</v>
      </c>
      <c r="J101" s="15" t="s">
        <v>269</v>
      </c>
      <c r="K101" s="11" t="s">
        <v>210</v>
      </c>
      <c r="L101" s="12">
        <f t="shared" si="3"/>
        <v>10.736336953096087</v>
      </c>
      <c r="M101" s="12">
        <v>3.4244299503134656</v>
      </c>
      <c r="N101" s="9"/>
    </row>
    <row r="102" spans="1:14" s="1" customFormat="1" x14ac:dyDescent="0.25">
      <c r="A102" s="22" t="s">
        <v>180</v>
      </c>
      <c r="B102" s="41" t="s">
        <v>180</v>
      </c>
      <c r="C102" s="9" t="s">
        <v>77</v>
      </c>
      <c r="D102" s="16" t="s">
        <v>180</v>
      </c>
      <c r="E102" s="9" t="s">
        <v>276</v>
      </c>
      <c r="F102" s="9" t="s">
        <v>220</v>
      </c>
      <c r="G102" s="9" t="s">
        <v>270</v>
      </c>
      <c r="H102" s="9" t="s">
        <v>277</v>
      </c>
      <c r="I102" s="10" t="s">
        <v>227</v>
      </c>
      <c r="J102" s="15" t="s">
        <v>234</v>
      </c>
      <c r="K102" s="11" t="s">
        <v>211</v>
      </c>
      <c r="L102" s="12">
        <f t="shared" si="3"/>
        <v>9.9881663242582253</v>
      </c>
      <c r="M102" s="12">
        <v>3.3202198454135647</v>
      </c>
      <c r="N102" s="9"/>
    </row>
    <row r="103" spans="1:14" s="1" customFormat="1" x14ac:dyDescent="0.25">
      <c r="A103" s="22" t="s">
        <v>7</v>
      </c>
      <c r="B103" s="41" t="s">
        <v>35</v>
      </c>
      <c r="C103" s="9" t="s">
        <v>48</v>
      </c>
      <c r="D103" s="16" t="s">
        <v>7</v>
      </c>
      <c r="E103" s="9" t="s">
        <v>219</v>
      </c>
      <c r="F103" s="9" t="s">
        <v>280</v>
      </c>
      <c r="G103" s="9" t="s">
        <v>270</v>
      </c>
      <c r="H103" s="9" t="s">
        <v>429</v>
      </c>
      <c r="I103" s="10" t="s">
        <v>227</v>
      </c>
      <c r="J103" s="15" t="s">
        <v>430</v>
      </c>
      <c r="K103" s="11" t="s">
        <v>67</v>
      </c>
      <c r="L103" s="12">
        <f t="shared" si="3"/>
        <v>9.8087726384464453</v>
      </c>
      <c r="M103" s="12">
        <v>3.2940726248027685</v>
      </c>
      <c r="N103" s="9"/>
    </row>
    <row r="104" spans="1:14" s="1" customFormat="1" x14ac:dyDescent="0.25">
      <c r="A104" s="22" t="s">
        <v>12</v>
      </c>
      <c r="B104" s="41" t="s">
        <v>12</v>
      </c>
      <c r="C104" s="9" t="s">
        <v>43</v>
      </c>
      <c r="D104" s="16" t="s">
        <v>12</v>
      </c>
      <c r="E104" s="9" t="s">
        <v>219</v>
      </c>
      <c r="F104" s="9" t="s">
        <v>280</v>
      </c>
      <c r="G104" s="9" t="s">
        <v>270</v>
      </c>
      <c r="H104" s="9" t="s">
        <v>431</v>
      </c>
      <c r="I104" s="10" t="s">
        <v>227</v>
      </c>
      <c r="J104" s="15" t="s">
        <v>432</v>
      </c>
      <c r="K104" s="11" t="s">
        <v>67</v>
      </c>
      <c r="L104" s="12">
        <f t="shared" si="3"/>
        <v>9.7060994212726168</v>
      </c>
      <c r="M104" s="12">
        <v>3.2788916379552275</v>
      </c>
      <c r="N104" s="9"/>
    </row>
    <row r="105" spans="1:14" s="1" customFormat="1" x14ac:dyDescent="0.25">
      <c r="A105" s="22" t="s">
        <v>51</v>
      </c>
      <c r="B105" s="41" t="s">
        <v>52</v>
      </c>
      <c r="C105" s="9" t="s">
        <v>53</v>
      </c>
      <c r="D105" s="16" t="s">
        <v>51</v>
      </c>
      <c r="E105" s="9" t="s">
        <v>219</v>
      </c>
      <c r="F105" s="9" t="s">
        <v>280</v>
      </c>
      <c r="G105" s="9" t="s">
        <v>280</v>
      </c>
      <c r="H105" s="9" t="s">
        <v>433</v>
      </c>
      <c r="I105" s="10" t="s">
        <v>434</v>
      </c>
      <c r="J105" s="15" t="s">
        <v>435</v>
      </c>
      <c r="K105" s="11" t="s">
        <v>67</v>
      </c>
      <c r="L105" s="12">
        <f t="shared" si="3"/>
        <v>9.5479327393431621</v>
      </c>
      <c r="M105" s="12">
        <v>3.2551884033533036</v>
      </c>
      <c r="N105" s="9"/>
    </row>
    <row r="106" spans="1:14" s="1" customFormat="1" x14ac:dyDescent="0.25">
      <c r="A106" s="22" t="s">
        <v>184</v>
      </c>
      <c r="B106" s="41" t="s">
        <v>184</v>
      </c>
      <c r="C106" s="9" t="s">
        <v>185</v>
      </c>
      <c r="D106" s="16" t="s">
        <v>184</v>
      </c>
      <c r="E106" s="9" t="s">
        <v>258</v>
      </c>
      <c r="F106" s="9" t="s">
        <v>280</v>
      </c>
      <c r="G106" s="9" t="s">
        <v>270</v>
      </c>
      <c r="H106" s="9" t="s">
        <v>436</v>
      </c>
      <c r="I106" s="10" t="s">
        <v>227</v>
      </c>
      <c r="J106" s="15" t="s">
        <v>437</v>
      </c>
      <c r="K106" s="11" t="s">
        <v>67</v>
      </c>
      <c r="L106" s="12">
        <f t="shared" si="3"/>
        <v>9.3782085446922139</v>
      </c>
      <c r="M106" s="12">
        <v>3.2293123608510164</v>
      </c>
      <c r="N106" s="9"/>
    </row>
    <row r="107" spans="1:14" s="1" customFormat="1" x14ac:dyDescent="0.25">
      <c r="A107" s="22" t="s">
        <v>183</v>
      </c>
      <c r="B107" s="42" t="s">
        <v>183</v>
      </c>
      <c r="C107" s="9" t="s">
        <v>59</v>
      </c>
      <c r="D107" s="16" t="s">
        <v>183</v>
      </c>
      <c r="E107" s="9" t="s">
        <v>219</v>
      </c>
      <c r="F107" s="9" t="s">
        <v>280</v>
      </c>
      <c r="G107" s="9" t="s">
        <v>220</v>
      </c>
      <c r="H107" s="9" t="s">
        <v>438</v>
      </c>
      <c r="I107" s="10" t="s">
        <v>227</v>
      </c>
      <c r="J107" s="15" t="s">
        <v>439</v>
      </c>
      <c r="K107" s="11" t="s">
        <v>67</v>
      </c>
      <c r="L107" s="12">
        <f t="shared" si="3"/>
        <v>9.0230211933195701</v>
      </c>
      <c r="M107" s="12">
        <v>3.1736105743708372</v>
      </c>
      <c r="N107" s="9"/>
    </row>
    <row r="108" spans="1:14" s="1" customFormat="1" x14ac:dyDescent="0.25">
      <c r="A108" s="22" t="s">
        <v>181</v>
      </c>
      <c r="B108" s="42" t="s">
        <v>181</v>
      </c>
      <c r="C108" s="9" t="s">
        <v>182</v>
      </c>
      <c r="D108" s="16" t="s">
        <v>181</v>
      </c>
      <c r="E108" s="9" t="s">
        <v>369</v>
      </c>
      <c r="F108" s="9" t="s">
        <v>280</v>
      </c>
      <c r="G108" s="9" t="s">
        <v>220</v>
      </c>
      <c r="H108" s="9" t="s">
        <v>440</v>
      </c>
      <c r="I108" s="10" t="s">
        <v>227</v>
      </c>
      <c r="J108" s="15" t="s">
        <v>441</v>
      </c>
      <c r="K108" s="11" t="s">
        <v>67</v>
      </c>
      <c r="L108" s="12">
        <f t="shared" si="3"/>
        <v>8.596171867331698</v>
      </c>
      <c r="M108" s="12">
        <v>3.103694327538661</v>
      </c>
      <c r="N108" s="9"/>
    </row>
    <row r="109" spans="1:14" s="1" customFormat="1" x14ac:dyDescent="0.25">
      <c r="A109" s="22" t="s">
        <v>187</v>
      </c>
      <c r="B109" s="42" t="s">
        <v>187</v>
      </c>
      <c r="C109" s="9" t="s">
        <v>114</v>
      </c>
      <c r="D109" s="16" t="s">
        <v>187</v>
      </c>
      <c r="E109" s="9" t="s">
        <v>442</v>
      </c>
      <c r="F109" s="9" t="s">
        <v>280</v>
      </c>
      <c r="G109" s="9" t="s">
        <v>221</v>
      </c>
      <c r="H109" s="9" t="s">
        <v>443</v>
      </c>
      <c r="I109" s="10" t="s">
        <v>227</v>
      </c>
      <c r="J109" s="15" t="s">
        <v>444</v>
      </c>
      <c r="K109" s="11" t="s">
        <v>67</v>
      </c>
      <c r="L109" s="12">
        <f t="shared" si="3"/>
        <v>8.0987484185642487</v>
      </c>
      <c r="M109" s="12">
        <v>3.0176989709792208</v>
      </c>
      <c r="N109" s="9"/>
    </row>
    <row r="110" spans="1:14" s="1" customFormat="1" x14ac:dyDescent="0.25">
      <c r="A110" s="22" t="s">
        <v>26</v>
      </c>
      <c r="B110" s="42" t="s">
        <v>26</v>
      </c>
      <c r="C110" s="9" t="s">
        <v>186</v>
      </c>
      <c r="D110" s="16" t="s">
        <v>26</v>
      </c>
      <c r="E110" s="9" t="s">
        <v>219</v>
      </c>
      <c r="F110" s="9" t="s">
        <v>280</v>
      </c>
      <c r="G110" s="9" t="s">
        <v>221</v>
      </c>
      <c r="H110" s="9" t="s">
        <v>445</v>
      </c>
      <c r="I110" s="10" t="s">
        <v>227</v>
      </c>
      <c r="J110" s="15" t="s">
        <v>257</v>
      </c>
      <c r="K110" s="11" t="s">
        <v>67</v>
      </c>
      <c r="L110" s="12">
        <f t="shared" si="3"/>
        <v>8.0619659558736068</v>
      </c>
      <c r="M110" s="12">
        <v>3.0111316909791164</v>
      </c>
      <c r="N110" s="35" t="s">
        <v>446</v>
      </c>
    </row>
    <row r="111" spans="1:14" s="1" customFormat="1" x14ac:dyDescent="0.25">
      <c r="A111" s="22" t="s">
        <v>188</v>
      </c>
      <c r="B111" s="42" t="s">
        <v>188</v>
      </c>
      <c r="C111" s="9" t="s">
        <v>43</v>
      </c>
      <c r="D111" s="16" t="s">
        <v>188</v>
      </c>
      <c r="E111" s="9" t="s">
        <v>447</v>
      </c>
      <c r="F111" s="9" t="s">
        <v>280</v>
      </c>
      <c r="G111" s="9" t="s">
        <v>220</v>
      </c>
      <c r="H111" s="9" t="s">
        <v>448</v>
      </c>
      <c r="I111" s="10" t="s">
        <v>227</v>
      </c>
      <c r="J111" s="15" t="s">
        <v>449</v>
      </c>
      <c r="K111" s="11" t="s">
        <v>67</v>
      </c>
      <c r="L111" s="12">
        <f t="shared" si="3"/>
        <v>7.9244946747967075</v>
      </c>
      <c r="M111" s="12">
        <v>2.9863189411310924</v>
      </c>
      <c r="N111" s="9"/>
    </row>
    <row r="112" spans="1:14" s="1" customFormat="1" x14ac:dyDescent="0.25">
      <c r="A112" s="22" t="s">
        <v>8</v>
      </c>
      <c r="B112" s="42" t="s">
        <v>476</v>
      </c>
      <c r="C112" s="9" t="s">
        <v>189</v>
      </c>
      <c r="D112" s="16" t="s">
        <v>8</v>
      </c>
      <c r="E112" s="9" t="s">
        <v>264</v>
      </c>
      <c r="F112" s="9" t="s">
        <v>280</v>
      </c>
      <c r="G112" s="9" t="s">
        <v>280</v>
      </c>
      <c r="H112" s="9" t="s">
        <v>450</v>
      </c>
      <c r="I112" s="10" t="s">
        <v>227</v>
      </c>
      <c r="J112" s="15" t="s">
        <v>451</v>
      </c>
      <c r="K112" s="11" t="s">
        <v>67</v>
      </c>
      <c r="L112" s="12">
        <f t="shared" si="3"/>
        <v>7.7595843307920598</v>
      </c>
      <c r="M112" s="12">
        <v>2.955979371488854</v>
      </c>
      <c r="N112" s="9"/>
    </row>
    <row r="113" spans="1:14" s="1" customFormat="1" x14ac:dyDescent="0.25">
      <c r="A113" s="22" t="s">
        <v>190</v>
      </c>
      <c r="B113" s="42" t="s">
        <v>190</v>
      </c>
      <c r="C113" s="9" t="s">
        <v>43</v>
      </c>
      <c r="D113" s="16" t="s">
        <v>190</v>
      </c>
      <c r="E113" s="9" t="s">
        <v>258</v>
      </c>
      <c r="F113" s="9" t="s">
        <v>280</v>
      </c>
      <c r="G113" s="9" t="s">
        <v>220</v>
      </c>
      <c r="H113" s="9" t="s">
        <v>452</v>
      </c>
      <c r="I113" s="10" t="s">
        <v>227</v>
      </c>
      <c r="J113" s="15" t="s">
        <v>453</v>
      </c>
      <c r="K113" s="11" t="s">
        <v>67</v>
      </c>
      <c r="L113" s="12">
        <f t="shared" si="3"/>
        <v>7.3247003159659112</v>
      </c>
      <c r="M113" s="12">
        <v>2.8727697340721732</v>
      </c>
      <c r="N113" s="9"/>
    </row>
    <row r="114" spans="1:14" s="1" customFormat="1" x14ac:dyDescent="0.25">
      <c r="A114" s="22" t="s">
        <v>10</v>
      </c>
      <c r="B114" s="41" t="s">
        <v>468</v>
      </c>
      <c r="C114" s="9" t="s">
        <v>50</v>
      </c>
      <c r="D114" s="16" t="s">
        <v>10</v>
      </c>
      <c r="E114" s="9" t="s">
        <v>333</v>
      </c>
      <c r="F114" s="9" t="s">
        <v>280</v>
      </c>
      <c r="G114" s="9" t="s">
        <v>270</v>
      </c>
      <c r="H114" s="9" t="s">
        <v>454</v>
      </c>
      <c r="I114" s="10" t="s">
        <v>227</v>
      </c>
      <c r="J114" s="15" t="s">
        <v>455</v>
      </c>
      <c r="K114" s="11" t="s">
        <v>67</v>
      </c>
      <c r="L114" s="12">
        <f t="shared" si="3"/>
        <v>5.5567151895254812</v>
      </c>
      <c r="M114" s="12">
        <v>2.4742322965797023</v>
      </c>
      <c r="N114" s="9"/>
    </row>
    <row r="115" spans="1:14" s="1" customFormat="1" x14ac:dyDescent="0.25">
      <c r="A115" s="22" t="s">
        <v>191</v>
      </c>
      <c r="B115" s="41" t="s">
        <v>191</v>
      </c>
      <c r="C115" s="9" t="s">
        <v>192</v>
      </c>
      <c r="D115" s="16" t="s">
        <v>191</v>
      </c>
      <c r="E115" s="9" t="s">
        <v>219</v>
      </c>
      <c r="F115" s="9" t="s">
        <v>280</v>
      </c>
      <c r="G115" s="9" t="s">
        <v>221</v>
      </c>
      <c r="H115" s="9" t="s">
        <v>456</v>
      </c>
      <c r="I115" s="10" t="s">
        <v>227</v>
      </c>
      <c r="J115" s="15" t="s">
        <v>457</v>
      </c>
      <c r="K115" s="11" t="s">
        <v>67</v>
      </c>
      <c r="L115" s="12">
        <f t="shared" si="3"/>
        <v>5.5545191634749269</v>
      </c>
      <c r="M115" s="12">
        <v>2.4736620276368653</v>
      </c>
      <c r="N115" s="9"/>
    </row>
    <row r="116" spans="1:14" s="1" customFormat="1" x14ac:dyDescent="0.25">
      <c r="A116" s="22" t="s">
        <v>194</v>
      </c>
      <c r="B116" s="41" t="s">
        <v>194</v>
      </c>
      <c r="C116" s="9" t="s">
        <v>195</v>
      </c>
      <c r="D116" s="16" t="s">
        <v>194</v>
      </c>
      <c r="E116" s="9" t="s">
        <v>219</v>
      </c>
      <c r="F116" s="9" t="s">
        <v>280</v>
      </c>
      <c r="G116" s="9" t="s">
        <v>221</v>
      </c>
      <c r="H116" s="9" t="s">
        <v>458</v>
      </c>
      <c r="I116" s="10" t="s">
        <v>316</v>
      </c>
      <c r="J116" s="15" t="s">
        <v>324</v>
      </c>
      <c r="K116" s="11" t="s">
        <v>67</v>
      </c>
      <c r="L116" s="12">
        <f t="shared" si="3"/>
        <v>5.3623016619667334</v>
      </c>
      <c r="M116" s="12">
        <v>2.4228523819429486</v>
      </c>
      <c r="N116" s="9"/>
    </row>
    <row r="117" spans="1:14" s="1" customFormat="1" x14ac:dyDescent="0.25">
      <c r="A117" s="22" t="s">
        <v>196</v>
      </c>
      <c r="B117" s="41" t="s">
        <v>196</v>
      </c>
      <c r="C117" s="9" t="s">
        <v>197</v>
      </c>
      <c r="D117" s="16" t="s">
        <v>196</v>
      </c>
      <c r="E117" s="9" t="s">
        <v>333</v>
      </c>
      <c r="F117" s="9" t="s">
        <v>280</v>
      </c>
      <c r="G117" s="9" t="s">
        <v>221</v>
      </c>
      <c r="H117" s="9" t="s">
        <v>459</v>
      </c>
      <c r="I117" s="10" t="s">
        <v>227</v>
      </c>
      <c r="J117" s="15" t="s">
        <v>216</v>
      </c>
      <c r="K117" s="11" t="s">
        <v>67</v>
      </c>
      <c r="L117" s="12">
        <f t="shared" si="3"/>
        <v>5.1666128152903248</v>
      </c>
      <c r="M117" s="12">
        <v>2.3692187725976268</v>
      </c>
      <c r="N117" s="9"/>
    </row>
    <row r="118" spans="1:14" s="1" customFormat="1" x14ac:dyDescent="0.25">
      <c r="A118" s="22" t="s">
        <v>24</v>
      </c>
      <c r="B118" s="41" t="s">
        <v>46</v>
      </c>
      <c r="C118" s="9" t="s">
        <v>198</v>
      </c>
      <c r="D118" s="16" t="s">
        <v>24</v>
      </c>
      <c r="E118" s="9" t="s">
        <v>219</v>
      </c>
      <c r="F118" s="9" t="s">
        <v>280</v>
      </c>
      <c r="G118" s="9" t="s">
        <v>270</v>
      </c>
      <c r="H118" s="9" t="s">
        <v>460</v>
      </c>
      <c r="I118" s="10" t="s">
        <v>316</v>
      </c>
      <c r="J118" s="15" t="s">
        <v>461</v>
      </c>
      <c r="K118" s="11" t="s">
        <v>67</v>
      </c>
      <c r="L118" s="12">
        <f t="shared" si="3"/>
        <v>4.7655808802977928</v>
      </c>
      <c r="M118" s="12">
        <v>2.252652076055186</v>
      </c>
      <c r="N118" s="9"/>
    </row>
    <row r="119" spans="1:14" s="1" customFormat="1" x14ac:dyDescent="0.25">
      <c r="A119" s="22" t="s">
        <v>3</v>
      </c>
      <c r="B119" s="41" t="s">
        <v>45</v>
      </c>
      <c r="C119" s="9" t="s">
        <v>199</v>
      </c>
      <c r="D119" s="16" t="s">
        <v>292</v>
      </c>
      <c r="E119" s="9" t="s">
        <v>258</v>
      </c>
      <c r="F119" s="9" t="s">
        <v>270</v>
      </c>
      <c r="G119" s="9" t="s">
        <v>220</v>
      </c>
      <c r="H119" s="9" t="s">
        <v>293</v>
      </c>
      <c r="I119" s="10" t="s">
        <v>227</v>
      </c>
      <c r="J119" s="15" t="s">
        <v>294</v>
      </c>
      <c r="K119" s="11" t="s">
        <v>212</v>
      </c>
      <c r="L119" s="12">
        <f t="shared" si="3"/>
        <v>4.7434612778284482</v>
      </c>
      <c r="M119" s="12">
        <v>2.2459401700993018</v>
      </c>
      <c r="N119" s="9"/>
    </row>
    <row r="120" spans="1:14" s="1" customFormat="1" x14ac:dyDescent="0.25">
      <c r="A120" s="22" t="s">
        <v>30</v>
      </c>
      <c r="B120" s="41" t="s">
        <v>54</v>
      </c>
      <c r="C120" s="9" t="s">
        <v>193</v>
      </c>
      <c r="D120" s="16" t="s">
        <v>30</v>
      </c>
      <c r="E120" s="9" t="s">
        <v>219</v>
      </c>
      <c r="F120" s="9" t="s">
        <v>280</v>
      </c>
      <c r="G120" s="9" t="s">
        <v>220</v>
      </c>
      <c r="H120" s="9" t="s">
        <v>338</v>
      </c>
      <c r="I120" s="10" t="s">
        <v>223</v>
      </c>
      <c r="J120" s="15" t="s">
        <v>339</v>
      </c>
      <c r="K120" s="11" t="s">
        <v>67</v>
      </c>
      <c r="L120" s="12">
        <f t="shared" si="3"/>
        <v>4.6315081601989991</v>
      </c>
      <c r="M120" s="12">
        <v>2.2114820554608094</v>
      </c>
      <c r="N120" s="9"/>
    </row>
    <row r="121" spans="1:14" s="1" customFormat="1" x14ac:dyDescent="0.25">
      <c r="A121" s="22" t="s">
        <v>37</v>
      </c>
      <c r="B121" s="41" t="s">
        <v>38</v>
      </c>
      <c r="C121" s="9" t="s">
        <v>47</v>
      </c>
      <c r="D121" s="16" t="s">
        <v>37</v>
      </c>
      <c r="E121" s="9" t="s">
        <v>219</v>
      </c>
      <c r="F121" s="9" t="s">
        <v>280</v>
      </c>
      <c r="G121" s="9" t="s">
        <v>280</v>
      </c>
      <c r="H121" s="9" t="s">
        <v>343</v>
      </c>
      <c r="I121" s="10" t="s">
        <v>227</v>
      </c>
      <c r="J121" s="15" t="s">
        <v>344</v>
      </c>
      <c r="K121" s="11" t="s">
        <v>67</v>
      </c>
      <c r="L121" s="12">
        <f t="shared" si="3"/>
        <v>4.5264408183716087</v>
      </c>
      <c r="M121" s="12">
        <v>2.1783770917877665</v>
      </c>
      <c r="N121" s="9"/>
    </row>
    <row r="122" spans="1:14" s="1" customFormat="1" x14ac:dyDescent="0.25">
      <c r="A122" s="22" t="s">
        <v>200</v>
      </c>
      <c r="B122" s="41" t="s">
        <v>200</v>
      </c>
      <c r="C122" s="9" t="s">
        <v>201</v>
      </c>
      <c r="D122" s="16" t="s">
        <v>200</v>
      </c>
      <c r="E122" s="9" t="s">
        <v>219</v>
      </c>
      <c r="F122" s="9" t="s">
        <v>270</v>
      </c>
      <c r="G122" s="9" t="s">
        <v>221</v>
      </c>
      <c r="H122" s="9" t="s">
        <v>304</v>
      </c>
      <c r="I122" s="10" t="s">
        <v>227</v>
      </c>
      <c r="J122" s="15" t="s">
        <v>305</v>
      </c>
      <c r="K122" s="11" t="s">
        <v>212</v>
      </c>
      <c r="L122" s="12">
        <f t="shared" si="3"/>
        <v>4.484429620494061</v>
      </c>
      <c r="M122" s="12">
        <v>2.1649244988537535</v>
      </c>
      <c r="N122" s="9"/>
    </row>
    <row r="123" spans="1:14" s="1" customFormat="1" x14ac:dyDescent="0.25">
      <c r="A123" s="22" t="s">
        <v>202</v>
      </c>
      <c r="B123" s="41" t="s">
        <v>202</v>
      </c>
      <c r="C123" s="9" t="s">
        <v>43</v>
      </c>
      <c r="D123" s="16" t="s">
        <v>202</v>
      </c>
      <c r="E123" s="9" t="s">
        <v>219</v>
      </c>
      <c r="F123" s="9" t="s">
        <v>220</v>
      </c>
      <c r="G123" s="9" t="s">
        <v>270</v>
      </c>
      <c r="H123" s="9" t="s">
        <v>278</v>
      </c>
      <c r="I123" s="10" t="s">
        <v>227</v>
      </c>
      <c r="J123" s="15" t="s">
        <v>279</v>
      </c>
      <c r="K123" s="11" t="s">
        <v>211</v>
      </c>
      <c r="L123" s="12">
        <f t="shared" si="3"/>
        <v>3.9183531214140719</v>
      </c>
      <c r="M123" s="12">
        <v>1.9702474189318402</v>
      </c>
      <c r="N123" s="9"/>
    </row>
    <row r="124" spans="1:14" s="1" customFormat="1" x14ac:dyDescent="0.25">
      <c r="A124" s="22" t="s">
        <v>203</v>
      </c>
      <c r="B124" s="41" t="s">
        <v>203</v>
      </c>
      <c r="C124" s="9" t="s">
        <v>43</v>
      </c>
      <c r="D124" s="16" t="s">
        <v>203</v>
      </c>
      <c r="E124" s="9" t="s">
        <v>219</v>
      </c>
      <c r="F124" s="9" t="s">
        <v>280</v>
      </c>
      <c r="G124" s="9" t="s">
        <v>280</v>
      </c>
      <c r="H124" s="9" t="s">
        <v>462</v>
      </c>
      <c r="I124" s="10" t="s">
        <v>434</v>
      </c>
      <c r="J124" s="15" t="s">
        <v>463</v>
      </c>
      <c r="K124" s="11" t="s">
        <v>67</v>
      </c>
      <c r="L124" s="12">
        <f t="shared" si="3"/>
        <v>3.7924386944725508</v>
      </c>
      <c r="M124" s="12">
        <v>1.9231258592078939</v>
      </c>
      <c r="N124" s="9"/>
    </row>
    <row r="125" spans="1:14" s="1" customFormat="1" x14ac:dyDescent="0.25">
      <c r="A125" s="22" t="s">
        <v>14</v>
      </c>
      <c r="B125" s="41" t="s">
        <v>14</v>
      </c>
      <c r="C125" s="9" t="s">
        <v>43</v>
      </c>
      <c r="D125" s="16" t="s">
        <v>14</v>
      </c>
      <c r="E125" s="9" t="s">
        <v>219</v>
      </c>
      <c r="F125" s="9" t="s">
        <v>280</v>
      </c>
      <c r="G125" s="9" t="s">
        <v>221</v>
      </c>
      <c r="H125" s="9" t="s">
        <v>464</v>
      </c>
      <c r="I125" s="10" t="s">
        <v>223</v>
      </c>
      <c r="J125" s="15" t="s">
        <v>269</v>
      </c>
      <c r="K125" s="11" t="s">
        <v>67</v>
      </c>
      <c r="L125" s="12">
        <f t="shared" si="3"/>
        <v>2.7153640876000011</v>
      </c>
      <c r="M125" s="12">
        <v>1.4411456537049046</v>
      </c>
      <c r="N125" s="9"/>
    </row>
    <row r="126" spans="1:14" s="1" customFormat="1" ht="15.75" thickBot="1" x14ac:dyDescent="0.3">
      <c r="A126" s="27" t="s">
        <v>204</v>
      </c>
      <c r="B126" s="43" t="s">
        <v>205</v>
      </c>
      <c r="C126" s="17" t="s">
        <v>206</v>
      </c>
      <c r="D126" s="21" t="s">
        <v>204</v>
      </c>
      <c r="E126" s="17" t="s">
        <v>219</v>
      </c>
      <c r="F126" s="17" t="s">
        <v>270</v>
      </c>
      <c r="G126" s="17" t="s">
        <v>280</v>
      </c>
      <c r="H126" s="17" t="s">
        <v>306</v>
      </c>
      <c r="I126" s="24" t="s">
        <v>227</v>
      </c>
      <c r="J126" s="18" t="s">
        <v>307</v>
      </c>
      <c r="K126" s="19" t="s">
        <v>212</v>
      </c>
      <c r="L126" s="20">
        <f t="shared" si="3"/>
        <v>2.6198258763598088</v>
      </c>
      <c r="M126" s="20">
        <v>1.3894709279229853</v>
      </c>
      <c r="N126" s="17"/>
    </row>
    <row r="127" spans="1:14" x14ac:dyDescent="0.25">
      <c r="A127" s="44" t="s">
        <v>486</v>
      </c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6"/>
    </row>
    <row r="128" spans="1:14" x14ac:dyDescent="0.25">
      <c r="A128" s="47"/>
      <c r="B128" s="48"/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49"/>
    </row>
    <row r="129" spans="1:14" x14ac:dyDescent="0.25">
      <c r="A129" s="47"/>
      <c r="B129" s="48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9"/>
    </row>
    <row r="130" spans="1:14" ht="39" customHeight="1" thickBot="1" x14ac:dyDescent="0.3">
      <c r="A130" s="50"/>
      <c r="B130" s="51"/>
      <c r="C130" s="51"/>
      <c r="D130" s="51"/>
      <c r="E130" s="51"/>
      <c r="F130" s="51"/>
      <c r="G130" s="51"/>
      <c r="H130" s="51"/>
      <c r="I130" s="51"/>
      <c r="J130" s="51"/>
      <c r="K130" s="51"/>
      <c r="L130" s="51"/>
      <c r="M130" s="51"/>
      <c r="N130" s="52"/>
    </row>
    <row r="161" spans="3:35" x14ac:dyDescent="0.25">
      <c r="C161"/>
      <c r="D161" s="23"/>
      <c r="J161" s="23"/>
      <c r="K161" s="23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</row>
    <row r="162" spans="3:35" x14ac:dyDescent="0.25">
      <c r="C162"/>
      <c r="D162" s="23"/>
      <c r="J162" s="23"/>
      <c r="K162" s="23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</row>
    <row r="163" spans="3:35" x14ac:dyDescent="0.25">
      <c r="C163"/>
      <c r="D163" s="23"/>
      <c r="J163" s="23"/>
      <c r="K163" s="2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</row>
    <row r="164" spans="3:35" x14ac:dyDescent="0.25">
      <c r="C164"/>
      <c r="D164" s="23"/>
      <c r="J164" s="23"/>
      <c r="K164" s="23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</row>
    <row r="165" spans="3:35" x14ac:dyDescent="0.25">
      <c r="C165"/>
      <c r="D165" s="23"/>
      <c r="J165" s="23"/>
      <c r="K165" s="23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</row>
    <row r="166" spans="3:35" x14ac:dyDescent="0.25">
      <c r="C166"/>
      <c r="D166" s="23"/>
      <c r="J166" s="23"/>
      <c r="K166" s="23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</row>
    <row r="167" spans="3:35" x14ac:dyDescent="0.25">
      <c r="C167"/>
      <c r="D167" s="23"/>
      <c r="J167" s="23"/>
      <c r="K167" s="23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</row>
    <row r="168" spans="3:35" x14ac:dyDescent="0.25">
      <c r="C168"/>
      <c r="D168" s="23"/>
      <c r="J168" s="23"/>
      <c r="K168" s="23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</row>
  </sheetData>
  <sortState ref="A3:AL126">
    <sortCondition descending="1" ref="L3:L126"/>
  </sortState>
  <mergeCells count="1">
    <mergeCell ref="A127:N130"/>
  </mergeCells>
  <conditionalFormatting sqref="D2:D94">
    <cfRule type="duplicateValues" dxfId="1" priority="2"/>
  </conditionalFormatting>
  <conditionalFormatting sqref="D131:D329 D95:D126">
    <cfRule type="duplicateValues" dxfId="0" priority="1"/>
  </conditionalFormatting>
  <pageMargins left="0.7" right="0.7" top="0.78740157499999996" bottom="0.78740157499999996" header="0.3" footer="0.3"/>
  <pageSetup paperSize="9" scale="44" fitToHeight="0" orientation="landscape" r:id="rId1"/>
  <headerFooter>
    <oddHeader>&amp;LTable S6: Identification of SigmaH and SigmaE-dependent promoter sequences in the RNA-Seq dataset that match the consensus promoter sequences and are transcribed higher under NaOCl treatment in &amp;"-,Italic"M. smegmatis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Table S6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Rossius</dc:creator>
  <cp:lastModifiedBy>user</cp:lastModifiedBy>
  <cp:lastPrinted>2016-10-06T09:29:25Z</cp:lastPrinted>
  <dcterms:created xsi:type="dcterms:W3CDTF">2015-08-19T09:15:55Z</dcterms:created>
  <dcterms:modified xsi:type="dcterms:W3CDTF">2017-04-05T19:42:16Z</dcterms:modified>
</cp:coreProperties>
</file>