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830"/>
  <workbookPr/>
  <mc:AlternateContent xmlns:mc="http://schemas.openxmlformats.org/markup-compatibility/2006">
    <mc:Choice Requires="x15">
      <x15ac:absPath xmlns:x15ac="http://schemas.microsoft.com/office/spreadsheetml/2010/11/ac" url="F:\Artigos Publicar\05 - PRIORIDADES\Artigo\Versao_8_revisao_NEE_20042917\"/>
    </mc:Choice>
  </mc:AlternateContent>
  <bookViews>
    <workbookView xWindow="0" yWindow="0" windowWidth="16665" windowHeight="7500" activeTab="1"/>
  </bookViews>
  <sheets>
    <sheet name="Appendix S1" sheetId="3" r:id="rId1"/>
    <sheet name="Detail of database" sheetId="1" r:id="rId2"/>
    <sheet name="Taxonomic catalogs" sheetId="2"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25" i="1" l="1"/>
  <c r="D25" i="1" l="1"/>
  <c r="D24" i="1"/>
  <c r="D23" i="1"/>
  <c r="D22" i="1"/>
  <c r="E25" i="1" l="1"/>
  <c r="F25" i="1"/>
  <c r="G25" i="1"/>
  <c r="H25" i="1"/>
  <c r="I25" i="1"/>
  <c r="J25" i="1"/>
  <c r="K25" i="1"/>
  <c r="L25" i="1"/>
  <c r="M25" i="1"/>
  <c r="N25" i="1"/>
  <c r="O25" i="1"/>
  <c r="P25" i="1"/>
  <c r="Q25" i="1"/>
  <c r="R25" i="1"/>
  <c r="S25" i="1"/>
  <c r="T25" i="1"/>
  <c r="U25" i="1"/>
  <c r="V25" i="1"/>
  <c r="W25" i="1"/>
  <c r="X25" i="1"/>
</calcChain>
</file>

<file path=xl/sharedStrings.xml><?xml version="1.0" encoding="utf-8"?>
<sst xmlns="http://schemas.openxmlformats.org/spreadsheetml/2006/main" count="218" uniqueCount="63">
  <si>
    <t>CRIA</t>
  </si>
  <si>
    <t>GBIF</t>
  </si>
  <si>
    <t>NatureServe</t>
  </si>
  <si>
    <t>Herpnet</t>
  </si>
  <si>
    <t>Angiosperms</t>
  </si>
  <si>
    <t>Araneae</t>
  </si>
  <si>
    <t>Polydesmida</t>
  </si>
  <si>
    <t>Diptera</t>
  </si>
  <si>
    <t>Arctiinae</t>
  </si>
  <si>
    <t>Odonata</t>
  </si>
  <si>
    <t>Orthoptera</t>
  </si>
  <si>
    <t>Vertebrates</t>
  </si>
  <si>
    <t>Amphibia</t>
  </si>
  <si>
    <t>Aves</t>
  </si>
  <si>
    <t>Mammalia</t>
  </si>
  <si>
    <t>Total</t>
  </si>
  <si>
    <t>Asteraceae</t>
  </si>
  <si>
    <t>Bromeliaceae</t>
  </si>
  <si>
    <t>Fabaceae</t>
  </si>
  <si>
    <t>Melastomataceae</t>
  </si>
  <si>
    <t>Myrtaceae</t>
  </si>
  <si>
    <t>Orchidaceae</t>
  </si>
  <si>
    <t>Poaceae</t>
  </si>
  <si>
    <t>Rubiaceae</t>
  </si>
  <si>
    <t>Total Angiosperms</t>
  </si>
  <si>
    <t>Total Vertebrates</t>
  </si>
  <si>
    <t>Total of records</t>
  </si>
  <si>
    <t>Records with valid names</t>
  </si>
  <si>
    <t xml:space="preserve">All localities </t>
  </si>
  <si>
    <t>Localities with valid names</t>
  </si>
  <si>
    <t>Numeber of species</t>
  </si>
  <si>
    <t>Records with valid name</t>
  </si>
  <si>
    <t>Georeferencing</t>
  </si>
  <si>
    <t>Source of databases</t>
  </si>
  <si>
    <t>Georeferenced by locality</t>
  </si>
  <si>
    <t>Records/Species</t>
  </si>
  <si>
    <t>Literature and other collections</t>
  </si>
  <si>
    <t>-</t>
  </si>
  <si>
    <t>Arthropods</t>
  </si>
  <si>
    <t>Total Arthropods</t>
  </si>
  <si>
    <t>Taxa</t>
  </si>
  <si>
    <t>Major group</t>
  </si>
  <si>
    <t>Anthophila</t>
  </si>
  <si>
    <t>Georeferenced at the source</t>
  </si>
  <si>
    <t>Georeferenced by municipality</t>
  </si>
  <si>
    <t>Group</t>
  </si>
  <si>
    <t>Catalog</t>
  </si>
  <si>
    <t>Web site</t>
  </si>
  <si>
    <t>The World Spider Catalog, Version 14.5</t>
  </si>
  <si>
    <t>http://research.amnh.org/iz/spiders/catalog/</t>
  </si>
  <si>
    <t xml:space="preserve">South American Classification Committee (2014) </t>
  </si>
  <si>
    <t>http://www.museum.lsu.edu/~Remsen/SACCBaseline.htm</t>
  </si>
  <si>
    <t>Flora Brasiliensis</t>
  </si>
  <si>
    <t>http://florabrasiliensis.cria.org.br/</t>
  </si>
  <si>
    <t>Catálogo de abelhas Moure</t>
  </si>
  <si>
    <t>http://moure.cria.org.br/</t>
  </si>
  <si>
    <t>Systema Dipterorum</t>
  </si>
  <si>
    <t>http://www.diptera.org/</t>
  </si>
  <si>
    <t>Orthoptera Species File Online</t>
  </si>
  <si>
    <t>http://orthoptera.speciesfile.org/</t>
  </si>
  <si>
    <t>Mammal Species of the World</t>
  </si>
  <si>
    <t>http://vertebrates.si.edu/mammals/msw/</t>
  </si>
  <si>
    <r>
      <t>Detailed information on the database, including data sources, georeferencing criteria, number of records per group, number of species per group and taxonomic catalogues used to access taxonomic identity within each data partition.</t>
    </r>
    <r>
      <rPr>
        <sz val="16"/>
        <color theme="1"/>
        <rFont val="Calibri"/>
        <family val="2"/>
      </rPr>
      <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</si>
</sst>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Calibri"/>
      <family val="2"/>
      <scheme val="minor"/>
    </font>
    <font>
      <sz val="8"/>
      <color theme="1"/>
      <name val="Calibri"/>
      <family val="2"/>
    </font>
    <font>
      <sz val="16"/>
      <color theme="1"/>
      <name val="Calibri"/>
      <family val="2"/>
      <scheme val="minor"/>
    </font>
    <font>
      <sz val="16"/>
      <color theme="1"/>
      <name val="Calibri"/>
      <family val="2"/>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0" fillId="0" borderId="1" xfId="0" applyBorder="1" applyAlignment="1">
      <alignment horizontal="center" vertical="center" textRotation="90"/>
    </xf>
    <xf numFmtId="0" fontId="0" fillId="0" borderId="1" xfId="0" applyBorder="1"/>
    <xf numFmtId="0" fontId="0" fillId="0" borderId="1" xfId="0" applyBorder="1" applyAlignment="1">
      <alignment horizontal="center" vertical="center"/>
    </xf>
    <xf numFmtId="0" fontId="0" fillId="2" borderId="0" xfId="0" applyFill="1"/>
    <xf numFmtId="0" fontId="0" fillId="2" borderId="0" xfId="0" applyFill="1" applyBorder="1" applyAlignment="1"/>
    <xf numFmtId="0" fontId="0" fillId="3" borderId="1" xfId="0" applyFill="1" applyBorder="1"/>
    <xf numFmtId="0" fontId="1" fillId="0" borderId="0" xfId="0" applyFont="1" applyAlignment="1">
      <alignment vertical="center" wrapText="1"/>
    </xf>
    <xf numFmtId="0" fontId="2" fillId="0" borderId="1" xfId="0" applyFont="1" applyBorder="1" applyAlignment="1">
      <alignment wrapText="1"/>
    </xf>
    <xf numFmtId="0" fontId="0" fillId="0" borderId="1" xfId="0" applyFill="1" applyBorder="1" applyAlignment="1">
      <alignment horizontal="center" vertical="center"/>
    </xf>
    <xf numFmtId="0" fontId="0" fillId="0" borderId="1"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3"/>
  <sheetViews>
    <sheetView zoomScaleNormal="100" workbookViewId="0">
      <selection activeCell="A22" sqref="A22"/>
    </sheetView>
  </sheetViews>
  <sheetFormatPr defaultRowHeight="15" x14ac:dyDescent="0.25"/>
  <cols>
    <col min="1" max="1" width="85.7109375" style="4" customWidth="1"/>
    <col min="2" max="16384" width="9.140625" style="4"/>
  </cols>
  <sheetData>
    <row r="2" spans="1:1" ht="84" x14ac:dyDescent="0.35">
      <c r="A2" s="8" t="s">
        <v>62</v>
      </c>
    </row>
    <row r="3" spans="1:1" x14ac:dyDescent="0.25">
      <c r="A3" s="7"/>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5"/>
  <sheetViews>
    <sheetView tabSelected="1" topLeftCell="A4" zoomScale="70" zoomScaleNormal="70" workbookViewId="0">
      <selection activeCell="C25" sqref="C25"/>
    </sheetView>
  </sheetViews>
  <sheetFormatPr defaultColWidth="8.28515625" defaultRowHeight="15" x14ac:dyDescent="0.25"/>
  <cols>
    <col min="1" max="1" width="18.140625" style="4" bestFit="1" customWidth="1"/>
    <col min="2" max="2" width="16.85546875" style="4" bestFit="1" customWidth="1"/>
    <col min="3" max="4" width="10" style="4" bestFit="1" customWidth="1"/>
    <col min="5" max="14" width="8.28515625" style="4"/>
    <col min="15" max="15" width="10" style="4" bestFit="1" customWidth="1"/>
    <col min="16" max="16" width="8.28515625" style="4"/>
    <col min="17" max="17" width="8.7109375" style="4" bestFit="1" customWidth="1"/>
    <col min="18" max="16384" width="8.28515625" style="4"/>
  </cols>
  <sheetData>
    <row r="1" spans="1:26" x14ac:dyDescent="0.25">
      <c r="I1" s="10" t="s">
        <v>32</v>
      </c>
      <c r="J1" s="10"/>
      <c r="K1" s="10"/>
      <c r="L1" s="10"/>
      <c r="M1" s="10"/>
      <c r="N1" s="10"/>
      <c r="O1" s="10" t="s">
        <v>33</v>
      </c>
      <c r="P1" s="10"/>
      <c r="Q1" s="10"/>
      <c r="R1" s="10"/>
      <c r="S1" s="10"/>
      <c r="T1" s="10"/>
      <c r="U1" s="10"/>
      <c r="V1" s="10"/>
      <c r="W1" s="10"/>
      <c r="X1" s="10"/>
      <c r="Y1" s="5"/>
      <c r="Z1" s="5"/>
    </row>
    <row r="2" spans="1:26" x14ac:dyDescent="0.25">
      <c r="I2" s="10" t="s">
        <v>26</v>
      </c>
      <c r="J2" s="10"/>
      <c r="K2" s="10"/>
      <c r="L2" s="10" t="s">
        <v>31</v>
      </c>
      <c r="M2" s="10"/>
      <c r="N2" s="10"/>
      <c r="O2" s="10" t="s">
        <v>26</v>
      </c>
      <c r="P2" s="10"/>
      <c r="Q2" s="10"/>
      <c r="R2" s="10"/>
      <c r="S2" s="10"/>
      <c r="T2" s="10" t="s">
        <v>31</v>
      </c>
      <c r="U2" s="10"/>
      <c r="V2" s="10"/>
      <c r="W2" s="10"/>
      <c r="X2" s="10"/>
      <c r="Y2" s="5"/>
      <c r="Z2" s="5"/>
    </row>
    <row r="3" spans="1:26" ht="155.25" x14ac:dyDescent="0.25">
      <c r="A3" s="1" t="s">
        <v>41</v>
      </c>
      <c r="B3" s="1" t="s">
        <v>40</v>
      </c>
      <c r="C3" s="1" t="s">
        <v>26</v>
      </c>
      <c r="D3" s="1" t="s">
        <v>27</v>
      </c>
      <c r="E3" s="1" t="s">
        <v>28</v>
      </c>
      <c r="F3" s="1" t="s">
        <v>29</v>
      </c>
      <c r="G3" s="1" t="s">
        <v>30</v>
      </c>
      <c r="H3" s="1" t="s">
        <v>35</v>
      </c>
      <c r="I3" s="1" t="s">
        <v>43</v>
      </c>
      <c r="J3" s="1" t="s">
        <v>34</v>
      </c>
      <c r="K3" s="1" t="s">
        <v>44</v>
      </c>
      <c r="L3" s="1" t="s">
        <v>43</v>
      </c>
      <c r="M3" s="1" t="s">
        <v>34</v>
      </c>
      <c r="N3" s="1" t="s">
        <v>44</v>
      </c>
      <c r="O3" s="1" t="s">
        <v>0</v>
      </c>
      <c r="P3" s="1" t="s">
        <v>1</v>
      </c>
      <c r="Q3" s="1" t="s">
        <v>36</v>
      </c>
      <c r="R3" s="1" t="s">
        <v>2</v>
      </c>
      <c r="S3" s="1" t="s">
        <v>3</v>
      </c>
      <c r="T3" s="1" t="s">
        <v>0</v>
      </c>
      <c r="U3" s="1" t="s">
        <v>1</v>
      </c>
      <c r="V3" s="1" t="s">
        <v>36</v>
      </c>
      <c r="W3" s="1" t="s">
        <v>2</v>
      </c>
      <c r="X3" s="1" t="s">
        <v>3</v>
      </c>
    </row>
    <row r="4" spans="1:26" x14ac:dyDescent="0.25">
      <c r="A4" s="2" t="s">
        <v>4</v>
      </c>
      <c r="B4" s="2" t="s">
        <v>16</v>
      </c>
      <c r="C4" s="3">
        <v>197201</v>
      </c>
      <c r="D4" s="3">
        <v>139916</v>
      </c>
      <c r="E4" s="3">
        <v>75612</v>
      </c>
      <c r="F4" s="3">
        <v>18334</v>
      </c>
      <c r="G4" s="3">
        <v>2000</v>
      </c>
      <c r="H4" s="3">
        <v>69.957999999999998</v>
      </c>
      <c r="I4" s="3">
        <v>59259</v>
      </c>
      <c r="J4" s="3">
        <v>2684</v>
      </c>
      <c r="K4" s="3">
        <v>101572</v>
      </c>
      <c r="L4" s="3">
        <v>41870</v>
      </c>
      <c r="M4" s="3">
        <v>2296</v>
      </c>
      <c r="N4" s="3">
        <v>90997</v>
      </c>
      <c r="O4" s="3">
        <v>138069</v>
      </c>
      <c r="P4" s="3">
        <v>59654</v>
      </c>
      <c r="Q4" s="3" t="s">
        <v>37</v>
      </c>
      <c r="R4" s="3" t="s">
        <v>37</v>
      </c>
      <c r="S4" s="3" t="s">
        <v>37</v>
      </c>
      <c r="T4" s="3">
        <v>98078</v>
      </c>
      <c r="U4" s="3">
        <v>41838</v>
      </c>
      <c r="V4" s="3" t="s">
        <v>37</v>
      </c>
      <c r="W4" s="3" t="s">
        <v>37</v>
      </c>
      <c r="X4" s="3" t="s">
        <v>37</v>
      </c>
    </row>
    <row r="5" spans="1:26" x14ac:dyDescent="0.25">
      <c r="A5" s="2" t="s">
        <v>4</v>
      </c>
      <c r="B5" s="2" t="s">
        <v>17</v>
      </c>
      <c r="C5" s="3">
        <v>27416</v>
      </c>
      <c r="D5" s="3">
        <v>23805</v>
      </c>
      <c r="E5" s="3">
        <v>61810</v>
      </c>
      <c r="F5" s="3">
        <v>4532</v>
      </c>
      <c r="G5" s="3">
        <v>1038</v>
      </c>
      <c r="H5" s="3">
        <v>22.933526011560694</v>
      </c>
      <c r="I5" s="3">
        <v>7985</v>
      </c>
      <c r="J5" s="3">
        <v>1128</v>
      </c>
      <c r="K5" s="3">
        <v>15819</v>
      </c>
      <c r="L5" s="3">
        <v>7209</v>
      </c>
      <c r="M5" s="3">
        <v>1051</v>
      </c>
      <c r="N5" s="3">
        <v>14676</v>
      </c>
      <c r="O5" s="3">
        <v>22061</v>
      </c>
      <c r="P5" s="3">
        <v>5356</v>
      </c>
      <c r="Q5" s="3" t="s">
        <v>37</v>
      </c>
      <c r="R5" s="3" t="s">
        <v>37</v>
      </c>
      <c r="S5" s="3" t="s">
        <v>37</v>
      </c>
      <c r="T5" s="3">
        <v>18957</v>
      </c>
      <c r="U5" s="3">
        <v>4848</v>
      </c>
      <c r="V5" s="3" t="s">
        <v>37</v>
      </c>
      <c r="W5" s="3" t="s">
        <v>37</v>
      </c>
      <c r="X5" s="3" t="s">
        <v>37</v>
      </c>
    </row>
    <row r="6" spans="1:26" x14ac:dyDescent="0.25">
      <c r="A6" s="2" t="s">
        <v>4</v>
      </c>
      <c r="B6" s="2" t="s">
        <v>18</v>
      </c>
      <c r="C6" s="3">
        <v>167287</v>
      </c>
      <c r="D6" s="3">
        <v>124147</v>
      </c>
      <c r="E6" s="3">
        <v>73827</v>
      </c>
      <c r="F6" s="3">
        <v>16549</v>
      </c>
      <c r="G6" s="3">
        <v>2623</v>
      </c>
      <c r="H6" s="3">
        <v>47.330156309569198</v>
      </c>
      <c r="I6" s="3">
        <v>63247</v>
      </c>
      <c r="J6" s="3">
        <v>10840</v>
      </c>
      <c r="K6" s="3">
        <v>72475</v>
      </c>
      <c r="L6" s="3">
        <v>43032</v>
      </c>
      <c r="M6" s="3">
        <v>9918</v>
      </c>
      <c r="N6" s="3">
        <v>64256</v>
      </c>
      <c r="O6" s="3">
        <v>106681</v>
      </c>
      <c r="P6" s="3">
        <v>60076</v>
      </c>
      <c r="Q6" s="3" t="s">
        <v>37</v>
      </c>
      <c r="R6" s="3" t="s">
        <v>37</v>
      </c>
      <c r="S6" s="3" t="s">
        <v>37</v>
      </c>
      <c r="T6" s="3">
        <v>83901</v>
      </c>
      <c r="U6" s="3">
        <v>40246</v>
      </c>
      <c r="V6" s="3" t="s">
        <v>37</v>
      </c>
      <c r="W6" s="3" t="s">
        <v>37</v>
      </c>
      <c r="X6" s="3" t="s">
        <v>37</v>
      </c>
    </row>
    <row r="7" spans="1:26" x14ac:dyDescent="0.25">
      <c r="A7" s="2" t="s">
        <v>4</v>
      </c>
      <c r="B7" s="2" t="s">
        <v>19</v>
      </c>
      <c r="C7" s="3">
        <v>148967</v>
      </c>
      <c r="D7" s="3">
        <v>115494</v>
      </c>
      <c r="E7" s="3">
        <v>77741</v>
      </c>
      <c r="F7" s="3">
        <v>20463</v>
      </c>
      <c r="G7" s="3">
        <v>1258</v>
      </c>
      <c r="H7" s="3">
        <v>91.807631160572342</v>
      </c>
      <c r="I7" s="3">
        <v>64675</v>
      </c>
      <c r="J7" s="3">
        <v>670</v>
      </c>
      <c r="K7" s="3">
        <v>69554</v>
      </c>
      <c r="L7" s="3">
        <v>55188</v>
      </c>
      <c r="M7" s="3">
        <v>584</v>
      </c>
      <c r="N7" s="3">
        <v>59402</v>
      </c>
      <c r="O7" s="3">
        <v>133026</v>
      </c>
      <c r="P7" s="3">
        <v>15945</v>
      </c>
      <c r="Q7" s="3" t="s">
        <v>37</v>
      </c>
      <c r="R7" s="3" t="s">
        <v>37</v>
      </c>
      <c r="S7" s="3" t="s">
        <v>37</v>
      </c>
      <c r="T7" s="3">
        <v>102459</v>
      </c>
      <c r="U7" s="3">
        <v>13035</v>
      </c>
      <c r="V7" s="3" t="s">
        <v>37</v>
      </c>
      <c r="W7" s="3" t="s">
        <v>37</v>
      </c>
      <c r="X7" s="3" t="s">
        <v>37</v>
      </c>
    </row>
    <row r="8" spans="1:26" x14ac:dyDescent="0.25">
      <c r="A8" s="2" t="s">
        <v>4</v>
      </c>
      <c r="B8" s="2" t="s">
        <v>20</v>
      </c>
      <c r="C8" s="3">
        <v>108773</v>
      </c>
      <c r="D8" s="3">
        <v>77466</v>
      </c>
      <c r="E8" s="3">
        <v>66881</v>
      </c>
      <c r="F8" s="3">
        <v>9603</v>
      </c>
      <c r="G8" s="3">
        <v>1003</v>
      </c>
      <c r="H8" s="3">
        <v>77.234297108673985</v>
      </c>
      <c r="I8" s="3">
        <v>34664</v>
      </c>
      <c r="J8" s="3">
        <v>1281</v>
      </c>
      <c r="K8" s="3">
        <v>60801</v>
      </c>
      <c r="L8" s="3">
        <v>22284</v>
      </c>
      <c r="M8" s="3">
        <v>981</v>
      </c>
      <c r="N8" s="3">
        <v>51787</v>
      </c>
      <c r="O8" s="3">
        <v>97544</v>
      </c>
      <c r="P8" s="3">
        <v>11225</v>
      </c>
      <c r="Q8" s="3" t="s">
        <v>37</v>
      </c>
      <c r="R8" s="3" t="s">
        <v>37</v>
      </c>
      <c r="S8" s="3" t="s">
        <v>37</v>
      </c>
      <c r="T8" s="3">
        <v>71700</v>
      </c>
      <c r="U8" s="3">
        <v>5766</v>
      </c>
      <c r="V8" s="3" t="s">
        <v>37</v>
      </c>
      <c r="W8" s="3" t="s">
        <v>37</v>
      </c>
      <c r="X8" s="3" t="s">
        <v>37</v>
      </c>
    </row>
    <row r="9" spans="1:26" x14ac:dyDescent="0.25">
      <c r="A9" s="2" t="s">
        <v>4</v>
      </c>
      <c r="B9" s="2" t="s">
        <v>21</v>
      </c>
      <c r="C9" s="3">
        <v>44464</v>
      </c>
      <c r="D9" s="3">
        <v>35353</v>
      </c>
      <c r="E9" s="3">
        <v>62654</v>
      </c>
      <c r="F9" s="3">
        <v>5376</v>
      </c>
      <c r="G9" s="3">
        <v>1736</v>
      </c>
      <c r="H9" s="3">
        <v>20.36463133640553</v>
      </c>
      <c r="I9" s="3">
        <v>10937</v>
      </c>
      <c r="J9" s="3">
        <v>419</v>
      </c>
      <c r="K9" s="3">
        <v>28655</v>
      </c>
      <c r="L9" s="3">
        <v>8975</v>
      </c>
      <c r="M9" s="3">
        <v>361</v>
      </c>
      <c r="N9" s="3">
        <v>24894</v>
      </c>
      <c r="O9" s="3">
        <v>37122</v>
      </c>
      <c r="P9" s="3">
        <v>925</v>
      </c>
      <c r="Q9" s="3">
        <v>6417</v>
      </c>
      <c r="R9" s="3" t="s">
        <v>37</v>
      </c>
      <c r="S9" s="3" t="s">
        <v>37</v>
      </c>
      <c r="T9" s="3">
        <v>29111</v>
      </c>
      <c r="U9" s="3">
        <v>711</v>
      </c>
      <c r="V9" s="3">
        <v>5531</v>
      </c>
      <c r="W9" s="3" t="s">
        <v>37</v>
      </c>
      <c r="X9" s="3" t="s">
        <v>37</v>
      </c>
    </row>
    <row r="10" spans="1:26" x14ac:dyDescent="0.25">
      <c r="A10" s="2" t="s">
        <v>4</v>
      </c>
      <c r="B10" s="2" t="s">
        <v>22</v>
      </c>
      <c r="C10" s="3">
        <v>23960</v>
      </c>
      <c r="D10" s="3">
        <v>16379</v>
      </c>
      <c r="E10" s="3">
        <v>61574</v>
      </c>
      <c r="F10" s="3">
        <v>4296</v>
      </c>
      <c r="G10" s="3">
        <v>1013</v>
      </c>
      <c r="H10" s="3">
        <v>16.168805528134254</v>
      </c>
      <c r="I10" s="3">
        <v>12479</v>
      </c>
      <c r="J10" s="3">
        <v>479</v>
      </c>
      <c r="K10" s="3">
        <v>9360</v>
      </c>
      <c r="L10" s="3">
        <v>7277</v>
      </c>
      <c r="M10" s="3">
        <v>413</v>
      </c>
      <c r="N10" s="3">
        <v>8657</v>
      </c>
      <c r="O10" s="3">
        <v>929</v>
      </c>
      <c r="P10" s="3">
        <v>23023</v>
      </c>
      <c r="Q10" s="3" t="s">
        <v>37</v>
      </c>
      <c r="R10" s="3" t="s">
        <v>37</v>
      </c>
      <c r="S10" s="3" t="s">
        <v>37</v>
      </c>
      <c r="T10" s="3">
        <v>15</v>
      </c>
      <c r="U10" s="3">
        <v>16364</v>
      </c>
      <c r="V10" s="3" t="s">
        <v>37</v>
      </c>
      <c r="W10" s="3" t="s">
        <v>37</v>
      </c>
      <c r="X10" s="3" t="s">
        <v>37</v>
      </c>
    </row>
    <row r="11" spans="1:26" x14ac:dyDescent="0.25">
      <c r="A11" s="2" t="s">
        <v>4</v>
      </c>
      <c r="B11" s="2" t="s">
        <v>23</v>
      </c>
      <c r="C11" s="3">
        <v>24569</v>
      </c>
      <c r="D11" s="3">
        <v>19738</v>
      </c>
      <c r="E11" s="3">
        <v>63513</v>
      </c>
      <c r="F11" s="3">
        <v>6235</v>
      </c>
      <c r="G11" s="3">
        <v>1099</v>
      </c>
      <c r="H11" s="3">
        <v>17.959963603275707</v>
      </c>
      <c r="I11" s="3">
        <v>10746</v>
      </c>
      <c r="J11" s="3">
        <v>279</v>
      </c>
      <c r="K11" s="3">
        <v>12456</v>
      </c>
      <c r="L11" s="3">
        <v>9133</v>
      </c>
      <c r="M11" s="3">
        <v>255</v>
      </c>
      <c r="N11" s="3">
        <v>10301</v>
      </c>
      <c r="O11" s="3">
        <v>64</v>
      </c>
      <c r="P11" s="3">
        <v>24496</v>
      </c>
      <c r="Q11" s="3" t="s">
        <v>37</v>
      </c>
      <c r="R11" s="3" t="s">
        <v>37</v>
      </c>
      <c r="S11" s="3" t="s">
        <v>37</v>
      </c>
      <c r="T11" s="3">
        <v>64</v>
      </c>
      <c r="U11" s="3">
        <v>19674</v>
      </c>
      <c r="V11" s="3" t="s">
        <v>37</v>
      </c>
      <c r="W11" s="3" t="s">
        <v>37</v>
      </c>
      <c r="X11" s="3" t="s">
        <v>37</v>
      </c>
    </row>
    <row r="12" spans="1:26" x14ac:dyDescent="0.25">
      <c r="A12" s="2" t="s">
        <v>38</v>
      </c>
      <c r="B12" s="2" t="s">
        <v>42</v>
      </c>
      <c r="C12" s="3">
        <v>67777</v>
      </c>
      <c r="D12" s="3">
        <v>46387</v>
      </c>
      <c r="E12" s="3">
        <v>7132</v>
      </c>
      <c r="F12" s="3">
        <v>6308</v>
      </c>
      <c r="G12" s="3">
        <v>1037</v>
      </c>
      <c r="H12" s="3">
        <v>44.731918997107037</v>
      </c>
      <c r="I12" s="3">
        <v>48064</v>
      </c>
      <c r="J12" s="3">
        <v>952</v>
      </c>
      <c r="K12" s="3">
        <v>18761</v>
      </c>
      <c r="L12" s="3">
        <v>33058</v>
      </c>
      <c r="M12" s="3">
        <v>660</v>
      </c>
      <c r="N12" s="3">
        <v>12667</v>
      </c>
      <c r="O12" s="3">
        <v>32289</v>
      </c>
      <c r="P12" s="3">
        <v>25211</v>
      </c>
      <c r="Q12" s="3">
        <v>10277</v>
      </c>
      <c r="R12" s="3" t="s">
        <v>37</v>
      </c>
      <c r="S12" s="3" t="s">
        <v>37</v>
      </c>
      <c r="T12" s="3">
        <v>22800</v>
      </c>
      <c r="U12" s="3">
        <v>13309</v>
      </c>
      <c r="V12" s="3">
        <v>10276</v>
      </c>
      <c r="W12" s="3" t="s">
        <v>37</v>
      </c>
      <c r="X12" s="3" t="s">
        <v>37</v>
      </c>
    </row>
    <row r="13" spans="1:26" x14ac:dyDescent="0.25">
      <c r="A13" s="2" t="s">
        <v>38</v>
      </c>
      <c r="B13" s="2" t="s">
        <v>5</v>
      </c>
      <c r="C13" s="3">
        <v>53128</v>
      </c>
      <c r="D13" s="3">
        <v>29746</v>
      </c>
      <c r="E13" s="3">
        <v>5286</v>
      </c>
      <c r="F13" s="3">
        <v>4695</v>
      </c>
      <c r="G13" s="3">
        <v>3644</v>
      </c>
      <c r="H13" s="3">
        <v>8.163007683863885</v>
      </c>
      <c r="I13" s="3">
        <v>18064</v>
      </c>
      <c r="J13" s="3">
        <v>13284</v>
      </c>
      <c r="K13" s="3">
        <v>21779</v>
      </c>
      <c r="L13" s="3">
        <v>10574</v>
      </c>
      <c r="M13" s="3">
        <v>4678</v>
      </c>
      <c r="N13" s="3">
        <v>14494</v>
      </c>
      <c r="O13" s="3">
        <v>23088</v>
      </c>
      <c r="P13" s="3">
        <v>441</v>
      </c>
      <c r="Q13" s="3">
        <v>29598</v>
      </c>
      <c r="R13" s="3" t="s">
        <v>37</v>
      </c>
      <c r="S13" s="3" t="s">
        <v>37</v>
      </c>
      <c r="T13" s="3">
        <v>8501</v>
      </c>
      <c r="U13" s="3">
        <v>258</v>
      </c>
      <c r="V13" s="3">
        <v>20987</v>
      </c>
      <c r="W13" s="3" t="s">
        <v>37</v>
      </c>
      <c r="X13" s="3" t="s">
        <v>37</v>
      </c>
    </row>
    <row r="14" spans="1:26" x14ac:dyDescent="0.25">
      <c r="A14" s="2" t="s">
        <v>38</v>
      </c>
      <c r="B14" s="2" t="s">
        <v>6</v>
      </c>
      <c r="C14" s="3">
        <v>505</v>
      </c>
      <c r="D14" s="3">
        <v>505</v>
      </c>
      <c r="E14" s="3">
        <v>177</v>
      </c>
      <c r="F14" s="3">
        <v>177</v>
      </c>
      <c r="G14" s="3">
        <v>299</v>
      </c>
      <c r="H14" s="3">
        <v>1.6889632107023411</v>
      </c>
      <c r="I14" s="3">
        <v>78</v>
      </c>
      <c r="J14" s="3">
        <v>293</v>
      </c>
      <c r="K14" s="3">
        <v>133</v>
      </c>
      <c r="L14" s="3">
        <v>78</v>
      </c>
      <c r="M14" s="3">
        <v>293</v>
      </c>
      <c r="N14" s="3">
        <v>133</v>
      </c>
      <c r="O14" s="3" t="s">
        <v>37</v>
      </c>
      <c r="P14" s="3" t="s">
        <v>37</v>
      </c>
      <c r="Q14" s="3">
        <v>505</v>
      </c>
      <c r="R14" s="3" t="s">
        <v>37</v>
      </c>
      <c r="S14" s="3" t="s">
        <v>37</v>
      </c>
      <c r="T14" s="3" t="s">
        <v>37</v>
      </c>
      <c r="U14" s="3" t="s">
        <v>37</v>
      </c>
      <c r="V14" s="3">
        <v>505</v>
      </c>
      <c r="W14" s="3" t="s">
        <v>37</v>
      </c>
      <c r="X14" s="3" t="s">
        <v>37</v>
      </c>
    </row>
    <row r="15" spans="1:26" x14ac:dyDescent="0.25">
      <c r="A15" s="2" t="s">
        <v>38</v>
      </c>
      <c r="B15" s="2" t="s">
        <v>7</v>
      </c>
      <c r="C15" s="3">
        <v>28652</v>
      </c>
      <c r="D15" s="3">
        <v>17174</v>
      </c>
      <c r="E15" s="3">
        <v>2308</v>
      </c>
      <c r="F15" s="3">
        <v>1691</v>
      </c>
      <c r="G15" s="3">
        <v>1458</v>
      </c>
      <c r="H15" s="3">
        <v>11.779149519890261</v>
      </c>
      <c r="I15" s="3">
        <v>8951</v>
      </c>
      <c r="J15" s="3">
        <v>376</v>
      </c>
      <c r="K15" s="3">
        <v>17899</v>
      </c>
      <c r="L15" s="3">
        <v>5324</v>
      </c>
      <c r="M15" s="3">
        <v>245</v>
      </c>
      <c r="N15" s="3">
        <v>11605</v>
      </c>
      <c r="O15" s="3">
        <v>22501</v>
      </c>
      <c r="P15" s="3">
        <v>2405</v>
      </c>
      <c r="Q15" s="3">
        <v>2320</v>
      </c>
      <c r="R15" s="3" t="s">
        <v>37</v>
      </c>
      <c r="S15" s="3" t="s">
        <v>37</v>
      </c>
      <c r="T15" s="3">
        <v>13096</v>
      </c>
      <c r="U15" s="3">
        <v>1758</v>
      </c>
      <c r="V15" s="3">
        <v>2320</v>
      </c>
      <c r="W15" s="3" t="s">
        <v>37</v>
      </c>
      <c r="X15" s="3" t="s">
        <v>37</v>
      </c>
    </row>
    <row r="16" spans="1:26" x14ac:dyDescent="0.25">
      <c r="A16" s="2" t="s">
        <v>38</v>
      </c>
      <c r="B16" s="2" t="s">
        <v>8</v>
      </c>
      <c r="C16" s="3">
        <v>22209</v>
      </c>
      <c r="D16" s="3">
        <v>22209</v>
      </c>
      <c r="E16" s="3">
        <v>501</v>
      </c>
      <c r="F16" s="3">
        <v>501</v>
      </c>
      <c r="G16" s="3">
        <v>1723</v>
      </c>
      <c r="H16" s="3">
        <v>12.889727219965177</v>
      </c>
      <c r="I16" s="3">
        <v>22209</v>
      </c>
      <c r="J16" s="3" t="s">
        <v>37</v>
      </c>
      <c r="K16" s="3" t="s">
        <v>37</v>
      </c>
      <c r="L16" s="3">
        <v>22209</v>
      </c>
      <c r="M16" s="3" t="s">
        <v>37</v>
      </c>
      <c r="N16" s="3" t="s">
        <v>37</v>
      </c>
      <c r="O16" s="3" t="s">
        <v>37</v>
      </c>
      <c r="P16" s="3" t="s">
        <v>37</v>
      </c>
      <c r="Q16" s="3">
        <v>22209</v>
      </c>
      <c r="R16" s="3" t="s">
        <v>37</v>
      </c>
      <c r="S16" s="3" t="s">
        <v>37</v>
      </c>
      <c r="T16" s="3" t="s">
        <v>37</v>
      </c>
      <c r="U16" s="3" t="s">
        <v>37</v>
      </c>
      <c r="V16" s="3">
        <v>22209</v>
      </c>
      <c r="W16" s="3" t="s">
        <v>37</v>
      </c>
      <c r="X16" s="3" t="s">
        <v>37</v>
      </c>
    </row>
    <row r="17" spans="1:24" x14ac:dyDescent="0.25">
      <c r="A17" s="2" t="s">
        <v>38</v>
      </c>
      <c r="B17" s="2" t="s">
        <v>9</v>
      </c>
      <c r="C17" s="3">
        <v>24338</v>
      </c>
      <c r="D17" s="3">
        <v>24338</v>
      </c>
      <c r="E17" s="3">
        <v>1425</v>
      </c>
      <c r="F17" s="3">
        <v>1425</v>
      </c>
      <c r="G17" s="3">
        <v>764</v>
      </c>
      <c r="H17" s="3">
        <v>31.856020942408378</v>
      </c>
      <c r="I17" s="3">
        <v>24338</v>
      </c>
      <c r="J17" s="3" t="s">
        <v>37</v>
      </c>
      <c r="K17" s="3" t="s">
        <v>37</v>
      </c>
      <c r="L17" s="3">
        <v>24338</v>
      </c>
      <c r="M17" s="3" t="s">
        <v>37</v>
      </c>
      <c r="N17" s="3" t="s">
        <v>37</v>
      </c>
      <c r="O17" s="3" t="s">
        <v>37</v>
      </c>
      <c r="P17" s="3" t="s">
        <v>37</v>
      </c>
      <c r="Q17" s="3">
        <v>24338</v>
      </c>
      <c r="R17" s="3" t="s">
        <v>37</v>
      </c>
      <c r="S17" s="3" t="s">
        <v>37</v>
      </c>
      <c r="T17" s="3" t="s">
        <v>37</v>
      </c>
      <c r="U17" s="3" t="s">
        <v>37</v>
      </c>
      <c r="V17" s="3">
        <v>24338</v>
      </c>
      <c r="W17" s="3" t="s">
        <v>37</v>
      </c>
      <c r="X17" s="3" t="s">
        <v>37</v>
      </c>
    </row>
    <row r="18" spans="1:24" x14ac:dyDescent="0.25">
      <c r="A18" s="2" t="s">
        <v>38</v>
      </c>
      <c r="B18" s="2" t="s">
        <v>10</v>
      </c>
      <c r="C18" s="3">
        <v>1823</v>
      </c>
      <c r="D18" s="3">
        <v>1823</v>
      </c>
      <c r="E18" s="3">
        <v>978</v>
      </c>
      <c r="F18" s="3">
        <v>978</v>
      </c>
      <c r="G18" s="3">
        <v>892</v>
      </c>
      <c r="H18" s="3">
        <v>2.0437219730941703</v>
      </c>
      <c r="I18" s="3">
        <v>1823</v>
      </c>
      <c r="J18" s="3" t="s">
        <v>37</v>
      </c>
      <c r="K18" s="3" t="s">
        <v>37</v>
      </c>
      <c r="L18" s="3">
        <v>1823</v>
      </c>
      <c r="M18" s="3" t="s">
        <v>37</v>
      </c>
      <c r="N18" s="3" t="s">
        <v>37</v>
      </c>
      <c r="O18" s="3" t="s">
        <v>37</v>
      </c>
      <c r="P18" s="3" t="s">
        <v>37</v>
      </c>
      <c r="Q18" s="3">
        <v>1823</v>
      </c>
      <c r="R18" s="3" t="s">
        <v>37</v>
      </c>
      <c r="S18" s="3" t="s">
        <v>37</v>
      </c>
      <c r="T18" s="3" t="s">
        <v>37</v>
      </c>
      <c r="U18" s="3" t="s">
        <v>37</v>
      </c>
      <c r="V18" s="3">
        <v>1823</v>
      </c>
      <c r="W18" s="3" t="s">
        <v>37</v>
      </c>
      <c r="X18" s="3" t="s">
        <v>37</v>
      </c>
    </row>
    <row r="19" spans="1:24" x14ac:dyDescent="0.25">
      <c r="A19" s="2" t="s">
        <v>11</v>
      </c>
      <c r="B19" s="2" t="s">
        <v>12</v>
      </c>
      <c r="C19" s="3">
        <v>50253</v>
      </c>
      <c r="D19" s="3">
        <v>40417</v>
      </c>
      <c r="E19" s="3">
        <v>3754</v>
      </c>
      <c r="F19" s="3">
        <v>3387</v>
      </c>
      <c r="G19" s="3">
        <v>757</v>
      </c>
      <c r="H19" s="3">
        <v>53.391017173051516</v>
      </c>
      <c r="I19" s="3">
        <v>27800</v>
      </c>
      <c r="J19" s="3">
        <v>609</v>
      </c>
      <c r="K19" s="3">
        <v>21844</v>
      </c>
      <c r="L19" s="3">
        <v>21843</v>
      </c>
      <c r="M19" s="3">
        <v>503</v>
      </c>
      <c r="N19" s="3">
        <v>18071</v>
      </c>
      <c r="O19" s="3">
        <v>32217</v>
      </c>
      <c r="P19" s="3">
        <v>6852</v>
      </c>
      <c r="Q19" s="3">
        <v>6095</v>
      </c>
      <c r="R19" s="3" t="s">
        <v>37</v>
      </c>
      <c r="S19" s="3">
        <v>5089</v>
      </c>
      <c r="T19" s="3">
        <v>24995</v>
      </c>
      <c r="U19" s="3">
        <v>5989</v>
      </c>
      <c r="V19" s="3">
        <v>5015</v>
      </c>
      <c r="W19" s="3" t="s">
        <v>37</v>
      </c>
      <c r="X19" s="3">
        <v>4339</v>
      </c>
    </row>
    <row r="20" spans="1:24" x14ac:dyDescent="0.25">
      <c r="A20" s="2" t="s">
        <v>11</v>
      </c>
      <c r="B20" s="2" t="s">
        <v>13</v>
      </c>
      <c r="C20" s="3">
        <v>130561</v>
      </c>
      <c r="D20" s="3">
        <v>127241</v>
      </c>
      <c r="E20" s="3">
        <v>10332</v>
      </c>
      <c r="F20" s="3">
        <v>10290</v>
      </c>
      <c r="G20" s="3">
        <v>1832</v>
      </c>
      <c r="H20" s="3">
        <v>69.454694323144111</v>
      </c>
      <c r="I20" s="3">
        <v>64920</v>
      </c>
      <c r="J20" s="3">
        <v>12643</v>
      </c>
      <c r="K20" s="3">
        <v>49678</v>
      </c>
      <c r="L20" s="3">
        <v>66918</v>
      </c>
      <c r="M20" s="3">
        <v>12702</v>
      </c>
      <c r="N20" s="3">
        <v>50941</v>
      </c>
      <c r="O20" s="3">
        <v>30494</v>
      </c>
      <c r="P20" s="3">
        <v>86281</v>
      </c>
      <c r="Q20" s="3">
        <v>2072</v>
      </c>
      <c r="R20" s="3">
        <v>11714</v>
      </c>
      <c r="S20" s="3" t="s">
        <v>37</v>
      </c>
      <c r="T20" s="3">
        <v>28375</v>
      </c>
      <c r="U20" s="3">
        <v>85080</v>
      </c>
      <c r="V20" s="3">
        <v>2072</v>
      </c>
      <c r="W20" s="3">
        <v>11714</v>
      </c>
      <c r="X20" s="3" t="s">
        <v>37</v>
      </c>
    </row>
    <row r="21" spans="1:24" x14ac:dyDescent="0.25">
      <c r="A21" s="2" t="s">
        <v>11</v>
      </c>
      <c r="B21" s="2" t="s">
        <v>14</v>
      </c>
      <c r="C21" s="3">
        <v>22746</v>
      </c>
      <c r="D21" s="3">
        <v>20330</v>
      </c>
      <c r="E21" s="3">
        <v>4417</v>
      </c>
      <c r="F21" s="3">
        <v>4182</v>
      </c>
      <c r="G21" s="3">
        <v>597</v>
      </c>
      <c r="H21" s="3">
        <v>34.053601340033502</v>
      </c>
      <c r="I21" s="3">
        <v>13924</v>
      </c>
      <c r="J21" s="3">
        <v>270</v>
      </c>
      <c r="K21" s="3">
        <v>8551</v>
      </c>
      <c r="L21" s="3">
        <v>12855</v>
      </c>
      <c r="M21" s="3">
        <v>226</v>
      </c>
      <c r="N21" s="3">
        <v>7249</v>
      </c>
      <c r="O21" s="3">
        <v>12975</v>
      </c>
      <c r="P21" s="3">
        <v>6911</v>
      </c>
      <c r="Q21" s="3">
        <v>2859</v>
      </c>
      <c r="R21" s="3" t="s">
        <v>37</v>
      </c>
      <c r="S21" s="3" t="s">
        <v>37</v>
      </c>
      <c r="T21" s="3">
        <v>11568</v>
      </c>
      <c r="U21" s="3">
        <v>5999</v>
      </c>
      <c r="V21" s="3">
        <v>2763</v>
      </c>
      <c r="W21" s="3" t="s">
        <v>37</v>
      </c>
      <c r="X21" s="3" t="s">
        <v>37</v>
      </c>
    </row>
    <row r="22" spans="1:24" x14ac:dyDescent="0.25">
      <c r="A22" s="2" t="s">
        <v>24</v>
      </c>
      <c r="B22" s="2" t="s">
        <v>37</v>
      </c>
      <c r="C22" s="3">
        <v>742637</v>
      </c>
      <c r="D22" s="3">
        <f>SUM(D4:D11)</f>
        <v>552298</v>
      </c>
      <c r="E22" s="3">
        <v>83686</v>
      </c>
      <c r="F22" s="3">
        <v>54394</v>
      </c>
      <c r="G22" s="3">
        <v>11818</v>
      </c>
      <c r="H22" s="3">
        <v>46.776358097816889</v>
      </c>
      <c r="I22" s="3">
        <v>263992</v>
      </c>
      <c r="J22" s="3">
        <v>17780</v>
      </c>
      <c r="K22" s="3">
        <v>370692</v>
      </c>
      <c r="L22" s="3">
        <v>169278</v>
      </c>
      <c r="M22" s="3">
        <v>17179</v>
      </c>
      <c r="N22" s="3">
        <v>216553</v>
      </c>
      <c r="O22" s="3">
        <v>535496</v>
      </c>
      <c r="P22" s="3">
        <v>200700</v>
      </c>
      <c r="Q22" s="3">
        <v>6417</v>
      </c>
      <c r="R22" s="3" t="s">
        <v>37</v>
      </c>
      <c r="S22" s="3" t="s">
        <v>37</v>
      </c>
      <c r="T22" s="3">
        <v>404308</v>
      </c>
      <c r="U22" s="3">
        <v>142507</v>
      </c>
      <c r="V22" s="3">
        <v>5989</v>
      </c>
      <c r="W22" s="3" t="s">
        <v>37</v>
      </c>
      <c r="X22" s="3" t="s">
        <v>37</v>
      </c>
    </row>
    <row r="23" spans="1:24" x14ac:dyDescent="0.25">
      <c r="A23" s="2" t="s">
        <v>39</v>
      </c>
      <c r="B23" s="2" t="s">
        <v>37</v>
      </c>
      <c r="C23" s="3">
        <v>209888</v>
      </c>
      <c r="D23" s="3">
        <f>SUM(D12:D18)</f>
        <v>142182</v>
      </c>
      <c r="E23" s="3">
        <v>18981</v>
      </c>
      <c r="F23" s="3">
        <v>16826</v>
      </c>
      <c r="G23" s="3">
        <v>10611</v>
      </c>
      <c r="H23" s="3">
        <v>13.830553199509943</v>
      </c>
      <c r="I23" s="3">
        <v>128823</v>
      </c>
      <c r="J23" s="3">
        <v>15036</v>
      </c>
      <c r="K23" s="3">
        <v>64174</v>
      </c>
      <c r="L23" s="3">
        <v>99769</v>
      </c>
      <c r="M23" s="3">
        <v>5952</v>
      </c>
      <c r="N23" s="3">
        <v>41077</v>
      </c>
      <c r="O23" s="3">
        <v>86294</v>
      </c>
      <c r="P23" s="3">
        <v>29517</v>
      </c>
      <c r="Q23" s="3">
        <v>91070</v>
      </c>
      <c r="R23" s="3" t="s">
        <v>37</v>
      </c>
      <c r="S23" s="3" t="s">
        <v>37</v>
      </c>
      <c r="T23" s="3">
        <v>48808</v>
      </c>
      <c r="U23" s="3">
        <v>15533</v>
      </c>
      <c r="V23" s="3">
        <v>82458</v>
      </c>
      <c r="W23" s="3">
        <v>0</v>
      </c>
      <c r="X23" s="3" t="s">
        <v>37</v>
      </c>
    </row>
    <row r="24" spans="1:24" x14ac:dyDescent="0.25">
      <c r="A24" s="2" t="s">
        <v>25</v>
      </c>
      <c r="B24" s="2" t="s">
        <v>37</v>
      </c>
      <c r="C24" s="3">
        <v>203560</v>
      </c>
      <c r="D24" s="3">
        <f>SUM(D19:D21)</f>
        <v>187988</v>
      </c>
      <c r="E24" s="3">
        <v>18503</v>
      </c>
      <c r="F24" s="3">
        <v>17859</v>
      </c>
      <c r="G24" s="3">
        <v>3186</v>
      </c>
      <c r="H24" s="3">
        <v>59.004394224733211</v>
      </c>
      <c r="I24" s="3">
        <v>106644</v>
      </c>
      <c r="J24" s="3">
        <v>13522</v>
      </c>
      <c r="K24" s="3">
        <v>80073</v>
      </c>
      <c r="L24" s="3">
        <v>101616</v>
      </c>
      <c r="M24" s="3">
        <v>13431</v>
      </c>
      <c r="N24" s="3">
        <v>76261</v>
      </c>
      <c r="O24" s="3">
        <v>75686</v>
      </c>
      <c r="P24" s="3">
        <v>100044</v>
      </c>
      <c r="Q24" s="3">
        <v>11026</v>
      </c>
      <c r="R24" s="3">
        <v>11714</v>
      </c>
      <c r="S24" s="3" t="s">
        <v>37</v>
      </c>
      <c r="T24" s="3">
        <v>64938</v>
      </c>
      <c r="U24" s="3">
        <v>97068</v>
      </c>
      <c r="V24" s="3">
        <v>9850</v>
      </c>
      <c r="W24" s="3">
        <v>11714</v>
      </c>
      <c r="X24" s="3" t="s">
        <v>37</v>
      </c>
    </row>
    <row r="25" spans="1:24" x14ac:dyDescent="0.25">
      <c r="A25" s="2" t="s">
        <v>15</v>
      </c>
      <c r="B25" s="2" t="s">
        <v>37</v>
      </c>
      <c r="C25" s="9">
        <f>SUM(C4:C21)</f>
        <v>1144629</v>
      </c>
      <c r="D25" s="9">
        <f>SUM(D22:D24)</f>
        <v>882468</v>
      </c>
      <c r="E25" s="3">
        <f t="shared" ref="E25:X25" si="0">SUM(E4:E24)</f>
        <v>701092</v>
      </c>
      <c r="F25" s="3">
        <f t="shared" si="0"/>
        <v>208101</v>
      </c>
      <c r="G25" s="3">
        <f t="shared" si="0"/>
        <v>50388</v>
      </c>
      <c r="H25" s="3">
        <f t="shared" si="0"/>
        <v>753.42013896351227</v>
      </c>
      <c r="I25" s="3">
        <f t="shared" si="0"/>
        <v>993622</v>
      </c>
      <c r="J25" s="3">
        <f t="shared" si="0"/>
        <v>92545</v>
      </c>
      <c r="K25" s="3">
        <f t="shared" si="0"/>
        <v>1024276</v>
      </c>
      <c r="L25" s="3">
        <f t="shared" si="0"/>
        <v>764651</v>
      </c>
      <c r="M25" s="3">
        <f t="shared" si="0"/>
        <v>71728</v>
      </c>
      <c r="N25" s="3">
        <f t="shared" si="0"/>
        <v>774021</v>
      </c>
      <c r="O25" s="3">
        <f t="shared" si="0"/>
        <v>1386536</v>
      </c>
      <c r="P25" s="3">
        <f t="shared" si="0"/>
        <v>659062</v>
      </c>
      <c r="Q25" s="3">
        <f t="shared" si="0"/>
        <v>217026</v>
      </c>
      <c r="R25" s="3">
        <f t="shared" si="0"/>
        <v>23428</v>
      </c>
      <c r="S25" s="3">
        <f t="shared" si="0"/>
        <v>5089</v>
      </c>
      <c r="T25" s="3">
        <f t="shared" si="0"/>
        <v>1031674</v>
      </c>
      <c r="U25" s="3">
        <f t="shared" si="0"/>
        <v>509983</v>
      </c>
      <c r="V25" s="3">
        <f t="shared" si="0"/>
        <v>196136</v>
      </c>
      <c r="W25" s="3">
        <f t="shared" si="0"/>
        <v>23428</v>
      </c>
      <c r="X25" s="3">
        <f t="shared" si="0"/>
        <v>4339</v>
      </c>
    </row>
  </sheetData>
  <mergeCells count="6">
    <mergeCell ref="I1:N1"/>
    <mergeCell ref="L2:N2"/>
    <mergeCell ref="I2:K2"/>
    <mergeCell ref="O2:S2"/>
    <mergeCell ref="O1:X1"/>
    <mergeCell ref="T2:X2"/>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A13" sqref="A13"/>
    </sheetView>
  </sheetViews>
  <sheetFormatPr defaultRowHeight="15" x14ac:dyDescent="0.25"/>
  <cols>
    <col min="1" max="1" width="12.5703125" style="4" bestFit="1" customWidth="1"/>
    <col min="2" max="2" width="45" style="4" bestFit="1" customWidth="1"/>
    <col min="3" max="3" width="54.85546875" style="4" bestFit="1" customWidth="1"/>
    <col min="4" max="16384" width="9.140625" style="4"/>
  </cols>
  <sheetData>
    <row r="1" spans="1:3" x14ac:dyDescent="0.25">
      <c r="A1" s="6" t="s">
        <v>45</v>
      </c>
      <c r="B1" s="6" t="s">
        <v>46</v>
      </c>
      <c r="C1" s="6" t="s">
        <v>47</v>
      </c>
    </row>
    <row r="2" spans="1:3" x14ac:dyDescent="0.25">
      <c r="A2" s="2" t="s">
        <v>5</v>
      </c>
      <c r="B2" s="2" t="s">
        <v>48</v>
      </c>
      <c r="C2" s="2" t="s">
        <v>49</v>
      </c>
    </row>
    <row r="3" spans="1:3" x14ac:dyDescent="0.25">
      <c r="A3" s="2" t="s">
        <v>13</v>
      </c>
      <c r="B3" s="2" t="s">
        <v>50</v>
      </c>
      <c r="C3" s="2" t="s">
        <v>51</v>
      </c>
    </row>
    <row r="4" spans="1:3" x14ac:dyDescent="0.25">
      <c r="A4" s="2" t="s">
        <v>4</v>
      </c>
      <c r="B4" s="2" t="s">
        <v>52</v>
      </c>
      <c r="C4" s="2" t="s">
        <v>53</v>
      </c>
    </row>
    <row r="5" spans="1:3" x14ac:dyDescent="0.25">
      <c r="A5" s="2" t="s">
        <v>42</v>
      </c>
      <c r="B5" s="2" t="s">
        <v>54</v>
      </c>
      <c r="C5" s="2" t="s">
        <v>55</v>
      </c>
    </row>
    <row r="6" spans="1:3" x14ac:dyDescent="0.25">
      <c r="A6" s="2" t="s">
        <v>7</v>
      </c>
      <c r="B6" s="2" t="s">
        <v>56</v>
      </c>
      <c r="C6" s="2" t="s">
        <v>57</v>
      </c>
    </row>
    <row r="7" spans="1:3" x14ac:dyDescent="0.25">
      <c r="A7" s="2" t="s">
        <v>10</v>
      </c>
      <c r="B7" s="2" t="s">
        <v>58</v>
      </c>
      <c r="C7" s="2" t="s">
        <v>59</v>
      </c>
    </row>
    <row r="8" spans="1:3" x14ac:dyDescent="0.25">
      <c r="A8" s="2" t="s">
        <v>14</v>
      </c>
      <c r="B8" s="2" t="s">
        <v>60</v>
      </c>
      <c r="C8" s="2" t="s">
        <v>61</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3</vt:i4>
      </vt:variant>
    </vt:vector>
  </HeadingPairs>
  <TitlesOfParts>
    <vt:vector size="3" baseType="lpstr">
      <vt:lpstr>Appendix S1</vt:lpstr>
      <vt:lpstr>Detail of database</vt:lpstr>
      <vt:lpstr>Taxonomic catalogs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Ubirajara</dc:creator>
  <cp:lastModifiedBy>Ubirajara</cp:lastModifiedBy>
  <dcterms:created xsi:type="dcterms:W3CDTF">2014-11-23T18:40:18Z</dcterms:created>
  <dcterms:modified xsi:type="dcterms:W3CDTF">2017-05-03T21:58:36Z</dcterms:modified>
</cp:coreProperties>
</file>