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y Documents\IDH1\Prior Art Paper\Manuscript\Resubmission\"/>
    </mc:Choice>
  </mc:AlternateContent>
  <bookViews>
    <workbookView xWindow="120" yWindow="720" windowWidth="23880" windowHeight="9990" tabRatio="570"/>
  </bookViews>
  <sheets>
    <sheet name="Supplemental Table 1" sheetId="16" r:id="rId1"/>
    <sheet name="Supplemental Table 2" sheetId="17" r:id="rId2"/>
    <sheet name="Supplemental Table 3" sheetId="18" r:id="rId3"/>
  </sheets>
  <definedNames>
    <definedName name="_xlnm.Print_Area" localSheetId="0">'Supplemental Table 1'!#REF!</definedName>
  </definedNames>
  <calcPr calcId="152511"/>
</workbook>
</file>

<file path=xl/calcChain.xml><?xml version="1.0" encoding="utf-8"?>
<calcChain xmlns="http://schemas.openxmlformats.org/spreadsheetml/2006/main">
  <c r="K32" i="16" l="1"/>
  <c r="J32" i="16"/>
  <c r="I32" i="16"/>
  <c r="H32" i="16"/>
  <c r="G32" i="16"/>
  <c r="F32" i="16"/>
  <c r="E32" i="16"/>
  <c r="D32" i="16"/>
</calcChain>
</file>

<file path=xl/sharedStrings.xml><?xml version="1.0" encoding="utf-8"?>
<sst xmlns="http://schemas.openxmlformats.org/spreadsheetml/2006/main" count="2190" uniqueCount="711">
  <si>
    <t>Company</t>
  </si>
  <si>
    <t>IDH1 R132H</t>
  </si>
  <si>
    <t>IDH1 R132C</t>
  </si>
  <si>
    <t>IDH1 WT</t>
  </si>
  <si>
    <t>ML309</t>
  </si>
  <si>
    <t>Clinical Trials</t>
  </si>
  <si>
    <t>No</t>
  </si>
  <si>
    <t>Agios</t>
  </si>
  <si>
    <t>GSK864</t>
  </si>
  <si>
    <t>Sanofi</t>
  </si>
  <si>
    <t>AGI-5198</t>
  </si>
  <si>
    <t>NCATS/Agios</t>
  </si>
  <si>
    <t>Novartis</t>
  </si>
  <si>
    <t>GSK</t>
  </si>
  <si>
    <t>AG-120</t>
  </si>
  <si>
    <t>% EMax</t>
  </si>
  <si>
    <t>Biochemical</t>
  </si>
  <si>
    <t>Fold Shift</t>
  </si>
  <si>
    <t>EC50 (µM)</t>
  </si>
  <si>
    <t>N/A</t>
  </si>
  <si>
    <t>HT1080 (R132C)</t>
  </si>
  <si>
    <t>RBE (R132S)</t>
  </si>
  <si>
    <t>SNU1079 (R132C)</t>
  </si>
  <si>
    <t>JJ012 (R132G)</t>
  </si>
  <si>
    <t>U87 (R132H)</t>
  </si>
  <si>
    <t>THP1 (R132H)</t>
  </si>
  <si>
    <t>HT Kinetic Solubility</t>
  </si>
  <si>
    <t>HT PAMPA</t>
  </si>
  <si>
    <t>Human Liver Microsomes</t>
  </si>
  <si>
    <t>Rat Liver Microsomes</t>
  </si>
  <si>
    <t>Mouse Liver Microsomes</t>
  </si>
  <si>
    <t>Permeability (10-6 cm/s)</t>
  </si>
  <si>
    <t>Half-Life (min)</t>
  </si>
  <si>
    <t>% Bound</t>
  </si>
  <si>
    <t>Efflux Ratio</t>
  </si>
  <si>
    <t>&gt;1700</t>
  </si>
  <si>
    <t>&gt;1400</t>
  </si>
  <si>
    <r>
      <t>EC50 (</t>
    </r>
    <r>
      <rPr>
        <b/>
        <sz val="11"/>
        <color theme="1"/>
        <rFont val="Calibri"/>
        <family val="2"/>
      </rPr>
      <t>µ</t>
    </r>
    <r>
      <rPr>
        <b/>
        <sz val="11"/>
        <color theme="1"/>
        <rFont val="Calibri"/>
        <family val="2"/>
        <scheme val="minor"/>
      </rPr>
      <t>M)</t>
    </r>
  </si>
  <si>
    <t>Agios 135</t>
  </si>
  <si>
    <t>Unknown</t>
  </si>
  <si>
    <t>Novartis 224</t>
  </si>
  <si>
    <t>Sanofi 1</t>
  </si>
  <si>
    <t>Supplemental Table 1 -       All Data</t>
  </si>
  <si>
    <t xml:space="preserve">mIDH Inhibitor </t>
  </si>
  <si>
    <t>AGI-6780</t>
  </si>
  <si>
    <t>AG-221</t>
  </si>
  <si>
    <t>IDH2-C100</t>
  </si>
  <si>
    <t>Reported Target</t>
  </si>
  <si>
    <t>Phase III</t>
  </si>
  <si>
    <t>Mol. Wt.</t>
  </si>
  <si>
    <t>STDEV</t>
  </si>
  <si>
    <t>&gt;30</t>
  </si>
  <si>
    <t xml:space="preserve">IDH2 </t>
  </si>
  <si>
    <t>IDH2 R172Q</t>
  </si>
  <si>
    <t>Shift</t>
  </si>
  <si>
    <t>2D Cellular 2HG Production (Mass Spec)</t>
  </si>
  <si>
    <t>2D Cellular 2HG Production (Fluor)</t>
  </si>
  <si>
    <t>3D Cellular 2HG Production (Mass Spec)</t>
  </si>
  <si>
    <t>Spheroid   HT1080 (R132C)</t>
  </si>
  <si>
    <t>Spheroid         U87 (R132H)</t>
  </si>
  <si>
    <t>Spheroid            RBE (R132S)</t>
  </si>
  <si>
    <t>Spheroid          JJ012 (R132G)</t>
  </si>
  <si>
    <t>CETSA</t>
  </si>
  <si>
    <t>AUC</t>
  </si>
  <si>
    <t>ADME</t>
  </si>
  <si>
    <t>Solubility (uM)</t>
  </si>
  <si>
    <t>Human Plasma Protein Binding</t>
  </si>
  <si>
    <t>% Unbound</t>
  </si>
  <si>
    <t>Caco-2 Permability</t>
  </si>
  <si>
    <r>
      <t>A--&gt;B (10</t>
    </r>
    <r>
      <rPr>
        <b/>
        <vertAlign val="superscript"/>
        <sz val="11"/>
        <color theme="1"/>
        <rFont val="Calibri"/>
        <family val="2"/>
        <scheme val="minor"/>
      </rPr>
      <t>-6</t>
    </r>
    <r>
      <rPr>
        <b/>
        <sz val="11"/>
        <color theme="1"/>
        <rFont val="Calibri"/>
        <family val="2"/>
        <scheme val="minor"/>
      </rPr>
      <t xml:space="preserve"> cm/s)</t>
    </r>
  </si>
  <si>
    <r>
      <t>B--&gt;A (10</t>
    </r>
    <r>
      <rPr>
        <b/>
        <vertAlign val="superscript"/>
        <sz val="11"/>
        <color theme="1"/>
        <rFont val="Calibri"/>
        <family val="2"/>
        <scheme val="minor"/>
      </rPr>
      <t>-6</t>
    </r>
    <r>
      <rPr>
        <b/>
        <sz val="11"/>
        <color theme="1"/>
        <rFont val="Calibri"/>
        <family val="2"/>
        <scheme val="minor"/>
      </rPr>
      <t xml:space="preserve"> cm/s)</t>
    </r>
  </si>
  <si>
    <t>In Vitro Toxicity</t>
  </si>
  <si>
    <t>hERG Assay</t>
  </si>
  <si>
    <t>Human Hepatocytes</t>
  </si>
  <si>
    <t>Supplemental Table 2 - IDH Cell Lines</t>
  </si>
  <si>
    <t>Cell Name</t>
  </si>
  <si>
    <t>IDH1/2 mutation</t>
  </si>
  <si>
    <t>Transfection or inherent mutation?</t>
  </si>
  <si>
    <t>Tumor/origin</t>
  </si>
  <si>
    <t>Adherent or suspenion</t>
  </si>
  <si>
    <t>PMID</t>
  </si>
  <si>
    <t xml:space="preserve">Provided by </t>
  </si>
  <si>
    <t>Culture Media</t>
  </si>
  <si>
    <t>STR Profile</t>
  </si>
  <si>
    <t>D8S1179</t>
  </si>
  <si>
    <t>D21S11</t>
  </si>
  <si>
    <t>D7S820</t>
  </si>
  <si>
    <t>CSF1PO</t>
  </si>
  <si>
    <t>D3S1358</t>
  </si>
  <si>
    <t>TH01</t>
  </si>
  <si>
    <t>D13S317</t>
  </si>
  <si>
    <t>D16S539</t>
  </si>
  <si>
    <t>vWA</t>
  </si>
  <si>
    <t>TPOX</t>
  </si>
  <si>
    <t>D18S51</t>
  </si>
  <si>
    <t>AMEL</t>
  </si>
  <si>
    <t>D5S818</t>
  </si>
  <si>
    <t>FGA</t>
  </si>
  <si>
    <t>Penta D</t>
  </si>
  <si>
    <t>Penta E</t>
  </si>
  <si>
    <t>Glioblastoma</t>
  </si>
  <si>
    <t>Adherent</t>
  </si>
  <si>
    <t>DMEM</t>
  </si>
  <si>
    <t>28,32.2</t>
  </si>
  <si>
    <t>8,9</t>
  </si>
  <si>
    <t>10,11</t>
  </si>
  <si>
    <t>9.3,9.3</t>
  </si>
  <si>
    <t>8,11</t>
  </si>
  <si>
    <t>12,12</t>
  </si>
  <si>
    <t>15,17</t>
  </si>
  <si>
    <t>8,8</t>
  </si>
  <si>
    <t>X,X</t>
  </si>
  <si>
    <t>11,12</t>
  </si>
  <si>
    <t>Inherent</t>
  </si>
  <si>
    <t>Fibrosarcoma</t>
  </si>
  <si>
    <t>13,14</t>
  </si>
  <si>
    <t>28,30</t>
  </si>
  <si>
    <t>9,10</t>
  </si>
  <si>
    <t>16,16</t>
  </si>
  <si>
    <t>6,6</t>
  </si>
  <si>
    <t>12,14</t>
  </si>
  <si>
    <t>9,12</t>
  </si>
  <si>
    <t>14,19</t>
  </si>
  <si>
    <t>12,18</t>
  </si>
  <si>
    <t>X,Y</t>
  </si>
  <si>
    <t>11,13</t>
  </si>
  <si>
    <t>22,25</t>
  </si>
  <si>
    <t>5,15</t>
  </si>
  <si>
    <t>IDH1 R132S</t>
  </si>
  <si>
    <t>Cholangiocarcinoma</t>
  </si>
  <si>
    <t>RPMI</t>
  </si>
  <si>
    <t>29,29</t>
  </si>
  <si>
    <t>14,15</t>
  </si>
  <si>
    <t>9,9</t>
  </si>
  <si>
    <t>20,20</t>
  </si>
  <si>
    <t>13,15</t>
  </si>
  <si>
    <t>19,24</t>
  </si>
  <si>
    <t>18,18</t>
  </si>
  <si>
    <t>Biliary tract cancer</t>
  </si>
  <si>
    <t>12,13</t>
  </si>
  <si>
    <t>30,30</t>
  </si>
  <si>
    <t>8,12</t>
  </si>
  <si>
    <t>15,15</t>
  </si>
  <si>
    <t>16,18</t>
  </si>
  <si>
    <t>17,17</t>
  </si>
  <si>
    <t>10,13</t>
  </si>
  <si>
    <t>22,22</t>
  </si>
  <si>
    <t>THP1 (WT)</t>
  </si>
  <si>
    <t>Transfected</t>
  </si>
  <si>
    <t>Acute monocytic leukemia</t>
  </si>
  <si>
    <t>Suspension</t>
  </si>
  <si>
    <t>30,31.2</t>
  </si>
  <si>
    <t>8,9.3</t>
  </si>
  <si>
    <t>IDH1 R132G</t>
  </si>
  <si>
    <t>Chondrosarcoma</t>
  </si>
  <si>
    <t>Karina Galoian, U of Miami</t>
  </si>
  <si>
    <t>28,29</t>
  </si>
  <si>
    <t>10,10</t>
  </si>
  <si>
    <t>6,8</t>
  </si>
  <si>
    <t>11,11</t>
  </si>
  <si>
    <t>15,19</t>
  </si>
  <si>
    <t>&gt; 120</t>
  </si>
  <si>
    <t xml:space="preserve"> Ravindra Majeti, Stanford U</t>
  </si>
  <si>
    <t>Nabeel M. Bardeesy, Harvard U</t>
  </si>
  <si>
    <t>Norvartis 556</t>
  </si>
  <si>
    <t>Novartis 530</t>
  </si>
  <si>
    <t>mIDH1</t>
  </si>
  <si>
    <t>mIDH2</t>
  </si>
  <si>
    <t>Literature</t>
  </si>
  <si>
    <t>WO2012009678A1</t>
  </si>
  <si>
    <t>WO2015127172A1</t>
  </si>
  <si>
    <t>WO2013046136A1</t>
  </si>
  <si>
    <t>US2016089374</t>
  </si>
  <si>
    <t>WO2013102431A1</t>
  </si>
  <si>
    <r>
      <t xml:space="preserve">5000 µM </t>
    </r>
    <r>
      <rPr>
        <b/>
        <sz val="11"/>
        <color theme="1"/>
        <rFont val="Calibri"/>
        <family val="2"/>
      </rPr>
      <t>α</t>
    </r>
    <r>
      <rPr>
        <b/>
        <sz val="11"/>
        <color theme="1"/>
        <rFont val="Calibri"/>
        <family val="2"/>
        <scheme val="minor"/>
      </rPr>
      <t>-KG (IDH1 R132C)</t>
    </r>
  </si>
  <si>
    <t>125 µM α-KG  (IDH1 R132C)</t>
  </si>
  <si>
    <t>Statistics for Figure 6D</t>
  </si>
  <si>
    <t>Statistics for Figure 6C</t>
  </si>
  <si>
    <t>Table Analyzed</t>
  </si>
  <si>
    <t>(new A) THP1-wt vs mR132H all data</t>
  </si>
  <si>
    <t>Two-way ANOVA</t>
  </si>
  <si>
    <t>Ordinary</t>
  </si>
  <si>
    <t>Alpha</t>
  </si>
  <si>
    <t>Source of Variation</t>
  </si>
  <si>
    <t>% of total variation</t>
  </si>
  <si>
    <t>P value</t>
  </si>
  <si>
    <t>P value summary</t>
  </si>
  <si>
    <t>Significant?</t>
  </si>
  <si>
    <t>Interaction</t>
  </si>
  <si>
    <t>&lt;0.0001</t>
  </si>
  <si>
    <t>****</t>
  </si>
  <si>
    <t>Yes</t>
  </si>
  <si>
    <t>Treatment</t>
  </si>
  <si>
    <t>Group</t>
  </si>
  <si>
    <t>ANOVA table</t>
  </si>
  <si>
    <t>SS</t>
  </si>
  <si>
    <t>DF</t>
  </si>
  <si>
    <t>MS</t>
  </si>
  <si>
    <t>F (DFn, DFd)</t>
  </si>
  <si>
    <t>F (3, 120) = 501</t>
  </si>
  <si>
    <t>P&lt;0.0001</t>
  </si>
  <si>
    <t>F (3, 120) = 515.3</t>
  </si>
  <si>
    <t>F (1, 120) = 5901</t>
  </si>
  <si>
    <t>Residual</t>
  </si>
  <si>
    <t>Number of missing values</t>
  </si>
  <si>
    <t>Compare cell means regardless of rows and columns</t>
  </si>
  <si>
    <t>Number of families</t>
  </si>
  <si>
    <t>Number of comparisons per family</t>
  </si>
  <si>
    <t>Tukey's multiple comparisons test</t>
  </si>
  <si>
    <t>Mean Diff.</t>
  </si>
  <si>
    <t>95.00% CI of diff.</t>
  </si>
  <si>
    <t>Summary</t>
  </si>
  <si>
    <t>Adjusted P Value</t>
  </si>
  <si>
    <t>IDH1 ( - Dox):DMSO vs. IDH1 ( - Dox):PMA</t>
  </si>
  <si>
    <t>-4299 to -3765</t>
  </si>
  <si>
    <t>IDH1 ( - Dox):DMSO vs. IDH1 ( + Dox):DMSO</t>
  </si>
  <si>
    <t>-300.4 to 233.5</t>
  </si>
  <si>
    <t>ns</t>
  </si>
  <si>
    <t>&gt;0.9999</t>
  </si>
  <si>
    <t>IDH1 ( - Dox):DMSO vs. IDH1 ( + Dox):PMA</t>
  </si>
  <si>
    <t>-4795 to -4261</t>
  </si>
  <si>
    <t>IDH1 ( - Dox):DMSO vs. mIDH1R132H ( - Dox):DMSO</t>
  </si>
  <si>
    <t>-392.3 to 141.5</t>
  </si>
  <si>
    <t>IDH1 ( - Dox):DMSO vs. mIDH1R132H ( - Dox):PMA</t>
  </si>
  <si>
    <t>-4725 to -4191</t>
  </si>
  <si>
    <t>IDH1 ( - Dox):DMSO vs. mIDH1R132H ( + Dox):DMSO</t>
  </si>
  <si>
    <t>-299.5 to 234.4</t>
  </si>
  <si>
    <t>IDH1 ( - Dox):DMSO vs. mIDH1R132H ( + Dox):PMA</t>
  </si>
  <si>
    <t>-732 to -198.2</t>
  </si>
  <si>
    <t>IDH1 ( - Dox):PMA vs. IDH1 ( + Dox):DMSO</t>
  </si>
  <si>
    <t>3731 to 4265</t>
  </si>
  <si>
    <t>IDH1 ( - Dox):PMA vs. IDH1 ( + Dox):PMA</t>
  </si>
  <si>
    <t>-763.5 to -229.6</t>
  </si>
  <si>
    <t>IDH1 ( - Dox):PMA vs. mIDH1R132H ( - Dox):DMSO</t>
  </si>
  <si>
    <t>3639 to 4173</t>
  </si>
  <si>
    <t>IDH1 ( - Dox):PMA vs. mIDH1R132H ( - Dox):PMA</t>
  </si>
  <si>
    <t>-693.3 to -159.5</t>
  </si>
  <si>
    <t>IDH1 ( - Dox):PMA vs. mIDH1R132H ( + Dox):DMSO</t>
  </si>
  <si>
    <t>3732 to 4266</t>
  </si>
  <si>
    <t>IDH1 ( - Dox):PMA vs. mIDH1R132H ( + Dox):PMA</t>
  </si>
  <si>
    <t>3300 to 3833</t>
  </si>
  <si>
    <t>IDH1 ( + Dox):DMSO vs. IDH1 ( + Dox):PMA</t>
  </si>
  <si>
    <t>-4762 to -4228</t>
  </si>
  <si>
    <t>IDH1 ( + Dox):DMSO vs. mIDH1R132H ( - Dox):DMSO</t>
  </si>
  <si>
    <t>-358.9 to 175</t>
  </si>
  <si>
    <t>IDH1 ( + Dox):DMSO vs. mIDH1R132H ( - Dox):PMA</t>
  </si>
  <si>
    <t>-4691 to -4158</t>
  </si>
  <si>
    <t>IDH1 ( + Dox):DMSO vs. mIDH1R132H ( + Dox):DMSO</t>
  </si>
  <si>
    <t>-266 to 267.8</t>
  </si>
  <si>
    <t>IDH1 ( + Dox):DMSO vs. mIDH1R132H ( + Dox):PMA</t>
  </si>
  <si>
    <t>-698.6 to -164.8</t>
  </si>
  <si>
    <t>IDH1 ( + Dox):PMA vs. mIDH1R132H ( - Dox):DMSO</t>
  </si>
  <si>
    <t>4136 to 4670</t>
  </si>
  <si>
    <t>IDH1 ( + Dox):PMA vs. mIDH1R132H ( - Dox):PMA</t>
  </si>
  <si>
    <t>-196.7 to 337.1</t>
  </si>
  <si>
    <t>IDH1 ( + Dox):PMA vs. mIDH1R132H ( + Dox):DMSO</t>
  </si>
  <si>
    <t>4229 to 4763</t>
  </si>
  <si>
    <t>IDH1 ( + Dox):PMA vs. mIDH1R132H ( + Dox):PMA</t>
  </si>
  <si>
    <t>3796 to 4330</t>
  </si>
  <si>
    <t>mIDH1R132H ( - Dox):DMSO vs. mIDH1R132H ( - Dox):PMA</t>
  </si>
  <si>
    <t>-4600 to -4066</t>
  </si>
  <si>
    <t>mIDH1R132H ( - Dox):DMSO vs. mIDH1R132H ( + Dox):DMSO</t>
  </si>
  <si>
    <t>-174.1 to 359.7</t>
  </si>
  <si>
    <t>mIDH1R132H ( - Dox):DMSO vs. mIDH1R132H ( + Dox):PMA</t>
  </si>
  <si>
    <t>-606.7 to -72.84</t>
  </si>
  <si>
    <t>**</t>
  </si>
  <si>
    <t>mIDH1R132H ( - Dox):PMA vs. mIDH1R132H ( + Dox):DMSO</t>
  </si>
  <si>
    <t>4159 to 4692</t>
  </si>
  <si>
    <t>mIDH1R132H ( - Dox):PMA vs. mIDH1R132H ( + Dox):PMA</t>
  </si>
  <si>
    <t>3726 to 4260</t>
  </si>
  <si>
    <t>mIDH1R132H ( + Dox):DMSO vs. mIDH1R132H ( + Dox):PMA</t>
  </si>
  <si>
    <t>-699.5 to -165.6</t>
  </si>
  <si>
    <t>Test details</t>
  </si>
  <si>
    <t>Mean 1</t>
  </si>
  <si>
    <t>Mean 2</t>
  </si>
  <si>
    <t>SE of diff.</t>
  </si>
  <si>
    <t>N1</t>
  </si>
  <si>
    <t>N2</t>
  </si>
  <si>
    <t>q</t>
  </si>
  <si>
    <t>(new B) THP1-mR132H +all prior art</t>
  </si>
  <si>
    <t>F (8, 270) = 49.24</t>
  </si>
  <si>
    <t>F (8, 270) = 48.94</t>
  </si>
  <si>
    <t>F (1, 270) = 1459</t>
  </si>
  <si>
    <t>DMSO:DMSO vs. DMSO:PMA</t>
  </si>
  <si>
    <t>-725.5 to 158.2</t>
  </si>
  <si>
    <t>DMSO:DMSO vs. ML309:DMSO</t>
  </si>
  <si>
    <t>-438.7 to 445</t>
  </si>
  <si>
    <t>DMSO:DMSO vs. ML309:PMA</t>
  </si>
  <si>
    <t>-1285 to -401.6</t>
  </si>
  <si>
    <t>DMSO:DMSO vs. Novartis 556:DMSO</t>
  </si>
  <si>
    <t>-433.1 to 450.6</t>
  </si>
  <si>
    <t>DMSO:DMSO vs. Novartis 556:PMA</t>
  </si>
  <si>
    <t>-1628 to -744.1</t>
  </si>
  <si>
    <t>DMSO:DMSO vs. AG120:DMSO</t>
  </si>
  <si>
    <t>-393.1 to 490.6</t>
  </si>
  <si>
    <t>DMSO:DMSO vs. AG120:PMA</t>
  </si>
  <si>
    <t>-1628 to -744.4</t>
  </si>
  <si>
    <t>DMSO:DMSO vs. Agios 135:DMSO</t>
  </si>
  <si>
    <t>-392.1 to 491.6</t>
  </si>
  <si>
    <t>DMSO:DMSO vs. Agios 135:PMA</t>
  </si>
  <si>
    <t>-1801 to -917.5</t>
  </si>
  <si>
    <t>DMSO:DMSO vs. AGI-5198:DMSO</t>
  </si>
  <si>
    <t>-404 to 479.7</t>
  </si>
  <si>
    <t>DMSO:DMSO vs. AGI-5198:PMA</t>
  </si>
  <si>
    <t>-2169 to -1286</t>
  </si>
  <si>
    <t>DMSO:DMSO vs. GSK864:DMSO</t>
  </si>
  <si>
    <t>-428.5 to 455.2</t>
  </si>
  <si>
    <t>DMSO:DMSO vs. GSK864:PMA</t>
  </si>
  <si>
    <t>-2251 to -1367</t>
  </si>
  <si>
    <t>DMSO:DMSO vs. Novartis 224:DMSO</t>
  </si>
  <si>
    <t>-422.9 to 460.9</t>
  </si>
  <si>
    <t>DMSO:DMSO vs. Novartis 224:PMA</t>
  </si>
  <si>
    <t>-3155 to -2271</t>
  </si>
  <si>
    <t>DMSO:DMSO vs. Novartis 533:DMSO</t>
  </si>
  <si>
    <t>-432 to 451.7</t>
  </si>
  <si>
    <t>DMSO:DMSO vs. Novartis 533:PMA</t>
  </si>
  <si>
    <t>-3517 to -2633</t>
  </si>
  <si>
    <t>DMSO:PMA vs. ML309:DMSO</t>
  </si>
  <si>
    <t>-155.1 to 728.6</t>
  </si>
  <si>
    <t>DMSO:PMA vs. ML309:PMA</t>
  </si>
  <si>
    <t>-1002 to -118</t>
  </si>
  <si>
    <t>DMSO:PMA vs. Novartis 556:DMSO</t>
  </si>
  <si>
    <t>-149.5 to 734.2</t>
  </si>
  <si>
    <t>DMSO:PMA vs. Novartis 556:PMA</t>
  </si>
  <si>
    <t>-1344 to -460.5</t>
  </si>
  <si>
    <t>DMSO:PMA vs. AG120:DMSO</t>
  </si>
  <si>
    <t>-109.5 to 774.2</t>
  </si>
  <si>
    <t>DMSO:PMA vs. AG120:PMA</t>
  </si>
  <si>
    <t>-1344 to -460.8</t>
  </si>
  <si>
    <t>DMSO:PMA vs. Agios 135:DMSO</t>
  </si>
  <si>
    <t>-108.5 to 775.2</t>
  </si>
  <si>
    <t>DMSO:PMA vs. Agios 135:PMA</t>
  </si>
  <si>
    <t>-1518 to -633.8</t>
  </si>
  <si>
    <t>DMSO:PMA vs. AGI-5198:DMSO</t>
  </si>
  <si>
    <t>-120.4 to 763.4</t>
  </si>
  <si>
    <t>DMSO:PMA vs. AGI-5198:PMA</t>
  </si>
  <si>
    <t>-1886 to -1002</t>
  </si>
  <si>
    <t>DMSO:PMA vs. GSK864:DMSO</t>
  </si>
  <si>
    <t>-144.9 to 738.9</t>
  </si>
  <si>
    <t>DMSO:PMA vs. GSK864:PMA</t>
  </si>
  <si>
    <t>-1967 to -1084</t>
  </si>
  <si>
    <t>DMSO:PMA vs. Novartis 224:DMSO</t>
  </si>
  <si>
    <t>-139.2 to 744.5</t>
  </si>
  <si>
    <t>DMSO:PMA vs. Novartis 224:PMA</t>
  </si>
  <si>
    <t>-2871 to -1987</t>
  </si>
  <si>
    <t>DMSO:PMA vs. Novartis 533:DMSO</t>
  </si>
  <si>
    <t>-148.4 to 735.3</t>
  </si>
  <si>
    <t>DMSO:PMA vs. Novartis 533:PMA</t>
  </si>
  <si>
    <t>-3233 to -2350</t>
  </si>
  <si>
    <t>ML309:DMSO vs. ML309:PMA</t>
  </si>
  <si>
    <t>-1288 to -404.8</t>
  </si>
  <si>
    <t>ML309:DMSO vs. Novartis 556:DMSO</t>
  </si>
  <si>
    <t>-436.2 to 447.5</t>
  </si>
  <si>
    <t>ML309:DMSO vs. Novartis 556:PMA</t>
  </si>
  <si>
    <t>-1631 to -747.3</t>
  </si>
  <si>
    <t>ML309:DMSO vs. AG120:DMSO</t>
  </si>
  <si>
    <t>-396.2 to 487.5</t>
  </si>
  <si>
    <t>ML309:DMSO vs. AG120:PMA</t>
  </si>
  <si>
    <t>-1631 to -747.5</t>
  </si>
  <si>
    <t>ML309:DMSO vs. Agios 135:DMSO</t>
  </si>
  <si>
    <t>-395.3 to 488.5</t>
  </si>
  <si>
    <t>ML309:DMSO vs. Agios 135:PMA</t>
  </si>
  <si>
    <t>-1804 to -920.6</t>
  </si>
  <si>
    <t>ML309:DMSO vs. AGI-5198:DMSO</t>
  </si>
  <si>
    <t>-407.1 to 476.6</t>
  </si>
  <si>
    <t>ML309:DMSO vs. AGI-5198:PMA</t>
  </si>
  <si>
    <t>-2172 to -1289</t>
  </si>
  <si>
    <t>ML309:DMSO vs. GSK864:DMSO</t>
  </si>
  <si>
    <t>-431.6 to 452.1</t>
  </si>
  <si>
    <t>ML309:DMSO vs. GSK864:PMA</t>
  </si>
  <si>
    <t>-2254 to -1371</t>
  </si>
  <si>
    <t>ML309:DMSO vs. Novartis 224:DMSO</t>
  </si>
  <si>
    <t>-426 to 457.7</t>
  </si>
  <si>
    <t>ML309:DMSO vs. Novartis 224:PMA</t>
  </si>
  <si>
    <t>-3158 to -2274</t>
  </si>
  <si>
    <t>ML309:DMSO vs. Novartis 533:DMSO</t>
  </si>
  <si>
    <t>-435.2 to 448.5</t>
  </si>
  <si>
    <t>ML309:DMSO vs. Novartis 533:PMA</t>
  </si>
  <si>
    <t>-3520 to -2636</t>
  </si>
  <si>
    <t>ML309:PMA vs. Novartis 556:DMSO</t>
  </si>
  <si>
    <t>410.4 to 1294</t>
  </si>
  <si>
    <t>ML309:PMA vs. Novartis 556:PMA</t>
  </si>
  <si>
    <t>-784.4 to 99.36</t>
  </si>
  <si>
    <t>ML309:PMA vs. AG120:DMSO</t>
  </si>
  <si>
    <t>450.4 to 1334</t>
  </si>
  <si>
    <t>ML309:PMA vs. AG120:PMA</t>
  </si>
  <si>
    <t>-784.6 to 99.11</t>
  </si>
  <si>
    <t>ML309:PMA vs. Agios 135:DMSO</t>
  </si>
  <si>
    <t>451.4 to 1335</t>
  </si>
  <si>
    <t>ML309:PMA vs. Agios 135:PMA</t>
  </si>
  <si>
    <t>-957.7 to -73.96</t>
  </si>
  <si>
    <t>ML309:PMA vs. AGI-5198:DMSO</t>
  </si>
  <si>
    <t>439.5 to 1323</t>
  </si>
  <si>
    <t>ML309:PMA vs. AGI-5198:PMA</t>
  </si>
  <si>
    <t>-1326 to -442.1</t>
  </si>
  <si>
    <t>ML309:PMA vs. GSK864:DMSO</t>
  </si>
  <si>
    <t>415 to 1299</t>
  </si>
  <si>
    <t>ML309:PMA vs. GSK864:PMA</t>
  </si>
  <si>
    <t>-1408 to -523.9</t>
  </si>
  <si>
    <t>ML309:PMA vs. Novartis 224:DMSO</t>
  </si>
  <si>
    <t>420.6 to 1304</t>
  </si>
  <si>
    <t>ML309:PMA vs. Novartis 224:PMA</t>
  </si>
  <si>
    <t>-2311 to -1427</t>
  </si>
  <si>
    <t>ML309:PMA vs. Novartis 533:DMSO</t>
  </si>
  <si>
    <t>411.5 to 1295</t>
  </si>
  <si>
    <t>ML309:PMA vs. Novartis 533:PMA</t>
  </si>
  <si>
    <t>-2673 to -1790</t>
  </si>
  <si>
    <t>Novartis 556:DMSO vs. Novartis 556:PMA</t>
  </si>
  <si>
    <t>-1637 to -752.9</t>
  </si>
  <si>
    <t>Novartis 556:DMSO vs. AG120:DMSO</t>
  </si>
  <si>
    <t>-401.9 to 481.9</t>
  </si>
  <si>
    <t>Novartis 556:DMSO vs. AG120:PMA</t>
  </si>
  <si>
    <t>-1637 to -753.1</t>
  </si>
  <si>
    <t>Novartis 556:DMSO vs. Agios 135:DMSO</t>
  </si>
  <si>
    <t>-400.9 to 482.8</t>
  </si>
  <si>
    <t>Novartis 556:DMSO vs. Agios 135:PMA</t>
  </si>
  <si>
    <t>-1810 to -926.2</t>
  </si>
  <si>
    <t>Novartis 556:DMSO vs. AGI-5198:DMSO</t>
  </si>
  <si>
    <t>-412.7 to 471</t>
  </si>
  <si>
    <t>Novartis 556:DMSO vs. AGI-5198:PMA</t>
  </si>
  <si>
    <t>-2178 to -1294</t>
  </si>
  <si>
    <t>Novartis 556:DMSO vs. GSK864:DMSO</t>
  </si>
  <si>
    <t>-437.2 to 446.5</t>
  </si>
  <si>
    <t>Novartis 556:DMSO vs. GSK864:PMA</t>
  </si>
  <si>
    <t>-2260 to -1376</t>
  </si>
  <si>
    <t>Novartis 556:DMSO vs. Novartis 224:DMSO</t>
  </si>
  <si>
    <t>Novartis 556:DMSO vs. Novartis 224:PMA</t>
  </si>
  <si>
    <t>-3163 to -2280</t>
  </si>
  <si>
    <t>Novartis 556:DMSO vs. Novartis 533:DMSO</t>
  </si>
  <si>
    <t>-440.8 to 442.9</t>
  </si>
  <si>
    <t>Novartis 556:DMSO vs. Novartis 533:PMA</t>
  </si>
  <si>
    <t>-3526 to -2642</t>
  </si>
  <si>
    <t>Novartis 556:PMA vs. AG120:DMSO</t>
  </si>
  <si>
    <t>792.9 to 1677</t>
  </si>
  <si>
    <t>Novartis 556:PMA vs. AG120:PMA</t>
  </si>
  <si>
    <t>-442.1 to 441.6</t>
  </si>
  <si>
    <t>Novartis 556:PMA vs. Agios 135:DMSO</t>
  </si>
  <si>
    <t>793.9 to 1678</t>
  </si>
  <si>
    <t>Novartis 556:PMA vs. Agios 135:PMA</t>
  </si>
  <si>
    <t>-615.2 to 268.5</t>
  </si>
  <si>
    <t>Novartis 556:PMA vs. AGI-5198:DMSO</t>
  </si>
  <si>
    <t>782 to 1666</t>
  </si>
  <si>
    <t>Novartis 556:PMA vs. AGI-5198:PMA</t>
  </si>
  <si>
    <t>-983.4 to -99.64</t>
  </si>
  <si>
    <t>Novartis 556:PMA vs. GSK864:DMSO</t>
  </si>
  <si>
    <t>757.5 to 1641</t>
  </si>
  <si>
    <t>Novartis 556:PMA vs. GSK864:PMA</t>
  </si>
  <si>
    <t>-1065 to -181.4</t>
  </si>
  <si>
    <t>***</t>
  </si>
  <si>
    <t>Novartis 556:PMA vs. Novartis 224:DMSO</t>
  </si>
  <si>
    <t>763.1 to 1647</t>
  </si>
  <si>
    <t>Novartis 556:PMA vs. Novartis 224:PMA</t>
  </si>
  <si>
    <t>-1969 to -1085</t>
  </si>
  <si>
    <t>Novartis 556:PMA vs. Novartis 533:DMSO</t>
  </si>
  <si>
    <t>754 to 1638</t>
  </si>
  <si>
    <t>Novartis 556:PMA vs. Novartis 533:PMA</t>
  </si>
  <si>
    <t>-2331 to -1447</t>
  </si>
  <si>
    <t>AG120:DMSO vs. AG120:PMA</t>
  </si>
  <si>
    <t>-1677 to -793.1</t>
  </si>
  <si>
    <t>AG120:DMSO vs. Agios 135:DMSO</t>
  </si>
  <si>
    <t>-440.9 to 442.8</t>
  </si>
  <si>
    <t>AG120:DMSO vs. Agios 135:PMA</t>
  </si>
  <si>
    <t>-1850 to -966.2</t>
  </si>
  <si>
    <t>AG120:DMSO vs. AGI-5198:DMSO</t>
  </si>
  <si>
    <t>-452.7 to 431</t>
  </si>
  <si>
    <t>AG120:DMSO vs. AGI-5198:PMA</t>
  </si>
  <si>
    <t>-2218 to -1334</t>
  </si>
  <si>
    <t>AG120:DMSO vs. GSK864:DMSO</t>
  </si>
  <si>
    <t>-477.2 to 406.5</t>
  </si>
  <si>
    <t>AG120:DMSO vs. GSK864:PMA</t>
  </si>
  <si>
    <t>-2300 to -1416</t>
  </si>
  <si>
    <t>AG120:DMSO vs. Novartis 224:DMSO</t>
  </si>
  <si>
    <t>-471.6 to 412.1</t>
  </si>
  <si>
    <t>AG120:DMSO vs. Novartis 224:PMA</t>
  </si>
  <si>
    <t>-3203 to -2320</t>
  </si>
  <si>
    <t>AG120:DMSO vs. Novartis 533:DMSO</t>
  </si>
  <si>
    <t>-480.8 to 402.9</t>
  </si>
  <si>
    <t>AG120:DMSO vs. Novartis 533:PMA</t>
  </si>
  <si>
    <t>-3566 to -2682</t>
  </si>
  <si>
    <t>AG120:PMA vs. Agios 135:DMSO</t>
  </si>
  <si>
    <t>794.1 to 1678</t>
  </si>
  <si>
    <t>AG120:PMA vs. Agios 135:PMA</t>
  </si>
  <si>
    <t>-614.9 to 268.8</t>
  </si>
  <si>
    <t>AG120:PMA vs. AGI-5198:DMSO</t>
  </si>
  <si>
    <t>782.3 to 1666</t>
  </si>
  <si>
    <t>AG120:PMA vs. AGI-5198:PMA</t>
  </si>
  <si>
    <t>-983.1 to -99.39</t>
  </si>
  <si>
    <t>AG120:PMA vs. GSK864:DMSO</t>
  </si>
  <si>
    <t>757.8 to 1641</t>
  </si>
  <si>
    <t>AG120:PMA vs. GSK864:PMA</t>
  </si>
  <si>
    <t>-1065 to -181.1</t>
  </si>
  <si>
    <t>AG120:PMA vs. Novartis 224:DMSO</t>
  </si>
  <si>
    <t>763.4 to 1647</t>
  </si>
  <si>
    <t>AG120:PMA vs. Novartis 224:PMA</t>
  </si>
  <si>
    <t>-1968 to -1085</t>
  </si>
  <si>
    <t>AG120:PMA vs. Novartis 533:DMSO</t>
  </si>
  <si>
    <t>754.2 to 1638</t>
  </si>
  <si>
    <t>AG120:PMA vs. Novartis 533:PMA</t>
  </si>
  <si>
    <t>Agios 135:DMSO vs. Agios 135:PMA</t>
  </si>
  <si>
    <t>-1851 to -967.2</t>
  </si>
  <si>
    <t>Agios 135:DMSO vs. AGI-5198:DMSO</t>
  </si>
  <si>
    <t>-453.7 to 430</t>
  </si>
  <si>
    <t>Agios 135:DMSO vs. AGI-5198:PMA</t>
  </si>
  <si>
    <t>-2219 to -1335</t>
  </si>
  <si>
    <t>Agios 135:DMSO vs. GSK864:DMSO</t>
  </si>
  <si>
    <t>-478.2 to 405.5</t>
  </si>
  <si>
    <t>Agios 135:DMSO vs. GSK864:PMA</t>
  </si>
  <si>
    <t>-2301 to -1417</t>
  </si>
  <si>
    <t>Agios 135:DMSO vs. Novartis 224:DMSO</t>
  </si>
  <si>
    <t>-472.6 to 411.1</t>
  </si>
  <si>
    <t>Agios 135:DMSO vs. Novartis 224:PMA</t>
  </si>
  <si>
    <t>-3204 to -2321</t>
  </si>
  <si>
    <t>Agios 135:DMSO vs. Novartis 533:DMSO</t>
  </si>
  <si>
    <t>-481.8 to 401.9</t>
  </si>
  <si>
    <t>Agios 135:DMSO vs. Novartis 533:PMA</t>
  </si>
  <si>
    <t>-3567 to -2683</t>
  </si>
  <si>
    <t>Agios 135:PMA vs. AGI-5198:DMSO</t>
  </si>
  <si>
    <t>955.3 to 1839</t>
  </si>
  <si>
    <t>Agios 135:PMA vs. AGI-5198:PMA</t>
  </si>
  <si>
    <t>-810 to 73.67</t>
  </si>
  <si>
    <t>Agios 135:PMA vs. GSK864:DMSO</t>
  </si>
  <si>
    <t>930.8 to 1815</t>
  </si>
  <si>
    <t>Agios 135:PMA vs. GSK864:PMA</t>
  </si>
  <si>
    <t>-891.8 to -8.081</t>
  </si>
  <si>
    <t>*</t>
  </si>
  <si>
    <t>Agios 135:PMA vs. Novartis 224:DMSO</t>
  </si>
  <si>
    <t>936.5 to 1820</t>
  </si>
  <si>
    <t>Agios 135:PMA vs. Novartis 224:PMA</t>
  </si>
  <si>
    <t>-1795 to -911.5</t>
  </si>
  <si>
    <t>Agios 135:PMA vs. Novartis 533:DMSO</t>
  </si>
  <si>
    <t>927.3 to 1811</t>
  </si>
  <si>
    <t>Agios 135:PMA vs. Novartis 533:PMA</t>
  </si>
  <si>
    <t>-2158 to -1274</t>
  </si>
  <si>
    <t>AGI-5198:DMSO vs. AGI-5198:PMA</t>
  </si>
  <si>
    <t>-2207 to -1324</t>
  </si>
  <si>
    <t>AGI-5198:DMSO vs. GSK864:DMSO</t>
  </si>
  <si>
    <t>-466.4 to 417.4</t>
  </si>
  <si>
    <t>AGI-5198:DMSO vs. GSK864:PMA</t>
  </si>
  <si>
    <t>-2289 to -1405</t>
  </si>
  <si>
    <t>AGI-5198:DMSO vs. Novartis 224:DMSO</t>
  </si>
  <si>
    <t>-460.7 to 423</t>
  </si>
  <si>
    <t>AGI-5198:DMSO vs. Novartis 224:PMA</t>
  </si>
  <si>
    <t>-3192 to -2309</t>
  </si>
  <si>
    <t>AGI-5198:DMSO vs. Novartis 533:DMSO</t>
  </si>
  <si>
    <t>-469.9 to 413.8</t>
  </si>
  <si>
    <t>AGI-5198:DMSO vs. Novartis 533:PMA</t>
  </si>
  <si>
    <t>-3555 to -2671</t>
  </si>
  <si>
    <t>AGI-5198:PMA vs. GSK864:DMSO</t>
  </si>
  <si>
    <t>1299 to 2183</t>
  </si>
  <si>
    <t>AGI-5198:PMA vs. GSK864:PMA</t>
  </si>
  <si>
    <t>-523.6 to 360.1</t>
  </si>
  <si>
    <t>AGI-5198:PMA vs. Novartis 224:DMSO</t>
  </si>
  <si>
    <t>1305 to 2188</t>
  </si>
  <si>
    <t>AGI-5198:PMA vs. Novartis 224:PMA</t>
  </si>
  <si>
    <t>-1427 to -543.3</t>
  </si>
  <si>
    <t>AGI-5198:PMA vs. Novartis 533:DMSO</t>
  </si>
  <si>
    <t>1295 to 2179</t>
  </si>
  <si>
    <t>AGI-5198:PMA vs. Novartis 533:PMA</t>
  </si>
  <si>
    <t>-1789 to -905.7</t>
  </si>
  <si>
    <t>GSK864:DMSO vs. GSK864:PMA</t>
  </si>
  <si>
    <t>-2264 to -1381</t>
  </si>
  <si>
    <t>GSK864:DMSO vs. Novartis 224:DMSO</t>
  </si>
  <si>
    <t>GSK864:DMSO vs. Novartis 224:PMA</t>
  </si>
  <si>
    <t>-3168 to -2284</t>
  </si>
  <si>
    <t>GSK864:DMSO vs. Novartis 533:DMSO</t>
  </si>
  <si>
    <t>-445.4 to 438.3</t>
  </si>
  <si>
    <t>GSK864:DMSO vs. Novartis 533:PMA</t>
  </si>
  <si>
    <t>-3530 to -2647</t>
  </si>
  <si>
    <t>GSK864:PMA vs. Novartis 224:DMSO</t>
  </si>
  <si>
    <t>1386 to 2270</t>
  </si>
  <si>
    <t>GSK864:PMA vs. Novartis 224:PMA</t>
  </si>
  <si>
    <t>-1345 to -461.6</t>
  </si>
  <si>
    <t>GSK864:PMA vs. Novartis 533:DMSO</t>
  </si>
  <si>
    <t>1377 to 2261</t>
  </si>
  <si>
    <t>GSK864:PMA vs. Novartis 533:PMA</t>
  </si>
  <si>
    <t>-1708 to -824</t>
  </si>
  <si>
    <t>Novartis 224:DMSO vs. Novartis 224:PMA</t>
  </si>
  <si>
    <t>-3174 to -2290</t>
  </si>
  <si>
    <t>Novartis 224:DMSO vs. Novartis 533:DMSO</t>
  </si>
  <si>
    <t>-451 to 432.7</t>
  </si>
  <si>
    <t>Novartis 224:DMSO vs. Novartis 533:PMA</t>
  </si>
  <si>
    <t>-3536 to -2652</t>
  </si>
  <si>
    <t>Novartis 224:PMA vs. Novartis 533:DMSO</t>
  </si>
  <si>
    <t>2281 to 3164</t>
  </si>
  <si>
    <t>Novartis 224:PMA vs. Novartis 533:PMA</t>
  </si>
  <si>
    <t>-804.2 to 79.48</t>
  </si>
  <si>
    <t>Novartis 533:DMSO vs. Novartis 533:PMA</t>
  </si>
  <si>
    <t>-3527 to -2643</t>
  </si>
  <si>
    <t>Statistics for Figure 6E</t>
  </si>
  <si>
    <t>Treatmemt</t>
  </si>
  <si>
    <t>F (6, 180) = 67.83</t>
  </si>
  <si>
    <t>F (2, 180) = 103.8</t>
  </si>
  <si>
    <t>F (3, 180) = 294.4</t>
  </si>
  <si>
    <t>-435.2 to -12.82</t>
  </si>
  <si>
    <t>DMSO:DMSO vs. DMSO:DMSO-2HG</t>
  </si>
  <si>
    <t>-185.4 to 237</t>
  </si>
  <si>
    <t>DMSO:DMSO vs. DMSO:PMA-2HG</t>
  </si>
  <si>
    <t>-294 to 128.3</t>
  </si>
  <si>
    <t>-208.4 to 213.9</t>
  </si>
  <si>
    <t>-1017 to -594.3</t>
  </si>
  <si>
    <t>DMSO:DMSO vs. AG120:DMSO-2HG</t>
  </si>
  <si>
    <t>-196.4 to 226</t>
  </si>
  <si>
    <t>DMSO:DMSO vs. AG120:PMA-2HG</t>
  </si>
  <si>
    <t>-359.7 to 62.68</t>
  </si>
  <si>
    <t>-215.5 to 206.9</t>
  </si>
  <si>
    <t>-1984 to -1562</t>
  </si>
  <si>
    <t>DMSO:DMSO vs. Novartis 533:DMSO-2HG</t>
  </si>
  <si>
    <t>-233.5 to 188.9</t>
  </si>
  <si>
    <t>DMSO:DMSO vs. Novartis 533:PMA-2HG</t>
  </si>
  <si>
    <t>-507 to -84.59</t>
  </si>
  <si>
    <t>DMSO:PMA vs. DMSO:DMSO-2HG</t>
  </si>
  <si>
    <t>38.65 to 461</t>
  </si>
  <si>
    <t>DMSO:PMA vs. DMSO:PMA-2HG</t>
  </si>
  <si>
    <t>-70.02 to 352.3</t>
  </si>
  <si>
    <t>15.58 to 437.9</t>
  </si>
  <si>
    <t>-792.6 to -370.3</t>
  </si>
  <si>
    <t>DMSO:PMA vs. AG120:DMSO-2HG</t>
  </si>
  <si>
    <t>27.65 to 450</t>
  </si>
  <si>
    <t>DMSO:PMA vs. AG120:PMA-2HG</t>
  </si>
  <si>
    <t>-135.7 to 286.7</t>
  </si>
  <si>
    <t>8.504 to 430.9</t>
  </si>
  <si>
    <t>-1760 to -1338</t>
  </si>
  <si>
    <t>DMSO:PMA vs. Novartis 533:DMSO-2HG</t>
  </si>
  <si>
    <t>-9.488 to 412.9</t>
  </si>
  <si>
    <t>DMSO:PMA vs. Novartis 533:PMA-2HG</t>
  </si>
  <si>
    <t>-283 to 139.4</t>
  </si>
  <si>
    <t>DMSO:DMSO-2HG vs. DMSO:PMA-2HG</t>
  </si>
  <si>
    <t>-319.9 to 102.5</t>
  </si>
  <si>
    <t>DMSO:DMSO-2HG vs. AG120:DMSO</t>
  </si>
  <si>
    <t>-234.3 to 188.1</t>
  </si>
  <si>
    <t>DMSO:DMSO-2HG vs. AG120:PMA</t>
  </si>
  <si>
    <t>-1042 to -620.1</t>
  </si>
  <si>
    <t>DMSO:DMSO-2HG vs. AG120:DMSO-2HG</t>
  </si>
  <si>
    <t>-222.2 to 200.2</t>
  </si>
  <si>
    <t>DMSO:DMSO-2HG vs. AG120:PMA-2HG</t>
  </si>
  <si>
    <t>-385.5 to 36.85</t>
  </si>
  <si>
    <t>DMSO:DMSO-2HG vs. Novartis 533:DMSO</t>
  </si>
  <si>
    <t>-241.3 to 181</t>
  </si>
  <si>
    <t>DMSO:DMSO-2HG vs. Novartis 533:PMA</t>
  </si>
  <si>
    <t>-2010 to -1588</t>
  </si>
  <si>
    <t>DMSO:DMSO-2HG vs. Novartis 533:DMSO-2HG</t>
  </si>
  <si>
    <t>-259.3 to 163.1</t>
  </si>
  <si>
    <t>DMSO:DMSO-2HG vs. Novartis 533:PMA-2HG</t>
  </si>
  <si>
    <t>-532.8 to -110.4</t>
  </si>
  <si>
    <t>DMSO:PMA-2HG vs. AG120:DMSO</t>
  </si>
  <si>
    <t>-125.6 to 296.8</t>
  </si>
  <si>
    <t>DMSO:PMA-2HG vs. AG120:PMA</t>
  </si>
  <si>
    <t>-933.8 to -511.4</t>
  </si>
  <si>
    <t>DMSO:PMA-2HG vs. AG120:DMSO-2HG</t>
  </si>
  <si>
    <t>-113.5 to 308.9</t>
  </si>
  <si>
    <t>DMSO:PMA-2HG vs. AG120:PMA-2HG</t>
  </si>
  <si>
    <t>-276.9 to 145.5</t>
  </si>
  <si>
    <t>DMSO:PMA-2HG vs. Novartis 533:DMSO</t>
  </si>
  <si>
    <t>-132.7 to 289.7</t>
  </si>
  <si>
    <t>DMSO:PMA-2HG vs. Novartis 533:PMA</t>
  </si>
  <si>
    <t>-1901 to -1479</t>
  </si>
  <si>
    <t>DMSO:PMA-2HG vs. Novartis 533:DMSO-2HG</t>
  </si>
  <si>
    <t>-150.7 to 271.7</t>
  </si>
  <si>
    <t>DMSO:PMA-2HG vs. Novartis 533:PMA-2HG</t>
  </si>
  <si>
    <t>-424.1 to -1.75</t>
  </si>
  <si>
    <t>-1019 to -597</t>
  </si>
  <si>
    <t>AG120:DMSO vs. AG120:DMSO-2HG</t>
  </si>
  <si>
    <t>-199.1 to 223.3</t>
  </si>
  <si>
    <t>AG120:DMSO vs. AG120:PMA-2HG</t>
  </si>
  <si>
    <t>-362.5 to 59.92</t>
  </si>
  <si>
    <t>-218.3 to 204.1</t>
  </si>
  <si>
    <t>-1987 to -1565</t>
  </si>
  <si>
    <t>AG120:DMSO vs. Novartis 533:DMSO-2HG</t>
  </si>
  <si>
    <t>-236.3 to 186.1</t>
  </si>
  <si>
    <t>AG120:DMSO vs. Novartis 533:PMA-2HG</t>
  </si>
  <si>
    <t>-509.7 to -87.35</t>
  </si>
  <si>
    <t>AG120:PMA vs. AG120:DMSO-2HG</t>
  </si>
  <si>
    <t>609.1 to 1031</t>
  </si>
  <si>
    <t>AG120:PMA vs. AG120:PMA-2HG</t>
  </si>
  <si>
    <t>445.7 to 868.1</t>
  </si>
  <si>
    <t>589.9 to 1012</t>
  </si>
  <si>
    <t>-1179 to -756.3</t>
  </si>
  <si>
    <t>AG120:PMA vs. Novartis 533:DMSO-2HG</t>
  </si>
  <si>
    <t>571.9 to 994.3</t>
  </si>
  <si>
    <t>AG120:PMA vs. Novartis 533:PMA-2HG</t>
  </si>
  <si>
    <t>298.5 to 720.9</t>
  </si>
  <si>
    <t>AG120:DMSO-2HG vs. AG120:PMA-2HG</t>
  </si>
  <si>
    <t>-374.5 to 47.85</t>
  </si>
  <si>
    <t>AG120:DMSO-2HG vs. Novartis 533:DMSO</t>
  </si>
  <si>
    <t>-230.3 to 192</t>
  </si>
  <si>
    <t>AG120:DMSO-2HG vs. Novartis 533:PMA</t>
  </si>
  <si>
    <t>-1999 to -1577</t>
  </si>
  <si>
    <t>AG120:DMSO-2HG vs. Novartis 533:DMSO-2HG</t>
  </si>
  <si>
    <t>-248.3 to 174.1</t>
  </si>
  <si>
    <t>AG120:DMSO-2HG vs. Novartis 533:PMA-2HG</t>
  </si>
  <si>
    <t>-521.8 to -99.42</t>
  </si>
  <si>
    <t>AG120:PMA-2HG vs. Novartis 533:DMSO</t>
  </si>
  <si>
    <t>-66.99 to 355.4</t>
  </si>
  <si>
    <t>AG120:PMA-2HG vs. Novartis 533:PMA</t>
  </si>
  <si>
    <t>-1836 to -1413</t>
  </si>
  <si>
    <t>AG120:PMA-2HG vs. Novartis 533:DMSO-2HG</t>
  </si>
  <si>
    <t>-84.98 to 337.4</t>
  </si>
  <si>
    <t>AG120:PMA-2HG vs. Novartis 533:PMA-2HG</t>
  </si>
  <si>
    <t>-358.5 to 63.92</t>
  </si>
  <si>
    <t>-1980 to -1557</t>
  </si>
  <si>
    <t>Novartis 533:DMSO vs. Novartis 533:DMSO-2HG</t>
  </si>
  <si>
    <t>-229.2 to 193.2</t>
  </si>
  <si>
    <t>Novartis 533:DMSO vs. Novartis 533:PMA-2HG</t>
  </si>
  <si>
    <t>-502.6 to -80.27</t>
  </si>
  <si>
    <t>Novartis 533:PMA vs. Novartis 533:DMSO-2HG</t>
  </si>
  <si>
    <t>1539 to 1962</t>
  </si>
  <si>
    <t>Novartis 533:PMA vs. Novartis 533:PMA-2HG</t>
  </si>
  <si>
    <t>1266 to 1688</t>
  </si>
  <si>
    <t>Novartis 533:DMSO-2HG vs. Novartis 533:PMA-2HG</t>
  </si>
  <si>
    <t>-484.7 to -62.28</t>
  </si>
  <si>
    <t>Octyl-2HG assay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</si>
</sst>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%"/>
    <numFmt numFmtId="165" formatCode="0.000"/>
    <numFmt numFmtId="166" formatCode="0.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</font>
    <font>
      <b/>
      <sz val="10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B050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13">
    <xf numFmtId="0" fontId="0" fillId="0" borderId="0" xfId="0"/>
    <xf numFmtId="0" fontId="1" fillId="0" borderId="0" xfId="0" applyFont="1"/>
    <xf numFmtId="0" fontId="0" fillId="0" borderId="0" xfId="0" applyBorder="1"/>
    <xf numFmtId="0" fontId="5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0" fillId="2" borderId="7" xfId="0" applyFill="1" applyBorder="1"/>
    <xf numFmtId="0" fontId="1" fillId="2" borderId="14" xfId="0" applyFont="1" applyFill="1" applyBorder="1" applyAlignment="1">
      <alignment horizontal="center"/>
    </xf>
    <xf numFmtId="0" fontId="1" fillId="0" borderId="17" xfId="0" applyFont="1" applyBorder="1" applyAlignment="1">
      <alignment horizontal="center"/>
    </xf>
    <xf numFmtId="165" fontId="0" fillId="0" borderId="19" xfId="0" applyNumberFormat="1" applyFont="1" applyBorder="1" applyAlignment="1">
      <alignment horizontal="right" vertical="center"/>
    </xf>
    <xf numFmtId="165" fontId="0" fillId="0" borderId="20" xfId="0" applyNumberFormat="1" applyFont="1" applyBorder="1" applyAlignment="1">
      <alignment horizontal="right" vertical="center"/>
    </xf>
    <xf numFmtId="0" fontId="1" fillId="0" borderId="21" xfId="0" applyFont="1" applyBorder="1" applyAlignment="1">
      <alignment horizontal="center"/>
    </xf>
    <xf numFmtId="165" fontId="0" fillId="0" borderId="12" xfId="0" applyNumberFormat="1" applyFont="1" applyBorder="1" applyAlignment="1">
      <alignment horizontal="right" vertical="center"/>
    </xf>
    <xf numFmtId="165" fontId="0" fillId="0" borderId="22" xfId="0" applyNumberFormat="1" applyFont="1" applyBorder="1" applyAlignment="1">
      <alignment horizontal="right" vertical="center"/>
    </xf>
    <xf numFmtId="166" fontId="0" fillId="0" borderId="12" xfId="0" applyNumberFormat="1" applyFont="1" applyBorder="1" applyAlignment="1">
      <alignment horizontal="right" vertical="center"/>
    </xf>
    <xf numFmtId="166" fontId="0" fillId="0" borderId="22" xfId="0" applyNumberFormat="1" applyFont="1" applyBorder="1" applyAlignment="1">
      <alignment horizontal="right" vertical="center"/>
    </xf>
    <xf numFmtId="0" fontId="1" fillId="0" borderId="24" xfId="0" applyFont="1" applyBorder="1" applyAlignment="1">
      <alignment horizontal="center"/>
    </xf>
    <xf numFmtId="166" fontId="0" fillId="0" borderId="25" xfId="0" applyNumberFormat="1" applyFont="1" applyBorder="1" applyAlignment="1">
      <alignment horizontal="right" vertical="center"/>
    </xf>
    <xf numFmtId="166" fontId="0" fillId="0" borderId="26" xfId="0" applyNumberFormat="1" applyFont="1" applyBorder="1" applyAlignment="1">
      <alignment horizontal="right" vertical="center"/>
    </xf>
    <xf numFmtId="0" fontId="1" fillId="0" borderId="28" xfId="0" applyFont="1" applyBorder="1" applyAlignment="1">
      <alignment horizontal="center"/>
    </xf>
    <xf numFmtId="165" fontId="0" fillId="0" borderId="29" xfId="0" applyNumberFormat="1" applyFont="1" applyBorder="1" applyAlignment="1">
      <alignment horizontal="right" vertical="center"/>
    </xf>
    <xf numFmtId="165" fontId="0" fillId="3" borderId="30" xfId="0" applyNumberFormat="1" applyFont="1" applyFill="1" applyBorder="1" applyAlignment="1">
      <alignment horizontal="right" vertical="center"/>
    </xf>
    <xf numFmtId="165" fontId="0" fillId="3" borderId="19" xfId="0" applyNumberFormat="1" applyFont="1" applyFill="1" applyBorder="1" applyAlignment="1">
      <alignment horizontal="right" vertical="center"/>
    </xf>
    <xf numFmtId="165" fontId="0" fillId="3" borderId="20" xfId="0" applyNumberFormat="1" applyFont="1" applyFill="1" applyBorder="1" applyAlignment="1">
      <alignment horizontal="right" vertical="center"/>
    </xf>
    <xf numFmtId="165" fontId="0" fillId="3" borderId="29" xfId="0" applyNumberFormat="1" applyFont="1" applyFill="1" applyBorder="1" applyAlignment="1">
      <alignment horizontal="right" vertical="center"/>
    </xf>
    <xf numFmtId="165" fontId="0" fillId="0" borderId="30" xfId="0" applyNumberFormat="1" applyFont="1" applyBorder="1" applyAlignment="1">
      <alignment horizontal="right" vertical="center"/>
    </xf>
    <xf numFmtId="0" fontId="1" fillId="0" borderId="25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0" fillId="3" borderId="19" xfId="0" applyFill="1" applyBorder="1" applyAlignment="1">
      <alignment horizontal="right" vertical="center"/>
    </xf>
    <xf numFmtId="165" fontId="0" fillId="0" borderId="19" xfId="0" applyNumberFormat="1" applyFill="1" applyBorder="1" applyAlignment="1">
      <alignment horizontal="right" vertical="center"/>
    </xf>
    <xf numFmtId="165" fontId="0" fillId="0" borderId="19" xfId="0" applyNumberFormat="1" applyBorder="1" applyAlignment="1">
      <alignment horizontal="right" vertical="center"/>
    </xf>
    <xf numFmtId="165" fontId="0" fillId="0" borderId="4" xfId="0" applyNumberFormat="1" applyBorder="1" applyAlignment="1">
      <alignment horizontal="right" vertical="center"/>
    </xf>
    <xf numFmtId="0" fontId="0" fillId="0" borderId="12" xfId="0" applyBorder="1" applyAlignment="1">
      <alignment horizontal="right" vertical="center"/>
    </xf>
    <xf numFmtId="0" fontId="0" fillId="0" borderId="22" xfId="0" applyBorder="1" applyAlignment="1">
      <alignment horizontal="right" vertical="center"/>
    </xf>
    <xf numFmtId="165" fontId="0" fillId="0" borderId="12" xfId="0" applyNumberFormat="1" applyFill="1" applyBorder="1" applyAlignment="1">
      <alignment horizontal="right" vertical="center"/>
    </xf>
    <xf numFmtId="165" fontId="0" fillId="0" borderId="12" xfId="0" applyNumberFormat="1" applyBorder="1" applyAlignment="1">
      <alignment horizontal="right" vertical="center"/>
    </xf>
    <xf numFmtId="165" fontId="0" fillId="0" borderId="22" xfId="0" applyNumberFormat="1" applyBorder="1" applyAlignment="1">
      <alignment horizontal="right" vertical="center"/>
    </xf>
    <xf numFmtId="0" fontId="0" fillId="0" borderId="25" xfId="0" applyBorder="1" applyAlignment="1">
      <alignment horizontal="right" vertical="center"/>
    </xf>
    <xf numFmtId="0" fontId="0" fillId="0" borderId="26" xfId="0" applyBorder="1" applyAlignment="1">
      <alignment horizontal="right" vertical="center"/>
    </xf>
    <xf numFmtId="0" fontId="1" fillId="0" borderId="29" xfId="0" applyFont="1" applyFill="1" applyBorder="1" applyAlignment="1">
      <alignment horizontal="center" vertical="center"/>
    </xf>
    <xf numFmtId="165" fontId="0" fillId="0" borderId="29" xfId="0" applyNumberFormat="1" applyBorder="1" applyAlignment="1">
      <alignment horizontal="right" vertical="center"/>
    </xf>
    <xf numFmtId="0" fontId="0" fillId="3" borderId="29" xfId="0" applyFill="1" applyBorder="1" applyAlignment="1">
      <alignment horizontal="right" vertical="center"/>
    </xf>
    <xf numFmtId="0" fontId="0" fillId="3" borderId="30" xfId="0" applyFill="1" applyBorder="1" applyAlignment="1">
      <alignment horizontal="right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165" fontId="0" fillId="0" borderId="13" xfId="0" applyNumberFormat="1" applyBorder="1" applyAlignment="1">
      <alignment horizontal="right" vertical="center"/>
    </xf>
    <xf numFmtId="0" fontId="0" fillId="0" borderId="13" xfId="0" applyBorder="1" applyAlignment="1">
      <alignment horizontal="right" vertical="center"/>
    </xf>
    <xf numFmtId="0" fontId="0" fillId="0" borderId="35" xfId="0" applyBorder="1" applyAlignment="1">
      <alignment horizontal="right" vertical="center"/>
    </xf>
    <xf numFmtId="0" fontId="1" fillId="2" borderId="6" xfId="0" applyFont="1" applyFill="1" applyBorder="1" applyAlignment="1">
      <alignment horizontal="center" vertical="center" textRotation="90"/>
    </xf>
    <xf numFmtId="0" fontId="1" fillId="2" borderId="6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165" fontId="0" fillId="2" borderId="15" xfId="0" applyNumberFormat="1" applyFill="1" applyBorder="1" applyAlignment="1">
      <alignment horizontal="right" vertical="center"/>
    </xf>
    <xf numFmtId="0" fontId="0" fillId="2" borderId="15" xfId="0" applyFill="1" applyBorder="1" applyAlignment="1">
      <alignment horizontal="right" vertical="center"/>
    </xf>
    <xf numFmtId="0" fontId="0" fillId="2" borderId="36" xfId="0" applyFill="1" applyBorder="1" applyAlignment="1">
      <alignment horizontal="right" vertical="center"/>
    </xf>
    <xf numFmtId="0" fontId="0" fillId="2" borderId="16" xfId="0" applyFill="1" applyBorder="1" applyAlignment="1">
      <alignment horizontal="right" vertical="center"/>
    </xf>
    <xf numFmtId="0" fontId="0" fillId="0" borderId="29" xfId="0" applyBorder="1" applyAlignment="1">
      <alignment horizontal="right"/>
    </xf>
    <xf numFmtId="0" fontId="0" fillId="0" borderId="37" xfId="0" applyBorder="1" applyAlignment="1">
      <alignment horizontal="right"/>
    </xf>
    <xf numFmtId="0" fontId="0" fillId="0" borderId="30" xfId="0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38" xfId="0" applyBorder="1" applyAlignment="1">
      <alignment horizontal="right"/>
    </xf>
    <xf numFmtId="0" fontId="0" fillId="0" borderId="22" xfId="0" applyBorder="1" applyAlignment="1">
      <alignment horizontal="right"/>
    </xf>
    <xf numFmtId="0" fontId="0" fillId="0" borderId="25" xfId="0" applyBorder="1"/>
    <xf numFmtId="0" fontId="0" fillId="0" borderId="39" xfId="0" applyBorder="1" applyAlignment="1">
      <alignment horizontal="right"/>
    </xf>
    <xf numFmtId="0" fontId="0" fillId="0" borderId="25" xfId="0" applyBorder="1" applyAlignment="1">
      <alignment horizontal="right"/>
    </xf>
    <xf numFmtId="0" fontId="0" fillId="0" borderId="26" xfId="0" applyBorder="1" applyAlignment="1">
      <alignment horizontal="right"/>
    </xf>
    <xf numFmtId="0" fontId="0" fillId="0" borderId="12" xfId="0" applyBorder="1"/>
    <xf numFmtId="0" fontId="0" fillId="0" borderId="12" xfId="0" applyFill="1" applyBorder="1" applyAlignment="1">
      <alignment horizontal="right"/>
    </xf>
    <xf numFmtId="0" fontId="0" fillId="0" borderId="29" xfId="0" applyFill="1" applyBorder="1" applyAlignment="1">
      <alignment horizontal="right"/>
    </xf>
    <xf numFmtId="0" fontId="1" fillId="0" borderId="33" xfId="0" applyFont="1" applyBorder="1" applyAlignment="1">
      <alignment horizontal="center"/>
    </xf>
    <xf numFmtId="0" fontId="0" fillId="0" borderId="13" xfId="0" applyBorder="1"/>
    <xf numFmtId="0" fontId="0" fillId="0" borderId="40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35" xfId="0" applyBorder="1" applyAlignment="1">
      <alignment horizontal="right"/>
    </xf>
    <xf numFmtId="0" fontId="1" fillId="2" borderId="1" xfId="0" applyFont="1" applyFill="1" applyBorder="1" applyAlignment="1">
      <alignment horizontal="center" vertical="center" textRotation="90"/>
    </xf>
    <xf numFmtId="0" fontId="1" fillId="2" borderId="6" xfId="0" applyFont="1" applyFill="1" applyBorder="1" applyAlignment="1">
      <alignment horizontal="center" vertical="center" wrapText="1"/>
    </xf>
    <xf numFmtId="0" fontId="0" fillId="2" borderId="15" xfId="0" applyFill="1" applyBorder="1"/>
    <xf numFmtId="0" fontId="0" fillId="2" borderId="36" xfId="0" applyFill="1" applyBorder="1" applyAlignment="1">
      <alignment horizontal="right"/>
    </xf>
    <xf numFmtId="0" fontId="0" fillId="2" borderId="15" xfId="0" applyFill="1" applyBorder="1" applyAlignment="1">
      <alignment horizontal="right"/>
    </xf>
    <xf numFmtId="0" fontId="0" fillId="2" borderId="16" xfId="0" applyFill="1" applyBorder="1" applyAlignment="1">
      <alignment horizontal="right"/>
    </xf>
    <xf numFmtId="0" fontId="0" fillId="2" borderId="1" xfId="0" applyFill="1" applyBorder="1" applyAlignment="1">
      <alignment horizontal="center" vertical="center" textRotation="90" wrapText="1"/>
    </xf>
    <xf numFmtId="166" fontId="0" fillId="0" borderId="12" xfId="0" applyNumberFormat="1" applyBorder="1" applyAlignment="1">
      <alignment horizontal="right" vertical="center"/>
    </xf>
    <xf numFmtId="166" fontId="0" fillId="0" borderId="25" xfId="0" applyNumberFormat="1" applyBorder="1" applyAlignment="1">
      <alignment horizontal="right" vertical="center"/>
    </xf>
    <xf numFmtId="0" fontId="0" fillId="2" borderId="9" xfId="0" applyFill="1" applyBorder="1" applyAlignment="1">
      <alignment horizontal="center" vertical="center" textRotation="90"/>
    </xf>
    <xf numFmtId="0" fontId="0" fillId="2" borderId="2" xfId="0" applyFill="1" applyBorder="1" applyAlignment="1">
      <alignment horizontal="center" vertical="center" wrapText="1"/>
    </xf>
    <xf numFmtId="0" fontId="1" fillId="2" borderId="41" xfId="0" applyFont="1" applyFill="1" applyBorder="1" applyAlignment="1">
      <alignment horizontal="center"/>
    </xf>
    <xf numFmtId="166" fontId="0" fillId="2" borderId="42" xfId="0" applyNumberFormat="1" applyFill="1" applyBorder="1" applyAlignment="1">
      <alignment horizontal="right" vertical="center"/>
    </xf>
    <xf numFmtId="0" fontId="0" fillId="2" borderId="43" xfId="0" applyFill="1" applyBorder="1" applyAlignment="1">
      <alignment horizontal="right"/>
    </xf>
    <xf numFmtId="0" fontId="0" fillId="2" borderId="42" xfId="0" applyFill="1" applyBorder="1" applyAlignment="1">
      <alignment horizontal="right"/>
    </xf>
    <xf numFmtId="0" fontId="0" fillId="2" borderId="44" xfId="0" applyFill="1" applyBorder="1" applyAlignment="1">
      <alignment horizontal="right"/>
    </xf>
    <xf numFmtId="0" fontId="1" fillId="0" borderId="29" xfId="0" applyFont="1" applyBorder="1" applyAlignment="1">
      <alignment horizontal="center"/>
    </xf>
    <xf numFmtId="165" fontId="0" fillId="0" borderId="29" xfId="0" applyNumberFormat="1" applyBorder="1"/>
    <xf numFmtId="0" fontId="0" fillId="0" borderId="0" xfId="0" applyFill="1"/>
    <xf numFmtId="165" fontId="0" fillId="0" borderId="12" xfId="0" applyNumberFormat="1" applyBorder="1"/>
    <xf numFmtId="0" fontId="1" fillId="0" borderId="12" xfId="0" applyFont="1" applyFill="1" applyBorder="1" applyAlignment="1">
      <alignment horizontal="center"/>
    </xf>
    <xf numFmtId="1" fontId="0" fillId="0" borderId="12" xfId="0" applyNumberFormat="1" applyBorder="1"/>
    <xf numFmtId="1" fontId="0" fillId="0" borderId="25" xfId="0" applyNumberFormat="1" applyBorder="1"/>
    <xf numFmtId="0" fontId="0" fillId="2" borderId="45" xfId="0" applyFill="1" applyBorder="1" applyAlignment="1">
      <alignment horizontal="center" vertical="center" textRotation="90"/>
    </xf>
    <xf numFmtId="0" fontId="0" fillId="2" borderId="46" xfId="0" applyFill="1" applyBorder="1" applyAlignment="1">
      <alignment horizontal="center" vertical="center" wrapText="1"/>
    </xf>
    <xf numFmtId="0" fontId="1" fillId="2" borderId="46" xfId="0" applyFont="1" applyFill="1" applyBorder="1" applyAlignment="1">
      <alignment horizontal="center"/>
    </xf>
    <xf numFmtId="166" fontId="0" fillId="2" borderId="46" xfId="0" applyNumberFormat="1" applyFill="1" applyBorder="1" applyAlignment="1">
      <alignment horizontal="right" vertical="center"/>
    </xf>
    <xf numFmtId="0" fontId="0" fillId="2" borderId="46" xfId="0" applyFill="1" applyBorder="1" applyAlignment="1">
      <alignment horizontal="right"/>
    </xf>
    <xf numFmtId="0" fontId="0" fillId="2" borderId="47" xfId="0" applyFill="1" applyBorder="1" applyAlignment="1">
      <alignment horizontal="right"/>
    </xf>
    <xf numFmtId="2" fontId="1" fillId="0" borderId="17" xfId="0" applyNumberFormat="1" applyFont="1" applyBorder="1" applyAlignment="1">
      <alignment horizontal="center" vertical="center"/>
    </xf>
    <xf numFmtId="166" fontId="9" fillId="0" borderId="19" xfId="0" applyNumberFormat="1" applyFont="1" applyBorder="1" applyAlignment="1">
      <alignment horizontal="right" vertical="center"/>
    </xf>
    <xf numFmtId="166" fontId="9" fillId="0" borderId="20" xfId="0" applyNumberFormat="1" applyFont="1" applyBorder="1" applyAlignment="1">
      <alignment horizontal="right" vertical="center"/>
    </xf>
    <xf numFmtId="0" fontId="1" fillId="0" borderId="24" xfId="0" applyFont="1" applyFill="1" applyBorder="1" applyAlignment="1">
      <alignment horizontal="center" vertical="center"/>
    </xf>
    <xf numFmtId="166" fontId="9" fillId="0" borderId="25" xfId="0" applyNumberFormat="1" applyFont="1" applyBorder="1" applyAlignment="1">
      <alignment horizontal="right" vertical="center"/>
    </xf>
    <xf numFmtId="166" fontId="9" fillId="0" borderId="26" xfId="0" applyNumberFormat="1" applyFont="1" applyBorder="1" applyAlignment="1">
      <alignment horizontal="right" vertical="center"/>
    </xf>
    <xf numFmtId="2" fontId="1" fillId="0" borderId="28" xfId="0" applyNumberFormat="1" applyFont="1" applyBorder="1" applyAlignment="1">
      <alignment horizontal="center" vertical="center"/>
    </xf>
    <xf numFmtId="166" fontId="2" fillId="0" borderId="29" xfId="0" applyNumberFormat="1" applyFont="1" applyBorder="1" applyAlignment="1">
      <alignment horizontal="right" vertical="center"/>
    </xf>
    <xf numFmtId="166" fontId="2" fillId="0" borderId="30" xfId="0" applyNumberFormat="1" applyFont="1" applyBorder="1" applyAlignment="1">
      <alignment horizontal="right" vertical="center"/>
    </xf>
    <xf numFmtId="0" fontId="1" fillId="0" borderId="33" xfId="0" applyFont="1" applyFill="1" applyBorder="1" applyAlignment="1">
      <alignment horizontal="center" vertical="center"/>
    </xf>
    <xf numFmtId="166" fontId="2" fillId="0" borderId="25" xfId="0" applyNumberFormat="1" applyFont="1" applyBorder="1" applyAlignment="1">
      <alignment horizontal="right" vertical="center"/>
    </xf>
    <xf numFmtId="166" fontId="2" fillId="0" borderId="26" xfId="0" applyNumberFormat="1" applyFont="1" applyBorder="1" applyAlignment="1">
      <alignment horizontal="right" vertical="center"/>
    </xf>
    <xf numFmtId="2" fontId="1" fillId="0" borderId="29" xfId="0" applyNumberFormat="1" applyFont="1" applyBorder="1" applyAlignment="1">
      <alignment horizontal="center" vertical="center"/>
    </xf>
    <xf numFmtId="166" fontId="0" fillId="0" borderId="29" xfId="0" applyNumberFormat="1" applyFont="1" applyBorder="1"/>
    <xf numFmtId="166" fontId="0" fillId="0" borderId="30" xfId="0" applyNumberFormat="1" applyFont="1" applyBorder="1"/>
    <xf numFmtId="165" fontId="0" fillId="0" borderId="0" xfId="0" applyNumberFormat="1"/>
    <xf numFmtId="166" fontId="0" fillId="0" borderId="0" xfId="0" applyNumberFormat="1"/>
    <xf numFmtId="0" fontId="1" fillId="0" borderId="25" xfId="0" applyFont="1" applyFill="1" applyBorder="1" applyAlignment="1">
      <alignment horizontal="center" vertical="center"/>
    </xf>
    <xf numFmtId="166" fontId="0" fillId="0" borderId="25" xfId="0" applyNumberFormat="1" applyFont="1" applyBorder="1"/>
    <xf numFmtId="166" fontId="0" fillId="0" borderId="26" xfId="0" applyNumberFormat="1" applyFont="1" applyBorder="1"/>
    <xf numFmtId="0" fontId="1" fillId="0" borderId="29" xfId="0" applyFont="1" applyBorder="1" applyAlignment="1">
      <alignment horizontal="center" vertical="center"/>
    </xf>
    <xf numFmtId="164" fontId="0" fillId="0" borderId="37" xfId="0" applyNumberFormat="1" applyFont="1" applyBorder="1"/>
    <xf numFmtId="164" fontId="0" fillId="0" borderId="29" xfId="0" applyNumberFormat="1" applyFont="1" applyBorder="1"/>
    <xf numFmtId="164" fontId="0" fillId="0" borderId="30" xfId="0" applyNumberFormat="1" applyFont="1" applyBorder="1"/>
    <xf numFmtId="0" fontId="1" fillId="0" borderId="25" xfId="0" applyFont="1" applyBorder="1" applyAlignment="1">
      <alignment horizontal="center" vertical="center"/>
    </xf>
    <xf numFmtId="10" fontId="0" fillId="0" borderId="39" xfId="0" applyNumberFormat="1" applyFont="1" applyBorder="1"/>
    <xf numFmtId="10" fontId="0" fillId="0" borderId="25" xfId="0" applyNumberFormat="1" applyFont="1" applyBorder="1"/>
    <xf numFmtId="10" fontId="0" fillId="0" borderId="26" xfId="0" applyNumberFormat="1" applyFont="1" applyBorder="1"/>
    <xf numFmtId="0" fontId="0" fillId="0" borderId="37" xfId="0" applyFont="1" applyBorder="1"/>
    <xf numFmtId="0" fontId="0" fillId="0" borderId="29" xfId="0" applyFont="1" applyBorder="1"/>
    <xf numFmtId="0" fontId="0" fillId="0" borderId="30" xfId="0" applyFont="1" applyBorder="1"/>
    <xf numFmtId="0" fontId="0" fillId="0" borderId="38" xfId="0" applyFont="1" applyBorder="1"/>
    <xf numFmtId="0" fontId="0" fillId="0" borderId="12" xfId="0" applyFont="1" applyBorder="1"/>
    <xf numFmtId="0" fontId="0" fillId="0" borderId="22" xfId="0" applyFont="1" applyBorder="1"/>
    <xf numFmtId="0" fontId="0" fillId="0" borderId="39" xfId="0" applyFont="1" applyBorder="1"/>
    <xf numFmtId="0" fontId="0" fillId="0" borderId="25" xfId="0" applyFont="1" applyBorder="1"/>
    <xf numFmtId="0" fontId="0" fillId="0" borderId="26" xfId="0" applyFont="1" applyBorder="1"/>
    <xf numFmtId="0" fontId="0" fillId="2" borderId="6" xfId="0" applyFill="1" applyBorder="1" applyAlignment="1">
      <alignment horizontal="center" vertical="center" textRotation="90"/>
    </xf>
    <xf numFmtId="0" fontId="0" fillId="2" borderId="8" xfId="0" applyFill="1" applyBorder="1"/>
    <xf numFmtId="165" fontId="0" fillId="0" borderId="29" xfId="0" applyNumberFormat="1" applyFill="1" applyBorder="1"/>
    <xf numFmtId="0" fontId="0" fillId="0" borderId="22" xfId="0" applyBorder="1"/>
    <xf numFmtId="166" fontId="0" fillId="0" borderId="12" xfId="0" applyNumberFormat="1" applyBorder="1"/>
    <xf numFmtId="166" fontId="0" fillId="0" borderId="22" xfId="0" applyNumberFormat="1" applyBorder="1"/>
    <xf numFmtId="0" fontId="0" fillId="0" borderId="26" xfId="0" applyBorder="1"/>
    <xf numFmtId="165" fontId="0" fillId="0" borderId="29" xfId="0" applyNumberFormat="1" applyFont="1" applyBorder="1"/>
    <xf numFmtId="165" fontId="0" fillId="0" borderId="12" xfId="0" applyNumberFormat="1" applyFont="1" applyBorder="1"/>
    <xf numFmtId="166" fontId="0" fillId="0" borderId="12" xfId="0" applyNumberFormat="1" applyFont="1" applyBorder="1"/>
    <xf numFmtId="166" fontId="0" fillId="0" borderId="22" xfId="0" applyNumberFormat="1" applyFont="1" applyBorder="1"/>
    <xf numFmtId="0" fontId="1" fillId="0" borderId="12" xfId="0" applyFont="1" applyBorder="1" applyAlignment="1">
      <alignment horizontal="center" wrapText="1"/>
    </xf>
    <xf numFmtId="0" fontId="0" fillId="0" borderId="12" xfId="0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12" xfId="0" applyBorder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4" fillId="0" borderId="0" xfId="0" applyFont="1"/>
    <xf numFmtId="0" fontId="0" fillId="0" borderId="0" xfId="0" applyFont="1" applyAlignment="1">
      <alignment horizontal="center"/>
    </xf>
    <xf numFmtId="165" fontId="0" fillId="0" borderId="29" xfId="0" applyNumberFormat="1" applyBorder="1" applyAlignment="1">
      <alignment horizontal="right"/>
    </xf>
    <xf numFmtId="165" fontId="0" fillId="0" borderId="12" xfId="0" applyNumberFormat="1" applyBorder="1" applyAlignment="1">
      <alignment horizontal="right"/>
    </xf>
    <xf numFmtId="166" fontId="0" fillId="0" borderId="12" xfId="0" applyNumberFormat="1" applyBorder="1" applyAlignment="1">
      <alignment horizontal="right"/>
    </xf>
    <xf numFmtId="166" fontId="0" fillId="0" borderId="46" xfId="0" applyNumberFormat="1" applyBorder="1"/>
    <xf numFmtId="166" fontId="0" fillId="0" borderId="25" xfId="0" applyNumberFormat="1" applyBorder="1"/>
    <xf numFmtId="166" fontId="0" fillId="0" borderId="13" xfId="0" applyNumberFormat="1" applyBorder="1"/>
    <xf numFmtId="166" fontId="0" fillId="0" borderId="12" xfId="0" applyNumberFormat="1" applyFill="1" applyBorder="1" applyAlignment="1">
      <alignment horizontal="right" vertical="center"/>
    </xf>
    <xf numFmtId="166" fontId="0" fillId="0" borderId="22" xfId="0" applyNumberFormat="1" applyBorder="1" applyAlignment="1">
      <alignment horizontal="right" vertical="center"/>
    </xf>
    <xf numFmtId="2" fontId="0" fillId="0" borderId="2" xfId="0" applyNumberFormat="1" applyFont="1" applyFill="1" applyBorder="1" applyAlignment="1">
      <alignment horizontal="right"/>
    </xf>
    <xf numFmtId="2" fontId="0" fillId="0" borderId="29" xfId="0" applyNumberFormat="1" applyFont="1" applyFill="1" applyBorder="1" applyAlignment="1">
      <alignment horizontal="right"/>
    </xf>
    <xf numFmtId="166" fontId="0" fillId="0" borderId="38" xfId="0" applyNumberFormat="1" applyBorder="1" applyAlignment="1">
      <alignment horizontal="right" vertical="center"/>
    </xf>
    <xf numFmtId="166" fontId="0" fillId="0" borderId="39" xfId="0" applyNumberFormat="1" applyBorder="1" applyAlignment="1">
      <alignment horizontal="right" vertical="center"/>
    </xf>
    <xf numFmtId="0" fontId="0" fillId="0" borderId="0" xfId="0" applyFill="1" applyBorder="1" applyAlignment="1">
      <alignment horizontal="center" vertical="center"/>
    </xf>
    <xf numFmtId="0" fontId="1" fillId="2" borderId="49" xfId="0" applyFont="1" applyFill="1" applyBorder="1" applyAlignment="1">
      <alignment horizontal="center"/>
    </xf>
    <xf numFmtId="2" fontId="8" fillId="2" borderId="46" xfId="0" applyNumberFormat="1" applyFont="1" applyFill="1" applyBorder="1" applyAlignment="1">
      <alignment horizontal="right" vertical="center"/>
    </xf>
    <xf numFmtId="2" fontId="8" fillId="2" borderId="47" xfId="0" applyNumberFormat="1" applyFont="1" applyFill="1" applyBorder="1" applyAlignment="1">
      <alignment horizontal="right" vertical="center"/>
    </xf>
    <xf numFmtId="2" fontId="8" fillId="0" borderId="12" xfId="0" applyNumberFormat="1" applyFont="1" applyBorder="1" applyAlignment="1">
      <alignment horizontal="right" vertical="center"/>
    </xf>
    <xf numFmtId="0" fontId="0" fillId="2" borderId="12" xfId="0" applyFill="1" applyBorder="1"/>
    <xf numFmtId="0" fontId="10" fillId="0" borderId="0" xfId="0" applyFont="1"/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textRotation="90"/>
    </xf>
    <xf numFmtId="0" fontId="1" fillId="0" borderId="21" xfId="0" applyFont="1" applyBorder="1" applyAlignment="1">
      <alignment horizontal="center" vertical="center" textRotation="90"/>
    </xf>
    <xf numFmtId="0" fontId="1" fillId="0" borderId="33" xfId="0" applyFont="1" applyBorder="1" applyAlignment="1">
      <alignment horizontal="center" vertical="center" textRotation="90"/>
    </xf>
    <xf numFmtId="0" fontId="1" fillId="0" borderId="18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textRotation="90"/>
    </xf>
    <xf numFmtId="0" fontId="1" fillId="0" borderId="11" xfId="0" applyFont="1" applyBorder="1" applyAlignment="1">
      <alignment horizontal="center" vertical="center" textRotation="90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textRotation="90" wrapText="1"/>
    </xf>
    <xf numFmtId="0" fontId="0" fillId="0" borderId="11" xfId="0" applyBorder="1" applyAlignment="1">
      <alignment horizontal="center" vertical="center" textRotation="90" wrapText="1"/>
    </xf>
    <xf numFmtId="0" fontId="0" fillId="0" borderId="10" xfId="0" applyBorder="1" applyAlignment="1">
      <alignment horizontal="center" vertical="center" textRotation="90" wrapText="1"/>
    </xf>
    <xf numFmtId="0" fontId="0" fillId="0" borderId="11" xfId="0" applyBorder="1" applyAlignment="1">
      <alignment horizontal="center" vertical="center" textRotation="90"/>
    </xf>
    <xf numFmtId="0" fontId="0" fillId="0" borderId="10" xfId="0" applyBorder="1" applyAlignment="1">
      <alignment horizontal="center" vertical="center" textRotation="90"/>
    </xf>
    <xf numFmtId="0" fontId="1" fillId="0" borderId="11" xfId="0" applyFont="1" applyBorder="1" applyAlignment="1">
      <alignment textRotation="90"/>
    </xf>
    <xf numFmtId="0" fontId="1" fillId="0" borderId="10" xfId="0" applyFont="1" applyBorder="1" applyAlignment="1">
      <alignment textRotation="90"/>
    </xf>
    <xf numFmtId="0" fontId="0" fillId="0" borderId="48" xfId="0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textRotation="90"/>
    </xf>
    <xf numFmtId="0" fontId="1" fillId="0" borderId="27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0" fillId="0" borderId="48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57"/>
  <sheetViews>
    <sheetView tabSelected="1" workbookViewId="0">
      <pane ySplit="1" topLeftCell="A2" activePane="bottomLeft" state="frozen"/>
      <selection activeCell="E93" sqref="E93"/>
      <selection pane="bottomLeft" activeCell="C23" sqref="C23"/>
    </sheetView>
  </sheetViews>
  <sheetFormatPr defaultRowHeight="15" x14ac:dyDescent="0.25"/>
  <cols>
    <col min="1" max="1" width="13.42578125" customWidth="1"/>
    <col min="2" max="2" width="14.7109375" customWidth="1"/>
    <col min="3" max="3" width="23.140625" bestFit="1" customWidth="1"/>
    <col min="4" max="7" width="16.85546875" bestFit="1" customWidth="1"/>
    <col min="8" max="9" width="13" customWidth="1"/>
    <col min="10" max="10" width="16.7109375" bestFit="1" customWidth="1"/>
    <col min="11" max="13" width="13" customWidth="1"/>
    <col min="14" max="14" width="13.5703125" bestFit="1" customWidth="1"/>
    <col min="15" max="15" width="16.85546875" bestFit="1" customWidth="1"/>
    <col min="16" max="16" width="11" customWidth="1"/>
    <col min="17" max="18" width="10" bestFit="1" customWidth="1"/>
    <col min="19" max="20" width="10" customWidth="1"/>
    <col min="21" max="21" width="14.28515625" bestFit="1" customWidth="1"/>
    <col min="22" max="22" width="14" bestFit="1" customWidth="1"/>
    <col min="23" max="23" width="11.85546875" bestFit="1" customWidth="1"/>
    <col min="24" max="24" width="9.42578125" bestFit="1" customWidth="1"/>
    <col min="26" max="26" width="14" bestFit="1" customWidth="1"/>
    <col min="28" max="28" width="11.85546875" bestFit="1" customWidth="1"/>
    <col min="30" max="30" width="9.42578125" bestFit="1" customWidth="1"/>
  </cols>
  <sheetData>
    <row r="1" spans="1:16" s="2" customFormat="1" ht="30.75" customHeight="1" x14ac:dyDescent="0.25">
      <c r="A1" s="181" t="s">
        <v>42</v>
      </c>
      <c r="B1" s="182"/>
      <c r="C1" s="3" t="s">
        <v>43</v>
      </c>
      <c r="D1" s="4" t="s">
        <v>14</v>
      </c>
      <c r="E1" s="4" t="s">
        <v>165</v>
      </c>
      <c r="F1" s="4" t="s">
        <v>40</v>
      </c>
      <c r="G1" s="4" t="s">
        <v>164</v>
      </c>
      <c r="H1" s="4" t="s">
        <v>8</v>
      </c>
      <c r="I1" s="4" t="s">
        <v>4</v>
      </c>
      <c r="J1" s="4" t="s">
        <v>38</v>
      </c>
      <c r="K1" s="4" t="s">
        <v>10</v>
      </c>
      <c r="L1" s="4" t="s">
        <v>41</v>
      </c>
      <c r="M1" s="4" t="s">
        <v>44</v>
      </c>
      <c r="N1" s="4" t="s">
        <v>45</v>
      </c>
      <c r="O1" s="4" t="s">
        <v>46</v>
      </c>
    </row>
    <row r="2" spans="1:16" s="2" customFormat="1" x14ac:dyDescent="0.25">
      <c r="C2" s="5" t="s">
        <v>0</v>
      </c>
      <c r="D2" s="6" t="s">
        <v>7</v>
      </c>
      <c r="E2" s="6" t="s">
        <v>12</v>
      </c>
      <c r="F2" s="6" t="s">
        <v>12</v>
      </c>
      <c r="G2" s="6" t="s">
        <v>12</v>
      </c>
      <c r="H2" s="6" t="s">
        <v>13</v>
      </c>
      <c r="I2" s="6" t="s">
        <v>11</v>
      </c>
      <c r="J2" s="6" t="s">
        <v>7</v>
      </c>
      <c r="K2" s="6" t="s">
        <v>7</v>
      </c>
      <c r="L2" s="6" t="s">
        <v>9</v>
      </c>
      <c r="M2" s="6" t="s">
        <v>7</v>
      </c>
      <c r="N2" s="6" t="s">
        <v>7</v>
      </c>
      <c r="O2" s="6" t="s">
        <v>7</v>
      </c>
    </row>
    <row r="3" spans="1:16" s="2" customFormat="1" x14ac:dyDescent="0.25">
      <c r="C3" s="5" t="s">
        <v>47</v>
      </c>
      <c r="D3" s="6" t="s">
        <v>166</v>
      </c>
      <c r="E3" s="6" t="s">
        <v>166</v>
      </c>
      <c r="F3" s="6" t="s">
        <v>166</v>
      </c>
      <c r="G3" s="6" t="s">
        <v>166</v>
      </c>
      <c r="H3" s="6" t="s">
        <v>166</v>
      </c>
      <c r="I3" s="6" t="s">
        <v>166</v>
      </c>
      <c r="J3" s="6" t="s">
        <v>166</v>
      </c>
      <c r="K3" s="6" t="s">
        <v>166</v>
      </c>
      <c r="L3" s="6" t="s">
        <v>166</v>
      </c>
      <c r="M3" s="6" t="s">
        <v>167</v>
      </c>
      <c r="N3" s="6" t="s">
        <v>167</v>
      </c>
      <c r="O3" s="6" t="s">
        <v>167</v>
      </c>
      <c r="P3" s="172"/>
    </row>
    <row r="4" spans="1:16" s="2" customFormat="1" x14ac:dyDescent="0.25">
      <c r="C4" s="5" t="s">
        <v>168</v>
      </c>
      <c r="D4" s="5" t="s">
        <v>170</v>
      </c>
      <c r="E4" s="5" t="s">
        <v>171</v>
      </c>
      <c r="F4" s="5" t="s">
        <v>171</v>
      </c>
      <c r="G4" s="5" t="s">
        <v>171</v>
      </c>
      <c r="H4" s="5">
        <v>22</v>
      </c>
      <c r="I4" s="5">
        <v>18</v>
      </c>
      <c r="J4" s="5" t="s">
        <v>169</v>
      </c>
      <c r="K4" s="5">
        <v>16</v>
      </c>
      <c r="L4" s="5">
        <v>21</v>
      </c>
      <c r="M4" s="6">
        <v>23</v>
      </c>
      <c r="N4" s="6" t="s">
        <v>172</v>
      </c>
      <c r="O4" s="6" t="s">
        <v>173</v>
      </c>
      <c r="P4" s="172"/>
    </row>
    <row r="5" spans="1:16" s="2" customFormat="1" x14ac:dyDescent="0.25">
      <c r="C5" s="5" t="s">
        <v>5</v>
      </c>
      <c r="D5" s="6" t="s">
        <v>48</v>
      </c>
      <c r="E5" s="6" t="s">
        <v>39</v>
      </c>
      <c r="F5" s="6" t="s">
        <v>39</v>
      </c>
      <c r="G5" s="6" t="s">
        <v>39</v>
      </c>
      <c r="H5" s="6" t="s">
        <v>6</v>
      </c>
      <c r="I5" s="6" t="s">
        <v>6</v>
      </c>
      <c r="J5" s="6" t="s">
        <v>6</v>
      </c>
      <c r="K5" s="6" t="s">
        <v>6</v>
      </c>
      <c r="L5" s="6" t="s">
        <v>6</v>
      </c>
      <c r="M5" s="6" t="s">
        <v>6</v>
      </c>
      <c r="N5" s="6" t="s">
        <v>48</v>
      </c>
      <c r="O5" s="6" t="s">
        <v>6</v>
      </c>
    </row>
    <row r="6" spans="1:16" s="2" customFormat="1" x14ac:dyDescent="0.25">
      <c r="C6" s="5" t="s">
        <v>49</v>
      </c>
      <c r="D6" s="176">
        <v>582.96100000000001</v>
      </c>
      <c r="E6" s="176">
        <v>471.98</v>
      </c>
      <c r="F6" s="176">
        <v>459.53199999999998</v>
      </c>
      <c r="G6" s="176">
        <v>466.57589999999999</v>
      </c>
      <c r="H6" s="176">
        <v>558.60329999999999</v>
      </c>
      <c r="I6" s="176">
        <v>484.56459999999998</v>
      </c>
      <c r="J6" s="176">
        <v>498.59109999999998</v>
      </c>
      <c r="K6" s="176">
        <v>462.55900000000003</v>
      </c>
      <c r="L6" s="176">
        <v>366.49979999999999</v>
      </c>
      <c r="M6" s="176">
        <v>481.51100000000002</v>
      </c>
      <c r="N6" s="176">
        <v>473.375</v>
      </c>
      <c r="O6" s="176">
        <v>305.37700000000001</v>
      </c>
    </row>
    <row r="7" spans="1:16" ht="15.75" thickBot="1" x14ac:dyDescent="0.3">
      <c r="A7" s="177"/>
      <c r="B7" s="177"/>
      <c r="C7" s="173"/>
      <c r="D7" s="174"/>
      <c r="E7" s="174"/>
      <c r="F7" s="174"/>
      <c r="G7" s="174"/>
      <c r="H7" s="174"/>
      <c r="I7" s="174"/>
      <c r="J7" s="174"/>
      <c r="K7" s="174"/>
      <c r="L7" s="174"/>
      <c r="M7" s="174"/>
      <c r="N7" s="174"/>
      <c r="O7" s="175"/>
    </row>
    <row r="8" spans="1:16" x14ac:dyDescent="0.25">
      <c r="A8" s="183" t="s">
        <v>16</v>
      </c>
      <c r="B8" s="186" t="s">
        <v>1</v>
      </c>
      <c r="C8" s="10" t="s">
        <v>37</v>
      </c>
      <c r="D8" s="11">
        <v>4.0440499999999997E-2</v>
      </c>
      <c r="E8" s="11">
        <v>5.1231166666666668E-2</v>
      </c>
      <c r="F8" s="11">
        <v>0.12980116666666666</v>
      </c>
      <c r="G8" s="11">
        <v>0.14055599999999999</v>
      </c>
      <c r="H8" s="11">
        <v>0.16163633333333335</v>
      </c>
      <c r="I8" s="11">
        <v>0.33463700000000002</v>
      </c>
      <c r="J8" s="11">
        <v>0.375469</v>
      </c>
      <c r="K8" s="11">
        <v>0.38476533333333335</v>
      </c>
      <c r="L8" s="11">
        <v>13.110130333333336</v>
      </c>
      <c r="M8" s="11">
        <v>14.405826333333332</v>
      </c>
      <c r="N8" s="11">
        <v>15.555638999999999</v>
      </c>
      <c r="O8" s="12">
        <v>9.4313450000000003</v>
      </c>
    </row>
    <row r="9" spans="1:16" x14ac:dyDescent="0.25">
      <c r="A9" s="184"/>
      <c r="B9" s="186"/>
      <c r="C9" s="13" t="s">
        <v>50</v>
      </c>
      <c r="D9" s="14">
        <v>7.8691546115195899E-3</v>
      </c>
      <c r="E9" s="14">
        <v>4.9420058849283721E-3</v>
      </c>
      <c r="F9" s="14">
        <v>2.2063518381406553E-2</v>
      </c>
      <c r="G9" s="14">
        <v>2.776981422336133E-2</v>
      </c>
      <c r="H9" s="14">
        <v>1.0530291559749588E-2</v>
      </c>
      <c r="I9" s="14">
        <v>0</v>
      </c>
      <c r="J9" s="14">
        <v>0</v>
      </c>
      <c r="K9" s="14">
        <v>4.2691313765995949E-2</v>
      </c>
      <c r="L9" s="14">
        <v>1.1463509428466778</v>
      </c>
      <c r="M9" s="14">
        <v>0.93850942068011933</v>
      </c>
      <c r="N9" s="14">
        <v>0.85979093423459674</v>
      </c>
      <c r="O9" s="15">
        <v>0</v>
      </c>
    </row>
    <row r="10" spans="1:16" x14ac:dyDescent="0.25">
      <c r="A10" s="184"/>
      <c r="B10" s="186"/>
      <c r="C10" s="13" t="s">
        <v>15</v>
      </c>
      <c r="D10" s="16">
        <v>108.17700000000001</v>
      </c>
      <c r="E10" s="16">
        <v>105.70166666666667</v>
      </c>
      <c r="F10" s="16">
        <v>107.42983333333332</v>
      </c>
      <c r="G10" s="16">
        <v>107.151</v>
      </c>
      <c r="H10" s="16">
        <v>109.71933333333334</v>
      </c>
      <c r="I10" s="16">
        <v>99.904833333333329</v>
      </c>
      <c r="J10" s="16">
        <v>102.66549999999999</v>
      </c>
      <c r="K10" s="16">
        <v>104.58816666666667</v>
      </c>
      <c r="L10" s="16">
        <v>71.774333333333345</v>
      </c>
      <c r="M10" s="16">
        <v>30.858999999999998</v>
      </c>
      <c r="N10" s="16">
        <v>33.840861111111103</v>
      </c>
      <c r="O10" s="17">
        <v>38.93266666666667</v>
      </c>
    </row>
    <row r="11" spans="1:16" ht="15.75" thickBot="1" x14ac:dyDescent="0.3">
      <c r="A11" s="184"/>
      <c r="B11" s="187"/>
      <c r="C11" s="18" t="s">
        <v>50</v>
      </c>
      <c r="D11" s="19">
        <v>1.1740642231155825</v>
      </c>
      <c r="E11" s="19">
        <v>1.7317599910688164</v>
      </c>
      <c r="F11" s="19">
        <v>2.9117362117243153</v>
      </c>
      <c r="G11" s="19">
        <v>2.57484609248786</v>
      </c>
      <c r="H11" s="19">
        <v>1.906382000894189</v>
      </c>
      <c r="I11" s="19">
        <v>3.6658450276391452</v>
      </c>
      <c r="J11" s="19">
        <v>2.3942825856610974</v>
      </c>
      <c r="K11" s="19">
        <v>1.604100547555128</v>
      </c>
      <c r="L11" s="19">
        <v>4.1748122193299491</v>
      </c>
      <c r="M11" s="19">
        <v>3.3366556609875082</v>
      </c>
      <c r="N11" s="19">
        <v>14.798213549245546</v>
      </c>
      <c r="O11" s="20">
        <v>52.599893082907812</v>
      </c>
    </row>
    <row r="12" spans="1:16" x14ac:dyDescent="0.25">
      <c r="A12" s="184"/>
      <c r="B12" s="188" t="s">
        <v>2</v>
      </c>
      <c r="C12" s="21" t="s">
        <v>37</v>
      </c>
      <c r="D12" s="22">
        <v>5.2869666666666669E-2</v>
      </c>
      <c r="E12" s="22">
        <v>3.4898999999999993E-2</v>
      </c>
      <c r="F12" s="22">
        <v>8.5882499999999987E-2</v>
      </c>
      <c r="G12" s="22">
        <v>0.19330650000000002</v>
      </c>
      <c r="H12" s="22">
        <v>0.10198499999999999</v>
      </c>
      <c r="I12" s="22">
        <v>9.3649666666666673E-2</v>
      </c>
      <c r="J12" s="22">
        <v>8.8264666666666658E-2</v>
      </c>
      <c r="K12" s="22">
        <v>1.2815598333333333</v>
      </c>
      <c r="L12" s="22">
        <v>12.868668833333333</v>
      </c>
      <c r="M12" s="22">
        <v>9.7398026666666659</v>
      </c>
      <c r="N12" s="22">
        <v>15.555638999999999</v>
      </c>
      <c r="O12" s="23" t="s">
        <v>51</v>
      </c>
    </row>
    <row r="13" spans="1:16" x14ac:dyDescent="0.25">
      <c r="A13" s="184"/>
      <c r="B13" s="186"/>
      <c r="C13" s="13" t="s">
        <v>50</v>
      </c>
      <c r="D13" s="14">
        <v>1.6698711958311838E-2</v>
      </c>
      <c r="E13" s="14">
        <v>3.1905998809001399E-3</v>
      </c>
      <c r="F13" s="14">
        <v>1.8985802008342972E-2</v>
      </c>
      <c r="G13" s="14">
        <v>2.676282364587098E-2</v>
      </c>
      <c r="H13" s="14">
        <v>6.6441468978342159E-3</v>
      </c>
      <c r="I13" s="14">
        <v>1.620366575397883E-2</v>
      </c>
      <c r="J13" s="14">
        <v>1.420022817657054E-2</v>
      </c>
      <c r="K13" s="14">
        <v>0.29855831674928512</v>
      </c>
      <c r="L13" s="14">
        <v>1.2414054863483435</v>
      </c>
      <c r="M13" s="14">
        <v>3.1358724781072254</v>
      </c>
      <c r="N13" s="14">
        <v>1.0530245371728053</v>
      </c>
      <c r="O13" s="15">
        <v>0</v>
      </c>
    </row>
    <row r="14" spans="1:16" x14ac:dyDescent="0.25">
      <c r="A14" s="184"/>
      <c r="B14" s="186"/>
      <c r="C14" s="13" t="s">
        <v>15</v>
      </c>
      <c r="D14" s="16">
        <v>103.41883333333334</v>
      </c>
      <c r="E14" s="16">
        <v>99.542500000000004</v>
      </c>
      <c r="F14" s="16">
        <v>100.04766666666667</v>
      </c>
      <c r="G14" s="16">
        <v>102.20350000000001</v>
      </c>
      <c r="H14" s="16">
        <v>98.441999999999993</v>
      </c>
      <c r="I14" s="16">
        <v>94.905999999999992</v>
      </c>
      <c r="J14" s="16">
        <v>97.363166666666658</v>
      </c>
      <c r="K14" s="16">
        <v>95.75200000000001</v>
      </c>
      <c r="L14" s="16">
        <v>54.665999999999997</v>
      </c>
      <c r="M14" s="16">
        <v>54.637</v>
      </c>
      <c r="N14" s="16">
        <v>35.294166666666662</v>
      </c>
      <c r="O14" s="17">
        <v>64.495000000000005</v>
      </c>
    </row>
    <row r="15" spans="1:16" ht="15.75" thickBot="1" x14ac:dyDescent="0.3">
      <c r="A15" s="184"/>
      <c r="B15" s="187"/>
      <c r="C15" s="18" t="s">
        <v>50</v>
      </c>
      <c r="D15" s="19">
        <v>4.9512998461683422</v>
      </c>
      <c r="E15" s="19">
        <v>3.4548644401770647</v>
      </c>
      <c r="F15" s="19">
        <v>1.6341531955929531</v>
      </c>
      <c r="G15" s="19">
        <v>1.971060095481618</v>
      </c>
      <c r="H15" s="19">
        <v>3.7126630603920998</v>
      </c>
      <c r="I15" s="19">
        <v>3.1412380361889167</v>
      </c>
      <c r="J15" s="19">
        <v>5.2904863828070345</v>
      </c>
      <c r="K15" s="19">
        <v>5.8300699138174989</v>
      </c>
      <c r="L15" s="19">
        <v>3.6042254646456287</v>
      </c>
      <c r="M15" s="19">
        <v>0.79939789842105602</v>
      </c>
      <c r="N15" s="19">
        <v>21.256271040957934</v>
      </c>
      <c r="O15" s="20">
        <v>41.838932311902987</v>
      </c>
    </row>
    <row r="16" spans="1:16" x14ac:dyDescent="0.25">
      <c r="A16" s="184"/>
      <c r="B16" s="186" t="s">
        <v>3</v>
      </c>
      <c r="C16" s="10" t="s">
        <v>37</v>
      </c>
      <c r="D16" s="11">
        <v>4.2636890000000003</v>
      </c>
      <c r="E16" s="11">
        <v>3.5045036666666665</v>
      </c>
      <c r="F16" s="11">
        <v>3.8707923333333336</v>
      </c>
      <c r="G16" s="11">
        <v>10.491634000000001</v>
      </c>
      <c r="H16" s="11">
        <v>2.7403113333333331</v>
      </c>
      <c r="I16" s="11">
        <v>20.885634333333336</v>
      </c>
      <c r="J16" s="11">
        <v>15.546070833333332</v>
      </c>
      <c r="K16" s="24" t="s">
        <v>51</v>
      </c>
      <c r="L16" s="24" t="s">
        <v>51</v>
      </c>
      <c r="M16" s="24" t="s">
        <v>51</v>
      </c>
      <c r="N16" s="11">
        <v>15.090475166666666</v>
      </c>
      <c r="O16" s="25" t="s">
        <v>51</v>
      </c>
    </row>
    <row r="17" spans="1:15" x14ac:dyDescent="0.25">
      <c r="A17" s="184"/>
      <c r="B17" s="186"/>
      <c r="C17" s="13" t="s">
        <v>50</v>
      </c>
      <c r="D17" s="14">
        <v>0.45770069531081126</v>
      </c>
      <c r="E17" s="14">
        <v>0.17109359254708131</v>
      </c>
      <c r="F17" s="14">
        <v>0.39793509334195026</v>
      </c>
      <c r="G17" s="14">
        <v>1.0120988762295913</v>
      </c>
      <c r="H17" s="14">
        <v>0.31496842290193677</v>
      </c>
      <c r="I17" s="14">
        <v>1.217007040480977</v>
      </c>
      <c r="J17" s="14">
        <v>2.7591099202444771</v>
      </c>
      <c r="K17" s="14">
        <v>0</v>
      </c>
      <c r="L17" s="14">
        <v>0</v>
      </c>
      <c r="M17" s="14">
        <v>0</v>
      </c>
      <c r="N17" s="14">
        <v>4.6984276974309855</v>
      </c>
      <c r="O17" s="15">
        <v>0</v>
      </c>
    </row>
    <row r="18" spans="1:15" x14ac:dyDescent="0.25">
      <c r="A18" s="184"/>
      <c r="B18" s="186"/>
      <c r="C18" s="13" t="s">
        <v>15</v>
      </c>
      <c r="D18" s="16">
        <v>74.475999999999999</v>
      </c>
      <c r="E18" s="16">
        <v>102.1225</v>
      </c>
      <c r="F18" s="16">
        <v>103.75366666666666</v>
      </c>
      <c r="G18" s="16">
        <v>89.990499999999997</v>
      </c>
      <c r="H18" s="16">
        <v>81.515000000000001</v>
      </c>
      <c r="I18" s="16">
        <v>42.639999999999993</v>
      </c>
      <c r="J18" s="16">
        <v>43.396999999999998</v>
      </c>
      <c r="K18" s="16">
        <v>15.203833333333334</v>
      </c>
      <c r="L18" s="16">
        <v>18.818000000000001</v>
      </c>
      <c r="M18" s="16">
        <v>8.1129999999999995</v>
      </c>
      <c r="N18" s="16">
        <v>57.666500000000006</v>
      </c>
      <c r="O18" s="17">
        <v>11.761666666666665</v>
      </c>
    </row>
    <row r="19" spans="1:15" ht="15.75" thickBot="1" x14ac:dyDescent="0.3">
      <c r="A19" s="184"/>
      <c r="B19" s="187"/>
      <c r="C19" s="18" t="s">
        <v>50</v>
      </c>
      <c r="D19" s="19">
        <v>3.1734388918017653</v>
      </c>
      <c r="E19" s="19">
        <v>5.829517089776818</v>
      </c>
      <c r="F19" s="19">
        <v>3.8380085808484941</v>
      </c>
      <c r="G19" s="19">
        <v>7.4159293888224127</v>
      </c>
      <c r="H19" s="19">
        <v>2.6465832690470932</v>
      </c>
      <c r="I19" s="19">
        <v>2.643960589721412</v>
      </c>
      <c r="J19" s="19">
        <v>4.1860672235404914</v>
      </c>
      <c r="K19" s="19">
        <v>4.0252184744019432</v>
      </c>
      <c r="L19" s="19">
        <v>2.1863942005045622</v>
      </c>
      <c r="M19" s="19">
        <v>2.7360484279339801</v>
      </c>
      <c r="N19" s="19">
        <v>3.300326271749507</v>
      </c>
      <c r="O19" s="20">
        <v>3.150404788806251</v>
      </c>
    </row>
    <row r="20" spans="1:15" x14ac:dyDescent="0.25">
      <c r="A20" s="184"/>
      <c r="B20" s="188" t="s">
        <v>52</v>
      </c>
      <c r="C20" s="21" t="s">
        <v>37</v>
      </c>
      <c r="D20" s="26" t="s">
        <v>51</v>
      </c>
      <c r="E20" s="26" t="s">
        <v>51</v>
      </c>
      <c r="F20" s="26" t="s">
        <v>51</v>
      </c>
      <c r="G20" s="26" t="s">
        <v>51</v>
      </c>
      <c r="H20" s="26" t="s">
        <v>51</v>
      </c>
      <c r="I20" s="26" t="s">
        <v>51</v>
      </c>
      <c r="J20" s="26" t="s">
        <v>51</v>
      </c>
      <c r="K20" s="26" t="s">
        <v>51</v>
      </c>
      <c r="L20" s="26" t="s">
        <v>51</v>
      </c>
      <c r="M20" s="22">
        <v>12.119990000000001</v>
      </c>
      <c r="N20" s="26" t="s">
        <v>51</v>
      </c>
      <c r="O20" s="27">
        <v>6.5854889999999999</v>
      </c>
    </row>
    <row r="21" spans="1:15" x14ac:dyDescent="0.25">
      <c r="A21" s="184"/>
      <c r="B21" s="186"/>
      <c r="C21" s="5" t="s">
        <v>50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8.1907646318978031</v>
      </c>
      <c r="N21" s="14">
        <v>0</v>
      </c>
      <c r="O21" s="15">
        <v>4.0305168702289276</v>
      </c>
    </row>
    <row r="22" spans="1:15" x14ac:dyDescent="0.25">
      <c r="A22" s="184"/>
      <c r="B22" s="186"/>
      <c r="C22" s="5" t="s">
        <v>15</v>
      </c>
      <c r="D22" s="16">
        <v>24.71683333333333</v>
      </c>
      <c r="E22" s="16">
        <v>17.292333333333332</v>
      </c>
      <c r="F22" s="16">
        <v>19.431833333333334</v>
      </c>
      <c r="G22" s="16">
        <v>20.675333333333331</v>
      </c>
      <c r="H22" s="16">
        <v>23.935000000000002</v>
      </c>
      <c r="I22" s="16">
        <v>18.774333333333331</v>
      </c>
      <c r="J22" s="16">
        <v>17.952666666666666</v>
      </c>
      <c r="K22" s="16">
        <v>25.245500000000003</v>
      </c>
      <c r="L22" s="16">
        <v>26.692000000000004</v>
      </c>
      <c r="M22" s="16">
        <v>85.204666666666654</v>
      </c>
      <c r="N22" s="16">
        <v>83.412666666666667</v>
      </c>
      <c r="O22" s="17">
        <v>84.679333333333332</v>
      </c>
    </row>
    <row r="23" spans="1:15" ht="15.75" thickBot="1" x14ac:dyDescent="0.3">
      <c r="A23" s="184"/>
      <c r="B23" s="187"/>
      <c r="C23" s="28" t="s">
        <v>50</v>
      </c>
      <c r="D23" s="19">
        <v>6.7181996224186964</v>
      </c>
      <c r="E23" s="19">
        <v>4.3607190997204519</v>
      </c>
      <c r="F23" s="19">
        <v>11.464386672066968</v>
      </c>
      <c r="G23" s="19">
        <v>5.3623024035079103</v>
      </c>
      <c r="H23" s="19">
        <v>2.3192233613863067</v>
      </c>
      <c r="I23" s="19">
        <v>7.6536201804549195</v>
      </c>
      <c r="J23" s="19">
        <v>7.1444502284407276</v>
      </c>
      <c r="K23" s="19">
        <v>9.5174161356956439</v>
      </c>
      <c r="L23" s="19">
        <v>5.7312913030136334</v>
      </c>
      <c r="M23" s="19">
        <v>7.1666846821478956</v>
      </c>
      <c r="N23" s="19">
        <v>4.139384535572086</v>
      </c>
      <c r="O23" s="20">
        <v>6.2595984162990312</v>
      </c>
    </row>
    <row r="24" spans="1:15" x14ac:dyDescent="0.25">
      <c r="A24" s="184"/>
      <c r="B24" s="186" t="s">
        <v>53</v>
      </c>
      <c r="C24" s="29" t="s">
        <v>37</v>
      </c>
      <c r="D24" s="30" t="s">
        <v>51</v>
      </c>
      <c r="E24" s="30" t="s">
        <v>51</v>
      </c>
      <c r="F24" s="30" t="s">
        <v>51</v>
      </c>
      <c r="G24" s="30" t="s">
        <v>51</v>
      </c>
      <c r="H24" s="31">
        <v>2.2380000000000001E-2</v>
      </c>
      <c r="I24" s="30" t="s">
        <v>51</v>
      </c>
      <c r="J24" s="30" t="s">
        <v>51</v>
      </c>
      <c r="K24" s="30" t="s">
        <v>51</v>
      </c>
      <c r="L24" s="30" t="s">
        <v>51</v>
      </c>
      <c r="M24" s="32">
        <v>9.4240000000000001E-3</v>
      </c>
      <c r="N24" s="32">
        <v>4.4260000000000001E-2</v>
      </c>
      <c r="O24" s="33">
        <v>0.34289999999999998</v>
      </c>
    </row>
    <row r="25" spans="1:15" x14ac:dyDescent="0.25">
      <c r="A25" s="184"/>
      <c r="B25" s="186"/>
      <c r="C25" s="5" t="s">
        <v>50</v>
      </c>
      <c r="D25" s="34" t="s">
        <v>19</v>
      </c>
      <c r="E25" s="34" t="s">
        <v>19</v>
      </c>
      <c r="F25" s="34" t="s">
        <v>19</v>
      </c>
      <c r="G25" s="34" t="s">
        <v>19</v>
      </c>
      <c r="H25" s="34" t="s">
        <v>19</v>
      </c>
      <c r="I25" s="34" t="s">
        <v>19</v>
      </c>
      <c r="J25" s="34" t="s">
        <v>19</v>
      </c>
      <c r="K25" s="34" t="s">
        <v>19</v>
      </c>
      <c r="L25" s="34" t="s">
        <v>19</v>
      </c>
      <c r="M25" s="34" t="s">
        <v>19</v>
      </c>
      <c r="N25" s="34" t="s">
        <v>19</v>
      </c>
      <c r="O25" s="35" t="s">
        <v>19</v>
      </c>
    </row>
    <row r="26" spans="1:15" x14ac:dyDescent="0.25">
      <c r="A26" s="184"/>
      <c r="B26" s="186"/>
      <c r="C26" s="5" t="s">
        <v>15</v>
      </c>
      <c r="D26" s="82">
        <v>11.1</v>
      </c>
      <c r="E26" s="82">
        <v>3.9</v>
      </c>
      <c r="F26" s="82">
        <v>3.4</v>
      </c>
      <c r="G26" s="82">
        <v>6.6</v>
      </c>
      <c r="H26" s="166">
        <v>63</v>
      </c>
      <c r="I26" s="82">
        <v>10.1</v>
      </c>
      <c r="J26" s="82">
        <v>1</v>
      </c>
      <c r="K26" s="82">
        <v>6</v>
      </c>
      <c r="L26" s="82">
        <v>3.2</v>
      </c>
      <c r="M26" s="82">
        <v>74.39</v>
      </c>
      <c r="N26" s="82">
        <v>87.2</v>
      </c>
      <c r="O26" s="167">
        <v>72.2</v>
      </c>
    </row>
    <row r="27" spans="1:15" ht="15.75" thickBot="1" x14ac:dyDescent="0.3">
      <c r="A27" s="184"/>
      <c r="B27" s="187"/>
      <c r="C27" s="28" t="s">
        <v>50</v>
      </c>
      <c r="D27" s="39" t="s">
        <v>19</v>
      </c>
      <c r="E27" s="39" t="s">
        <v>19</v>
      </c>
      <c r="F27" s="39" t="s">
        <v>19</v>
      </c>
      <c r="G27" s="39" t="s">
        <v>19</v>
      </c>
      <c r="H27" s="39" t="s">
        <v>19</v>
      </c>
      <c r="I27" s="39" t="s">
        <v>19</v>
      </c>
      <c r="J27" s="39" t="s">
        <v>19</v>
      </c>
      <c r="K27" s="39" t="s">
        <v>19</v>
      </c>
      <c r="L27" s="39" t="s">
        <v>19</v>
      </c>
      <c r="M27" s="39" t="s">
        <v>19</v>
      </c>
      <c r="N27" s="39" t="s">
        <v>19</v>
      </c>
      <c r="O27" s="40" t="s">
        <v>19</v>
      </c>
    </row>
    <row r="28" spans="1:15" x14ac:dyDescent="0.25">
      <c r="A28" s="184"/>
      <c r="B28" s="189" t="s">
        <v>174</v>
      </c>
      <c r="C28" s="41" t="s">
        <v>18</v>
      </c>
      <c r="D28" s="42">
        <v>0.20525433333333332</v>
      </c>
      <c r="E28" s="42">
        <v>9.8148999999999986E-2</v>
      </c>
      <c r="F28" s="42">
        <v>0.55193533333333333</v>
      </c>
      <c r="G28" s="42">
        <v>0.8747583333333333</v>
      </c>
      <c r="H28" s="42">
        <v>0.66768799999999995</v>
      </c>
      <c r="I28" s="42">
        <v>0.62191333333333321</v>
      </c>
      <c r="J28" s="42">
        <v>0.18219133333333334</v>
      </c>
      <c r="K28" s="42">
        <v>13.322128999999999</v>
      </c>
      <c r="L28" s="43" t="s">
        <v>51</v>
      </c>
      <c r="M28" s="43" t="s">
        <v>51</v>
      </c>
      <c r="N28" s="43" t="s">
        <v>51</v>
      </c>
      <c r="O28" s="44" t="s">
        <v>51</v>
      </c>
    </row>
    <row r="29" spans="1:15" x14ac:dyDescent="0.25">
      <c r="A29" s="184"/>
      <c r="B29" s="190"/>
      <c r="C29" s="6" t="s">
        <v>50</v>
      </c>
      <c r="D29" s="37">
        <v>3.4968241224478787E-2</v>
      </c>
      <c r="E29" s="37">
        <v>6.6441468978342202E-3</v>
      </c>
      <c r="F29" s="37">
        <v>3.7362645320337472E-2</v>
      </c>
      <c r="G29" s="37">
        <v>5.9215930359433913E-2</v>
      </c>
      <c r="H29" s="37">
        <v>0</v>
      </c>
      <c r="I29" s="37">
        <v>7.9284048366196971E-2</v>
      </c>
      <c r="J29" s="37">
        <v>2.5072012789828697E-2</v>
      </c>
      <c r="K29" s="37">
        <v>2.1755839288168292E-15</v>
      </c>
      <c r="L29" s="37">
        <v>0</v>
      </c>
      <c r="M29" s="37">
        <v>0</v>
      </c>
      <c r="N29" s="37">
        <v>0</v>
      </c>
      <c r="O29" s="38">
        <v>0</v>
      </c>
    </row>
    <row r="30" spans="1:15" x14ac:dyDescent="0.25">
      <c r="A30" s="184"/>
      <c r="B30" s="191" t="s">
        <v>175</v>
      </c>
      <c r="C30" s="45" t="s">
        <v>18</v>
      </c>
      <c r="D30" s="37">
        <v>4.7268999999999999E-2</v>
      </c>
      <c r="E30" s="37">
        <v>3.2251000000000002E-2</v>
      </c>
      <c r="F30" s="37">
        <v>8.4057000000000007E-2</v>
      </c>
      <c r="G30" s="37">
        <v>0.18901266666666663</v>
      </c>
      <c r="H30" s="37">
        <v>0.18817999999999999</v>
      </c>
      <c r="I30" s="37">
        <v>6.1928333333333335E-2</v>
      </c>
      <c r="J30" s="37">
        <v>7.4915999999999996E-2</v>
      </c>
      <c r="K30" s="37">
        <v>1.2356283333333333</v>
      </c>
      <c r="L30" s="37">
        <v>10.481410833333333</v>
      </c>
      <c r="M30" s="37">
        <v>9.8149443333333348</v>
      </c>
      <c r="N30" s="37">
        <v>13.322128999999999</v>
      </c>
      <c r="O30" s="38">
        <v>15.555638999999999</v>
      </c>
    </row>
    <row r="31" spans="1:15" x14ac:dyDescent="0.25">
      <c r="A31" s="184"/>
      <c r="B31" s="190"/>
      <c r="C31" s="6" t="s">
        <v>50</v>
      </c>
      <c r="D31" s="37">
        <v>0</v>
      </c>
      <c r="E31" s="37">
        <v>2.1009776295810483E-3</v>
      </c>
      <c r="F31" s="37">
        <v>0</v>
      </c>
      <c r="G31" s="37">
        <v>2.1724971100863015E-2</v>
      </c>
      <c r="H31" s="36">
        <v>0</v>
      </c>
      <c r="I31" s="37">
        <v>4.1921403045858709E-3</v>
      </c>
      <c r="J31" s="37">
        <v>0</v>
      </c>
      <c r="K31" s="37">
        <v>8.3644774949385506E-2</v>
      </c>
      <c r="L31" s="37">
        <v>1.5701235733005701</v>
      </c>
      <c r="M31" s="37">
        <v>0.66441353508288292</v>
      </c>
      <c r="N31" s="37">
        <v>2.1755839288168292E-15</v>
      </c>
      <c r="O31" s="38">
        <v>1.0530245371728053</v>
      </c>
    </row>
    <row r="32" spans="1:15" ht="15.75" thickBot="1" x14ac:dyDescent="0.3">
      <c r="A32" s="185"/>
      <c r="B32" s="46" t="s">
        <v>54</v>
      </c>
      <c r="C32" s="7" t="s">
        <v>17</v>
      </c>
      <c r="D32" s="47">
        <f t="shared" ref="D32:K32" si="0">D28/D30</f>
        <v>4.3422609603193072</v>
      </c>
      <c r="E32" s="47">
        <f t="shared" si="0"/>
        <v>3.0432854795200144</v>
      </c>
      <c r="F32" s="47">
        <f t="shared" si="0"/>
        <v>6.5662030923460666</v>
      </c>
      <c r="G32" s="47">
        <f t="shared" si="0"/>
        <v>4.6280408014983125</v>
      </c>
      <c r="H32" s="47">
        <f t="shared" si="0"/>
        <v>3.5481347645870973</v>
      </c>
      <c r="I32" s="47">
        <f t="shared" si="0"/>
        <v>10.042468444707589</v>
      </c>
      <c r="J32" s="47">
        <f t="shared" si="0"/>
        <v>2.4319415523163723</v>
      </c>
      <c r="K32" s="47">
        <f t="shared" si="0"/>
        <v>10.781663580067899</v>
      </c>
      <c r="L32" s="48" t="s">
        <v>19</v>
      </c>
      <c r="M32" s="48" t="s">
        <v>19</v>
      </c>
      <c r="N32" s="48" t="s">
        <v>19</v>
      </c>
      <c r="O32" s="49" t="s">
        <v>19</v>
      </c>
    </row>
    <row r="33" spans="1:15" ht="15.75" thickBot="1" x14ac:dyDescent="0.3">
      <c r="A33" s="50"/>
      <c r="B33" s="51"/>
      <c r="C33" s="52"/>
      <c r="D33" s="53"/>
      <c r="E33" s="53"/>
      <c r="F33" s="53"/>
      <c r="G33" s="53"/>
      <c r="H33" s="53"/>
      <c r="I33" s="53"/>
      <c r="J33" s="53"/>
      <c r="K33" s="53"/>
      <c r="L33" s="54"/>
      <c r="M33" s="55"/>
      <c r="N33" s="54"/>
      <c r="O33" s="56"/>
    </row>
    <row r="34" spans="1:15" ht="15.75" thickBot="1" x14ac:dyDescent="0.3">
      <c r="A34" s="192" t="s">
        <v>55</v>
      </c>
      <c r="B34" s="194" t="s">
        <v>24</v>
      </c>
      <c r="C34" s="21" t="s">
        <v>37</v>
      </c>
      <c r="D34" s="57">
        <v>0.05</v>
      </c>
      <c r="E34" s="57">
        <v>5.3999999999999999E-2</v>
      </c>
      <c r="F34" s="57">
        <v>9.1999999999999998E-2</v>
      </c>
      <c r="G34" s="57">
        <v>0.186</v>
      </c>
      <c r="H34" s="57">
        <v>0.191</v>
      </c>
      <c r="I34" s="57">
        <v>0.248</v>
      </c>
      <c r="J34" s="57">
        <v>0.217</v>
      </c>
      <c r="K34" s="57">
        <v>4.2999999999999997E-2</v>
      </c>
      <c r="L34" s="57">
        <v>1.413</v>
      </c>
      <c r="M34" s="58" t="s">
        <v>19</v>
      </c>
      <c r="N34" s="57" t="s">
        <v>19</v>
      </c>
      <c r="O34" s="59" t="s">
        <v>19</v>
      </c>
    </row>
    <row r="35" spans="1:15" ht="15.75" thickBot="1" x14ac:dyDescent="0.3">
      <c r="A35" s="193"/>
      <c r="B35" s="194"/>
      <c r="C35" s="13" t="s">
        <v>50</v>
      </c>
      <c r="D35" s="67">
        <v>3.0000000000000001E-3</v>
      </c>
      <c r="E35" s="67">
        <v>0</v>
      </c>
      <c r="F35" s="67">
        <v>6.0000000000000001E-3</v>
      </c>
      <c r="G35" s="67">
        <v>3.2000000000000001E-2</v>
      </c>
      <c r="H35" s="67">
        <v>0</v>
      </c>
      <c r="I35" s="67">
        <v>6.9000000000000006E-2</v>
      </c>
      <c r="J35" s="67">
        <v>4.4999999999999998E-2</v>
      </c>
      <c r="K35" s="67">
        <v>5.0000000000000001E-3</v>
      </c>
      <c r="L35" s="67">
        <v>0.18</v>
      </c>
      <c r="M35" s="61" t="s">
        <v>19</v>
      </c>
      <c r="N35" s="60" t="s">
        <v>19</v>
      </c>
      <c r="O35" s="62" t="s">
        <v>19</v>
      </c>
    </row>
    <row r="36" spans="1:15" ht="15.75" thickBot="1" x14ac:dyDescent="0.3">
      <c r="A36" s="193"/>
      <c r="B36" s="194"/>
      <c r="C36" s="13" t="s">
        <v>15</v>
      </c>
      <c r="D36" s="60">
        <v>97.6</v>
      </c>
      <c r="E36" s="60">
        <v>99.7</v>
      </c>
      <c r="F36" s="68">
        <v>102.5</v>
      </c>
      <c r="G36" s="68">
        <v>105.5</v>
      </c>
      <c r="H36" s="68">
        <v>96.5</v>
      </c>
      <c r="I36" s="68">
        <v>99.4</v>
      </c>
      <c r="J36" s="68">
        <v>88.6</v>
      </c>
      <c r="K36" s="68">
        <v>100</v>
      </c>
      <c r="L36" s="60">
        <v>90.4</v>
      </c>
      <c r="M36" s="61" t="s">
        <v>19</v>
      </c>
      <c r="N36" s="60" t="s">
        <v>19</v>
      </c>
      <c r="O36" s="62" t="s">
        <v>19</v>
      </c>
    </row>
    <row r="37" spans="1:15" ht="15.75" thickBot="1" x14ac:dyDescent="0.3">
      <c r="A37" s="193"/>
      <c r="B37" s="194"/>
      <c r="C37" s="18" t="s">
        <v>50</v>
      </c>
      <c r="D37" s="63">
        <v>13.4</v>
      </c>
      <c r="E37" s="63">
        <v>17.3</v>
      </c>
      <c r="F37" s="63">
        <v>6.3</v>
      </c>
      <c r="G37" s="63">
        <v>4.4000000000000004</v>
      </c>
      <c r="H37" s="63">
        <v>7.5</v>
      </c>
      <c r="I37" s="63">
        <v>5.2</v>
      </c>
      <c r="J37" s="63">
        <v>2.1</v>
      </c>
      <c r="K37" s="63">
        <v>8.3000000000000007</v>
      </c>
      <c r="L37" s="63">
        <v>13.7</v>
      </c>
      <c r="M37" s="64" t="s">
        <v>19</v>
      </c>
      <c r="N37" s="65" t="s">
        <v>19</v>
      </c>
      <c r="O37" s="66" t="s">
        <v>19</v>
      </c>
    </row>
    <row r="38" spans="1:15" x14ac:dyDescent="0.25">
      <c r="A38" s="193"/>
      <c r="B38" s="195" t="s">
        <v>25</v>
      </c>
      <c r="C38" s="21" t="s">
        <v>37</v>
      </c>
      <c r="D38" s="57">
        <v>1.9E-2</v>
      </c>
      <c r="E38" s="57">
        <v>3.4000000000000002E-2</v>
      </c>
      <c r="F38" s="57">
        <v>5.1999999999999998E-2</v>
      </c>
      <c r="G38" s="57">
        <v>0.33400000000000002</v>
      </c>
      <c r="H38" s="160">
        <v>0.12</v>
      </c>
      <c r="I38" s="57">
        <v>0.23799999999999999</v>
      </c>
      <c r="J38" s="57">
        <v>0.21199999999999999</v>
      </c>
      <c r="K38" s="57">
        <v>5.1999999999999998E-2</v>
      </c>
      <c r="L38" s="57">
        <v>1.585</v>
      </c>
      <c r="M38" s="58" t="s">
        <v>19</v>
      </c>
      <c r="N38" s="57" t="s">
        <v>19</v>
      </c>
      <c r="O38" s="59" t="s">
        <v>19</v>
      </c>
    </row>
    <row r="39" spans="1:15" x14ac:dyDescent="0.25">
      <c r="A39" s="193"/>
      <c r="B39" s="198"/>
      <c r="C39" s="13" t="s">
        <v>50</v>
      </c>
      <c r="D39" s="67">
        <v>0</v>
      </c>
      <c r="E39" s="67">
        <v>0</v>
      </c>
      <c r="F39" s="67">
        <v>3.0000000000000001E-3</v>
      </c>
      <c r="G39" s="67">
        <v>8.1000000000000003E-2</v>
      </c>
      <c r="H39" s="67">
        <v>0</v>
      </c>
      <c r="I39" s="67">
        <v>0.113</v>
      </c>
      <c r="J39" s="67">
        <v>0.1</v>
      </c>
      <c r="K39" s="67">
        <v>3.0000000000000001E-3</v>
      </c>
      <c r="L39" s="67">
        <v>0.20200000000000001</v>
      </c>
      <c r="M39" s="61" t="s">
        <v>19</v>
      </c>
      <c r="N39" s="60" t="s">
        <v>19</v>
      </c>
      <c r="O39" s="62" t="s">
        <v>19</v>
      </c>
    </row>
    <row r="40" spans="1:15" x14ac:dyDescent="0.25">
      <c r="A40" s="193"/>
      <c r="B40" s="198"/>
      <c r="C40" s="13" t="s">
        <v>15</v>
      </c>
      <c r="D40" s="60">
        <v>59.9</v>
      </c>
      <c r="E40" s="60">
        <v>64.400000000000006</v>
      </c>
      <c r="F40" s="68">
        <v>67.3</v>
      </c>
      <c r="G40" s="68">
        <v>74</v>
      </c>
      <c r="H40" s="68">
        <v>71.900000000000006</v>
      </c>
      <c r="I40" s="68">
        <v>57.1</v>
      </c>
      <c r="J40" s="68">
        <v>58.8</v>
      </c>
      <c r="K40" s="68">
        <v>56.4</v>
      </c>
      <c r="L40" s="60">
        <v>51.6</v>
      </c>
      <c r="M40" s="61" t="s">
        <v>19</v>
      </c>
      <c r="N40" s="60" t="s">
        <v>19</v>
      </c>
      <c r="O40" s="62" t="s">
        <v>19</v>
      </c>
    </row>
    <row r="41" spans="1:15" ht="15.75" thickBot="1" x14ac:dyDescent="0.3">
      <c r="A41" s="193"/>
      <c r="B41" s="198"/>
      <c r="C41" s="70" t="s">
        <v>50</v>
      </c>
      <c r="D41" s="71">
        <v>0.6</v>
      </c>
      <c r="E41" s="71">
        <v>2.4</v>
      </c>
      <c r="F41" s="71">
        <v>11.4</v>
      </c>
      <c r="G41" s="71">
        <v>10.8</v>
      </c>
      <c r="H41" s="71">
        <v>1.1000000000000001</v>
      </c>
      <c r="I41" s="71">
        <v>10.1</v>
      </c>
      <c r="J41" s="165">
        <v>2.2999999999999998</v>
      </c>
      <c r="K41" s="71">
        <v>10.6</v>
      </c>
      <c r="L41" s="71">
        <v>2.2999999999999998</v>
      </c>
      <c r="M41" s="72" t="s">
        <v>19</v>
      </c>
      <c r="N41" s="73" t="s">
        <v>19</v>
      </c>
      <c r="O41" s="74" t="s">
        <v>19</v>
      </c>
    </row>
    <row r="42" spans="1:15" ht="15.75" thickBot="1" x14ac:dyDescent="0.3">
      <c r="A42" s="193"/>
      <c r="B42" s="194" t="s">
        <v>21</v>
      </c>
      <c r="C42" s="21" t="s">
        <v>37</v>
      </c>
      <c r="D42" s="160">
        <v>0.22</v>
      </c>
      <c r="E42" s="57">
        <v>7.8E-2</v>
      </c>
      <c r="F42" s="57">
        <v>0.221</v>
      </c>
      <c r="G42" s="57">
        <v>0.91200000000000003</v>
      </c>
      <c r="H42" s="57">
        <v>0.53200000000000003</v>
      </c>
      <c r="I42" s="160">
        <v>0.97</v>
      </c>
      <c r="J42" s="160">
        <v>0.81</v>
      </c>
      <c r="K42" s="69">
        <v>2.0049999999999999</v>
      </c>
      <c r="L42" s="43" t="s">
        <v>51</v>
      </c>
      <c r="M42" s="58" t="s">
        <v>19</v>
      </c>
      <c r="N42" s="57" t="s">
        <v>19</v>
      </c>
      <c r="O42" s="59" t="s">
        <v>19</v>
      </c>
    </row>
    <row r="43" spans="1:15" ht="15.75" thickBot="1" x14ac:dyDescent="0.3">
      <c r="A43" s="193"/>
      <c r="B43" s="194"/>
      <c r="C43" s="13" t="s">
        <v>50</v>
      </c>
      <c r="D43" s="67">
        <v>0.14299999999999999</v>
      </c>
      <c r="E43" s="67">
        <v>5.0999999999999997E-2</v>
      </c>
      <c r="F43" s="67">
        <v>7.0999999999999994E-2</v>
      </c>
      <c r="G43" s="67">
        <v>0.26900000000000002</v>
      </c>
      <c r="H43" s="67">
        <v>0.14799999999999999</v>
      </c>
      <c r="I43" s="67">
        <v>0.63400000000000001</v>
      </c>
      <c r="J43" s="67">
        <v>0.22900000000000001</v>
      </c>
      <c r="K43" s="67">
        <v>0.36099999999999999</v>
      </c>
      <c r="L43" s="67">
        <v>0</v>
      </c>
      <c r="M43" s="61" t="s">
        <v>19</v>
      </c>
      <c r="N43" s="60" t="s">
        <v>19</v>
      </c>
      <c r="O43" s="62" t="s">
        <v>19</v>
      </c>
    </row>
    <row r="44" spans="1:15" ht="15.75" thickBot="1" x14ac:dyDescent="0.3">
      <c r="A44" s="193"/>
      <c r="B44" s="194"/>
      <c r="C44" s="13" t="s">
        <v>15</v>
      </c>
      <c r="D44" s="60">
        <v>89.1</v>
      </c>
      <c r="E44" s="60">
        <v>88.2</v>
      </c>
      <c r="F44" s="60">
        <v>109.1</v>
      </c>
      <c r="G44" s="60">
        <v>103.3</v>
      </c>
      <c r="H44" s="60">
        <v>102.3</v>
      </c>
      <c r="I44" s="60">
        <v>101.4</v>
      </c>
      <c r="J44" s="60">
        <v>105.8</v>
      </c>
      <c r="K44" s="68">
        <v>69.099999999999994</v>
      </c>
      <c r="L44" s="60">
        <v>29.3</v>
      </c>
      <c r="M44" s="61" t="s">
        <v>19</v>
      </c>
      <c r="N44" s="60" t="s">
        <v>19</v>
      </c>
      <c r="O44" s="62" t="s">
        <v>19</v>
      </c>
    </row>
    <row r="45" spans="1:15" ht="15.75" thickBot="1" x14ac:dyDescent="0.3">
      <c r="A45" s="193"/>
      <c r="B45" s="194"/>
      <c r="C45" s="18" t="s">
        <v>50</v>
      </c>
      <c r="D45" s="63">
        <v>10</v>
      </c>
      <c r="E45" s="63">
        <v>6.6</v>
      </c>
      <c r="F45" s="63">
        <v>14.3</v>
      </c>
      <c r="G45" s="63">
        <v>21.7</v>
      </c>
      <c r="H45" s="63">
        <v>11.1</v>
      </c>
      <c r="I45" s="63">
        <v>16.399999999999999</v>
      </c>
      <c r="J45" s="63">
        <v>22.3</v>
      </c>
      <c r="K45" s="63">
        <v>23.4</v>
      </c>
      <c r="L45" s="63">
        <v>5.0999999999999996</v>
      </c>
      <c r="M45" s="64" t="s">
        <v>19</v>
      </c>
      <c r="N45" s="65" t="s">
        <v>19</v>
      </c>
      <c r="O45" s="66" t="s">
        <v>19</v>
      </c>
    </row>
    <row r="46" spans="1:15" x14ac:dyDescent="0.25">
      <c r="A46" s="193"/>
      <c r="B46" s="195" t="s">
        <v>23</v>
      </c>
      <c r="C46" s="21" t="s">
        <v>37</v>
      </c>
      <c r="D46" s="57">
        <v>1.6E-2</v>
      </c>
      <c r="E46" s="57">
        <v>7.5999999999999998E-2</v>
      </c>
      <c r="F46" s="57">
        <v>0.121</v>
      </c>
      <c r="G46" s="57">
        <v>1.0620000000000001</v>
      </c>
      <c r="H46" s="57">
        <v>0.51900000000000002</v>
      </c>
      <c r="I46" s="57">
        <v>0.71099999999999997</v>
      </c>
      <c r="J46" s="57">
        <v>0.68100000000000005</v>
      </c>
      <c r="K46" s="57">
        <v>1.635</v>
      </c>
      <c r="L46" s="43" t="s">
        <v>51</v>
      </c>
      <c r="M46" s="58" t="s">
        <v>19</v>
      </c>
      <c r="N46" s="57" t="s">
        <v>19</v>
      </c>
      <c r="O46" s="59" t="s">
        <v>19</v>
      </c>
    </row>
    <row r="47" spans="1:15" x14ac:dyDescent="0.25">
      <c r="A47" s="193"/>
      <c r="B47" s="196"/>
      <c r="C47" s="13" t="s">
        <v>50</v>
      </c>
      <c r="D47" s="67">
        <v>1E-3</v>
      </c>
      <c r="E47" s="67">
        <v>8.9999999999999993E-3</v>
      </c>
      <c r="F47" s="67">
        <v>1.4E-2</v>
      </c>
      <c r="G47" s="67">
        <v>0.29599999999999999</v>
      </c>
      <c r="H47" s="67">
        <v>3.4000000000000002E-2</v>
      </c>
      <c r="I47" s="67">
        <v>0.128</v>
      </c>
      <c r="J47" s="67">
        <v>7.8E-2</v>
      </c>
      <c r="K47" s="67">
        <v>0.68700000000000006</v>
      </c>
      <c r="L47" s="67">
        <v>0</v>
      </c>
      <c r="M47" s="61" t="s">
        <v>19</v>
      </c>
      <c r="N47" s="60" t="s">
        <v>19</v>
      </c>
      <c r="O47" s="62" t="s">
        <v>19</v>
      </c>
    </row>
    <row r="48" spans="1:15" x14ac:dyDescent="0.25">
      <c r="A48" s="193"/>
      <c r="B48" s="196"/>
      <c r="C48" s="13" t="s">
        <v>15</v>
      </c>
      <c r="D48" s="60">
        <v>67.900000000000006</v>
      </c>
      <c r="E48" s="60">
        <v>70.5</v>
      </c>
      <c r="F48" s="68">
        <v>68</v>
      </c>
      <c r="G48" s="68">
        <v>86.2</v>
      </c>
      <c r="H48" s="68">
        <v>82.4</v>
      </c>
      <c r="I48" s="68">
        <v>68.7</v>
      </c>
      <c r="J48" s="68">
        <v>74</v>
      </c>
      <c r="K48" s="68">
        <v>68.8</v>
      </c>
      <c r="L48" s="60">
        <v>28.8</v>
      </c>
      <c r="M48" s="61" t="s">
        <v>19</v>
      </c>
      <c r="N48" s="60" t="s">
        <v>19</v>
      </c>
      <c r="O48" s="62" t="s">
        <v>19</v>
      </c>
    </row>
    <row r="49" spans="1:15" ht="15.75" thickBot="1" x14ac:dyDescent="0.3">
      <c r="A49" s="193"/>
      <c r="B49" s="197"/>
      <c r="C49" s="18" t="s">
        <v>50</v>
      </c>
      <c r="D49" s="63">
        <v>6.3</v>
      </c>
      <c r="E49" s="63">
        <v>6.6</v>
      </c>
      <c r="F49" s="63">
        <v>7.2</v>
      </c>
      <c r="G49" s="63">
        <v>7</v>
      </c>
      <c r="H49" s="63">
        <v>7.1</v>
      </c>
      <c r="I49" s="63">
        <v>3.9</v>
      </c>
      <c r="J49" s="63">
        <v>7</v>
      </c>
      <c r="K49" s="63">
        <v>11.8</v>
      </c>
      <c r="L49" s="63">
        <v>18.7</v>
      </c>
      <c r="M49" s="64" t="s">
        <v>19</v>
      </c>
      <c r="N49" s="65" t="s">
        <v>19</v>
      </c>
      <c r="O49" s="66" t="s">
        <v>19</v>
      </c>
    </row>
    <row r="50" spans="1:15" ht="15.75" thickBot="1" x14ac:dyDescent="0.3">
      <c r="A50" s="193"/>
      <c r="B50" s="194" t="s">
        <v>22</v>
      </c>
      <c r="C50" s="21" t="s">
        <v>37</v>
      </c>
      <c r="D50" s="57">
        <v>4.5999999999999999E-2</v>
      </c>
      <c r="E50" s="57">
        <v>5.1999999999999998E-2</v>
      </c>
      <c r="F50" s="57">
        <v>8.3000000000000004E-2</v>
      </c>
      <c r="G50" s="57">
        <v>0.58199999999999996</v>
      </c>
      <c r="H50" s="57">
        <v>0.34100000000000003</v>
      </c>
      <c r="I50" s="57">
        <v>0.54100000000000004</v>
      </c>
      <c r="J50" s="160">
        <v>0.48</v>
      </c>
      <c r="K50" s="69">
        <v>1.544</v>
      </c>
      <c r="L50" s="43" t="s">
        <v>51</v>
      </c>
      <c r="M50" s="58" t="s">
        <v>19</v>
      </c>
      <c r="N50" s="57" t="s">
        <v>19</v>
      </c>
      <c r="O50" s="59" t="s">
        <v>19</v>
      </c>
    </row>
    <row r="51" spans="1:15" ht="15.75" thickBot="1" x14ac:dyDescent="0.3">
      <c r="A51" s="193"/>
      <c r="B51" s="194"/>
      <c r="C51" s="13" t="s">
        <v>50</v>
      </c>
      <c r="D51" s="67">
        <v>1.2999999999999999E-2</v>
      </c>
      <c r="E51" s="67">
        <v>3.0000000000000001E-3</v>
      </c>
      <c r="F51" s="67">
        <v>1.4E-2</v>
      </c>
      <c r="G51" s="67">
        <v>0.191</v>
      </c>
      <c r="H51" s="67">
        <v>3.9E-2</v>
      </c>
      <c r="I51" s="67">
        <v>6.2E-2</v>
      </c>
      <c r="J51" s="67">
        <v>0.17100000000000001</v>
      </c>
      <c r="K51" s="67">
        <v>0.35299999999999998</v>
      </c>
      <c r="L51" s="67">
        <v>0</v>
      </c>
      <c r="M51" s="61" t="s">
        <v>19</v>
      </c>
      <c r="N51" s="60" t="s">
        <v>19</v>
      </c>
      <c r="O51" s="62" t="s">
        <v>19</v>
      </c>
    </row>
    <row r="52" spans="1:15" ht="15.75" thickBot="1" x14ac:dyDescent="0.3">
      <c r="A52" s="193"/>
      <c r="B52" s="194"/>
      <c r="C52" s="13" t="s">
        <v>15</v>
      </c>
      <c r="D52" s="60">
        <v>69</v>
      </c>
      <c r="E52" s="60">
        <v>75.2</v>
      </c>
      <c r="F52" s="60">
        <v>65.400000000000006</v>
      </c>
      <c r="G52" s="60">
        <v>90</v>
      </c>
      <c r="H52" s="60">
        <v>85.1</v>
      </c>
      <c r="I52" s="60">
        <v>66.2</v>
      </c>
      <c r="J52" s="60">
        <v>62.5</v>
      </c>
      <c r="K52" s="68">
        <v>65.3</v>
      </c>
      <c r="L52" s="60">
        <v>29.4</v>
      </c>
      <c r="M52" s="61" t="s">
        <v>19</v>
      </c>
      <c r="N52" s="60" t="s">
        <v>19</v>
      </c>
      <c r="O52" s="62" t="s">
        <v>19</v>
      </c>
    </row>
    <row r="53" spans="1:15" ht="15.75" thickBot="1" x14ac:dyDescent="0.3">
      <c r="A53" s="193"/>
      <c r="B53" s="194"/>
      <c r="C53" s="18" t="s">
        <v>50</v>
      </c>
      <c r="D53" s="63">
        <v>8</v>
      </c>
      <c r="E53" s="63">
        <v>12.7</v>
      </c>
      <c r="F53" s="63">
        <v>11.3</v>
      </c>
      <c r="G53" s="63">
        <v>26.5</v>
      </c>
      <c r="H53" s="63">
        <v>18.600000000000001</v>
      </c>
      <c r="I53" s="63">
        <v>8.9</v>
      </c>
      <c r="J53" s="63">
        <v>9.8000000000000007</v>
      </c>
      <c r="K53" s="63">
        <v>10.9</v>
      </c>
      <c r="L53" s="63">
        <v>8.1999999999999993</v>
      </c>
      <c r="M53" s="64" t="s">
        <v>19</v>
      </c>
      <c r="N53" s="65" t="s">
        <v>19</v>
      </c>
      <c r="O53" s="66" t="s">
        <v>19</v>
      </c>
    </row>
    <row r="54" spans="1:15" ht="15.75" thickBot="1" x14ac:dyDescent="0.3">
      <c r="A54" s="193"/>
      <c r="B54" s="194" t="s">
        <v>20</v>
      </c>
      <c r="C54" s="21" t="s">
        <v>37</v>
      </c>
      <c r="D54" s="57">
        <v>3.5999999999999997E-2</v>
      </c>
      <c r="E54" s="57">
        <v>4.9000000000000002E-2</v>
      </c>
      <c r="F54" s="57">
        <v>0.19500000000000001</v>
      </c>
      <c r="G54" s="57">
        <v>0.68600000000000005</v>
      </c>
      <c r="H54" s="57">
        <v>0.29899999999999999</v>
      </c>
      <c r="I54" s="57">
        <v>0.623</v>
      </c>
      <c r="J54" s="160">
        <v>0.53</v>
      </c>
      <c r="K54" s="57">
        <v>1.2190000000000001</v>
      </c>
      <c r="L54" s="57">
        <v>2.9409999999999998</v>
      </c>
      <c r="M54" s="58" t="s">
        <v>19</v>
      </c>
      <c r="N54" s="57" t="s">
        <v>19</v>
      </c>
      <c r="O54" s="59" t="s">
        <v>19</v>
      </c>
    </row>
    <row r="55" spans="1:15" ht="15.75" thickBot="1" x14ac:dyDescent="0.3">
      <c r="A55" s="193"/>
      <c r="B55" s="194"/>
      <c r="C55" s="13" t="s">
        <v>50</v>
      </c>
      <c r="D55" s="60">
        <v>1.0999999999999999E-2</v>
      </c>
      <c r="E55" s="60">
        <v>1.4E-2</v>
      </c>
      <c r="F55" s="60">
        <v>0.104</v>
      </c>
      <c r="G55" s="60">
        <v>0.35399999999999998</v>
      </c>
      <c r="H55" s="60">
        <v>8.3000000000000004E-2</v>
      </c>
      <c r="I55" s="60">
        <v>0.26100000000000001</v>
      </c>
      <c r="J55" s="60">
        <v>0.129</v>
      </c>
      <c r="K55" s="60">
        <v>0.56100000000000005</v>
      </c>
      <c r="L55" s="60">
        <v>1.163</v>
      </c>
      <c r="M55" s="61" t="s">
        <v>19</v>
      </c>
      <c r="N55" s="60" t="s">
        <v>19</v>
      </c>
      <c r="O55" s="62" t="s">
        <v>19</v>
      </c>
    </row>
    <row r="56" spans="1:15" ht="15.75" thickBot="1" x14ac:dyDescent="0.3">
      <c r="A56" s="193"/>
      <c r="B56" s="194"/>
      <c r="C56" s="13" t="s">
        <v>15</v>
      </c>
      <c r="D56" s="60">
        <v>86.5</v>
      </c>
      <c r="E56" s="60">
        <v>94.7</v>
      </c>
      <c r="F56" s="60">
        <v>103.8</v>
      </c>
      <c r="G56" s="60">
        <v>130.69999999999999</v>
      </c>
      <c r="H56" s="60">
        <v>108.8</v>
      </c>
      <c r="I56" s="60">
        <v>115.9</v>
      </c>
      <c r="J56" s="60">
        <v>97.4</v>
      </c>
      <c r="K56" s="60">
        <v>106.9</v>
      </c>
      <c r="L56" s="60">
        <v>88.4</v>
      </c>
      <c r="M56" s="61" t="s">
        <v>19</v>
      </c>
      <c r="N56" s="60" t="s">
        <v>19</v>
      </c>
      <c r="O56" s="62" t="s">
        <v>19</v>
      </c>
    </row>
    <row r="57" spans="1:15" ht="15.75" thickBot="1" x14ac:dyDescent="0.3">
      <c r="A57" s="193"/>
      <c r="B57" s="194"/>
      <c r="C57" s="18" t="s">
        <v>50</v>
      </c>
      <c r="D57" s="63">
        <v>0.7</v>
      </c>
      <c r="E57" s="63">
        <v>2.6</v>
      </c>
      <c r="F57" s="63">
        <v>29.3</v>
      </c>
      <c r="G57" s="63">
        <v>18.3</v>
      </c>
      <c r="H57" s="63">
        <v>8.6999999999999993</v>
      </c>
      <c r="I57" s="63">
        <v>22.8</v>
      </c>
      <c r="J57" s="63">
        <v>28.9</v>
      </c>
      <c r="K57" s="63">
        <v>24.2</v>
      </c>
      <c r="L57" s="63">
        <v>26.7</v>
      </c>
      <c r="M57" s="64" t="s">
        <v>19</v>
      </c>
      <c r="N57" s="65" t="s">
        <v>19</v>
      </c>
      <c r="O57" s="66" t="s">
        <v>19</v>
      </c>
    </row>
    <row r="58" spans="1:15" ht="15.75" thickBot="1" x14ac:dyDescent="0.3">
      <c r="A58" s="75"/>
      <c r="B58" s="76"/>
      <c r="C58" s="9"/>
      <c r="D58" s="77"/>
      <c r="E58" s="77"/>
      <c r="F58" s="77"/>
      <c r="G58" s="77"/>
      <c r="H58" s="77"/>
      <c r="I58" s="77"/>
      <c r="J58" s="77"/>
      <c r="K58" s="77"/>
      <c r="L58" s="77"/>
      <c r="M58" s="78"/>
      <c r="N58" s="79"/>
      <c r="O58" s="80"/>
    </row>
    <row r="59" spans="1:15" ht="15.75" thickBot="1" x14ac:dyDescent="0.3">
      <c r="A59" s="199" t="s">
        <v>56</v>
      </c>
      <c r="B59" s="194" t="s">
        <v>20</v>
      </c>
      <c r="C59" s="21" t="s">
        <v>37</v>
      </c>
      <c r="D59" s="160">
        <v>1.2580000000000003E-2</v>
      </c>
      <c r="E59" s="160">
        <v>3.3743333333333334E-2</v>
      </c>
      <c r="F59" s="160">
        <v>7.1779999999999997E-2</v>
      </c>
      <c r="G59" s="160">
        <v>0.12972850000000002</v>
      </c>
      <c r="H59" s="160">
        <v>0.23116666666666669</v>
      </c>
      <c r="I59" s="160">
        <v>5.8666666666666673E-2</v>
      </c>
      <c r="J59" s="160">
        <v>6.0296666666666658E-2</v>
      </c>
      <c r="K59" s="160">
        <v>0.27649999999999997</v>
      </c>
      <c r="L59" s="58" t="s">
        <v>19</v>
      </c>
      <c r="M59" s="58" t="s">
        <v>19</v>
      </c>
      <c r="N59" s="57" t="s">
        <v>19</v>
      </c>
      <c r="O59" s="59" t="s">
        <v>19</v>
      </c>
    </row>
    <row r="60" spans="1:15" ht="15.75" thickBot="1" x14ac:dyDescent="0.3">
      <c r="A60" s="200"/>
      <c r="B60" s="194"/>
      <c r="C60" s="13" t="s">
        <v>50</v>
      </c>
      <c r="D60" s="161">
        <v>5.5000000000000079E-4</v>
      </c>
      <c r="E60" s="161">
        <v>1.0661788467857224E-2</v>
      </c>
      <c r="F60" s="161">
        <v>9.7685055151747746E-3</v>
      </c>
      <c r="G60" s="161">
        <v>0.11351600299847596</v>
      </c>
      <c r="H60" s="161">
        <v>4.5906136118533579E-2</v>
      </c>
      <c r="I60" s="161">
        <v>2.1675556125122449E-2</v>
      </c>
      <c r="J60" s="161">
        <v>1.8889294145979445E-2</v>
      </c>
      <c r="K60" s="161">
        <v>4.5604714668551538E-2</v>
      </c>
      <c r="L60" s="61" t="s">
        <v>19</v>
      </c>
      <c r="M60" s="61" t="s">
        <v>19</v>
      </c>
      <c r="N60" s="60" t="s">
        <v>19</v>
      </c>
      <c r="O60" s="62" t="s">
        <v>19</v>
      </c>
    </row>
    <row r="61" spans="1:15" ht="15.75" thickBot="1" x14ac:dyDescent="0.3">
      <c r="A61" s="200"/>
      <c r="B61" s="194"/>
      <c r="C61" s="13" t="s">
        <v>15</v>
      </c>
      <c r="D61" s="162">
        <v>71.022415999999993</v>
      </c>
      <c r="E61" s="162">
        <v>93.031840000000003</v>
      </c>
      <c r="F61" s="162">
        <v>85.809629333333348</v>
      </c>
      <c r="G61" s="145">
        <v>99.68267933333334</v>
      </c>
      <c r="H61" s="145">
        <v>107.843795</v>
      </c>
      <c r="I61" s="162">
        <v>91.653752666666662</v>
      </c>
      <c r="J61" s="162">
        <v>106.66352566666667</v>
      </c>
      <c r="K61" s="145">
        <v>96.567289666666667</v>
      </c>
      <c r="L61" s="61" t="s">
        <v>19</v>
      </c>
      <c r="M61" s="61" t="s">
        <v>19</v>
      </c>
      <c r="N61" s="60" t="s">
        <v>19</v>
      </c>
      <c r="O61" s="62" t="s">
        <v>19</v>
      </c>
    </row>
    <row r="62" spans="1:15" ht="15.75" thickBot="1" x14ac:dyDescent="0.3">
      <c r="A62" s="201"/>
      <c r="B62" s="194"/>
      <c r="C62" s="18" t="s">
        <v>50</v>
      </c>
      <c r="D62" s="163">
        <v>2.0647611511172443</v>
      </c>
      <c r="E62" s="163">
        <v>4.5706816472276905</v>
      </c>
      <c r="F62" s="163">
        <v>13.329362019156706</v>
      </c>
      <c r="G62" s="164">
        <v>10.090558862457982</v>
      </c>
      <c r="H62" s="164">
        <v>14.100079347619534</v>
      </c>
      <c r="I62" s="164">
        <v>4.752889264529979</v>
      </c>
      <c r="J62" s="164">
        <v>7.0134211804983204</v>
      </c>
      <c r="K62" s="164">
        <v>9.0644781245594803</v>
      </c>
      <c r="L62" s="64" t="s">
        <v>19</v>
      </c>
      <c r="M62" s="64" t="s">
        <v>19</v>
      </c>
      <c r="N62" s="65" t="s">
        <v>19</v>
      </c>
      <c r="O62" s="66" t="s">
        <v>19</v>
      </c>
    </row>
    <row r="63" spans="1:15" ht="15.75" thickBot="1" x14ac:dyDescent="0.3">
      <c r="A63" s="81"/>
      <c r="B63" s="76"/>
      <c r="C63" s="9"/>
      <c r="D63" s="77"/>
      <c r="E63" s="77"/>
      <c r="F63" s="77"/>
      <c r="G63" s="77"/>
      <c r="H63" s="77"/>
      <c r="I63" s="77"/>
      <c r="J63" s="77"/>
      <c r="K63" s="77"/>
      <c r="L63" s="77"/>
      <c r="M63" s="78"/>
      <c r="N63" s="79"/>
      <c r="O63" s="80"/>
    </row>
    <row r="64" spans="1:15" ht="15.75" thickBot="1" x14ac:dyDescent="0.3">
      <c r="A64" s="192" t="s">
        <v>57</v>
      </c>
      <c r="B64" s="194" t="s">
        <v>58</v>
      </c>
      <c r="C64" s="21" t="s">
        <v>37</v>
      </c>
      <c r="D64" s="42">
        <v>3.8555666666666662E-2</v>
      </c>
      <c r="E64" s="42">
        <v>5.8672333333333326E-2</v>
      </c>
      <c r="F64" s="42">
        <v>0.14356766666666668</v>
      </c>
      <c r="G64" s="42">
        <v>0.35285866666666665</v>
      </c>
      <c r="H64" s="42">
        <v>0.31879933333333338</v>
      </c>
      <c r="I64" s="42">
        <v>0.26853533333333335</v>
      </c>
      <c r="J64" s="42">
        <v>0.35782733333333333</v>
      </c>
      <c r="K64" s="42">
        <v>0.72406799999999993</v>
      </c>
      <c r="L64" s="43" t="s">
        <v>51</v>
      </c>
      <c r="M64" s="58" t="s">
        <v>19</v>
      </c>
      <c r="N64" s="57" t="s">
        <v>19</v>
      </c>
      <c r="O64" s="59" t="s">
        <v>19</v>
      </c>
    </row>
    <row r="65" spans="1:15" ht="15.75" thickBot="1" x14ac:dyDescent="0.3">
      <c r="A65" s="202"/>
      <c r="B65" s="194"/>
      <c r="C65" s="13" t="s">
        <v>50</v>
      </c>
      <c r="D65" s="37">
        <v>1.7738085024413819E-2</v>
      </c>
      <c r="E65" s="37">
        <v>2.3206382685229825E-2</v>
      </c>
      <c r="F65" s="37">
        <v>0.13940477229038226</v>
      </c>
      <c r="G65" s="37">
        <v>0.35526017136787691</v>
      </c>
      <c r="H65" s="37">
        <v>0.19940121401419131</v>
      </c>
      <c r="I65" s="37">
        <v>0.35486055345210371</v>
      </c>
      <c r="J65" s="37">
        <v>0.4295509935436459</v>
      </c>
      <c r="K65" s="37">
        <v>0.86844158305150276</v>
      </c>
      <c r="L65" s="37">
        <v>0</v>
      </c>
      <c r="M65" s="61" t="s">
        <v>19</v>
      </c>
      <c r="N65" s="60" t="s">
        <v>19</v>
      </c>
      <c r="O65" s="62" t="s">
        <v>19</v>
      </c>
    </row>
    <row r="66" spans="1:15" ht="15.75" thickBot="1" x14ac:dyDescent="0.3">
      <c r="A66" s="202"/>
      <c r="B66" s="194"/>
      <c r="C66" s="13" t="s">
        <v>15</v>
      </c>
      <c r="D66" s="82">
        <v>96.320000000000007</v>
      </c>
      <c r="E66" s="82">
        <v>116.863</v>
      </c>
      <c r="F66" s="82">
        <v>134.89133333333334</v>
      </c>
      <c r="G66" s="82">
        <v>153.58333333333334</v>
      </c>
      <c r="H66" s="82">
        <v>136.36699999999999</v>
      </c>
      <c r="I66" s="82">
        <v>114.18333333333334</v>
      </c>
      <c r="J66" s="82">
        <v>121.41000000000001</v>
      </c>
      <c r="K66" s="82">
        <v>141.38066666666666</v>
      </c>
      <c r="L66" s="82">
        <v>66.200666666666663</v>
      </c>
      <c r="M66" s="61" t="s">
        <v>19</v>
      </c>
      <c r="N66" s="60" t="s">
        <v>19</v>
      </c>
      <c r="O66" s="62" t="s">
        <v>19</v>
      </c>
    </row>
    <row r="67" spans="1:15" ht="15.75" thickBot="1" x14ac:dyDescent="0.3">
      <c r="A67" s="202"/>
      <c r="B67" s="194"/>
      <c r="C67" s="18" t="s">
        <v>50</v>
      </c>
      <c r="D67" s="83">
        <v>16.505687595492571</v>
      </c>
      <c r="E67" s="83">
        <v>10.825453939673849</v>
      </c>
      <c r="F67" s="83">
        <v>30.806893617067878</v>
      </c>
      <c r="G67" s="83">
        <v>19.142907233054647</v>
      </c>
      <c r="H67" s="83">
        <v>28.128197542679491</v>
      </c>
      <c r="I67" s="83">
        <v>8.5594296733680402</v>
      </c>
      <c r="J67" s="83">
        <v>23.058987683764443</v>
      </c>
      <c r="K67" s="83">
        <v>18.377029801720958</v>
      </c>
      <c r="L67" s="83">
        <v>17.662948008000626</v>
      </c>
      <c r="M67" s="64" t="s">
        <v>19</v>
      </c>
      <c r="N67" s="65" t="s">
        <v>19</v>
      </c>
      <c r="O67" s="66" t="s">
        <v>19</v>
      </c>
    </row>
    <row r="68" spans="1:15" ht="15.75" thickBot="1" x14ac:dyDescent="0.3">
      <c r="A68" s="202"/>
      <c r="B68" s="194" t="s">
        <v>59</v>
      </c>
      <c r="C68" s="21" t="s">
        <v>37</v>
      </c>
      <c r="D68" s="42">
        <v>0.10780533</v>
      </c>
      <c r="E68" s="42">
        <v>6.2362000000000001E-2</v>
      </c>
      <c r="F68" s="42">
        <v>0.107811333</v>
      </c>
      <c r="G68" s="42">
        <v>0.34073466666666663</v>
      </c>
      <c r="H68" s="42">
        <v>0.18885233333333332</v>
      </c>
      <c r="I68" s="42">
        <v>0.33958199999999999</v>
      </c>
      <c r="J68" s="42">
        <v>0.43341266699999997</v>
      </c>
      <c r="K68" s="42">
        <v>7.1116333000000004E-2</v>
      </c>
      <c r="L68" s="42">
        <v>1.924342</v>
      </c>
      <c r="M68" s="58" t="s">
        <v>19</v>
      </c>
      <c r="N68" s="57" t="s">
        <v>19</v>
      </c>
      <c r="O68" s="59" t="s">
        <v>19</v>
      </c>
    </row>
    <row r="69" spans="1:15" ht="15.75" thickBot="1" x14ac:dyDescent="0.3">
      <c r="A69" s="202"/>
      <c r="B69" s="194"/>
      <c r="C69" s="13" t="s">
        <v>50</v>
      </c>
      <c r="D69" s="37">
        <v>3.9255567999999998E-2</v>
      </c>
      <c r="E69" s="37">
        <v>2.0078443000000001E-2</v>
      </c>
      <c r="F69" s="37">
        <v>3.5459264999999997E-2</v>
      </c>
      <c r="G69" s="37">
        <v>0.17324682658373092</v>
      </c>
      <c r="H69" s="37">
        <v>5.2639685792501965E-2</v>
      </c>
      <c r="I69" s="37">
        <v>0</v>
      </c>
      <c r="J69" s="37">
        <v>9.0750225000000004E-2</v>
      </c>
      <c r="K69" s="37">
        <v>2.4565099E-2</v>
      </c>
      <c r="L69" s="37">
        <v>1.225990803</v>
      </c>
      <c r="M69" s="61" t="s">
        <v>19</v>
      </c>
      <c r="N69" s="60" t="s">
        <v>19</v>
      </c>
      <c r="O69" s="62" t="s">
        <v>19</v>
      </c>
    </row>
    <row r="70" spans="1:15" ht="15.75" thickBot="1" x14ac:dyDescent="0.3">
      <c r="A70" s="202"/>
      <c r="B70" s="194"/>
      <c r="C70" s="13" t="s">
        <v>15</v>
      </c>
      <c r="D70" s="145">
        <v>128.96133333333333</v>
      </c>
      <c r="E70" s="170">
        <v>141.942667</v>
      </c>
      <c r="F70" s="82">
        <v>145.53033333333335</v>
      </c>
      <c r="G70" s="82">
        <v>159.40033333333335</v>
      </c>
      <c r="H70" s="82">
        <v>153.334</v>
      </c>
      <c r="I70" s="82">
        <v>136.148</v>
      </c>
      <c r="J70" s="82">
        <v>128.1706667</v>
      </c>
      <c r="K70" s="82">
        <v>130.33233300000001</v>
      </c>
      <c r="L70" s="82">
        <v>119.816667</v>
      </c>
      <c r="M70" s="61" t="s">
        <v>19</v>
      </c>
      <c r="N70" s="60" t="s">
        <v>19</v>
      </c>
      <c r="O70" s="62" t="s">
        <v>19</v>
      </c>
    </row>
    <row r="71" spans="1:15" ht="15.75" thickBot="1" x14ac:dyDescent="0.3">
      <c r="A71" s="202"/>
      <c r="B71" s="194"/>
      <c r="C71" s="18" t="s">
        <v>50</v>
      </c>
      <c r="D71" s="164">
        <v>48.734878622330967</v>
      </c>
      <c r="E71" s="171">
        <v>46.582000000000001</v>
      </c>
      <c r="F71" s="83">
        <v>52.742200867363614</v>
      </c>
      <c r="G71" s="83">
        <v>58.121316032358749</v>
      </c>
      <c r="H71" s="83">
        <v>44.569695657475542</v>
      </c>
      <c r="I71" s="83">
        <v>45.874879540000002</v>
      </c>
      <c r="J71" s="83">
        <v>41.969608309999998</v>
      </c>
      <c r="K71" s="83">
        <v>32.948164380000001</v>
      </c>
      <c r="L71" s="83">
        <v>50.610343370000002</v>
      </c>
      <c r="M71" s="64" t="s">
        <v>19</v>
      </c>
      <c r="N71" s="65" t="s">
        <v>19</v>
      </c>
      <c r="O71" s="66" t="s">
        <v>19</v>
      </c>
    </row>
    <row r="72" spans="1:15" ht="15.75" thickBot="1" x14ac:dyDescent="0.3">
      <c r="A72" s="202"/>
      <c r="B72" s="194" t="s">
        <v>60</v>
      </c>
      <c r="C72" s="21" t="s">
        <v>37</v>
      </c>
      <c r="D72" s="42">
        <v>0.25424099999999999</v>
      </c>
      <c r="E72" s="42">
        <v>0.57087733333333335</v>
      </c>
      <c r="F72" s="42">
        <v>0.41174400000000005</v>
      </c>
      <c r="G72" s="42">
        <v>0.54600466666666669</v>
      </c>
      <c r="H72" s="42">
        <v>0.48179466666666665</v>
      </c>
      <c r="I72" s="42">
        <v>0.32147733333333334</v>
      </c>
      <c r="J72" s="42">
        <v>0.45109533333333335</v>
      </c>
      <c r="K72" s="42">
        <v>1.050287</v>
      </c>
      <c r="L72" s="43" t="s">
        <v>51</v>
      </c>
      <c r="M72" s="58" t="s">
        <v>19</v>
      </c>
      <c r="N72" s="57" t="s">
        <v>19</v>
      </c>
      <c r="O72" s="59" t="s">
        <v>19</v>
      </c>
    </row>
    <row r="73" spans="1:15" ht="15.75" thickBot="1" x14ac:dyDescent="0.3">
      <c r="A73" s="202"/>
      <c r="B73" s="194"/>
      <c r="C73" s="13" t="s">
        <v>50</v>
      </c>
      <c r="D73" s="37">
        <v>0.11729593563717369</v>
      </c>
      <c r="E73" s="37">
        <v>0.40370606938258091</v>
      </c>
      <c r="F73" s="37">
        <v>0.23362155834383069</v>
      </c>
      <c r="G73" s="37">
        <v>0.21043252168173338</v>
      </c>
      <c r="H73" s="37">
        <v>5.5376991290005381E-2</v>
      </c>
      <c r="I73" s="37">
        <v>0.30848345522139969</v>
      </c>
      <c r="J73" s="37">
        <v>0.16888969091194797</v>
      </c>
      <c r="K73" s="37">
        <v>1.2152704836998225</v>
      </c>
      <c r="L73" s="37">
        <v>0</v>
      </c>
      <c r="M73" s="61" t="s">
        <v>19</v>
      </c>
      <c r="N73" s="60" t="s">
        <v>19</v>
      </c>
      <c r="O73" s="62" t="s">
        <v>19</v>
      </c>
    </row>
    <row r="74" spans="1:15" ht="15.75" thickBot="1" x14ac:dyDescent="0.3">
      <c r="A74" s="202"/>
      <c r="B74" s="194"/>
      <c r="C74" s="13" t="s">
        <v>15</v>
      </c>
      <c r="D74" s="82">
        <v>62.907333333333334</v>
      </c>
      <c r="E74" s="82">
        <v>86.928333333333342</v>
      </c>
      <c r="F74" s="82">
        <v>86.286999999999992</v>
      </c>
      <c r="G74" s="82">
        <v>102.25633333333333</v>
      </c>
      <c r="H74" s="82">
        <v>95.624333333333297</v>
      </c>
      <c r="I74" s="82">
        <v>91.293999999999997</v>
      </c>
      <c r="J74" s="82">
        <v>97.360333333333344</v>
      </c>
      <c r="K74" s="82">
        <v>117.78933333333333</v>
      </c>
      <c r="L74" s="82">
        <v>47.306999999999995</v>
      </c>
      <c r="M74" s="61" t="s">
        <v>19</v>
      </c>
      <c r="N74" s="60" t="s">
        <v>19</v>
      </c>
      <c r="O74" s="62" t="s">
        <v>19</v>
      </c>
    </row>
    <row r="75" spans="1:15" ht="15.75" thickBot="1" x14ac:dyDescent="0.3">
      <c r="A75" s="202"/>
      <c r="B75" s="194"/>
      <c r="C75" s="18" t="s">
        <v>50</v>
      </c>
      <c r="D75" s="83">
        <v>21.646107486874701</v>
      </c>
      <c r="E75" s="83">
        <v>25.134769231750095</v>
      </c>
      <c r="F75" s="83">
        <v>7.111542940881395</v>
      </c>
      <c r="G75" s="83">
        <v>12.004970817679373</v>
      </c>
      <c r="H75" s="83">
        <v>6.6191776175997346</v>
      </c>
      <c r="I75" s="83">
        <v>14.932155470661247</v>
      </c>
      <c r="J75" s="83">
        <v>25.590897724256038</v>
      </c>
      <c r="K75" s="83">
        <v>20.35972584131072</v>
      </c>
      <c r="L75" s="83">
        <v>8.9279455643502033</v>
      </c>
      <c r="M75" s="64" t="s">
        <v>19</v>
      </c>
      <c r="N75" s="65" t="s">
        <v>19</v>
      </c>
      <c r="O75" s="66" t="s">
        <v>19</v>
      </c>
    </row>
    <row r="76" spans="1:15" ht="15.75" customHeight="1" x14ac:dyDescent="0.25">
      <c r="A76" s="202"/>
      <c r="B76" s="195" t="s">
        <v>61</v>
      </c>
      <c r="C76" s="21" t="s">
        <v>37</v>
      </c>
      <c r="D76" s="42">
        <v>2.4041E-2</v>
      </c>
      <c r="E76" s="42">
        <v>6.9228999999999999E-2</v>
      </c>
      <c r="F76" s="42">
        <v>9.77885E-2</v>
      </c>
      <c r="G76" s="42">
        <v>0.67755600000000005</v>
      </c>
      <c r="H76" s="42">
        <v>0.36030000000000001</v>
      </c>
      <c r="I76" s="42">
        <v>0.21764449999999999</v>
      </c>
      <c r="J76" s="42">
        <v>0.23642350000000001</v>
      </c>
      <c r="K76" s="42">
        <v>0.42750899999999997</v>
      </c>
      <c r="L76" s="43" t="s">
        <v>51</v>
      </c>
      <c r="M76" s="58" t="s">
        <v>19</v>
      </c>
      <c r="N76" s="57" t="s">
        <v>19</v>
      </c>
      <c r="O76" s="59" t="s">
        <v>19</v>
      </c>
    </row>
    <row r="77" spans="1:15" x14ac:dyDescent="0.25">
      <c r="A77" s="202"/>
      <c r="B77" s="196"/>
      <c r="C77" s="13" t="s">
        <v>50</v>
      </c>
      <c r="D77" s="37">
        <v>0</v>
      </c>
      <c r="E77" s="37">
        <v>3.7445546704514811E-2</v>
      </c>
      <c r="F77" s="37">
        <v>5.2893708553097357E-2</v>
      </c>
      <c r="G77" s="37">
        <v>0</v>
      </c>
      <c r="H77" s="37">
        <v>2.9299676585245803E-2</v>
      </c>
      <c r="I77" s="37">
        <v>0.1724456662618693</v>
      </c>
      <c r="J77" s="37">
        <v>9.3662657129188906E-2</v>
      </c>
      <c r="K77" s="37">
        <v>0</v>
      </c>
      <c r="L77" s="37">
        <v>0</v>
      </c>
      <c r="M77" s="61" t="s">
        <v>19</v>
      </c>
      <c r="N77" s="60" t="s">
        <v>19</v>
      </c>
      <c r="O77" s="62" t="s">
        <v>19</v>
      </c>
    </row>
    <row r="78" spans="1:15" x14ac:dyDescent="0.25">
      <c r="A78" s="202"/>
      <c r="B78" s="196"/>
      <c r="C78" s="13" t="s">
        <v>15</v>
      </c>
      <c r="D78" s="82">
        <v>79.787000000000006</v>
      </c>
      <c r="E78" s="82">
        <v>92.447499999999991</v>
      </c>
      <c r="F78" s="82">
        <v>87.174000000000007</v>
      </c>
      <c r="G78" s="82">
        <v>104.3785</v>
      </c>
      <c r="H78" s="82">
        <v>102.3635</v>
      </c>
      <c r="I78" s="82">
        <v>92.024500000000003</v>
      </c>
      <c r="J78" s="82">
        <v>95.649000000000001</v>
      </c>
      <c r="K78" s="82">
        <v>113.157</v>
      </c>
      <c r="L78" s="82">
        <v>35.347499999999997</v>
      </c>
      <c r="M78" s="61" t="s">
        <v>19</v>
      </c>
      <c r="N78" s="60" t="s">
        <v>19</v>
      </c>
      <c r="O78" s="62" t="s">
        <v>19</v>
      </c>
    </row>
    <row r="79" spans="1:15" ht="15.75" thickBot="1" x14ac:dyDescent="0.3">
      <c r="A79" s="203"/>
      <c r="B79" s="197"/>
      <c r="C79" s="18" t="s">
        <v>50</v>
      </c>
      <c r="D79" s="83">
        <v>8.2165807973876763</v>
      </c>
      <c r="E79" s="83">
        <v>7.4719973567982425</v>
      </c>
      <c r="F79" s="83">
        <v>4.1351604563789293</v>
      </c>
      <c r="G79" s="83">
        <v>2.7697372619077076</v>
      </c>
      <c r="H79" s="83">
        <v>2.669328098979221</v>
      </c>
      <c r="I79" s="83">
        <v>22.854398274730364</v>
      </c>
      <c r="J79" s="83">
        <v>2.7662017280017781</v>
      </c>
      <c r="K79" s="83">
        <v>3.4040120446320348</v>
      </c>
      <c r="L79" s="83">
        <v>12.587207811901745</v>
      </c>
      <c r="M79" s="64" t="s">
        <v>19</v>
      </c>
      <c r="N79" s="65" t="s">
        <v>19</v>
      </c>
      <c r="O79" s="66" t="s">
        <v>19</v>
      </c>
    </row>
    <row r="80" spans="1:15" ht="15.75" thickBot="1" x14ac:dyDescent="0.3">
      <c r="A80" s="84"/>
      <c r="B80" s="85"/>
      <c r="C80" s="86"/>
      <c r="D80" s="87"/>
      <c r="E80" s="87"/>
      <c r="F80" s="87"/>
      <c r="G80" s="87"/>
      <c r="H80" s="87"/>
      <c r="I80" s="87"/>
      <c r="J80" s="87"/>
      <c r="K80" s="87"/>
      <c r="L80" s="87"/>
      <c r="M80" s="88"/>
      <c r="N80" s="89"/>
      <c r="O80" s="90"/>
    </row>
    <row r="81" spans="1:20" s="93" customFormat="1" ht="15" customHeight="1" x14ac:dyDescent="0.25">
      <c r="A81" s="207" t="s">
        <v>62</v>
      </c>
      <c r="B81" s="208" t="s">
        <v>24</v>
      </c>
      <c r="C81" s="91" t="s">
        <v>37</v>
      </c>
      <c r="D81" s="92">
        <v>0.53860000000000008</v>
      </c>
      <c r="E81" s="92">
        <v>0.344725</v>
      </c>
      <c r="F81" s="92">
        <v>0.96814999999999996</v>
      </c>
      <c r="G81" s="92">
        <v>6.0789999999999997</v>
      </c>
      <c r="H81" s="92">
        <v>6.127250000000001</v>
      </c>
      <c r="I81" s="92">
        <v>1.9039999999999999</v>
      </c>
      <c r="J81" s="92">
        <v>3.5182499999999997</v>
      </c>
      <c r="K81" s="92">
        <v>2.5846250000000004</v>
      </c>
      <c r="L81" s="92">
        <v>2.4859499999999999</v>
      </c>
      <c r="M81" s="58" t="s">
        <v>19</v>
      </c>
      <c r="N81" s="57" t="s">
        <v>19</v>
      </c>
      <c r="O81" s="59" t="s">
        <v>19</v>
      </c>
    </row>
    <row r="82" spans="1:20" s="93" customFormat="1" x14ac:dyDescent="0.25">
      <c r="A82" s="202"/>
      <c r="B82" s="209"/>
      <c r="C82" s="5" t="s">
        <v>50</v>
      </c>
      <c r="D82" s="94">
        <v>0.13583718194956762</v>
      </c>
      <c r="E82" s="94">
        <v>8.9651933424029648E-2</v>
      </c>
      <c r="F82" s="94">
        <v>0.41286344392950758</v>
      </c>
      <c r="G82" s="94">
        <v>4.045020148281095</v>
      </c>
      <c r="H82" s="94">
        <v>2.9546593007203605</v>
      </c>
      <c r="I82" s="94">
        <v>1.6207656626833298</v>
      </c>
      <c r="J82" s="94">
        <v>1.2541351269566865</v>
      </c>
      <c r="K82" s="94">
        <v>3.8410621381548435</v>
      </c>
      <c r="L82" s="94">
        <v>2.327928924315918</v>
      </c>
      <c r="M82" s="61" t="s">
        <v>19</v>
      </c>
      <c r="N82" s="60" t="s">
        <v>19</v>
      </c>
      <c r="O82" s="62" t="s">
        <v>19</v>
      </c>
    </row>
    <row r="83" spans="1:20" s="93" customFormat="1" x14ac:dyDescent="0.25">
      <c r="A83" s="202"/>
      <c r="B83" s="209"/>
      <c r="C83" s="95" t="s">
        <v>63</v>
      </c>
      <c r="D83" s="96">
        <v>584308.75</v>
      </c>
      <c r="E83" s="96">
        <v>676652.75</v>
      </c>
      <c r="F83" s="96">
        <v>567872.25</v>
      </c>
      <c r="G83" s="96">
        <v>479703.25</v>
      </c>
      <c r="H83" s="96">
        <v>276155.25</v>
      </c>
      <c r="I83" s="96">
        <v>561826.5</v>
      </c>
      <c r="J83" s="96">
        <v>306939</v>
      </c>
      <c r="K83" s="96">
        <v>649243.75</v>
      </c>
      <c r="L83" s="96">
        <v>348280.75</v>
      </c>
      <c r="M83" s="61" t="s">
        <v>19</v>
      </c>
      <c r="N83" s="60" t="s">
        <v>19</v>
      </c>
      <c r="O83" s="62" t="s">
        <v>19</v>
      </c>
    </row>
    <row r="84" spans="1:20" s="93" customFormat="1" ht="15.75" thickBot="1" x14ac:dyDescent="0.3">
      <c r="A84" s="202"/>
      <c r="B84" s="210"/>
      <c r="C84" s="28" t="s">
        <v>50</v>
      </c>
      <c r="D84" s="97">
        <v>243372.53897454549</v>
      </c>
      <c r="E84" s="97">
        <v>294075.03787228069</v>
      </c>
      <c r="F84" s="97">
        <v>155705.80214060747</v>
      </c>
      <c r="G84" s="97">
        <v>191859.94490838883</v>
      </c>
      <c r="H84" s="97">
        <v>150723.30221164654</v>
      </c>
      <c r="I84" s="97">
        <v>207045.95934960913</v>
      </c>
      <c r="J84" s="97">
        <v>158884.84756158048</v>
      </c>
      <c r="K84" s="97">
        <v>329160.86973431398</v>
      </c>
      <c r="L84" s="97">
        <v>168667.60981365095</v>
      </c>
      <c r="M84" s="64" t="s">
        <v>19</v>
      </c>
      <c r="N84" s="65" t="s">
        <v>19</v>
      </c>
      <c r="O84" s="66" t="s">
        <v>19</v>
      </c>
    </row>
    <row r="85" spans="1:20" s="93" customFormat="1" ht="15.75" thickBot="1" x14ac:dyDescent="0.3">
      <c r="A85" s="98"/>
      <c r="B85" s="99"/>
      <c r="C85" s="100"/>
      <c r="D85" s="101"/>
      <c r="E85" s="101"/>
      <c r="F85" s="101"/>
      <c r="G85" s="101"/>
      <c r="H85" s="101"/>
      <c r="I85" s="101"/>
      <c r="J85" s="101"/>
      <c r="K85" s="101"/>
      <c r="L85" s="101"/>
      <c r="M85" s="102"/>
      <c r="N85" s="102"/>
      <c r="O85" s="103"/>
    </row>
    <row r="86" spans="1:20" ht="15" customHeight="1" x14ac:dyDescent="0.25">
      <c r="A86" s="193" t="s">
        <v>64</v>
      </c>
      <c r="B86" s="198" t="s">
        <v>26</v>
      </c>
      <c r="C86" s="104" t="s">
        <v>65</v>
      </c>
      <c r="D86" s="105">
        <v>105.1014</v>
      </c>
      <c r="E86" s="105">
        <v>18.43</v>
      </c>
      <c r="F86" s="105">
        <v>7.0724</v>
      </c>
      <c r="G86" s="105">
        <v>148.0292</v>
      </c>
      <c r="H86" s="105">
        <v>0.1754376</v>
      </c>
      <c r="I86" s="105">
        <v>26.188700000000001</v>
      </c>
      <c r="J86" s="105">
        <v>5.77</v>
      </c>
      <c r="K86" s="105">
        <v>26.202100000000002</v>
      </c>
      <c r="L86" s="105">
        <v>116.20740000000001</v>
      </c>
      <c r="M86" s="105">
        <v>0.37380000000000002</v>
      </c>
      <c r="N86" s="105">
        <v>14.23</v>
      </c>
      <c r="O86" s="106">
        <v>0.45844970000000002</v>
      </c>
    </row>
    <row r="87" spans="1:20" ht="15.75" thickBot="1" x14ac:dyDescent="0.3">
      <c r="A87" s="202"/>
      <c r="B87" s="197"/>
      <c r="C87" s="107" t="s">
        <v>50</v>
      </c>
      <c r="D87" s="108">
        <v>2.4700000000000002</v>
      </c>
      <c r="E87" s="108">
        <v>2.35</v>
      </c>
      <c r="F87" s="108">
        <v>0.239374</v>
      </c>
      <c r="G87" s="64" t="s">
        <v>19</v>
      </c>
      <c r="H87" s="64" t="s">
        <v>19</v>
      </c>
      <c r="I87" s="108">
        <v>4.9734999999999996</v>
      </c>
      <c r="J87" s="108">
        <v>0.80225999999999997</v>
      </c>
      <c r="K87" s="108">
        <v>3.8048999999999999</v>
      </c>
      <c r="L87" s="108">
        <v>11.132300000000001</v>
      </c>
      <c r="M87" s="108">
        <v>0.28999999999999998</v>
      </c>
      <c r="N87" s="108">
        <v>1.4786999999999999</v>
      </c>
      <c r="O87" s="109">
        <v>0.65459999999999996</v>
      </c>
    </row>
    <row r="88" spans="1:20" x14ac:dyDescent="0.25">
      <c r="A88" s="202"/>
      <c r="B88" s="195" t="s">
        <v>27</v>
      </c>
      <c r="C88" s="110" t="s">
        <v>31</v>
      </c>
      <c r="D88" s="111">
        <v>536.8123333333333</v>
      </c>
      <c r="E88" s="111">
        <v>976</v>
      </c>
      <c r="F88" s="111">
        <v>1557.1076666666668</v>
      </c>
      <c r="G88" s="111">
        <v>390.30599999999998</v>
      </c>
      <c r="H88" s="111">
        <v>364.58</v>
      </c>
      <c r="I88" s="111" t="s">
        <v>35</v>
      </c>
      <c r="J88" s="111">
        <v>786.57633333333342</v>
      </c>
      <c r="K88" s="111" t="s">
        <v>36</v>
      </c>
      <c r="L88" s="111" t="s">
        <v>19</v>
      </c>
      <c r="M88" s="111">
        <v>522.88</v>
      </c>
      <c r="N88" s="111">
        <v>1308.2917500000001</v>
      </c>
      <c r="O88" s="112">
        <v>481.7</v>
      </c>
    </row>
    <row r="89" spans="1:20" ht="15.75" thickBot="1" x14ac:dyDescent="0.3">
      <c r="A89" s="202"/>
      <c r="B89" s="196"/>
      <c r="C89" s="113" t="s">
        <v>50</v>
      </c>
      <c r="D89" s="114">
        <v>164.64887033421576</v>
      </c>
      <c r="E89" s="114">
        <v>55.33</v>
      </c>
      <c r="F89" s="114">
        <v>363.95628171159922</v>
      </c>
      <c r="G89" s="114">
        <v>131.31899718243366</v>
      </c>
      <c r="H89" s="114">
        <v>120.23441259195872</v>
      </c>
      <c r="I89" s="114" t="s">
        <v>19</v>
      </c>
      <c r="J89" s="114">
        <v>330.47128117331636</v>
      </c>
      <c r="K89" s="114" t="s">
        <v>19</v>
      </c>
      <c r="L89" s="114" t="s">
        <v>19</v>
      </c>
      <c r="M89" s="114">
        <v>28.779067045336927</v>
      </c>
      <c r="N89" s="114">
        <v>238.7266420467484</v>
      </c>
      <c r="O89" s="115">
        <v>311.62593730304292</v>
      </c>
    </row>
    <row r="90" spans="1:20" x14ac:dyDescent="0.25">
      <c r="A90" s="202"/>
      <c r="B90" s="189" t="s">
        <v>28</v>
      </c>
      <c r="C90" s="116" t="s">
        <v>32</v>
      </c>
      <c r="D90" s="168" t="s">
        <v>161</v>
      </c>
      <c r="E90" s="117">
        <v>1.6500000000000001</v>
      </c>
      <c r="F90" s="117">
        <v>1.8848978383333332</v>
      </c>
      <c r="G90" s="117">
        <v>7.8855397006666665</v>
      </c>
      <c r="H90" s="117">
        <v>23.550249233333336</v>
      </c>
      <c r="I90" s="117">
        <v>1.522612513333333</v>
      </c>
      <c r="J90" s="117">
        <v>1.5006826693333333</v>
      </c>
      <c r="K90" s="117">
        <v>4.1588506223333335</v>
      </c>
      <c r="L90" s="117">
        <v>6.8979156139999995</v>
      </c>
      <c r="M90" s="117">
        <v>3.1466613260000003</v>
      </c>
      <c r="N90" s="169" t="s">
        <v>161</v>
      </c>
      <c r="O90" s="118">
        <v>20.625270366666665</v>
      </c>
      <c r="Q90" s="119"/>
      <c r="R90" s="119"/>
      <c r="S90" s="120"/>
      <c r="T90" s="120"/>
    </row>
    <row r="91" spans="1:20" ht="15.75" thickBot="1" x14ac:dyDescent="0.3">
      <c r="A91" s="202"/>
      <c r="B91" s="206"/>
      <c r="C91" s="121" t="s">
        <v>50</v>
      </c>
      <c r="D91" s="122">
        <v>0</v>
      </c>
      <c r="E91" s="122">
        <v>0.2598076211353314</v>
      </c>
      <c r="F91" s="122">
        <v>0.40597398236958354</v>
      </c>
      <c r="G91" s="122">
        <v>1.0820721313990289</v>
      </c>
      <c r="H91" s="122">
        <v>1.7978099730927535</v>
      </c>
      <c r="I91" s="122">
        <v>0.47648382121300992</v>
      </c>
      <c r="J91" s="122">
        <v>0.20897683228591785</v>
      </c>
      <c r="K91" s="122">
        <v>0.38395914775801576</v>
      </c>
      <c r="L91" s="122">
        <v>2.392034807011592</v>
      </c>
      <c r="M91" s="122">
        <v>0.26312948389003249</v>
      </c>
      <c r="N91" s="122">
        <v>0</v>
      </c>
      <c r="O91" s="123">
        <v>1.5458893509221165</v>
      </c>
      <c r="Q91" s="119"/>
      <c r="R91" s="119"/>
      <c r="S91" s="120"/>
      <c r="T91" s="120"/>
    </row>
    <row r="92" spans="1:20" x14ac:dyDescent="0.25">
      <c r="A92" s="202"/>
      <c r="B92" s="189" t="s">
        <v>29</v>
      </c>
      <c r="C92" s="116" t="s">
        <v>32</v>
      </c>
      <c r="D92" s="168" t="s">
        <v>161</v>
      </c>
      <c r="E92" s="117">
        <v>0.94000000000000006</v>
      </c>
      <c r="F92" s="117">
        <v>1.4000000000000001</v>
      </c>
      <c r="G92" s="117">
        <v>24.48</v>
      </c>
      <c r="H92" s="117">
        <v>72.739999999999995</v>
      </c>
      <c r="I92" s="117">
        <v>1.7766666666666666</v>
      </c>
      <c r="J92" s="117">
        <v>1.36</v>
      </c>
      <c r="K92" s="117">
        <v>4.4233333333333329</v>
      </c>
      <c r="L92" s="117">
        <v>14.143333333333333</v>
      </c>
      <c r="M92" s="117">
        <v>4.5</v>
      </c>
      <c r="N92" s="169" t="s">
        <v>161</v>
      </c>
      <c r="O92" s="118">
        <v>26.67</v>
      </c>
      <c r="Q92" s="119"/>
      <c r="R92" s="119"/>
      <c r="S92" s="120"/>
      <c r="T92" s="120"/>
    </row>
    <row r="93" spans="1:20" ht="15.75" thickBot="1" x14ac:dyDescent="0.3">
      <c r="A93" s="202"/>
      <c r="B93" s="206"/>
      <c r="C93" s="121" t="s">
        <v>50</v>
      </c>
      <c r="D93" s="122">
        <v>0</v>
      </c>
      <c r="E93" s="122">
        <v>0.15999999999999881</v>
      </c>
      <c r="F93" s="122">
        <v>0.29308701779505703</v>
      </c>
      <c r="G93" s="122">
        <v>1.4459598887936007</v>
      </c>
      <c r="H93" s="122">
        <v>1.9150195821453087</v>
      </c>
      <c r="I93" s="122">
        <v>0.28919428302325428</v>
      </c>
      <c r="J93" s="122">
        <v>0.21702534414210686</v>
      </c>
      <c r="K93" s="122">
        <v>0.4826316746063537</v>
      </c>
      <c r="L93" s="122">
        <v>1.9158896975904802</v>
      </c>
      <c r="M93" s="122">
        <v>0.19078784028338905</v>
      </c>
      <c r="N93" s="122">
        <v>0</v>
      </c>
      <c r="O93" s="123">
        <v>4.4522241632694151</v>
      </c>
      <c r="Q93" s="119"/>
      <c r="R93" s="119"/>
      <c r="S93" s="120"/>
      <c r="T93" s="120"/>
    </row>
    <row r="94" spans="1:20" x14ac:dyDescent="0.25">
      <c r="A94" s="202"/>
      <c r="B94" s="189" t="s">
        <v>30</v>
      </c>
      <c r="C94" s="116" t="s">
        <v>32</v>
      </c>
      <c r="D94" s="168" t="s">
        <v>161</v>
      </c>
      <c r="E94" s="117">
        <v>3.3376666666666668</v>
      </c>
      <c r="F94" s="117">
        <v>1.262219526</v>
      </c>
      <c r="G94" s="117">
        <v>10.292825260000001</v>
      </c>
      <c r="H94" s="117">
        <v>12.722550726666668</v>
      </c>
      <c r="I94" s="117">
        <v>2.7186918653333336</v>
      </c>
      <c r="J94" s="117">
        <v>2.8534079956666667</v>
      </c>
      <c r="K94" s="117">
        <v>3.5089584256666666</v>
      </c>
      <c r="L94" s="117">
        <v>19.262764870000002</v>
      </c>
      <c r="M94" s="117">
        <v>4.5825419316666673</v>
      </c>
      <c r="N94" s="169" t="s">
        <v>161</v>
      </c>
      <c r="O94" s="118">
        <v>13.524259896666669</v>
      </c>
      <c r="Q94" s="119"/>
      <c r="R94" s="119"/>
      <c r="S94" s="120"/>
      <c r="T94" s="120"/>
    </row>
    <row r="95" spans="1:20" ht="15.75" thickBot="1" x14ac:dyDescent="0.3">
      <c r="A95" s="202"/>
      <c r="B95" s="206"/>
      <c r="C95" s="121" t="s">
        <v>50</v>
      </c>
      <c r="D95" s="122">
        <v>0</v>
      </c>
      <c r="E95" s="122">
        <v>0.22548688062353717</v>
      </c>
      <c r="F95" s="122">
        <v>0.42941750303035603</v>
      </c>
      <c r="G95" s="122">
        <v>1.5053116742858885</v>
      </c>
      <c r="H95" s="122">
        <v>1.575218910854167</v>
      </c>
      <c r="I95" s="122">
        <v>1.2648812171635624</v>
      </c>
      <c r="J95" s="122">
        <v>0.28246367260128524</v>
      </c>
      <c r="K95" s="122">
        <v>0.55086328147787034</v>
      </c>
      <c r="L95" s="122">
        <v>2.160625144655576</v>
      </c>
      <c r="M95" s="122">
        <v>0.91233432749505516</v>
      </c>
      <c r="N95" s="122">
        <v>0</v>
      </c>
      <c r="O95" s="123">
        <v>1.6570402628468253</v>
      </c>
      <c r="Q95" s="119"/>
      <c r="R95" s="119"/>
      <c r="S95" s="120"/>
      <c r="T95" s="120"/>
    </row>
    <row r="96" spans="1:20" x14ac:dyDescent="0.25">
      <c r="A96" s="202"/>
      <c r="B96" s="189" t="s">
        <v>66</v>
      </c>
      <c r="C96" s="124" t="s">
        <v>67</v>
      </c>
      <c r="D96" s="125">
        <v>8.7599999999999997E-2</v>
      </c>
      <c r="E96" s="126">
        <v>2.2499999999999999E-2</v>
      </c>
      <c r="F96" s="126">
        <v>1.04E-2</v>
      </c>
      <c r="G96" s="126">
        <v>0.14399999999999999</v>
      </c>
      <c r="H96" s="126">
        <v>2.0600000000000002E-3</v>
      </c>
      <c r="I96" s="126">
        <v>3.5500000000000002E-3</v>
      </c>
      <c r="J96" s="126">
        <v>1.67E-3</v>
      </c>
      <c r="K96" s="126">
        <v>3.2599999999999997E-2</v>
      </c>
      <c r="L96" s="126">
        <v>4.5199999999999997E-3</v>
      </c>
      <c r="M96" s="126">
        <v>8.3000000000000001E-4</v>
      </c>
      <c r="N96" s="126">
        <v>6.3699999999999998E-3</v>
      </c>
      <c r="O96" s="127">
        <v>1.1E-4</v>
      </c>
      <c r="Q96" s="119"/>
      <c r="R96" s="119"/>
      <c r="S96" s="120"/>
      <c r="T96" s="120"/>
    </row>
    <row r="97" spans="1:20" ht="15.75" thickBot="1" x14ac:dyDescent="0.3">
      <c r="A97" s="202"/>
      <c r="B97" s="211"/>
      <c r="C97" s="128" t="s">
        <v>33</v>
      </c>
      <c r="D97" s="129">
        <v>0.91200000000000003</v>
      </c>
      <c r="E97" s="130">
        <v>0.97799999999999998</v>
      </c>
      <c r="F97" s="130">
        <v>0.99</v>
      </c>
      <c r="G97" s="130">
        <v>0.85599999999999998</v>
      </c>
      <c r="H97" s="130">
        <v>0.998</v>
      </c>
      <c r="I97" s="130">
        <v>0.996</v>
      </c>
      <c r="J97" s="130">
        <v>0.998</v>
      </c>
      <c r="K97" s="130">
        <v>0.96699999999999997</v>
      </c>
      <c r="L97" s="130">
        <v>0.995</v>
      </c>
      <c r="M97" s="130">
        <v>0.999</v>
      </c>
      <c r="N97" s="130">
        <v>0.99400000000000011</v>
      </c>
      <c r="O97" s="131">
        <v>1</v>
      </c>
      <c r="Q97" s="119"/>
      <c r="R97" s="119"/>
      <c r="S97" s="120"/>
      <c r="T97" s="120"/>
    </row>
    <row r="98" spans="1:20" ht="17.25" x14ac:dyDescent="0.25">
      <c r="A98" s="202"/>
      <c r="B98" s="189" t="s">
        <v>68</v>
      </c>
      <c r="C98" s="41" t="s">
        <v>69</v>
      </c>
      <c r="D98" s="132">
        <v>0.85</v>
      </c>
      <c r="E98" s="133">
        <v>15.8</v>
      </c>
      <c r="F98" s="133">
        <v>18.8</v>
      </c>
      <c r="G98" s="133">
        <v>17.899999999999999</v>
      </c>
      <c r="H98" s="133">
        <v>1.63</v>
      </c>
      <c r="I98" s="133">
        <v>4.9000000000000004</v>
      </c>
      <c r="J98" s="133">
        <v>0.3</v>
      </c>
      <c r="K98" s="133">
        <v>0.99</v>
      </c>
      <c r="L98" s="133">
        <v>1.34</v>
      </c>
      <c r="M98" s="133">
        <v>0.85</v>
      </c>
      <c r="N98" s="133">
        <v>9.41</v>
      </c>
      <c r="O98" s="134">
        <v>0.56999999999999995</v>
      </c>
      <c r="Q98" s="119"/>
      <c r="R98" s="119"/>
      <c r="S98" s="120"/>
      <c r="T98" s="120"/>
    </row>
    <row r="99" spans="1:20" ht="17.25" x14ac:dyDescent="0.25">
      <c r="A99" s="202"/>
      <c r="B99" s="191"/>
      <c r="C99" s="45" t="s">
        <v>70</v>
      </c>
      <c r="D99" s="135">
        <v>47.4</v>
      </c>
      <c r="E99" s="136">
        <v>16.8</v>
      </c>
      <c r="F99" s="136">
        <v>32.6</v>
      </c>
      <c r="G99" s="136">
        <v>46.9</v>
      </c>
      <c r="H99" s="136">
        <v>8.1199999999999992</v>
      </c>
      <c r="I99" s="136">
        <v>14.1</v>
      </c>
      <c r="J99" s="136">
        <v>3.8</v>
      </c>
      <c r="K99" s="136">
        <v>22.8</v>
      </c>
      <c r="L99" s="136">
        <v>49.3</v>
      </c>
      <c r="M99" s="136">
        <v>12.5</v>
      </c>
      <c r="N99" s="136">
        <v>23.8</v>
      </c>
      <c r="O99" s="137">
        <v>2.34</v>
      </c>
    </row>
    <row r="100" spans="1:20" ht="15.75" thickBot="1" x14ac:dyDescent="0.3">
      <c r="A100" s="203"/>
      <c r="B100" s="212"/>
      <c r="C100" s="121" t="s">
        <v>34</v>
      </c>
      <c r="D100" s="138">
        <v>56.4</v>
      </c>
      <c r="E100" s="139">
        <v>1.06</v>
      </c>
      <c r="F100" s="139">
        <v>1.73</v>
      </c>
      <c r="G100" s="139">
        <v>2.64</v>
      </c>
      <c r="H100" s="139">
        <v>5.0999999999999996</v>
      </c>
      <c r="I100" s="139">
        <v>2.94</v>
      </c>
      <c r="J100" s="139">
        <v>12.7</v>
      </c>
      <c r="K100" s="139">
        <v>23.1</v>
      </c>
      <c r="L100" s="139">
        <v>37.200000000000003</v>
      </c>
      <c r="M100" s="139">
        <v>15.2</v>
      </c>
      <c r="N100" s="139">
        <v>2.54</v>
      </c>
      <c r="O100" s="140">
        <v>4.1500000000000004</v>
      </c>
    </row>
    <row r="101" spans="1:20" ht="15.75" thickBot="1" x14ac:dyDescent="0.3">
      <c r="A101" s="141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142"/>
    </row>
    <row r="102" spans="1:20" ht="15.75" customHeight="1" x14ac:dyDescent="0.25">
      <c r="A102" s="192" t="s">
        <v>71</v>
      </c>
      <c r="B102" s="189" t="s">
        <v>72</v>
      </c>
      <c r="C102" s="91" t="s">
        <v>18</v>
      </c>
      <c r="D102" s="43" t="s">
        <v>51</v>
      </c>
      <c r="E102" s="43" t="s">
        <v>51</v>
      </c>
      <c r="F102" s="43" t="s">
        <v>51</v>
      </c>
      <c r="G102" s="43" t="s">
        <v>51</v>
      </c>
      <c r="H102" s="143">
        <v>4.8288147500000003</v>
      </c>
      <c r="I102" s="43" t="s">
        <v>51</v>
      </c>
      <c r="J102" s="43" t="s">
        <v>51</v>
      </c>
      <c r="K102" s="43" t="s">
        <v>51</v>
      </c>
      <c r="L102" s="43" t="s">
        <v>51</v>
      </c>
      <c r="M102" s="143">
        <v>25.11</v>
      </c>
      <c r="N102" s="43" t="s">
        <v>51</v>
      </c>
      <c r="O102" s="43" t="s">
        <v>51</v>
      </c>
    </row>
    <row r="103" spans="1:20" x14ac:dyDescent="0.25">
      <c r="A103" s="204"/>
      <c r="B103" s="190"/>
      <c r="C103" s="5" t="s">
        <v>50</v>
      </c>
      <c r="D103" s="67">
        <v>0</v>
      </c>
      <c r="E103" s="67">
        <v>0</v>
      </c>
      <c r="F103" s="67">
        <v>0</v>
      </c>
      <c r="G103" s="67">
        <v>0</v>
      </c>
      <c r="H103" s="94">
        <v>0.2858814999999999</v>
      </c>
      <c r="I103" s="67">
        <v>0</v>
      </c>
      <c r="J103" s="67">
        <v>0</v>
      </c>
      <c r="K103" s="67">
        <v>0</v>
      </c>
      <c r="L103" s="67">
        <v>0</v>
      </c>
      <c r="M103" s="67">
        <v>3.04</v>
      </c>
      <c r="N103" s="67">
        <v>0</v>
      </c>
      <c r="O103" s="144">
        <v>0</v>
      </c>
    </row>
    <row r="104" spans="1:20" x14ac:dyDescent="0.25">
      <c r="A104" s="204"/>
      <c r="B104" s="190"/>
      <c r="C104" s="5" t="s">
        <v>15</v>
      </c>
      <c r="D104" s="145">
        <v>10.1</v>
      </c>
      <c r="E104" s="145">
        <v>0</v>
      </c>
      <c r="F104" s="145">
        <v>10.5</v>
      </c>
      <c r="G104" s="145">
        <v>12.1</v>
      </c>
      <c r="H104" s="145">
        <v>44.9</v>
      </c>
      <c r="I104" s="145">
        <v>8.1999999999999993</v>
      </c>
      <c r="J104" s="145">
        <v>8.1</v>
      </c>
      <c r="K104" s="145">
        <v>3.4</v>
      </c>
      <c r="L104" s="145">
        <v>5.0999999999999996</v>
      </c>
      <c r="M104" s="145">
        <v>99.8</v>
      </c>
      <c r="N104" s="145">
        <v>33.200000000000003</v>
      </c>
      <c r="O104" s="146">
        <v>7.2</v>
      </c>
    </row>
    <row r="105" spans="1:20" ht="15.75" thickBot="1" x14ac:dyDescent="0.3">
      <c r="A105" s="204"/>
      <c r="B105" s="206"/>
      <c r="C105" s="28" t="s">
        <v>50</v>
      </c>
      <c r="D105" s="63">
        <v>34.200000000000003</v>
      </c>
      <c r="E105" s="63">
        <v>0</v>
      </c>
      <c r="F105" s="63">
        <v>21.1</v>
      </c>
      <c r="G105" s="63">
        <v>14.2</v>
      </c>
      <c r="H105" s="63">
        <v>3.81</v>
      </c>
      <c r="I105" s="63">
        <v>9.6999999999999993</v>
      </c>
      <c r="J105" s="63">
        <v>16.100000000000001</v>
      </c>
      <c r="K105" s="63">
        <v>6.7</v>
      </c>
      <c r="L105" s="63">
        <v>5.9</v>
      </c>
      <c r="M105" s="63">
        <v>2.2599999999999998</v>
      </c>
      <c r="N105" s="63">
        <v>4.3</v>
      </c>
      <c r="O105" s="147">
        <v>21.2</v>
      </c>
    </row>
    <row r="106" spans="1:20" x14ac:dyDescent="0.25">
      <c r="A106" s="204"/>
      <c r="B106" s="189" t="s">
        <v>73</v>
      </c>
      <c r="C106" s="91" t="s">
        <v>18</v>
      </c>
      <c r="D106" s="43" t="s">
        <v>51</v>
      </c>
      <c r="E106" s="148">
        <v>2.6364939999999999</v>
      </c>
      <c r="F106" s="148">
        <v>7.6581973333333337</v>
      </c>
      <c r="G106" s="43" t="s">
        <v>51</v>
      </c>
      <c r="H106" s="148">
        <v>24.857088000000001</v>
      </c>
      <c r="I106" s="148">
        <v>20.264865333333333</v>
      </c>
      <c r="J106" s="148">
        <v>14.495720333333333</v>
      </c>
      <c r="K106" s="148">
        <v>11.552648</v>
      </c>
      <c r="L106" s="43" t="s">
        <v>51</v>
      </c>
      <c r="M106" s="148">
        <v>21.874932666666666</v>
      </c>
      <c r="N106" s="148">
        <v>18.448794666666668</v>
      </c>
      <c r="O106" s="43" t="s">
        <v>51</v>
      </c>
    </row>
    <row r="107" spans="1:20" x14ac:dyDescent="0.25">
      <c r="A107" s="204"/>
      <c r="B107" s="190"/>
      <c r="C107" s="5" t="s">
        <v>50</v>
      </c>
      <c r="D107" s="96">
        <v>0</v>
      </c>
      <c r="E107" s="149">
        <v>2.8307788863139773</v>
      </c>
      <c r="F107" s="149">
        <v>7.9121793858526965</v>
      </c>
      <c r="G107" s="149">
        <v>2.8622070298970304</v>
      </c>
      <c r="H107" s="149">
        <v>5.6067615563687951</v>
      </c>
      <c r="I107" s="149">
        <v>2.7887184249402477</v>
      </c>
      <c r="J107" s="149">
        <v>5.8973787427444675</v>
      </c>
      <c r="K107" s="149">
        <v>2.8848605261851006</v>
      </c>
      <c r="L107" s="67">
        <v>0</v>
      </c>
      <c r="M107" s="149">
        <v>2.7887184249402681</v>
      </c>
      <c r="N107" s="149">
        <v>5.1423026572594246</v>
      </c>
      <c r="O107" s="144">
        <v>0</v>
      </c>
    </row>
    <row r="108" spans="1:20" x14ac:dyDescent="0.25">
      <c r="A108" s="204"/>
      <c r="B108" s="190"/>
      <c r="C108" s="5" t="s">
        <v>15</v>
      </c>
      <c r="D108" s="150">
        <v>66.754000000000005</v>
      </c>
      <c r="E108" s="150">
        <v>136.24766666666667</v>
      </c>
      <c r="F108" s="150">
        <v>148.64700000000002</v>
      </c>
      <c r="G108" s="150">
        <v>54.752000000000002</v>
      </c>
      <c r="H108" s="150">
        <v>113.57833333333333</v>
      </c>
      <c r="I108" s="150">
        <v>104.27366666666667</v>
      </c>
      <c r="J108" s="150">
        <v>91.462333333333319</v>
      </c>
      <c r="K108" s="150">
        <v>82.808666666666667</v>
      </c>
      <c r="L108" s="150">
        <v>50.455999999999996</v>
      </c>
      <c r="M108" s="150">
        <v>107.76866666666666</v>
      </c>
      <c r="N108" s="150">
        <v>84.827999999999989</v>
      </c>
      <c r="O108" s="151">
        <v>31.536999999999995</v>
      </c>
    </row>
    <row r="109" spans="1:20" ht="15.75" thickBot="1" x14ac:dyDescent="0.3">
      <c r="A109" s="205"/>
      <c r="B109" s="206"/>
      <c r="C109" s="28" t="s">
        <v>50</v>
      </c>
      <c r="D109" s="122">
        <v>20.421325250825426</v>
      </c>
      <c r="E109" s="122">
        <v>10.3774219502405</v>
      </c>
      <c r="F109" s="122">
        <v>10.308064367280592</v>
      </c>
      <c r="G109" s="122">
        <v>11.036495775380882</v>
      </c>
      <c r="H109" s="122">
        <v>22.26657828076263</v>
      </c>
      <c r="I109" s="122">
        <v>7.4363698357016474</v>
      </c>
      <c r="J109" s="122">
        <v>9.7773555388629134</v>
      </c>
      <c r="K109" s="122">
        <v>6.1691147122851673</v>
      </c>
      <c r="L109" s="122">
        <v>0.67937324056809734</v>
      </c>
      <c r="M109" s="122">
        <v>9.6769020008127224</v>
      </c>
      <c r="N109" s="122">
        <v>11.63353097730865</v>
      </c>
      <c r="O109" s="123">
        <v>5.124604570110785</v>
      </c>
    </row>
    <row r="112" spans="1:20" x14ac:dyDescent="0.25">
      <c r="D112" s="157"/>
      <c r="E112" s="157"/>
      <c r="I112" s="159"/>
    </row>
    <row r="113" spans="3:9" x14ac:dyDescent="0.25">
      <c r="C113" s="156"/>
      <c r="I113" s="159"/>
    </row>
    <row r="141" spans="3:6" x14ac:dyDescent="0.25">
      <c r="C141" s="156"/>
    </row>
    <row r="142" spans="3:6" x14ac:dyDescent="0.25">
      <c r="C142" s="156"/>
    </row>
    <row r="143" spans="3:6" x14ac:dyDescent="0.25">
      <c r="C143" s="156"/>
    </row>
    <row r="144" spans="3:6" x14ac:dyDescent="0.25">
      <c r="C144" s="156"/>
      <c r="F144" s="158"/>
    </row>
    <row r="145" spans="3:6" x14ac:dyDescent="0.25">
      <c r="C145" s="156"/>
      <c r="F145" s="158"/>
    </row>
    <row r="146" spans="3:6" x14ac:dyDescent="0.25">
      <c r="C146" s="156"/>
    </row>
    <row r="147" spans="3:6" x14ac:dyDescent="0.25">
      <c r="C147" s="156"/>
    </row>
    <row r="148" spans="3:6" x14ac:dyDescent="0.25">
      <c r="C148" s="156"/>
    </row>
    <row r="149" spans="3:6" x14ac:dyDescent="0.25">
      <c r="C149" s="156"/>
    </row>
    <row r="150" spans="3:6" x14ac:dyDescent="0.25">
      <c r="C150" s="156"/>
      <c r="F150" s="158"/>
    </row>
    <row r="151" spans="3:6" x14ac:dyDescent="0.25">
      <c r="C151" s="156"/>
      <c r="F151" s="158"/>
    </row>
    <row r="152" spans="3:6" x14ac:dyDescent="0.25">
      <c r="C152" s="156"/>
    </row>
    <row r="153" spans="3:6" x14ac:dyDescent="0.25">
      <c r="C153" s="156"/>
    </row>
    <row r="154" spans="3:6" x14ac:dyDescent="0.25">
      <c r="C154" s="156"/>
    </row>
    <row r="155" spans="3:6" x14ac:dyDescent="0.25">
      <c r="C155" s="156"/>
    </row>
    <row r="156" spans="3:6" x14ac:dyDescent="0.25">
      <c r="C156" s="156"/>
      <c r="F156" s="158"/>
    </row>
    <row r="157" spans="3:6" x14ac:dyDescent="0.25">
      <c r="C157" s="156"/>
      <c r="F157" s="158"/>
    </row>
  </sheetData>
  <mergeCells count="36">
    <mergeCell ref="A102:A109"/>
    <mergeCell ref="B102:B105"/>
    <mergeCell ref="B106:B109"/>
    <mergeCell ref="A81:A84"/>
    <mergeCell ref="B81:B84"/>
    <mergeCell ref="A86:A100"/>
    <mergeCell ref="B86:B87"/>
    <mergeCell ref="B88:B89"/>
    <mergeCell ref="B90:B91"/>
    <mergeCell ref="B92:B93"/>
    <mergeCell ref="B94:B95"/>
    <mergeCell ref="B96:B97"/>
    <mergeCell ref="B98:B100"/>
    <mergeCell ref="A59:A62"/>
    <mergeCell ref="B59:B62"/>
    <mergeCell ref="A64:A79"/>
    <mergeCell ref="B64:B67"/>
    <mergeCell ref="B68:B71"/>
    <mergeCell ref="B72:B75"/>
    <mergeCell ref="B76:B79"/>
    <mergeCell ref="A34:A57"/>
    <mergeCell ref="B54:B57"/>
    <mergeCell ref="B34:B37"/>
    <mergeCell ref="B42:B45"/>
    <mergeCell ref="B50:B53"/>
    <mergeCell ref="B46:B49"/>
    <mergeCell ref="B38:B41"/>
    <mergeCell ref="A1:B1"/>
    <mergeCell ref="A8:A32"/>
    <mergeCell ref="B8:B11"/>
    <mergeCell ref="B12:B15"/>
    <mergeCell ref="B16:B19"/>
    <mergeCell ref="B20:B23"/>
    <mergeCell ref="B24:B27"/>
    <mergeCell ref="B28:B29"/>
    <mergeCell ref="B30:B31"/>
  </mergeCells>
  <conditionalFormatting sqref="D8:O8 D12:O12 D16:O16 D20:O20 D24:O24 D28:O28">
    <cfRule type="colorScale" priority="10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30:O30">
    <cfRule type="colorScale" priority="10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L42">
    <cfRule type="colorScale" priority="10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L50">
    <cfRule type="colorScale" priority="10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L46">
    <cfRule type="colorScale" priority="10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50:O50 D38:O38 D54:O54 D34:O34 D42:O42 D46:O46">
    <cfRule type="colorScale" priority="9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76:O76 M64:O64 M68:O68 M72:O72">
    <cfRule type="colorScale" priority="10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50:O50 D38:O38 D54:O54 D68:O68 D34:O34 D42:O42 D46:O46 D72:O72 D76:O76 D64:O64">
    <cfRule type="colorScale" priority="9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L72">
    <cfRule type="colorScale" priority="9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L72">
    <cfRule type="colorScale" priority="9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L76">
    <cfRule type="colorScale" priority="9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L76">
    <cfRule type="colorScale" priority="9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59:K59 M59:O59">
    <cfRule type="colorScale" priority="9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59:K59">
    <cfRule type="colorScale" priority="9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L64">
    <cfRule type="colorScale" priority="9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L64">
    <cfRule type="colorScale" priority="9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02">
    <cfRule type="colorScale" priority="8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102">
    <cfRule type="colorScale" priority="8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102">
    <cfRule type="colorScale" priority="8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102">
    <cfRule type="colorScale" priority="8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I102">
    <cfRule type="colorScale" priority="8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102">
    <cfRule type="colorScale" priority="8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K102:L102">
    <cfRule type="colorScale" priority="8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102">
    <cfRule type="colorScale" priority="8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102">
    <cfRule type="colorScale" priority="8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106">
    <cfRule type="colorScale" priority="7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06">
    <cfRule type="colorScale" priority="8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L106">
    <cfRule type="colorScale" priority="7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106">
    <cfRule type="colorScale" priority="7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50:L50 D38:L38 D54:L54 D102:O102 D8:O8 D12:O12 D16:O16 D20:O20 D24:O24 D28:O28 D30:O30 D34:L34 D42:L42 D46:L46 D59:K59 D64:L64 D68:L68 D72:L72 D76:L76 D106:O106">
    <cfRule type="colorScale" priority="7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02">
    <cfRule type="colorScale" priority="7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02">
    <cfRule type="colorScale" priority="7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02">
    <cfRule type="colorScale" priority="7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102">
    <cfRule type="colorScale" priority="7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102">
    <cfRule type="colorScale" priority="7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102">
    <cfRule type="colorScale" priority="7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102">
    <cfRule type="colorScale" priority="6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102">
    <cfRule type="colorScale" priority="6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102">
    <cfRule type="colorScale" priority="6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102">
    <cfRule type="colorScale" priority="6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102">
    <cfRule type="colorScale" priority="6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102">
    <cfRule type="colorScale" priority="6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I102">
    <cfRule type="colorScale" priority="6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I102">
    <cfRule type="colorScale" priority="6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I102">
    <cfRule type="colorScale" priority="6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102">
    <cfRule type="colorScale" priority="6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102">
    <cfRule type="colorScale" priority="5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102">
    <cfRule type="colorScale" priority="5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K102">
    <cfRule type="colorScale" priority="5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K102">
    <cfRule type="colorScale" priority="5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K102">
    <cfRule type="colorScale" priority="5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L102">
    <cfRule type="colorScale" priority="5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L102">
    <cfRule type="colorScale" priority="5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L102">
    <cfRule type="colorScale" priority="5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102">
    <cfRule type="colorScale" priority="5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102">
    <cfRule type="colorScale" priority="5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102">
    <cfRule type="colorScale" priority="4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102">
    <cfRule type="colorScale" priority="4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102">
    <cfRule type="colorScale" priority="4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102">
    <cfRule type="colorScale" priority="4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106">
    <cfRule type="colorScale" priority="4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106">
    <cfRule type="colorScale" priority="4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106">
    <cfRule type="colorScale" priority="4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L106">
    <cfRule type="colorScale" priority="4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L106">
    <cfRule type="colorScale" priority="4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L106">
    <cfRule type="colorScale" priority="4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106">
    <cfRule type="colorScale" priority="3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106">
    <cfRule type="colorScale" priority="3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106">
    <cfRule type="colorScale" priority="3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06">
    <cfRule type="colorScale" priority="3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06">
    <cfRule type="colorScale" priority="3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06">
    <cfRule type="colorScale" priority="3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81:O81">
    <cfRule type="colorScale" priority="3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81:O81">
    <cfRule type="colorScale" priority="3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85:O85 D80:O80">
    <cfRule type="colorScale" priority="10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50:L50 D38:L38 D54:L54 D106:O106 D102:O102 D81:L81 D76:L76 D72:L72 D68:L68 D64:L64 D46:L46 D42:L42 D34:L34 D30:O30 D28:O28 D24:O24 D20:O20 D16:O16 D12:O12 D8:O8">
    <cfRule type="colorScale" priority="3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L59">
    <cfRule type="colorScale" priority="2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L59">
    <cfRule type="colorScale" priority="2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scale="3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"/>
  <sheetViews>
    <sheetView workbookViewId="0">
      <selection activeCell="F20" sqref="F20:F23"/>
    </sheetView>
  </sheetViews>
  <sheetFormatPr defaultRowHeight="15" x14ac:dyDescent="0.25"/>
  <cols>
    <col min="1" max="1" width="18.42578125" customWidth="1"/>
    <col min="2" max="2" width="11" bestFit="1" customWidth="1"/>
    <col min="3" max="3" width="12" bestFit="1" customWidth="1"/>
    <col min="4" max="4" width="24.85546875" bestFit="1" customWidth="1"/>
    <col min="5" max="5" width="11.140625" bestFit="1" customWidth="1"/>
    <col min="6" max="6" width="9" bestFit="1" customWidth="1"/>
    <col min="7" max="7" width="28.85546875" bestFit="1" customWidth="1"/>
    <col min="8" max="8" width="7.5703125" bestFit="1" customWidth="1"/>
    <col min="9" max="9" width="7" bestFit="1" customWidth="1"/>
    <col min="10" max="10" width="8.28515625" bestFit="1" customWidth="1"/>
    <col min="11" max="12" width="7.28515625" bestFit="1" customWidth="1"/>
    <col min="13" max="13" width="7.7109375" bestFit="1" customWidth="1"/>
    <col min="14" max="14" width="8.28515625" bestFit="1" customWidth="1"/>
    <col min="15" max="15" width="6.7109375" bestFit="1" customWidth="1"/>
    <col min="16" max="17" width="8.28515625" bestFit="1" customWidth="1"/>
    <col min="18" max="18" width="6" bestFit="1" customWidth="1"/>
    <col min="19" max="19" width="5.7109375" bestFit="1" customWidth="1"/>
    <col min="20" max="20" width="7.28515625" bestFit="1" customWidth="1"/>
    <col min="21" max="21" width="5.85546875" bestFit="1" customWidth="1"/>
    <col min="22" max="22" width="7.28515625" bestFit="1" customWidth="1"/>
    <col min="23" max="23" width="5.5703125" bestFit="1" customWidth="1"/>
    <col min="24" max="24" width="7.85546875" bestFit="1" customWidth="1"/>
    <col min="25" max="25" width="7.5703125" bestFit="1" customWidth="1"/>
  </cols>
  <sheetData>
    <row r="1" spans="1:25" x14ac:dyDescent="0.25">
      <c r="A1" s="1" t="s">
        <v>74</v>
      </c>
    </row>
    <row r="2" spans="1:25" ht="45" x14ac:dyDescent="0.25">
      <c r="A2" s="152" t="s">
        <v>75</v>
      </c>
      <c r="B2" s="152" t="s">
        <v>76</v>
      </c>
      <c r="C2" s="152" t="s">
        <v>77</v>
      </c>
      <c r="D2" s="152" t="s">
        <v>78</v>
      </c>
      <c r="E2" s="152" t="s">
        <v>79</v>
      </c>
      <c r="F2" s="152" t="s">
        <v>80</v>
      </c>
      <c r="G2" s="152" t="s">
        <v>81</v>
      </c>
      <c r="H2" s="152" t="s">
        <v>82</v>
      </c>
      <c r="I2" s="152" t="s">
        <v>83</v>
      </c>
      <c r="J2" s="67" t="s">
        <v>84</v>
      </c>
      <c r="K2" s="67" t="s">
        <v>85</v>
      </c>
      <c r="L2" s="67" t="s">
        <v>86</v>
      </c>
      <c r="M2" s="67" t="s">
        <v>87</v>
      </c>
      <c r="N2" s="67" t="s">
        <v>88</v>
      </c>
      <c r="O2" s="67" t="s">
        <v>89</v>
      </c>
      <c r="P2" s="67" t="s">
        <v>90</v>
      </c>
      <c r="Q2" s="67" t="s">
        <v>91</v>
      </c>
      <c r="R2" s="67" t="s">
        <v>92</v>
      </c>
      <c r="S2" s="67" t="s">
        <v>93</v>
      </c>
      <c r="T2" s="67" t="s">
        <v>94</v>
      </c>
      <c r="U2" s="67" t="s">
        <v>95</v>
      </c>
      <c r="V2" s="67" t="s">
        <v>96</v>
      </c>
      <c r="W2" s="67" t="s">
        <v>97</v>
      </c>
      <c r="X2" s="67" t="s">
        <v>98</v>
      </c>
      <c r="Y2" s="67" t="s">
        <v>99</v>
      </c>
    </row>
    <row r="3" spans="1:25" x14ac:dyDescent="0.25">
      <c r="A3" s="153" t="s">
        <v>24</v>
      </c>
      <c r="B3" s="153" t="s">
        <v>1</v>
      </c>
      <c r="C3" s="153" t="s">
        <v>148</v>
      </c>
      <c r="D3" s="153" t="s">
        <v>100</v>
      </c>
      <c r="E3" s="153" t="s">
        <v>101</v>
      </c>
      <c r="F3" s="153">
        <v>24668804</v>
      </c>
      <c r="G3" s="153" t="s">
        <v>7</v>
      </c>
      <c r="H3" s="154" t="s">
        <v>102</v>
      </c>
      <c r="I3" s="67"/>
      <c r="J3" s="67"/>
      <c r="K3" s="155" t="s">
        <v>103</v>
      </c>
      <c r="L3" s="155" t="s">
        <v>104</v>
      </c>
      <c r="M3" s="155" t="s">
        <v>105</v>
      </c>
      <c r="N3" s="67"/>
      <c r="O3" s="155" t="s">
        <v>106</v>
      </c>
      <c r="P3" s="155" t="s">
        <v>107</v>
      </c>
      <c r="Q3" s="155" t="s">
        <v>108</v>
      </c>
      <c r="R3" s="155" t="s">
        <v>109</v>
      </c>
      <c r="S3" s="155" t="s">
        <v>110</v>
      </c>
      <c r="T3" s="67"/>
      <c r="U3" s="67" t="s">
        <v>111</v>
      </c>
      <c r="V3" s="67" t="s">
        <v>112</v>
      </c>
      <c r="W3" s="67"/>
      <c r="X3" s="67"/>
      <c r="Y3" s="67"/>
    </row>
    <row r="4" spans="1:25" x14ac:dyDescent="0.25">
      <c r="A4" s="153" t="s">
        <v>20</v>
      </c>
      <c r="B4" s="153" t="s">
        <v>2</v>
      </c>
      <c r="C4" s="153" t="s">
        <v>113</v>
      </c>
      <c r="D4" s="153" t="s">
        <v>114</v>
      </c>
      <c r="E4" s="153" t="s">
        <v>101</v>
      </c>
      <c r="F4" s="153">
        <v>22885298</v>
      </c>
      <c r="G4" s="153" t="s">
        <v>7</v>
      </c>
      <c r="H4" s="154" t="s">
        <v>102</v>
      </c>
      <c r="I4" s="67"/>
      <c r="J4" s="67" t="s">
        <v>115</v>
      </c>
      <c r="K4" s="155" t="s">
        <v>116</v>
      </c>
      <c r="L4" s="155" t="s">
        <v>117</v>
      </c>
      <c r="M4" s="155" t="s">
        <v>108</v>
      </c>
      <c r="N4" s="67" t="s">
        <v>118</v>
      </c>
      <c r="O4" s="155" t="s">
        <v>119</v>
      </c>
      <c r="P4" s="155" t="s">
        <v>120</v>
      </c>
      <c r="Q4" s="155" t="s">
        <v>121</v>
      </c>
      <c r="R4" s="155" t="s">
        <v>122</v>
      </c>
      <c r="S4" s="155" t="s">
        <v>110</v>
      </c>
      <c r="T4" s="67" t="s">
        <v>123</v>
      </c>
      <c r="U4" s="67" t="s">
        <v>124</v>
      </c>
      <c r="V4" s="67" t="s">
        <v>125</v>
      </c>
      <c r="W4" s="67" t="s">
        <v>126</v>
      </c>
      <c r="X4" s="67" t="s">
        <v>121</v>
      </c>
      <c r="Y4" s="67" t="s">
        <v>127</v>
      </c>
    </row>
    <row r="5" spans="1:25" x14ac:dyDescent="0.25">
      <c r="A5" s="153" t="s">
        <v>21</v>
      </c>
      <c r="B5" s="153" t="s">
        <v>128</v>
      </c>
      <c r="C5" s="153" t="s">
        <v>113</v>
      </c>
      <c r="D5" s="153" t="s">
        <v>129</v>
      </c>
      <c r="E5" s="153" t="s">
        <v>101</v>
      </c>
      <c r="F5" s="67">
        <v>27231123</v>
      </c>
      <c r="G5" s="153" t="s">
        <v>163</v>
      </c>
      <c r="H5" s="154" t="s">
        <v>130</v>
      </c>
      <c r="I5" s="67"/>
      <c r="J5" s="67" t="s">
        <v>115</v>
      </c>
      <c r="K5" s="155" t="s">
        <v>131</v>
      </c>
      <c r="L5" s="155" t="s">
        <v>107</v>
      </c>
      <c r="M5" s="155" t="s">
        <v>108</v>
      </c>
      <c r="N5" s="67" t="s">
        <v>132</v>
      </c>
      <c r="O5" s="155" t="s">
        <v>119</v>
      </c>
      <c r="P5" s="155" t="s">
        <v>133</v>
      </c>
      <c r="Q5" s="155" t="s">
        <v>105</v>
      </c>
      <c r="R5" s="155" t="s">
        <v>134</v>
      </c>
      <c r="S5" s="155" t="s">
        <v>110</v>
      </c>
      <c r="T5" s="67" t="s">
        <v>135</v>
      </c>
      <c r="U5" s="67" t="s">
        <v>111</v>
      </c>
      <c r="V5" s="67" t="s">
        <v>112</v>
      </c>
      <c r="W5" s="67" t="s">
        <v>136</v>
      </c>
      <c r="X5" s="67" t="s">
        <v>108</v>
      </c>
      <c r="Y5" s="67" t="s">
        <v>137</v>
      </c>
    </row>
    <row r="6" spans="1:25" x14ac:dyDescent="0.25">
      <c r="A6" s="153" t="s">
        <v>22</v>
      </c>
      <c r="B6" s="153" t="s">
        <v>2</v>
      </c>
      <c r="C6" s="153" t="s">
        <v>113</v>
      </c>
      <c r="D6" s="153" t="s">
        <v>138</v>
      </c>
      <c r="E6" s="153" t="s">
        <v>101</v>
      </c>
      <c r="F6" s="67">
        <v>27231123</v>
      </c>
      <c r="G6" s="153" t="s">
        <v>163</v>
      </c>
      <c r="H6" s="154" t="s">
        <v>130</v>
      </c>
      <c r="I6" s="67"/>
      <c r="J6" s="67" t="s">
        <v>139</v>
      </c>
      <c r="K6" s="155" t="s">
        <v>140</v>
      </c>
      <c r="L6" s="155" t="s">
        <v>141</v>
      </c>
      <c r="M6" s="155" t="s">
        <v>108</v>
      </c>
      <c r="N6" s="67" t="s">
        <v>142</v>
      </c>
      <c r="O6" s="155" t="s">
        <v>110</v>
      </c>
      <c r="P6" s="155" t="s">
        <v>110</v>
      </c>
      <c r="Q6" s="155" t="s">
        <v>105</v>
      </c>
      <c r="R6" s="155" t="s">
        <v>143</v>
      </c>
      <c r="S6" s="155" t="s">
        <v>110</v>
      </c>
      <c r="T6" s="67" t="s">
        <v>144</v>
      </c>
      <c r="U6" s="67" t="s">
        <v>124</v>
      </c>
      <c r="V6" s="67" t="s">
        <v>145</v>
      </c>
      <c r="W6" s="67" t="s">
        <v>146</v>
      </c>
      <c r="X6" s="67" t="s">
        <v>133</v>
      </c>
      <c r="Y6" s="67" t="s">
        <v>139</v>
      </c>
    </row>
    <row r="7" spans="1:25" x14ac:dyDescent="0.25">
      <c r="A7" s="153" t="s">
        <v>147</v>
      </c>
      <c r="B7" s="153" t="s">
        <v>3</v>
      </c>
      <c r="C7" s="153" t="s">
        <v>148</v>
      </c>
      <c r="D7" s="153" t="s">
        <v>149</v>
      </c>
      <c r="E7" s="153" t="s">
        <v>150</v>
      </c>
      <c r="F7" s="153">
        <v>25599133</v>
      </c>
      <c r="G7" s="153" t="s">
        <v>162</v>
      </c>
      <c r="H7" s="154" t="s">
        <v>130</v>
      </c>
      <c r="I7" s="67"/>
      <c r="J7" s="67"/>
      <c r="K7" s="155" t="s">
        <v>151</v>
      </c>
      <c r="L7" s="155">
        <v>10</v>
      </c>
      <c r="M7" s="155" t="s">
        <v>125</v>
      </c>
      <c r="N7" s="67"/>
      <c r="O7" s="155" t="s">
        <v>152</v>
      </c>
      <c r="P7" s="155">
        <v>13</v>
      </c>
      <c r="Q7" s="155" t="s">
        <v>112</v>
      </c>
      <c r="R7" s="155">
        <v>16</v>
      </c>
      <c r="S7" s="155" t="s">
        <v>107</v>
      </c>
      <c r="T7" s="67"/>
      <c r="U7" s="67" t="s">
        <v>124</v>
      </c>
      <c r="V7" s="67" t="s">
        <v>112</v>
      </c>
      <c r="W7" s="67"/>
      <c r="X7" s="67"/>
      <c r="Y7" s="67"/>
    </row>
    <row r="8" spans="1:25" x14ac:dyDescent="0.25">
      <c r="A8" s="153" t="s">
        <v>25</v>
      </c>
      <c r="B8" s="153" t="s">
        <v>1</v>
      </c>
      <c r="C8" s="153" t="s">
        <v>148</v>
      </c>
      <c r="D8" s="153" t="s">
        <v>149</v>
      </c>
      <c r="E8" s="153" t="s">
        <v>150</v>
      </c>
      <c r="F8" s="153">
        <v>25599133</v>
      </c>
      <c r="G8" s="153" t="s">
        <v>162</v>
      </c>
      <c r="H8" s="154" t="s">
        <v>130</v>
      </c>
      <c r="I8" s="67"/>
      <c r="J8" s="67"/>
      <c r="K8" s="155" t="s">
        <v>151</v>
      </c>
      <c r="L8" s="155">
        <v>10</v>
      </c>
      <c r="M8" s="155" t="s">
        <v>125</v>
      </c>
      <c r="N8" s="67"/>
      <c r="O8" s="155" t="s">
        <v>152</v>
      </c>
      <c r="P8" s="155">
        <v>13</v>
      </c>
      <c r="Q8" s="155" t="s">
        <v>112</v>
      </c>
      <c r="R8" s="155">
        <v>16</v>
      </c>
      <c r="S8" s="155" t="s">
        <v>107</v>
      </c>
      <c r="T8" s="67"/>
      <c r="U8" s="67" t="s">
        <v>124</v>
      </c>
      <c r="V8" s="67" t="s">
        <v>112</v>
      </c>
      <c r="W8" s="67"/>
      <c r="X8" s="67"/>
      <c r="Y8" s="67"/>
    </row>
    <row r="9" spans="1:25" x14ac:dyDescent="0.25">
      <c r="A9" s="154" t="s">
        <v>23</v>
      </c>
      <c r="B9" s="154" t="s">
        <v>153</v>
      </c>
      <c r="C9" s="154" t="s">
        <v>113</v>
      </c>
      <c r="D9" s="154" t="s">
        <v>154</v>
      </c>
      <c r="E9" s="154" t="s">
        <v>101</v>
      </c>
      <c r="F9" s="153">
        <v>26368816</v>
      </c>
      <c r="G9" s="154" t="s">
        <v>155</v>
      </c>
      <c r="H9" s="154" t="s">
        <v>102</v>
      </c>
      <c r="I9" s="67"/>
      <c r="J9" s="67"/>
      <c r="K9" s="155" t="s">
        <v>156</v>
      </c>
      <c r="L9" s="155" t="s">
        <v>110</v>
      </c>
      <c r="M9" s="155" t="s">
        <v>157</v>
      </c>
      <c r="N9" s="67"/>
      <c r="O9" s="155" t="s">
        <v>158</v>
      </c>
      <c r="P9" s="155" t="s">
        <v>159</v>
      </c>
      <c r="Q9" s="155" t="s">
        <v>112</v>
      </c>
      <c r="R9" s="155" t="s">
        <v>160</v>
      </c>
      <c r="S9" s="155" t="s">
        <v>104</v>
      </c>
      <c r="T9" s="67"/>
      <c r="U9" s="67" t="s">
        <v>111</v>
      </c>
      <c r="V9" s="67" t="s">
        <v>112</v>
      </c>
      <c r="W9" s="67"/>
      <c r="X9" s="67"/>
      <c r="Y9" s="6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39"/>
  <sheetViews>
    <sheetView workbookViewId="0">
      <selection activeCell="J28" sqref="J28"/>
    </sheetView>
  </sheetViews>
  <sheetFormatPr defaultRowHeight="15" x14ac:dyDescent="0.25"/>
  <sheetData>
    <row r="1" spans="1:24" x14ac:dyDescent="0.25">
      <c r="A1" t="s">
        <v>177</v>
      </c>
      <c r="J1" t="s">
        <v>176</v>
      </c>
      <c r="S1" t="s">
        <v>588</v>
      </c>
    </row>
    <row r="2" spans="1:24" x14ac:dyDescent="0.25">
      <c r="A2" s="179"/>
      <c r="B2" s="179"/>
      <c r="C2" s="179"/>
      <c r="D2" s="179"/>
      <c r="E2" s="179"/>
      <c r="F2" s="179"/>
      <c r="J2" s="179"/>
      <c r="K2" s="179"/>
      <c r="L2" s="179"/>
      <c r="M2" s="179"/>
      <c r="N2" s="179"/>
      <c r="O2" s="179"/>
      <c r="S2" s="179"/>
      <c r="T2" s="179"/>
      <c r="U2" s="179"/>
      <c r="V2" s="179"/>
      <c r="W2" s="179"/>
      <c r="X2" s="179"/>
    </row>
    <row r="3" spans="1:24" x14ac:dyDescent="0.25">
      <c r="A3" s="180" t="s">
        <v>178</v>
      </c>
      <c r="B3" s="178" t="s">
        <v>179</v>
      </c>
      <c r="C3" s="178"/>
      <c r="D3" s="178"/>
      <c r="E3" s="178"/>
      <c r="F3" s="178"/>
      <c r="J3" s="180" t="s">
        <v>178</v>
      </c>
      <c r="K3" s="178" t="s">
        <v>279</v>
      </c>
      <c r="L3" s="178"/>
      <c r="M3" s="178"/>
      <c r="N3" s="178"/>
      <c r="O3" s="178"/>
      <c r="S3" s="180" t="s">
        <v>178</v>
      </c>
      <c r="T3" s="178" t="s">
        <v>710</v>
      </c>
      <c r="U3" s="178"/>
      <c r="V3" s="178"/>
      <c r="W3" s="178"/>
      <c r="X3" s="178"/>
    </row>
    <row r="4" spans="1:24" x14ac:dyDescent="0.25">
      <c r="A4" s="180"/>
      <c r="B4" s="178"/>
      <c r="C4" s="178"/>
      <c r="D4" s="178"/>
      <c r="E4" s="178"/>
      <c r="F4" s="178"/>
      <c r="J4" s="180"/>
      <c r="K4" s="178"/>
      <c r="L4" s="178"/>
      <c r="M4" s="178"/>
      <c r="N4" s="178"/>
      <c r="O4" s="178"/>
      <c r="S4" s="180"/>
      <c r="T4" s="178"/>
      <c r="U4" s="178"/>
      <c r="V4" s="178"/>
      <c r="W4" s="178"/>
      <c r="X4" s="178"/>
    </row>
    <row r="5" spans="1:24" x14ac:dyDescent="0.25">
      <c r="A5" s="180" t="s">
        <v>180</v>
      </c>
      <c r="B5" s="178" t="s">
        <v>181</v>
      </c>
      <c r="C5" s="178"/>
      <c r="D5" s="178"/>
      <c r="E5" s="178"/>
      <c r="F5" s="178"/>
      <c r="J5" s="180" t="s">
        <v>180</v>
      </c>
      <c r="K5" s="178" t="s">
        <v>181</v>
      </c>
      <c r="L5" s="178"/>
      <c r="M5" s="178"/>
      <c r="N5" s="178"/>
      <c r="O5" s="178"/>
      <c r="S5" s="180" t="s">
        <v>180</v>
      </c>
      <c r="T5" s="178" t="s">
        <v>181</v>
      </c>
      <c r="U5" s="178"/>
      <c r="V5" s="178"/>
      <c r="W5" s="178"/>
      <c r="X5" s="178"/>
    </row>
    <row r="6" spans="1:24" x14ac:dyDescent="0.25">
      <c r="A6" s="180" t="s">
        <v>182</v>
      </c>
      <c r="B6" s="178">
        <v>0.05</v>
      </c>
      <c r="C6" s="178"/>
      <c r="D6" s="178"/>
      <c r="E6" s="178"/>
      <c r="F6" s="178"/>
      <c r="J6" s="180" t="s">
        <v>182</v>
      </c>
      <c r="K6" s="178">
        <v>0.05</v>
      </c>
      <c r="L6" s="178"/>
      <c r="M6" s="178"/>
      <c r="N6" s="178"/>
      <c r="O6" s="178"/>
      <c r="S6" s="180" t="s">
        <v>182</v>
      </c>
      <c r="T6" s="178">
        <v>0.05</v>
      </c>
      <c r="U6" s="178"/>
      <c r="V6" s="178"/>
      <c r="W6" s="178"/>
      <c r="X6" s="178"/>
    </row>
    <row r="7" spans="1:24" x14ac:dyDescent="0.25">
      <c r="A7" s="180"/>
      <c r="B7" s="178"/>
      <c r="C7" s="178"/>
      <c r="D7" s="178"/>
      <c r="E7" s="178"/>
      <c r="F7" s="178"/>
      <c r="J7" s="180"/>
      <c r="K7" s="178"/>
      <c r="L7" s="178"/>
      <c r="M7" s="178"/>
      <c r="N7" s="178"/>
      <c r="O7" s="178"/>
      <c r="S7" s="180"/>
      <c r="T7" s="178"/>
      <c r="U7" s="178"/>
      <c r="V7" s="178"/>
      <c r="W7" s="178"/>
      <c r="X7" s="178"/>
    </row>
    <row r="8" spans="1:24" x14ac:dyDescent="0.25">
      <c r="A8" s="180" t="s">
        <v>183</v>
      </c>
      <c r="B8" s="178" t="s">
        <v>184</v>
      </c>
      <c r="C8" s="178" t="s">
        <v>185</v>
      </c>
      <c r="D8" s="178" t="s">
        <v>186</v>
      </c>
      <c r="E8" s="178" t="s">
        <v>187</v>
      </c>
      <c r="F8" s="178"/>
      <c r="J8" s="180" t="s">
        <v>183</v>
      </c>
      <c r="K8" s="178" t="s">
        <v>184</v>
      </c>
      <c r="L8" s="178" t="s">
        <v>185</v>
      </c>
      <c r="M8" s="178" t="s">
        <v>186</v>
      </c>
      <c r="N8" s="178" t="s">
        <v>187</v>
      </c>
      <c r="O8" s="178"/>
      <c r="S8" s="180" t="s">
        <v>183</v>
      </c>
      <c r="T8" s="178" t="s">
        <v>184</v>
      </c>
      <c r="U8" s="178" t="s">
        <v>185</v>
      </c>
      <c r="V8" s="178" t="s">
        <v>186</v>
      </c>
      <c r="W8" s="178" t="s">
        <v>187</v>
      </c>
      <c r="X8" s="178"/>
    </row>
    <row r="9" spans="1:24" x14ac:dyDescent="0.25">
      <c r="A9" s="180" t="s">
        <v>188</v>
      </c>
      <c r="B9" s="178">
        <v>16.57</v>
      </c>
      <c r="C9" s="178" t="s">
        <v>189</v>
      </c>
      <c r="D9" s="178" t="s">
        <v>190</v>
      </c>
      <c r="E9" s="178" t="s">
        <v>191</v>
      </c>
      <c r="F9" s="178"/>
      <c r="J9" s="180" t="s">
        <v>188</v>
      </c>
      <c r="K9" s="178">
        <v>15.67</v>
      </c>
      <c r="L9" s="178" t="s">
        <v>189</v>
      </c>
      <c r="M9" s="178" t="s">
        <v>190</v>
      </c>
      <c r="N9" s="178" t="s">
        <v>191</v>
      </c>
      <c r="O9" s="178"/>
      <c r="S9" s="180" t="s">
        <v>188</v>
      </c>
      <c r="T9" s="178">
        <v>24.26</v>
      </c>
      <c r="U9" s="178" t="s">
        <v>189</v>
      </c>
      <c r="V9" s="178" t="s">
        <v>190</v>
      </c>
      <c r="W9" s="178" t="s">
        <v>191</v>
      </c>
      <c r="X9" s="178"/>
    </row>
    <row r="10" spans="1:24" x14ac:dyDescent="0.25">
      <c r="A10" s="180" t="s">
        <v>192</v>
      </c>
      <c r="B10" s="178">
        <v>17.04</v>
      </c>
      <c r="C10" s="178" t="s">
        <v>189</v>
      </c>
      <c r="D10" s="178" t="s">
        <v>190</v>
      </c>
      <c r="E10" s="178" t="s">
        <v>191</v>
      </c>
      <c r="F10" s="178"/>
      <c r="J10" s="180" t="s">
        <v>192</v>
      </c>
      <c r="K10" s="178">
        <v>15.57</v>
      </c>
      <c r="L10" s="178" t="s">
        <v>189</v>
      </c>
      <c r="M10" s="178" t="s">
        <v>190</v>
      </c>
      <c r="N10" s="178" t="s">
        <v>191</v>
      </c>
      <c r="O10" s="178"/>
      <c r="S10" s="180" t="s">
        <v>589</v>
      </c>
      <c r="T10" s="178">
        <v>12.37</v>
      </c>
      <c r="U10" s="178" t="s">
        <v>189</v>
      </c>
      <c r="V10" s="178" t="s">
        <v>190</v>
      </c>
      <c r="W10" s="178" t="s">
        <v>191</v>
      </c>
      <c r="X10" s="178"/>
    </row>
    <row r="11" spans="1:24" x14ac:dyDescent="0.25">
      <c r="A11" s="180" t="s">
        <v>193</v>
      </c>
      <c r="B11" s="178">
        <v>65.06</v>
      </c>
      <c r="C11" s="178" t="s">
        <v>189</v>
      </c>
      <c r="D11" s="178" t="s">
        <v>190</v>
      </c>
      <c r="E11" s="178" t="s">
        <v>191</v>
      </c>
      <c r="F11" s="178"/>
      <c r="J11" s="180" t="s">
        <v>193</v>
      </c>
      <c r="K11" s="178">
        <v>58.03</v>
      </c>
      <c r="L11" s="178" t="s">
        <v>189</v>
      </c>
      <c r="M11" s="178" t="s">
        <v>190</v>
      </c>
      <c r="N11" s="178" t="s">
        <v>191</v>
      </c>
      <c r="O11" s="178"/>
      <c r="S11" s="180" t="s">
        <v>193</v>
      </c>
      <c r="T11" s="178">
        <v>52.65</v>
      </c>
      <c r="U11" s="178" t="s">
        <v>189</v>
      </c>
      <c r="V11" s="178" t="s">
        <v>190</v>
      </c>
      <c r="W11" s="178" t="s">
        <v>191</v>
      </c>
      <c r="X11" s="178"/>
    </row>
    <row r="12" spans="1:24" x14ac:dyDescent="0.25">
      <c r="A12" s="180"/>
      <c r="B12" s="178"/>
      <c r="C12" s="178"/>
      <c r="D12" s="178"/>
      <c r="E12" s="178"/>
      <c r="F12" s="178"/>
      <c r="J12" s="180"/>
      <c r="K12" s="178"/>
      <c r="L12" s="178"/>
      <c r="M12" s="178"/>
      <c r="N12" s="178"/>
      <c r="O12" s="178"/>
      <c r="S12" s="180"/>
      <c r="T12" s="178"/>
      <c r="U12" s="178"/>
      <c r="V12" s="178"/>
      <c r="W12" s="178"/>
      <c r="X12" s="178"/>
    </row>
    <row r="13" spans="1:24" x14ac:dyDescent="0.25">
      <c r="A13" s="180" t="s">
        <v>194</v>
      </c>
      <c r="B13" s="178" t="s">
        <v>195</v>
      </c>
      <c r="C13" s="178" t="s">
        <v>196</v>
      </c>
      <c r="D13" s="178" t="s">
        <v>197</v>
      </c>
      <c r="E13" s="178" t="s">
        <v>198</v>
      </c>
      <c r="F13" s="178" t="s">
        <v>185</v>
      </c>
      <c r="J13" s="180" t="s">
        <v>194</v>
      </c>
      <c r="K13" s="178" t="s">
        <v>195</v>
      </c>
      <c r="L13" s="178" t="s">
        <v>196</v>
      </c>
      <c r="M13" s="178" t="s">
        <v>197</v>
      </c>
      <c r="N13" s="178" t="s">
        <v>198</v>
      </c>
      <c r="O13" s="178" t="s">
        <v>185</v>
      </c>
      <c r="S13" s="180" t="s">
        <v>194</v>
      </c>
      <c r="T13" s="178" t="s">
        <v>195</v>
      </c>
      <c r="U13" s="178" t="s">
        <v>196</v>
      </c>
      <c r="V13" s="178" t="s">
        <v>197</v>
      </c>
      <c r="W13" s="178" t="s">
        <v>198</v>
      </c>
      <c r="X13" s="178" t="s">
        <v>185</v>
      </c>
    </row>
    <row r="14" spans="1:24" x14ac:dyDescent="0.25">
      <c r="A14" s="180" t="s">
        <v>188</v>
      </c>
      <c r="B14" s="178">
        <v>89992966</v>
      </c>
      <c r="C14" s="178">
        <v>3</v>
      </c>
      <c r="D14" s="178">
        <v>29997655</v>
      </c>
      <c r="E14" s="178" t="s">
        <v>199</v>
      </c>
      <c r="F14" s="178" t="s">
        <v>200</v>
      </c>
      <c r="J14" s="180" t="s">
        <v>188</v>
      </c>
      <c r="K14" s="178">
        <v>49573939</v>
      </c>
      <c r="L14" s="178">
        <v>8</v>
      </c>
      <c r="M14" s="178">
        <v>6196742</v>
      </c>
      <c r="N14" s="178" t="s">
        <v>280</v>
      </c>
      <c r="O14" s="178" t="s">
        <v>200</v>
      </c>
      <c r="S14" s="180" t="s">
        <v>188</v>
      </c>
      <c r="T14" s="178">
        <v>13239766</v>
      </c>
      <c r="U14" s="178">
        <v>6</v>
      </c>
      <c r="V14" s="178">
        <v>2206628</v>
      </c>
      <c r="W14" s="178" t="s">
        <v>590</v>
      </c>
      <c r="X14" s="178" t="s">
        <v>200</v>
      </c>
    </row>
    <row r="15" spans="1:24" x14ac:dyDescent="0.25">
      <c r="A15" s="180" t="s">
        <v>192</v>
      </c>
      <c r="B15" s="178">
        <v>92565906</v>
      </c>
      <c r="C15" s="178">
        <v>3</v>
      </c>
      <c r="D15" s="178">
        <v>30855302</v>
      </c>
      <c r="E15" s="178" t="s">
        <v>201</v>
      </c>
      <c r="F15" s="178" t="s">
        <v>200</v>
      </c>
      <c r="J15" s="180" t="s">
        <v>192</v>
      </c>
      <c r="K15" s="178">
        <v>49263381</v>
      </c>
      <c r="L15" s="178">
        <v>8</v>
      </c>
      <c r="M15" s="178">
        <v>6157923</v>
      </c>
      <c r="N15" s="178" t="s">
        <v>281</v>
      </c>
      <c r="O15" s="178" t="s">
        <v>200</v>
      </c>
      <c r="S15" s="180" t="s">
        <v>589</v>
      </c>
      <c r="T15" s="178">
        <v>6752587</v>
      </c>
      <c r="U15" s="178">
        <v>2</v>
      </c>
      <c r="V15" s="178">
        <v>3376294</v>
      </c>
      <c r="W15" s="178" t="s">
        <v>591</v>
      </c>
      <c r="X15" s="178" t="s">
        <v>200</v>
      </c>
    </row>
    <row r="16" spans="1:24" x14ac:dyDescent="0.25">
      <c r="A16" s="180" t="s">
        <v>193</v>
      </c>
      <c r="B16" s="178">
        <v>353331321</v>
      </c>
      <c r="C16" s="178">
        <v>1</v>
      </c>
      <c r="D16" s="178">
        <v>353331321</v>
      </c>
      <c r="E16" s="178" t="s">
        <v>202</v>
      </c>
      <c r="F16" s="178" t="s">
        <v>200</v>
      </c>
      <c r="J16" s="180" t="s">
        <v>193</v>
      </c>
      <c r="K16" s="178">
        <v>183644818</v>
      </c>
      <c r="L16" s="178">
        <v>1</v>
      </c>
      <c r="M16" s="178">
        <v>183644818</v>
      </c>
      <c r="N16" s="178" t="s">
        <v>282</v>
      </c>
      <c r="O16" s="178" t="s">
        <v>200</v>
      </c>
      <c r="S16" s="180" t="s">
        <v>193</v>
      </c>
      <c r="T16" s="178">
        <v>28736132</v>
      </c>
      <c r="U16" s="178">
        <v>3</v>
      </c>
      <c r="V16" s="178">
        <v>9578711</v>
      </c>
      <c r="W16" s="178" t="s">
        <v>592</v>
      </c>
      <c r="X16" s="178" t="s">
        <v>200</v>
      </c>
    </row>
    <row r="17" spans="1:27" x14ac:dyDescent="0.25">
      <c r="A17" s="180" t="s">
        <v>203</v>
      </c>
      <c r="B17" s="178">
        <v>7185682</v>
      </c>
      <c r="C17" s="178">
        <v>120</v>
      </c>
      <c r="D17" s="178">
        <v>59881</v>
      </c>
      <c r="E17" s="178"/>
      <c r="F17" s="178"/>
      <c r="J17" s="180" t="s">
        <v>203</v>
      </c>
      <c r="K17" s="178">
        <v>33976169</v>
      </c>
      <c r="L17" s="178">
        <v>270</v>
      </c>
      <c r="M17" s="178">
        <v>125838</v>
      </c>
      <c r="N17" s="178"/>
      <c r="O17" s="178"/>
      <c r="S17" s="180" t="s">
        <v>203</v>
      </c>
      <c r="T17" s="178">
        <v>5856026</v>
      </c>
      <c r="U17" s="178">
        <v>180</v>
      </c>
      <c r="V17" s="178">
        <v>32533</v>
      </c>
      <c r="W17" s="178"/>
      <c r="X17" s="178"/>
    </row>
    <row r="18" spans="1:27" x14ac:dyDescent="0.25">
      <c r="A18" s="180"/>
      <c r="B18" s="178"/>
      <c r="C18" s="178"/>
      <c r="D18" s="178"/>
      <c r="E18" s="178"/>
      <c r="F18" s="178"/>
      <c r="J18" s="180"/>
      <c r="K18" s="178"/>
      <c r="L18" s="178"/>
      <c r="M18" s="178"/>
      <c r="N18" s="178"/>
      <c r="O18" s="178"/>
      <c r="S18" s="180"/>
      <c r="T18" s="178"/>
      <c r="U18" s="178"/>
      <c r="V18" s="178"/>
      <c r="W18" s="178"/>
      <c r="X18" s="178"/>
    </row>
    <row r="19" spans="1:27" x14ac:dyDescent="0.25">
      <c r="A19" s="180" t="s">
        <v>204</v>
      </c>
      <c r="B19" s="178">
        <v>0</v>
      </c>
      <c r="C19" s="178"/>
      <c r="D19" s="178"/>
      <c r="E19" s="178"/>
      <c r="F19" s="178"/>
      <c r="J19" s="180" t="s">
        <v>204</v>
      </c>
      <c r="K19" s="178">
        <v>0</v>
      </c>
      <c r="L19" s="178"/>
      <c r="M19" s="178"/>
      <c r="N19" s="178"/>
      <c r="O19" s="178"/>
      <c r="S19" s="180" t="s">
        <v>204</v>
      </c>
      <c r="T19" s="178">
        <v>0</v>
      </c>
      <c r="U19" s="178"/>
      <c r="V19" s="178"/>
      <c r="W19" s="178"/>
      <c r="X19" s="178"/>
    </row>
    <row r="21" spans="1:27" x14ac:dyDescent="0.25">
      <c r="A21" s="179"/>
      <c r="B21" s="179"/>
      <c r="C21" s="179"/>
      <c r="D21" s="179"/>
      <c r="E21" s="179"/>
      <c r="F21" s="179"/>
      <c r="G21" s="179"/>
      <c r="H21" s="179"/>
      <c r="I21" s="179"/>
      <c r="J21" s="179"/>
      <c r="K21" s="179"/>
      <c r="L21" s="179"/>
      <c r="M21" s="179"/>
      <c r="N21" s="179"/>
      <c r="O21" s="179"/>
      <c r="P21" s="179"/>
      <c r="Q21" s="179"/>
      <c r="R21" s="179"/>
      <c r="S21" s="179"/>
      <c r="T21" s="179"/>
      <c r="U21" s="179"/>
      <c r="V21" s="179"/>
      <c r="W21" s="179"/>
      <c r="X21" s="179"/>
      <c r="Y21" s="179"/>
      <c r="Z21" s="179"/>
      <c r="AA21" s="179"/>
    </row>
    <row r="22" spans="1:27" x14ac:dyDescent="0.25">
      <c r="A22" s="180" t="s">
        <v>205</v>
      </c>
      <c r="B22" s="178"/>
      <c r="C22" s="178"/>
      <c r="D22" s="178"/>
      <c r="E22" s="178"/>
      <c r="F22" s="178"/>
      <c r="G22" s="178"/>
      <c r="H22" s="178"/>
      <c r="I22" s="178"/>
      <c r="J22" s="180" t="s">
        <v>205</v>
      </c>
      <c r="K22" s="178"/>
      <c r="L22" s="178"/>
      <c r="M22" s="178"/>
      <c r="N22" s="178"/>
      <c r="O22" s="178"/>
      <c r="P22" s="178"/>
      <c r="Q22" s="178"/>
      <c r="R22" s="178"/>
      <c r="S22" s="180" t="s">
        <v>205</v>
      </c>
      <c r="T22" s="178"/>
      <c r="U22" s="178"/>
      <c r="V22" s="178"/>
      <c r="W22" s="178"/>
      <c r="X22" s="178"/>
      <c r="Y22" s="178"/>
      <c r="Z22" s="178"/>
      <c r="AA22" s="178"/>
    </row>
    <row r="23" spans="1:27" x14ac:dyDescent="0.25">
      <c r="A23" s="180"/>
      <c r="B23" s="178"/>
      <c r="C23" s="178"/>
      <c r="D23" s="178"/>
      <c r="E23" s="178"/>
      <c r="F23" s="178"/>
      <c r="G23" s="178"/>
      <c r="H23" s="178"/>
      <c r="I23" s="178"/>
      <c r="J23" s="180"/>
      <c r="K23" s="178"/>
      <c r="L23" s="178"/>
      <c r="M23" s="178"/>
      <c r="N23" s="178"/>
      <c r="O23" s="178"/>
      <c r="P23" s="178"/>
      <c r="Q23" s="178"/>
      <c r="R23" s="178"/>
      <c r="S23" s="180"/>
      <c r="T23" s="178"/>
      <c r="U23" s="178"/>
      <c r="V23" s="178"/>
      <c r="W23" s="178"/>
      <c r="X23" s="178"/>
      <c r="Y23" s="178"/>
      <c r="Z23" s="178"/>
      <c r="AA23" s="178"/>
    </row>
    <row r="24" spans="1:27" x14ac:dyDescent="0.25">
      <c r="A24" s="180" t="s">
        <v>206</v>
      </c>
      <c r="B24" s="178">
        <v>1</v>
      </c>
      <c r="C24" s="178"/>
      <c r="D24" s="178"/>
      <c r="E24" s="178"/>
      <c r="F24" s="178"/>
      <c r="G24" s="178"/>
      <c r="H24" s="178"/>
      <c r="I24" s="178"/>
      <c r="J24" s="180" t="s">
        <v>206</v>
      </c>
      <c r="K24" s="178">
        <v>1</v>
      </c>
      <c r="L24" s="178"/>
      <c r="M24" s="178"/>
      <c r="N24" s="178"/>
      <c r="O24" s="178"/>
      <c r="P24" s="178"/>
      <c r="Q24" s="178"/>
      <c r="R24" s="178"/>
      <c r="S24" s="180" t="s">
        <v>206</v>
      </c>
      <c r="T24" s="178">
        <v>1</v>
      </c>
      <c r="U24" s="178"/>
      <c r="V24" s="178"/>
      <c r="W24" s="178"/>
      <c r="X24" s="178"/>
      <c r="Y24" s="178"/>
      <c r="Z24" s="178"/>
      <c r="AA24" s="178"/>
    </row>
    <row r="25" spans="1:27" x14ac:dyDescent="0.25">
      <c r="A25" s="180" t="s">
        <v>207</v>
      </c>
      <c r="B25" s="178">
        <v>28</v>
      </c>
      <c r="C25" s="178"/>
      <c r="D25" s="178"/>
      <c r="E25" s="178"/>
      <c r="F25" s="178"/>
      <c r="G25" s="178"/>
      <c r="H25" s="178"/>
      <c r="I25" s="178"/>
      <c r="J25" s="180" t="s">
        <v>207</v>
      </c>
      <c r="K25" s="178">
        <v>153</v>
      </c>
      <c r="L25" s="178"/>
      <c r="M25" s="178"/>
      <c r="N25" s="178"/>
      <c r="O25" s="178"/>
      <c r="P25" s="178"/>
      <c r="Q25" s="178"/>
      <c r="R25" s="178"/>
      <c r="S25" s="180" t="s">
        <v>207</v>
      </c>
      <c r="T25" s="178">
        <v>66</v>
      </c>
      <c r="U25" s="178"/>
      <c r="V25" s="178"/>
      <c r="W25" s="178"/>
      <c r="X25" s="178"/>
      <c r="Y25" s="178"/>
      <c r="Z25" s="178"/>
      <c r="AA25" s="178"/>
    </row>
    <row r="26" spans="1:27" x14ac:dyDescent="0.25">
      <c r="A26" s="180" t="s">
        <v>182</v>
      </c>
      <c r="B26" s="178">
        <v>0.05</v>
      </c>
      <c r="C26" s="178"/>
      <c r="D26" s="178"/>
      <c r="E26" s="178"/>
      <c r="F26" s="178"/>
      <c r="G26" s="178"/>
      <c r="H26" s="178"/>
      <c r="I26" s="178"/>
      <c r="J26" s="180" t="s">
        <v>182</v>
      </c>
      <c r="K26" s="178">
        <v>0.05</v>
      </c>
      <c r="L26" s="178"/>
      <c r="M26" s="178"/>
      <c r="N26" s="178"/>
      <c r="O26" s="178"/>
      <c r="P26" s="178"/>
      <c r="Q26" s="178"/>
      <c r="R26" s="178"/>
      <c r="S26" s="180" t="s">
        <v>182</v>
      </c>
      <c r="T26" s="178">
        <v>0.05</v>
      </c>
      <c r="U26" s="178"/>
      <c r="V26" s="178"/>
      <c r="W26" s="178"/>
      <c r="X26" s="178"/>
      <c r="Y26" s="178"/>
      <c r="Z26" s="178"/>
      <c r="AA26" s="178"/>
    </row>
    <row r="27" spans="1:27" x14ac:dyDescent="0.25">
      <c r="A27" s="180"/>
      <c r="B27" s="178"/>
      <c r="C27" s="178"/>
      <c r="D27" s="178"/>
      <c r="E27" s="178"/>
      <c r="F27" s="178"/>
      <c r="G27" s="178"/>
      <c r="H27" s="178"/>
      <c r="I27" s="178"/>
      <c r="J27" s="180"/>
      <c r="K27" s="178"/>
      <c r="L27" s="178"/>
      <c r="M27" s="178"/>
      <c r="N27" s="178"/>
      <c r="O27" s="178"/>
      <c r="P27" s="178"/>
      <c r="Q27" s="178"/>
      <c r="R27" s="178"/>
      <c r="S27" s="180"/>
      <c r="T27" s="178"/>
      <c r="U27" s="178"/>
      <c r="V27" s="178"/>
      <c r="W27" s="178"/>
      <c r="X27" s="178"/>
      <c r="Y27" s="178"/>
      <c r="Z27" s="178"/>
      <c r="AA27" s="178"/>
    </row>
    <row r="28" spans="1:27" x14ac:dyDescent="0.25">
      <c r="A28" s="180" t="s">
        <v>208</v>
      </c>
      <c r="B28" s="178" t="s">
        <v>209</v>
      </c>
      <c r="C28" s="178" t="s">
        <v>210</v>
      </c>
      <c r="D28" s="178" t="s">
        <v>187</v>
      </c>
      <c r="E28" s="178" t="s">
        <v>211</v>
      </c>
      <c r="F28" s="178" t="s">
        <v>212</v>
      </c>
      <c r="G28" s="178"/>
      <c r="H28" s="178"/>
      <c r="I28" s="178"/>
      <c r="J28" s="180" t="s">
        <v>208</v>
      </c>
      <c r="K28" s="178" t="s">
        <v>209</v>
      </c>
      <c r="L28" s="178" t="s">
        <v>210</v>
      </c>
      <c r="M28" s="178" t="s">
        <v>187</v>
      </c>
      <c r="N28" s="178" t="s">
        <v>211</v>
      </c>
      <c r="O28" s="178" t="s">
        <v>212</v>
      </c>
      <c r="P28" s="178"/>
      <c r="Q28" s="178"/>
      <c r="R28" s="178"/>
      <c r="S28" s="180" t="s">
        <v>208</v>
      </c>
      <c r="T28" s="178" t="s">
        <v>209</v>
      </c>
      <c r="U28" s="178" t="s">
        <v>210</v>
      </c>
      <c r="V28" s="178" t="s">
        <v>187</v>
      </c>
      <c r="W28" s="178" t="s">
        <v>211</v>
      </c>
      <c r="X28" s="178" t="s">
        <v>212</v>
      </c>
      <c r="Y28" s="178"/>
      <c r="Z28" s="178"/>
      <c r="AA28" s="178"/>
    </row>
    <row r="29" spans="1:27" x14ac:dyDescent="0.25">
      <c r="A29" s="180"/>
      <c r="B29" s="178"/>
      <c r="C29" s="178"/>
      <c r="D29" s="178"/>
      <c r="E29" s="178"/>
      <c r="F29" s="178"/>
      <c r="G29" s="178"/>
      <c r="H29" s="178"/>
      <c r="I29" s="178"/>
      <c r="J29" s="180"/>
      <c r="K29" s="178"/>
      <c r="L29" s="178"/>
      <c r="M29" s="178"/>
      <c r="N29" s="178"/>
      <c r="O29" s="178"/>
      <c r="P29" s="178"/>
      <c r="Q29" s="178"/>
      <c r="R29" s="178"/>
      <c r="S29" s="180"/>
      <c r="T29" s="178"/>
      <c r="U29" s="178"/>
      <c r="V29" s="178"/>
      <c r="W29" s="178"/>
      <c r="X29" s="178"/>
      <c r="Y29" s="178"/>
      <c r="Z29" s="178"/>
      <c r="AA29" s="178"/>
    </row>
    <row r="30" spans="1:27" x14ac:dyDescent="0.25">
      <c r="A30" s="180" t="s">
        <v>213</v>
      </c>
      <c r="B30" s="178">
        <v>-4032</v>
      </c>
      <c r="C30" s="178" t="s">
        <v>214</v>
      </c>
      <c r="D30" s="178" t="s">
        <v>191</v>
      </c>
      <c r="E30" s="178" t="s">
        <v>190</v>
      </c>
      <c r="F30" s="178" t="s">
        <v>189</v>
      </c>
      <c r="G30" s="178"/>
      <c r="H30" s="178"/>
      <c r="I30" s="178"/>
      <c r="J30" s="180" t="s">
        <v>283</v>
      </c>
      <c r="K30" s="178">
        <v>-283.60000000000002</v>
      </c>
      <c r="L30" s="178" t="s">
        <v>284</v>
      </c>
      <c r="M30" s="178" t="s">
        <v>6</v>
      </c>
      <c r="N30" s="178" t="s">
        <v>217</v>
      </c>
      <c r="O30" s="178">
        <v>0.71009999999999995</v>
      </c>
      <c r="P30" s="178"/>
      <c r="Q30" s="178"/>
      <c r="R30" s="178"/>
      <c r="S30" s="180" t="s">
        <v>283</v>
      </c>
      <c r="T30" s="178">
        <v>-224</v>
      </c>
      <c r="U30" s="178" t="s">
        <v>593</v>
      </c>
      <c r="V30" s="178" t="s">
        <v>191</v>
      </c>
      <c r="W30" s="178" t="s">
        <v>524</v>
      </c>
      <c r="X30" s="178">
        <v>2.7099999999999999E-2</v>
      </c>
      <c r="Y30" s="178"/>
      <c r="Z30" s="178"/>
      <c r="AA30" s="178"/>
    </row>
    <row r="31" spans="1:27" x14ac:dyDescent="0.25">
      <c r="A31" s="180" t="s">
        <v>215</v>
      </c>
      <c r="B31" s="178">
        <v>-33.44</v>
      </c>
      <c r="C31" s="178" t="s">
        <v>216</v>
      </c>
      <c r="D31" s="178" t="s">
        <v>6</v>
      </c>
      <c r="E31" s="178" t="s">
        <v>217</v>
      </c>
      <c r="F31" s="178" t="s">
        <v>218</v>
      </c>
      <c r="G31" s="178"/>
      <c r="H31" s="178"/>
      <c r="I31" s="178"/>
      <c r="J31" s="180" t="s">
        <v>285</v>
      </c>
      <c r="K31" s="178">
        <v>3.125</v>
      </c>
      <c r="L31" s="178" t="s">
        <v>286</v>
      </c>
      <c r="M31" s="178" t="s">
        <v>6</v>
      </c>
      <c r="N31" s="178" t="s">
        <v>217</v>
      </c>
      <c r="O31" s="178" t="s">
        <v>218</v>
      </c>
      <c r="P31" s="178"/>
      <c r="Q31" s="178"/>
      <c r="R31" s="178"/>
      <c r="S31" s="180" t="s">
        <v>594</v>
      </c>
      <c r="T31" s="178">
        <v>25.83</v>
      </c>
      <c r="U31" s="178" t="s">
        <v>595</v>
      </c>
      <c r="V31" s="178" t="s">
        <v>6</v>
      </c>
      <c r="W31" s="178" t="s">
        <v>217</v>
      </c>
      <c r="X31" s="178" t="s">
        <v>218</v>
      </c>
      <c r="Y31" s="178"/>
      <c r="Z31" s="178"/>
      <c r="AA31" s="178"/>
    </row>
    <row r="32" spans="1:27" x14ac:dyDescent="0.25">
      <c r="A32" s="180" t="s">
        <v>219</v>
      </c>
      <c r="B32" s="178">
        <v>-4528</v>
      </c>
      <c r="C32" s="178" t="s">
        <v>220</v>
      </c>
      <c r="D32" s="178" t="s">
        <v>191</v>
      </c>
      <c r="E32" s="178" t="s">
        <v>190</v>
      </c>
      <c r="F32" s="178" t="s">
        <v>189</v>
      </c>
      <c r="G32" s="178"/>
      <c r="H32" s="178"/>
      <c r="I32" s="178"/>
      <c r="J32" s="180" t="s">
        <v>287</v>
      </c>
      <c r="K32" s="178">
        <v>-843.5</v>
      </c>
      <c r="L32" s="178" t="s">
        <v>288</v>
      </c>
      <c r="M32" s="178" t="s">
        <v>191</v>
      </c>
      <c r="N32" s="178" t="s">
        <v>190</v>
      </c>
      <c r="O32" s="178" t="s">
        <v>189</v>
      </c>
      <c r="P32" s="178"/>
      <c r="Q32" s="178"/>
      <c r="R32" s="178"/>
      <c r="S32" s="180" t="s">
        <v>596</v>
      </c>
      <c r="T32" s="178">
        <v>-82.84</v>
      </c>
      <c r="U32" s="178" t="s">
        <v>597</v>
      </c>
      <c r="V32" s="178" t="s">
        <v>6</v>
      </c>
      <c r="W32" s="178" t="s">
        <v>217</v>
      </c>
      <c r="X32" s="178">
        <v>0.97829999999999995</v>
      </c>
      <c r="Y32" s="178"/>
      <c r="Z32" s="178"/>
      <c r="AA32" s="178"/>
    </row>
    <row r="33" spans="1:27" x14ac:dyDescent="0.25">
      <c r="A33" s="180" t="s">
        <v>221</v>
      </c>
      <c r="B33" s="178">
        <v>-125.4</v>
      </c>
      <c r="C33" s="178" t="s">
        <v>222</v>
      </c>
      <c r="D33" s="178" t="s">
        <v>6</v>
      </c>
      <c r="E33" s="178" t="s">
        <v>217</v>
      </c>
      <c r="F33" s="178">
        <v>0.83220000000000005</v>
      </c>
      <c r="G33" s="178"/>
      <c r="H33" s="178"/>
      <c r="I33" s="178"/>
      <c r="J33" s="180" t="s">
        <v>289</v>
      </c>
      <c r="K33" s="178">
        <v>8.75</v>
      </c>
      <c r="L33" s="178" t="s">
        <v>290</v>
      </c>
      <c r="M33" s="178" t="s">
        <v>6</v>
      </c>
      <c r="N33" s="178" t="s">
        <v>217</v>
      </c>
      <c r="O33" s="178" t="s">
        <v>218</v>
      </c>
      <c r="P33" s="178"/>
      <c r="Q33" s="178"/>
      <c r="R33" s="178"/>
      <c r="S33" s="180" t="s">
        <v>293</v>
      </c>
      <c r="T33" s="178">
        <v>2.7629999999999999</v>
      </c>
      <c r="U33" s="178" t="s">
        <v>598</v>
      </c>
      <c r="V33" s="178" t="s">
        <v>6</v>
      </c>
      <c r="W33" s="178" t="s">
        <v>217</v>
      </c>
      <c r="X33" s="178" t="s">
        <v>218</v>
      </c>
      <c r="Y33" s="178"/>
      <c r="Z33" s="178"/>
      <c r="AA33" s="178"/>
    </row>
    <row r="34" spans="1:27" x14ac:dyDescent="0.25">
      <c r="A34" s="180" t="s">
        <v>223</v>
      </c>
      <c r="B34" s="178">
        <v>-4458</v>
      </c>
      <c r="C34" s="178" t="s">
        <v>224</v>
      </c>
      <c r="D34" s="178" t="s">
        <v>191</v>
      </c>
      <c r="E34" s="178" t="s">
        <v>190</v>
      </c>
      <c r="F34" s="178" t="s">
        <v>189</v>
      </c>
      <c r="G34" s="178"/>
      <c r="H34" s="178"/>
      <c r="I34" s="178"/>
      <c r="J34" s="180" t="s">
        <v>291</v>
      </c>
      <c r="K34" s="178">
        <v>-1186</v>
      </c>
      <c r="L34" s="178" t="s">
        <v>292</v>
      </c>
      <c r="M34" s="178" t="s">
        <v>191</v>
      </c>
      <c r="N34" s="178" t="s">
        <v>190</v>
      </c>
      <c r="O34" s="178" t="s">
        <v>189</v>
      </c>
      <c r="P34" s="178"/>
      <c r="Q34" s="178"/>
      <c r="R34" s="178"/>
      <c r="S34" s="180" t="s">
        <v>295</v>
      </c>
      <c r="T34" s="178">
        <v>-805.4</v>
      </c>
      <c r="U34" s="178" t="s">
        <v>599</v>
      </c>
      <c r="V34" s="178" t="s">
        <v>191</v>
      </c>
      <c r="W34" s="178" t="s">
        <v>190</v>
      </c>
      <c r="X34" s="178" t="s">
        <v>189</v>
      </c>
      <c r="Y34" s="178"/>
      <c r="Z34" s="178"/>
      <c r="AA34" s="178"/>
    </row>
    <row r="35" spans="1:27" x14ac:dyDescent="0.25">
      <c r="A35" s="180" t="s">
        <v>225</v>
      </c>
      <c r="B35" s="178">
        <v>-32.56</v>
      </c>
      <c r="C35" s="178" t="s">
        <v>226</v>
      </c>
      <c r="D35" s="178" t="s">
        <v>6</v>
      </c>
      <c r="E35" s="178" t="s">
        <v>217</v>
      </c>
      <c r="F35" s="178" t="s">
        <v>218</v>
      </c>
      <c r="G35" s="178"/>
      <c r="H35" s="178"/>
      <c r="I35" s="178"/>
      <c r="J35" s="180" t="s">
        <v>293</v>
      </c>
      <c r="K35" s="178">
        <v>48.75</v>
      </c>
      <c r="L35" s="178" t="s">
        <v>294</v>
      </c>
      <c r="M35" s="178" t="s">
        <v>6</v>
      </c>
      <c r="N35" s="178" t="s">
        <v>217</v>
      </c>
      <c r="O35" s="178" t="s">
        <v>218</v>
      </c>
      <c r="P35" s="178"/>
      <c r="Q35" s="178"/>
      <c r="R35" s="178"/>
      <c r="S35" s="180" t="s">
        <v>600</v>
      </c>
      <c r="T35" s="178">
        <v>14.83</v>
      </c>
      <c r="U35" s="178" t="s">
        <v>601</v>
      </c>
      <c r="V35" s="178" t="s">
        <v>6</v>
      </c>
      <c r="W35" s="178" t="s">
        <v>217</v>
      </c>
      <c r="X35" s="178" t="s">
        <v>218</v>
      </c>
      <c r="Y35" s="178"/>
      <c r="Z35" s="178"/>
      <c r="AA35" s="178"/>
    </row>
    <row r="36" spans="1:27" x14ac:dyDescent="0.25">
      <c r="A36" s="180" t="s">
        <v>227</v>
      </c>
      <c r="B36" s="178">
        <v>-465.1</v>
      </c>
      <c r="C36" s="178" t="s">
        <v>228</v>
      </c>
      <c r="D36" s="178" t="s">
        <v>191</v>
      </c>
      <c r="E36" s="178" t="s">
        <v>190</v>
      </c>
      <c r="F36" s="178" t="s">
        <v>189</v>
      </c>
      <c r="G36" s="178"/>
      <c r="H36" s="178"/>
      <c r="I36" s="178"/>
      <c r="J36" s="180" t="s">
        <v>295</v>
      </c>
      <c r="K36" s="178">
        <v>-1186</v>
      </c>
      <c r="L36" s="178" t="s">
        <v>296</v>
      </c>
      <c r="M36" s="178" t="s">
        <v>191</v>
      </c>
      <c r="N36" s="178" t="s">
        <v>190</v>
      </c>
      <c r="O36" s="178" t="s">
        <v>189</v>
      </c>
      <c r="P36" s="178"/>
      <c r="Q36" s="178"/>
      <c r="R36" s="178"/>
      <c r="S36" s="180" t="s">
        <v>602</v>
      </c>
      <c r="T36" s="178">
        <v>-148.5</v>
      </c>
      <c r="U36" s="178" t="s">
        <v>603</v>
      </c>
      <c r="V36" s="178" t="s">
        <v>6</v>
      </c>
      <c r="W36" s="178" t="s">
        <v>217</v>
      </c>
      <c r="X36" s="178">
        <v>0.46039999999999998</v>
      </c>
      <c r="Y36" s="178"/>
      <c r="Z36" s="178"/>
      <c r="AA36" s="178"/>
    </row>
    <row r="37" spans="1:27" x14ac:dyDescent="0.25">
      <c r="A37" s="180" t="s">
        <v>229</v>
      </c>
      <c r="B37" s="178">
        <v>3998</v>
      </c>
      <c r="C37" s="178" t="s">
        <v>230</v>
      </c>
      <c r="D37" s="178" t="s">
        <v>191</v>
      </c>
      <c r="E37" s="178" t="s">
        <v>190</v>
      </c>
      <c r="F37" s="178" t="s">
        <v>189</v>
      </c>
      <c r="G37" s="178"/>
      <c r="H37" s="178"/>
      <c r="I37" s="178"/>
      <c r="J37" s="180" t="s">
        <v>297</v>
      </c>
      <c r="K37" s="178">
        <v>49.73</v>
      </c>
      <c r="L37" s="178" t="s">
        <v>298</v>
      </c>
      <c r="M37" s="178" t="s">
        <v>6</v>
      </c>
      <c r="N37" s="178" t="s">
        <v>217</v>
      </c>
      <c r="O37" s="178" t="s">
        <v>218</v>
      </c>
      <c r="P37" s="178"/>
      <c r="Q37" s="178"/>
      <c r="R37" s="178"/>
      <c r="S37" s="180" t="s">
        <v>313</v>
      </c>
      <c r="T37" s="178">
        <v>-4.3129999999999997</v>
      </c>
      <c r="U37" s="178" t="s">
        <v>604</v>
      </c>
      <c r="V37" s="178" t="s">
        <v>6</v>
      </c>
      <c r="W37" s="178" t="s">
        <v>217</v>
      </c>
      <c r="X37" s="178" t="s">
        <v>218</v>
      </c>
      <c r="Y37" s="178"/>
      <c r="Z37" s="178"/>
      <c r="AA37" s="178"/>
    </row>
    <row r="38" spans="1:27" x14ac:dyDescent="0.25">
      <c r="A38" s="180" t="s">
        <v>231</v>
      </c>
      <c r="B38" s="178">
        <v>-496.6</v>
      </c>
      <c r="C38" s="178" t="s">
        <v>232</v>
      </c>
      <c r="D38" s="178" t="s">
        <v>191</v>
      </c>
      <c r="E38" s="178" t="s">
        <v>190</v>
      </c>
      <c r="F38" s="178" t="s">
        <v>189</v>
      </c>
      <c r="G38" s="178"/>
      <c r="H38" s="178"/>
      <c r="I38" s="178"/>
      <c r="J38" s="180" t="s">
        <v>299</v>
      </c>
      <c r="K38" s="178">
        <v>-1359</v>
      </c>
      <c r="L38" s="178" t="s">
        <v>300</v>
      </c>
      <c r="M38" s="178" t="s">
        <v>191</v>
      </c>
      <c r="N38" s="178" t="s">
        <v>190</v>
      </c>
      <c r="O38" s="178" t="s">
        <v>189</v>
      </c>
      <c r="P38" s="178"/>
      <c r="Q38" s="178"/>
      <c r="R38" s="178"/>
      <c r="S38" s="180" t="s">
        <v>315</v>
      </c>
      <c r="T38" s="178">
        <v>-1773</v>
      </c>
      <c r="U38" s="178" t="s">
        <v>605</v>
      </c>
      <c r="V38" s="178" t="s">
        <v>191</v>
      </c>
      <c r="W38" s="178" t="s">
        <v>190</v>
      </c>
      <c r="X38" s="178" t="s">
        <v>189</v>
      </c>
      <c r="Y38" s="178"/>
      <c r="Z38" s="178"/>
      <c r="AA38" s="178"/>
    </row>
    <row r="39" spans="1:27" x14ac:dyDescent="0.25">
      <c r="A39" s="180" t="s">
        <v>233</v>
      </c>
      <c r="B39" s="178">
        <v>3906</v>
      </c>
      <c r="C39" s="178" t="s">
        <v>234</v>
      </c>
      <c r="D39" s="178" t="s">
        <v>191</v>
      </c>
      <c r="E39" s="178" t="s">
        <v>190</v>
      </c>
      <c r="F39" s="178" t="s">
        <v>189</v>
      </c>
      <c r="G39" s="178"/>
      <c r="H39" s="178"/>
      <c r="I39" s="178"/>
      <c r="J39" s="180" t="s">
        <v>301</v>
      </c>
      <c r="K39" s="178">
        <v>37.880000000000003</v>
      </c>
      <c r="L39" s="178" t="s">
        <v>302</v>
      </c>
      <c r="M39" s="178" t="s">
        <v>6</v>
      </c>
      <c r="N39" s="178" t="s">
        <v>217</v>
      </c>
      <c r="O39" s="178" t="s">
        <v>218</v>
      </c>
      <c r="P39" s="178"/>
      <c r="Q39" s="178"/>
      <c r="R39" s="178"/>
      <c r="S39" s="180" t="s">
        <v>606</v>
      </c>
      <c r="T39" s="178">
        <v>-22.3</v>
      </c>
      <c r="U39" s="178" t="s">
        <v>607</v>
      </c>
      <c r="V39" s="178" t="s">
        <v>6</v>
      </c>
      <c r="W39" s="178" t="s">
        <v>217</v>
      </c>
      <c r="X39" s="178" t="s">
        <v>218</v>
      </c>
      <c r="Y39" s="178"/>
      <c r="Z39" s="178"/>
      <c r="AA39" s="178"/>
    </row>
    <row r="40" spans="1:27" x14ac:dyDescent="0.25">
      <c r="A40" s="180" t="s">
        <v>235</v>
      </c>
      <c r="B40" s="178">
        <v>-426.4</v>
      </c>
      <c r="C40" s="178" t="s">
        <v>236</v>
      </c>
      <c r="D40" s="178" t="s">
        <v>191</v>
      </c>
      <c r="E40" s="178" t="s">
        <v>190</v>
      </c>
      <c r="F40" s="178" t="s">
        <v>189</v>
      </c>
      <c r="G40" s="178"/>
      <c r="H40" s="178"/>
      <c r="I40" s="178"/>
      <c r="J40" s="180" t="s">
        <v>303</v>
      </c>
      <c r="K40" s="178">
        <v>-1728</v>
      </c>
      <c r="L40" s="178" t="s">
        <v>304</v>
      </c>
      <c r="M40" s="178" t="s">
        <v>191</v>
      </c>
      <c r="N40" s="178" t="s">
        <v>190</v>
      </c>
      <c r="O40" s="178" t="s">
        <v>189</v>
      </c>
      <c r="P40" s="178"/>
      <c r="Q40" s="178"/>
      <c r="R40" s="178"/>
      <c r="S40" s="180" t="s">
        <v>608</v>
      </c>
      <c r="T40" s="178">
        <v>-295.8</v>
      </c>
      <c r="U40" s="178" t="s">
        <v>609</v>
      </c>
      <c r="V40" s="178" t="s">
        <v>191</v>
      </c>
      <c r="W40" s="178" t="s">
        <v>448</v>
      </c>
      <c r="X40" s="178">
        <v>4.0000000000000002E-4</v>
      </c>
      <c r="Y40" s="178"/>
      <c r="Z40" s="178"/>
      <c r="AA40" s="178"/>
    </row>
    <row r="41" spans="1:27" x14ac:dyDescent="0.25">
      <c r="A41" s="180" t="s">
        <v>237</v>
      </c>
      <c r="B41" s="178">
        <v>3999</v>
      </c>
      <c r="C41" s="178" t="s">
        <v>238</v>
      </c>
      <c r="D41" s="178" t="s">
        <v>191</v>
      </c>
      <c r="E41" s="178" t="s">
        <v>190</v>
      </c>
      <c r="F41" s="178" t="s">
        <v>189</v>
      </c>
      <c r="G41" s="178"/>
      <c r="H41" s="178"/>
      <c r="I41" s="178"/>
      <c r="J41" s="180" t="s">
        <v>305</v>
      </c>
      <c r="K41" s="178">
        <v>13.38</v>
      </c>
      <c r="L41" s="178" t="s">
        <v>306</v>
      </c>
      <c r="M41" s="178" t="s">
        <v>6</v>
      </c>
      <c r="N41" s="178" t="s">
        <v>217</v>
      </c>
      <c r="O41" s="178" t="s">
        <v>218</v>
      </c>
      <c r="P41" s="178"/>
      <c r="Q41" s="178"/>
      <c r="R41" s="178"/>
      <c r="S41" s="180" t="s">
        <v>610</v>
      </c>
      <c r="T41" s="178">
        <v>249.8</v>
      </c>
      <c r="U41" s="178" t="s">
        <v>611</v>
      </c>
      <c r="V41" s="178" t="s">
        <v>191</v>
      </c>
      <c r="W41" s="178" t="s">
        <v>265</v>
      </c>
      <c r="X41" s="178">
        <v>6.8999999999999999E-3</v>
      </c>
      <c r="Y41" s="178"/>
      <c r="Z41" s="178"/>
      <c r="AA41" s="178"/>
    </row>
    <row r="42" spans="1:27" x14ac:dyDescent="0.25">
      <c r="A42" s="180" t="s">
        <v>239</v>
      </c>
      <c r="B42" s="178">
        <v>3567</v>
      </c>
      <c r="C42" s="178" t="s">
        <v>240</v>
      </c>
      <c r="D42" s="178" t="s">
        <v>191</v>
      </c>
      <c r="E42" s="178" t="s">
        <v>190</v>
      </c>
      <c r="F42" s="178" t="s">
        <v>189</v>
      </c>
      <c r="G42" s="178"/>
      <c r="H42" s="178"/>
      <c r="I42" s="178"/>
      <c r="J42" s="180" t="s">
        <v>307</v>
      </c>
      <c r="K42" s="178">
        <v>-1809</v>
      </c>
      <c r="L42" s="178" t="s">
        <v>308</v>
      </c>
      <c r="M42" s="178" t="s">
        <v>191</v>
      </c>
      <c r="N42" s="178" t="s">
        <v>190</v>
      </c>
      <c r="O42" s="178" t="s">
        <v>189</v>
      </c>
      <c r="P42" s="178"/>
      <c r="Q42" s="178"/>
      <c r="R42" s="178"/>
      <c r="S42" s="180" t="s">
        <v>612</v>
      </c>
      <c r="T42" s="178">
        <v>141.19999999999999</v>
      </c>
      <c r="U42" s="178" t="s">
        <v>613</v>
      </c>
      <c r="V42" s="178" t="s">
        <v>6</v>
      </c>
      <c r="W42" s="178" t="s">
        <v>217</v>
      </c>
      <c r="X42" s="178">
        <v>0.54210000000000003</v>
      </c>
      <c r="Y42" s="178"/>
      <c r="Z42" s="178"/>
      <c r="AA42" s="178"/>
    </row>
    <row r="43" spans="1:27" x14ac:dyDescent="0.25">
      <c r="A43" s="180" t="s">
        <v>241</v>
      </c>
      <c r="B43" s="178">
        <v>-4495</v>
      </c>
      <c r="C43" s="178" t="s">
        <v>242</v>
      </c>
      <c r="D43" s="178" t="s">
        <v>191</v>
      </c>
      <c r="E43" s="178" t="s">
        <v>190</v>
      </c>
      <c r="F43" s="178" t="s">
        <v>189</v>
      </c>
      <c r="G43" s="178"/>
      <c r="H43" s="178"/>
      <c r="I43" s="178"/>
      <c r="J43" s="180" t="s">
        <v>309</v>
      </c>
      <c r="K43" s="178">
        <v>19</v>
      </c>
      <c r="L43" s="178" t="s">
        <v>310</v>
      </c>
      <c r="M43" s="178" t="s">
        <v>6</v>
      </c>
      <c r="N43" s="178" t="s">
        <v>217</v>
      </c>
      <c r="O43" s="178" t="s">
        <v>218</v>
      </c>
      <c r="P43" s="178"/>
      <c r="Q43" s="178"/>
      <c r="R43" s="178"/>
      <c r="S43" s="180" t="s">
        <v>325</v>
      </c>
      <c r="T43" s="178">
        <v>226.8</v>
      </c>
      <c r="U43" s="178" t="s">
        <v>614</v>
      </c>
      <c r="V43" s="178" t="s">
        <v>191</v>
      </c>
      <c r="W43" s="178" t="s">
        <v>524</v>
      </c>
      <c r="X43" s="178">
        <v>2.3599999999999999E-2</v>
      </c>
      <c r="Y43" s="178"/>
      <c r="Z43" s="178"/>
      <c r="AA43" s="178"/>
    </row>
    <row r="44" spans="1:27" x14ac:dyDescent="0.25">
      <c r="A44" s="180" t="s">
        <v>243</v>
      </c>
      <c r="B44" s="178">
        <v>-91.94</v>
      </c>
      <c r="C44" s="178" t="s">
        <v>244</v>
      </c>
      <c r="D44" s="178" t="s">
        <v>6</v>
      </c>
      <c r="E44" s="178" t="s">
        <v>217</v>
      </c>
      <c r="F44" s="178">
        <v>0.96319999999999995</v>
      </c>
      <c r="G44" s="178"/>
      <c r="H44" s="178"/>
      <c r="I44" s="178"/>
      <c r="J44" s="180" t="s">
        <v>311</v>
      </c>
      <c r="K44" s="178">
        <v>-2713</v>
      </c>
      <c r="L44" s="178" t="s">
        <v>312</v>
      </c>
      <c r="M44" s="178" t="s">
        <v>191</v>
      </c>
      <c r="N44" s="178" t="s">
        <v>190</v>
      </c>
      <c r="O44" s="178" t="s">
        <v>189</v>
      </c>
      <c r="P44" s="178"/>
      <c r="Q44" s="178"/>
      <c r="R44" s="178"/>
      <c r="S44" s="180" t="s">
        <v>327</v>
      </c>
      <c r="T44" s="178">
        <v>-581.4</v>
      </c>
      <c r="U44" s="178" t="s">
        <v>615</v>
      </c>
      <c r="V44" s="178" t="s">
        <v>191</v>
      </c>
      <c r="W44" s="178" t="s">
        <v>190</v>
      </c>
      <c r="X44" s="178" t="s">
        <v>189</v>
      </c>
      <c r="Y44" s="178"/>
      <c r="Z44" s="178"/>
      <c r="AA44" s="178"/>
    </row>
    <row r="45" spans="1:27" x14ac:dyDescent="0.25">
      <c r="A45" s="180" t="s">
        <v>245</v>
      </c>
      <c r="B45" s="178">
        <v>-4425</v>
      </c>
      <c r="C45" s="178" t="s">
        <v>246</v>
      </c>
      <c r="D45" s="178" t="s">
        <v>191</v>
      </c>
      <c r="E45" s="178" t="s">
        <v>190</v>
      </c>
      <c r="F45" s="178" t="s">
        <v>189</v>
      </c>
      <c r="G45" s="178"/>
      <c r="H45" s="178"/>
      <c r="I45" s="178"/>
      <c r="J45" s="180" t="s">
        <v>313</v>
      </c>
      <c r="K45" s="178">
        <v>9.8130000000000006</v>
      </c>
      <c r="L45" s="178" t="s">
        <v>314</v>
      </c>
      <c r="M45" s="178" t="s">
        <v>6</v>
      </c>
      <c r="N45" s="178" t="s">
        <v>217</v>
      </c>
      <c r="O45" s="178" t="s">
        <v>218</v>
      </c>
      <c r="P45" s="178"/>
      <c r="Q45" s="178"/>
      <c r="R45" s="178"/>
      <c r="S45" s="180" t="s">
        <v>616</v>
      </c>
      <c r="T45" s="178">
        <v>238.8</v>
      </c>
      <c r="U45" s="178" t="s">
        <v>617</v>
      </c>
      <c r="V45" s="178" t="s">
        <v>191</v>
      </c>
      <c r="W45" s="178" t="s">
        <v>524</v>
      </c>
      <c r="X45" s="178">
        <v>1.26E-2</v>
      </c>
      <c r="Y45" s="178"/>
      <c r="Z45" s="178"/>
      <c r="AA45" s="178"/>
    </row>
    <row r="46" spans="1:27" x14ac:dyDescent="0.25">
      <c r="A46" s="180" t="s">
        <v>247</v>
      </c>
      <c r="B46" s="178">
        <v>0.875</v>
      </c>
      <c r="C46" s="178" t="s">
        <v>248</v>
      </c>
      <c r="D46" s="178" t="s">
        <v>6</v>
      </c>
      <c r="E46" s="178" t="s">
        <v>217</v>
      </c>
      <c r="F46" s="178" t="s">
        <v>218</v>
      </c>
      <c r="G46" s="178"/>
      <c r="H46" s="178"/>
      <c r="I46" s="178"/>
      <c r="J46" s="180" t="s">
        <v>315</v>
      </c>
      <c r="K46" s="178">
        <v>-3075</v>
      </c>
      <c r="L46" s="178" t="s">
        <v>316</v>
      </c>
      <c r="M46" s="178" t="s">
        <v>191</v>
      </c>
      <c r="N46" s="178" t="s">
        <v>190</v>
      </c>
      <c r="O46" s="178" t="s">
        <v>189</v>
      </c>
      <c r="P46" s="178"/>
      <c r="Q46" s="178"/>
      <c r="R46" s="178"/>
      <c r="S46" s="180" t="s">
        <v>618</v>
      </c>
      <c r="T46" s="178">
        <v>75.5</v>
      </c>
      <c r="U46" s="178" t="s">
        <v>619</v>
      </c>
      <c r="V46" s="178" t="s">
        <v>6</v>
      </c>
      <c r="W46" s="178" t="s">
        <v>217</v>
      </c>
      <c r="X46" s="178">
        <v>0.98960000000000004</v>
      </c>
      <c r="Y46" s="178"/>
      <c r="Z46" s="178"/>
      <c r="AA46" s="178"/>
    </row>
    <row r="47" spans="1:27" x14ac:dyDescent="0.25">
      <c r="A47" s="180" t="s">
        <v>249</v>
      </c>
      <c r="B47" s="178">
        <v>-431.7</v>
      </c>
      <c r="C47" s="178" t="s">
        <v>250</v>
      </c>
      <c r="D47" s="178" t="s">
        <v>191</v>
      </c>
      <c r="E47" s="178" t="s">
        <v>190</v>
      </c>
      <c r="F47" s="178" t="s">
        <v>189</v>
      </c>
      <c r="G47" s="178"/>
      <c r="H47" s="178"/>
      <c r="I47" s="178"/>
      <c r="J47" s="180" t="s">
        <v>317</v>
      </c>
      <c r="K47" s="178">
        <v>286.8</v>
      </c>
      <c r="L47" s="178" t="s">
        <v>318</v>
      </c>
      <c r="M47" s="178" t="s">
        <v>6</v>
      </c>
      <c r="N47" s="178" t="s">
        <v>217</v>
      </c>
      <c r="O47" s="178">
        <v>0.69240000000000002</v>
      </c>
      <c r="P47" s="178"/>
      <c r="Q47" s="178"/>
      <c r="R47" s="178"/>
      <c r="S47" s="180" t="s">
        <v>345</v>
      </c>
      <c r="T47" s="178">
        <v>219.7</v>
      </c>
      <c r="U47" s="178" t="s">
        <v>620</v>
      </c>
      <c r="V47" s="178" t="s">
        <v>191</v>
      </c>
      <c r="W47" s="178" t="s">
        <v>524</v>
      </c>
      <c r="X47" s="178">
        <v>3.3500000000000002E-2</v>
      </c>
      <c r="Y47" s="178"/>
      <c r="Z47" s="178"/>
      <c r="AA47" s="178"/>
    </row>
    <row r="48" spans="1:27" x14ac:dyDescent="0.25">
      <c r="A48" s="180" t="s">
        <v>251</v>
      </c>
      <c r="B48" s="178">
        <v>4403</v>
      </c>
      <c r="C48" s="178" t="s">
        <v>252</v>
      </c>
      <c r="D48" s="178" t="s">
        <v>191</v>
      </c>
      <c r="E48" s="178" t="s">
        <v>190</v>
      </c>
      <c r="F48" s="178" t="s">
        <v>189</v>
      </c>
      <c r="G48" s="178"/>
      <c r="H48" s="178"/>
      <c r="I48" s="178"/>
      <c r="J48" s="180" t="s">
        <v>319</v>
      </c>
      <c r="K48" s="178">
        <v>-559.9</v>
      </c>
      <c r="L48" s="178" t="s">
        <v>320</v>
      </c>
      <c r="M48" s="178" t="s">
        <v>191</v>
      </c>
      <c r="N48" s="178" t="s">
        <v>265</v>
      </c>
      <c r="O48" s="178">
        <v>1.6000000000000001E-3</v>
      </c>
      <c r="P48" s="178"/>
      <c r="Q48" s="178"/>
      <c r="R48" s="178"/>
      <c r="S48" s="180" t="s">
        <v>347</v>
      </c>
      <c r="T48" s="178">
        <v>-1549</v>
      </c>
      <c r="U48" s="178" t="s">
        <v>621</v>
      </c>
      <c r="V48" s="178" t="s">
        <v>191</v>
      </c>
      <c r="W48" s="178" t="s">
        <v>190</v>
      </c>
      <c r="X48" s="178" t="s">
        <v>189</v>
      </c>
      <c r="Y48" s="178"/>
      <c r="Z48" s="178"/>
      <c r="AA48" s="178"/>
    </row>
    <row r="49" spans="1:27" x14ac:dyDescent="0.25">
      <c r="A49" s="180" t="s">
        <v>253</v>
      </c>
      <c r="B49" s="178">
        <v>70.19</v>
      </c>
      <c r="C49" s="178" t="s">
        <v>254</v>
      </c>
      <c r="D49" s="178" t="s">
        <v>6</v>
      </c>
      <c r="E49" s="178" t="s">
        <v>217</v>
      </c>
      <c r="F49" s="178">
        <v>0.99219999999999997</v>
      </c>
      <c r="G49" s="178"/>
      <c r="H49" s="178"/>
      <c r="I49" s="178"/>
      <c r="J49" s="180" t="s">
        <v>321</v>
      </c>
      <c r="K49" s="178">
        <v>292.39999999999998</v>
      </c>
      <c r="L49" s="178" t="s">
        <v>322</v>
      </c>
      <c r="M49" s="178" t="s">
        <v>6</v>
      </c>
      <c r="N49" s="178" t="s">
        <v>217</v>
      </c>
      <c r="O49" s="178">
        <v>0.65990000000000004</v>
      </c>
      <c r="P49" s="178"/>
      <c r="Q49" s="178"/>
      <c r="R49" s="178"/>
      <c r="S49" s="180" t="s">
        <v>622</v>
      </c>
      <c r="T49" s="178">
        <v>201.7</v>
      </c>
      <c r="U49" s="178" t="s">
        <v>623</v>
      </c>
      <c r="V49" s="178" t="s">
        <v>6</v>
      </c>
      <c r="W49" s="178" t="s">
        <v>217</v>
      </c>
      <c r="X49" s="178">
        <v>7.6300000000000007E-2</v>
      </c>
      <c r="Y49" s="178"/>
      <c r="Z49" s="178"/>
      <c r="AA49" s="178"/>
    </row>
    <row r="50" spans="1:27" x14ac:dyDescent="0.25">
      <c r="A50" s="180" t="s">
        <v>255</v>
      </c>
      <c r="B50" s="178">
        <v>4496</v>
      </c>
      <c r="C50" s="178" t="s">
        <v>256</v>
      </c>
      <c r="D50" s="178" t="s">
        <v>191</v>
      </c>
      <c r="E50" s="178" t="s">
        <v>190</v>
      </c>
      <c r="F50" s="178" t="s">
        <v>189</v>
      </c>
      <c r="G50" s="178"/>
      <c r="H50" s="178"/>
      <c r="I50" s="178"/>
      <c r="J50" s="180" t="s">
        <v>323</v>
      </c>
      <c r="K50" s="178">
        <v>-902.4</v>
      </c>
      <c r="L50" s="178" t="s">
        <v>324</v>
      </c>
      <c r="M50" s="178" t="s">
        <v>191</v>
      </c>
      <c r="N50" s="178" t="s">
        <v>190</v>
      </c>
      <c r="O50" s="178" t="s">
        <v>189</v>
      </c>
      <c r="P50" s="178"/>
      <c r="Q50" s="178"/>
      <c r="R50" s="178"/>
      <c r="S50" s="180" t="s">
        <v>624</v>
      </c>
      <c r="T50" s="178">
        <v>-71.77</v>
      </c>
      <c r="U50" s="178" t="s">
        <v>625</v>
      </c>
      <c r="V50" s="178" t="s">
        <v>6</v>
      </c>
      <c r="W50" s="178" t="s">
        <v>217</v>
      </c>
      <c r="X50" s="178">
        <v>0.99319999999999997</v>
      </c>
      <c r="Y50" s="178"/>
      <c r="Z50" s="178"/>
      <c r="AA50" s="178"/>
    </row>
    <row r="51" spans="1:27" x14ac:dyDescent="0.25">
      <c r="A51" s="180" t="s">
        <v>257</v>
      </c>
      <c r="B51" s="178">
        <v>4063</v>
      </c>
      <c r="C51" s="178" t="s">
        <v>258</v>
      </c>
      <c r="D51" s="178" t="s">
        <v>191</v>
      </c>
      <c r="E51" s="178" t="s">
        <v>190</v>
      </c>
      <c r="F51" s="178" t="s">
        <v>189</v>
      </c>
      <c r="G51" s="178"/>
      <c r="H51" s="178"/>
      <c r="I51" s="178"/>
      <c r="J51" s="180" t="s">
        <v>325</v>
      </c>
      <c r="K51" s="178">
        <v>332.4</v>
      </c>
      <c r="L51" s="178" t="s">
        <v>326</v>
      </c>
      <c r="M51" s="178" t="s">
        <v>6</v>
      </c>
      <c r="N51" s="178" t="s">
        <v>217</v>
      </c>
      <c r="O51" s="178">
        <v>0.4209</v>
      </c>
      <c r="P51" s="178"/>
      <c r="Q51" s="178"/>
      <c r="R51" s="178"/>
      <c r="S51" s="180" t="s">
        <v>626</v>
      </c>
      <c r="T51" s="178">
        <v>-108.7</v>
      </c>
      <c r="U51" s="178" t="s">
        <v>627</v>
      </c>
      <c r="V51" s="178" t="s">
        <v>6</v>
      </c>
      <c r="W51" s="178" t="s">
        <v>217</v>
      </c>
      <c r="X51" s="178">
        <v>0.86419999999999997</v>
      </c>
      <c r="Y51" s="178"/>
      <c r="Z51" s="178"/>
      <c r="AA51" s="178"/>
    </row>
    <row r="52" spans="1:27" x14ac:dyDescent="0.25">
      <c r="A52" s="180" t="s">
        <v>259</v>
      </c>
      <c r="B52" s="178">
        <v>-4333</v>
      </c>
      <c r="C52" s="178" t="s">
        <v>260</v>
      </c>
      <c r="D52" s="178" t="s">
        <v>191</v>
      </c>
      <c r="E52" s="178" t="s">
        <v>190</v>
      </c>
      <c r="F52" s="178" t="s">
        <v>189</v>
      </c>
      <c r="G52" s="178"/>
      <c r="H52" s="178"/>
      <c r="I52" s="178"/>
      <c r="J52" s="180" t="s">
        <v>327</v>
      </c>
      <c r="K52" s="178">
        <v>-902.6</v>
      </c>
      <c r="L52" s="178" t="s">
        <v>328</v>
      </c>
      <c r="M52" s="178" t="s">
        <v>191</v>
      </c>
      <c r="N52" s="178" t="s">
        <v>190</v>
      </c>
      <c r="O52" s="178" t="s">
        <v>189</v>
      </c>
      <c r="P52" s="178"/>
      <c r="Q52" s="178"/>
      <c r="R52" s="178"/>
      <c r="S52" s="180" t="s">
        <v>628</v>
      </c>
      <c r="T52" s="178">
        <v>-23.07</v>
      </c>
      <c r="U52" s="178" t="s">
        <v>629</v>
      </c>
      <c r="V52" s="178" t="s">
        <v>6</v>
      </c>
      <c r="W52" s="178" t="s">
        <v>217</v>
      </c>
      <c r="X52" s="178" t="s">
        <v>218</v>
      </c>
      <c r="Y52" s="178"/>
      <c r="Z52" s="178"/>
      <c r="AA52" s="178"/>
    </row>
    <row r="53" spans="1:27" x14ac:dyDescent="0.25">
      <c r="A53" s="180" t="s">
        <v>261</v>
      </c>
      <c r="B53" s="178">
        <v>92.81</v>
      </c>
      <c r="C53" s="178" t="s">
        <v>262</v>
      </c>
      <c r="D53" s="178" t="s">
        <v>6</v>
      </c>
      <c r="E53" s="178" t="s">
        <v>217</v>
      </c>
      <c r="F53" s="178">
        <v>0.96120000000000005</v>
      </c>
      <c r="G53" s="178"/>
      <c r="H53" s="178"/>
      <c r="I53" s="178"/>
      <c r="J53" s="180" t="s">
        <v>329</v>
      </c>
      <c r="K53" s="178">
        <v>333.4</v>
      </c>
      <c r="L53" s="178" t="s">
        <v>330</v>
      </c>
      <c r="M53" s="178" t="s">
        <v>6</v>
      </c>
      <c r="N53" s="178" t="s">
        <v>217</v>
      </c>
      <c r="O53" s="178">
        <v>0.4153</v>
      </c>
      <c r="P53" s="178"/>
      <c r="Q53" s="178"/>
      <c r="R53" s="178"/>
      <c r="S53" s="180" t="s">
        <v>630</v>
      </c>
      <c r="T53" s="178">
        <v>-831.3</v>
      </c>
      <c r="U53" s="178" t="s">
        <v>631</v>
      </c>
      <c r="V53" s="178" t="s">
        <v>191</v>
      </c>
      <c r="W53" s="178" t="s">
        <v>190</v>
      </c>
      <c r="X53" s="178" t="s">
        <v>189</v>
      </c>
      <c r="Y53" s="178"/>
      <c r="Z53" s="178"/>
      <c r="AA53" s="178"/>
    </row>
    <row r="54" spans="1:27" x14ac:dyDescent="0.25">
      <c r="A54" s="180" t="s">
        <v>263</v>
      </c>
      <c r="B54" s="178">
        <v>-339.8</v>
      </c>
      <c r="C54" s="178" t="s">
        <v>264</v>
      </c>
      <c r="D54" s="178" t="s">
        <v>191</v>
      </c>
      <c r="E54" s="178" t="s">
        <v>265</v>
      </c>
      <c r="F54" s="178">
        <v>3.5000000000000001E-3</v>
      </c>
      <c r="G54" s="178"/>
      <c r="H54" s="178"/>
      <c r="I54" s="178"/>
      <c r="J54" s="180" t="s">
        <v>331</v>
      </c>
      <c r="K54" s="178">
        <v>-1076</v>
      </c>
      <c r="L54" s="178" t="s">
        <v>332</v>
      </c>
      <c r="M54" s="178" t="s">
        <v>191</v>
      </c>
      <c r="N54" s="178" t="s">
        <v>190</v>
      </c>
      <c r="O54" s="178" t="s">
        <v>189</v>
      </c>
      <c r="P54" s="178"/>
      <c r="Q54" s="178"/>
      <c r="R54" s="178"/>
      <c r="S54" s="180" t="s">
        <v>632</v>
      </c>
      <c r="T54" s="178">
        <v>-11</v>
      </c>
      <c r="U54" s="178" t="s">
        <v>633</v>
      </c>
      <c r="V54" s="178" t="s">
        <v>6</v>
      </c>
      <c r="W54" s="178" t="s">
        <v>217</v>
      </c>
      <c r="X54" s="178" t="s">
        <v>218</v>
      </c>
      <c r="Y54" s="178"/>
      <c r="Z54" s="178"/>
      <c r="AA54" s="178"/>
    </row>
    <row r="55" spans="1:27" x14ac:dyDescent="0.25">
      <c r="A55" s="180" t="s">
        <v>266</v>
      </c>
      <c r="B55" s="178">
        <v>4425</v>
      </c>
      <c r="C55" s="178" t="s">
        <v>267</v>
      </c>
      <c r="D55" s="178" t="s">
        <v>191</v>
      </c>
      <c r="E55" s="178" t="s">
        <v>190</v>
      </c>
      <c r="F55" s="178" t="s">
        <v>189</v>
      </c>
      <c r="G55" s="178"/>
      <c r="H55" s="178"/>
      <c r="I55" s="178"/>
      <c r="J55" s="180" t="s">
        <v>333</v>
      </c>
      <c r="K55" s="178">
        <v>321.5</v>
      </c>
      <c r="L55" s="178" t="s">
        <v>334</v>
      </c>
      <c r="M55" s="178" t="s">
        <v>6</v>
      </c>
      <c r="N55" s="178" t="s">
        <v>217</v>
      </c>
      <c r="O55" s="178">
        <v>0.48459999999999998</v>
      </c>
      <c r="P55" s="178"/>
      <c r="Q55" s="178"/>
      <c r="R55" s="178"/>
      <c r="S55" s="180" t="s">
        <v>634</v>
      </c>
      <c r="T55" s="178">
        <v>-174.3</v>
      </c>
      <c r="U55" s="178" t="s">
        <v>635</v>
      </c>
      <c r="V55" s="178" t="s">
        <v>6</v>
      </c>
      <c r="W55" s="178" t="s">
        <v>217</v>
      </c>
      <c r="X55" s="178">
        <v>0.21870000000000001</v>
      </c>
      <c r="Y55" s="178"/>
      <c r="Z55" s="178"/>
      <c r="AA55" s="178"/>
    </row>
    <row r="56" spans="1:27" x14ac:dyDescent="0.25">
      <c r="A56" s="180" t="s">
        <v>268</v>
      </c>
      <c r="B56" s="178">
        <v>3993</v>
      </c>
      <c r="C56" s="178" t="s">
        <v>269</v>
      </c>
      <c r="D56" s="178" t="s">
        <v>191</v>
      </c>
      <c r="E56" s="178" t="s">
        <v>190</v>
      </c>
      <c r="F56" s="178" t="s">
        <v>189</v>
      </c>
      <c r="G56" s="178"/>
      <c r="H56" s="178"/>
      <c r="I56" s="178"/>
      <c r="J56" s="180" t="s">
        <v>335</v>
      </c>
      <c r="K56" s="178">
        <v>-1444</v>
      </c>
      <c r="L56" s="178" t="s">
        <v>336</v>
      </c>
      <c r="M56" s="178" t="s">
        <v>191</v>
      </c>
      <c r="N56" s="178" t="s">
        <v>190</v>
      </c>
      <c r="O56" s="178" t="s">
        <v>189</v>
      </c>
      <c r="P56" s="178"/>
      <c r="Q56" s="178"/>
      <c r="R56" s="178"/>
      <c r="S56" s="180" t="s">
        <v>636</v>
      </c>
      <c r="T56" s="178">
        <v>-30.14</v>
      </c>
      <c r="U56" s="178" t="s">
        <v>637</v>
      </c>
      <c r="V56" s="178" t="s">
        <v>6</v>
      </c>
      <c r="W56" s="178" t="s">
        <v>217</v>
      </c>
      <c r="X56" s="178" t="s">
        <v>218</v>
      </c>
      <c r="Y56" s="178"/>
      <c r="Z56" s="178"/>
      <c r="AA56" s="178"/>
    </row>
    <row r="57" spans="1:27" x14ac:dyDescent="0.25">
      <c r="A57" s="180" t="s">
        <v>270</v>
      </c>
      <c r="B57" s="178">
        <v>-432.6</v>
      </c>
      <c r="C57" s="178" t="s">
        <v>271</v>
      </c>
      <c r="D57" s="178" t="s">
        <v>191</v>
      </c>
      <c r="E57" s="178" t="s">
        <v>190</v>
      </c>
      <c r="F57" s="178" t="s">
        <v>189</v>
      </c>
      <c r="G57" s="178"/>
      <c r="H57" s="178"/>
      <c r="I57" s="178"/>
      <c r="J57" s="180" t="s">
        <v>337</v>
      </c>
      <c r="K57" s="178">
        <v>297</v>
      </c>
      <c r="L57" s="178" t="s">
        <v>338</v>
      </c>
      <c r="M57" s="178" t="s">
        <v>6</v>
      </c>
      <c r="N57" s="178" t="s">
        <v>217</v>
      </c>
      <c r="O57" s="178">
        <v>0.63249999999999995</v>
      </c>
      <c r="P57" s="178"/>
      <c r="Q57" s="178"/>
      <c r="R57" s="178"/>
      <c r="S57" s="180" t="s">
        <v>638</v>
      </c>
      <c r="T57" s="178">
        <v>-1799</v>
      </c>
      <c r="U57" s="178" t="s">
        <v>639</v>
      </c>
      <c r="V57" s="178" t="s">
        <v>191</v>
      </c>
      <c r="W57" s="178" t="s">
        <v>190</v>
      </c>
      <c r="X57" s="178" t="s">
        <v>189</v>
      </c>
      <c r="Y57" s="178"/>
      <c r="Z57" s="178"/>
      <c r="AA57" s="178"/>
    </row>
    <row r="58" spans="1:27" x14ac:dyDescent="0.25">
      <c r="A58" s="180"/>
      <c r="B58" s="178"/>
      <c r="C58" s="178"/>
      <c r="D58" s="178"/>
      <c r="E58" s="178"/>
      <c r="F58" s="178"/>
      <c r="G58" s="178"/>
      <c r="H58" s="178"/>
      <c r="I58" s="178"/>
      <c r="J58" s="180" t="s">
        <v>339</v>
      </c>
      <c r="K58" s="178">
        <v>-1526</v>
      </c>
      <c r="L58" s="178" t="s">
        <v>340</v>
      </c>
      <c r="M58" s="178" t="s">
        <v>191</v>
      </c>
      <c r="N58" s="178" t="s">
        <v>190</v>
      </c>
      <c r="O58" s="178" t="s">
        <v>189</v>
      </c>
      <c r="P58" s="178"/>
      <c r="Q58" s="178"/>
      <c r="R58" s="178"/>
      <c r="S58" s="180" t="s">
        <v>640</v>
      </c>
      <c r="T58" s="178">
        <v>-48.13</v>
      </c>
      <c r="U58" s="178" t="s">
        <v>641</v>
      </c>
      <c r="V58" s="178" t="s">
        <v>6</v>
      </c>
      <c r="W58" s="178" t="s">
        <v>217</v>
      </c>
      <c r="X58" s="178">
        <v>0.99980000000000002</v>
      </c>
      <c r="Y58" s="178"/>
      <c r="Z58" s="178"/>
      <c r="AA58" s="178"/>
    </row>
    <row r="59" spans="1:27" x14ac:dyDescent="0.25">
      <c r="A59" s="180"/>
      <c r="B59" s="178"/>
      <c r="C59" s="178"/>
      <c r="D59" s="178"/>
      <c r="E59" s="178"/>
      <c r="F59" s="178"/>
      <c r="G59" s="178"/>
      <c r="H59" s="178"/>
      <c r="I59" s="178"/>
      <c r="J59" s="180" t="s">
        <v>341</v>
      </c>
      <c r="K59" s="178">
        <v>302.60000000000002</v>
      </c>
      <c r="L59" s="178" t="s">
        <v>342</v>
      </c>
      <c r="M59" s="178" t="s">
        <v>6</v>
      </c>
      <c r="N59" s="178" t="s">
        <v>217</v>
      </c>
      <c r="O59" s="178">
        <v>0.59870000000000001</v>
      </c>
      <c r="P59" s="178"/>
      <c r="Q59" s="178"/>
      <c r="R59" s="178"/>
      <c r="S59" s="180" t="s">
        <v>642</v>
      </c>
      <c r="T59" s="178">
        <v>-321.60000000000002</v>
      </c>
      <c r="U59" s="178" t="s">
        <v>643</v>
      </c>
      <c r="V59" s="178" t="s">
        <v>191</v>
      </c>
      <c r="W59" s="178" t="s">
        <v>190</v>
      </c>
      <c r="X59" s="178" t="s">
        <v>189</v>
      </c>
      <c r="Y59" s="178"/>
      <c r="Z59" s="178"/>
      <c r="AA59" s="178"/>
    </row>
    <row r="60" spans="1:27" x14ac:dyDescent="0.25">
      <c r="A60" s="180" t="s">
        <v>272</v>
      </c>
      <c r="B60" s="178" t="s">
        <v>273</v>
      </c>
      <c r="C60" s="178" t="s">
        <v>274</v>
      </c>
      <c r="D60" s="178" t="s">
        <v>209</v>
      </c>
      <c r="E60" s="178" t="s">
        <v>275</v>
      </c>
      <c r="F60" s="178" t="s">
        <v>276</v>
      </c>
      <c r="G60" s="178" t="s">
        <v>277</v>
      </c>
      <c r="H60" s="178" t="s">
        <v>278</v>
      </c>
      <c r="I60" s="178" t="s">
        <v>196</v>
      </c>
      <c r="J60" s="180" t="s">
        <v>343</v>
      </c>
      <c r="K60" s="178">
        <v>-2429</v>
      </c>
      <c r="L60" s="178" t="s">
        <v>344</v>
      </c>
      <c r="M60" s="178" t="s">
        <v>191</v>
      </c>
      <c r="N60" s="178" t="s">
        <v>190</v>
      </c>
      <c r="O60" s="178" t="s">
        <v>189</v>
      </c>
      <c r="P60" s="178"/>
      <c r="Q60" s="178"/>
      <c r="R60" s="178"/>
      <c r="S60" s="180" t="s">
        <v>644</v>
      </c>
      <c r="T60" s="178">
        <v>85.6</v>
      </c>
      <c r="U60" s="178" t="s">
        <v>645</v>
      </c>
      <c r="V60" s="178" t="s">
        <v>6</v>
      </c>
      <c r="W60" s="178" t="s">
        <v>217</v>
      </c>
      <c r="X60" s="178">
        <v>0.97219999999999995</v>
      </c>
      <c r="Y60" s="178"/>
      <c r="Z60" s="178"/>
      <c r="AA60" s="178"/>
    </row>
    <row r="61" spans="1:27" x14ac:dyDescent="0.25">
      <c r="A61" s="180"/>
      <c r="B61" s="178"/>
      <c r="C61" s="178"/>
      <c r="D61" s="178"/>
      <c r="E61" s="178"/>
      <c r="F61" s="178"/>
      <c r="G61" s="178"/>
      <c r="H61" s="178"/>
      <c r="I61" s="178"/>
      <c r="J61" s="180" t="s">
        <v>345</v>
      </c>
      <c r="K61" s="178">
        <v>293.39999999999998</v>
      </c>
      <c r="L61" s="178" t="s">
        <v>346</v>
      </c>
      <c r="M61" s="178" t="s">
        <v>6</v>
      </c>
      <c r="N61" s="178" t="s">
        <v>217</v>
      </c>
      <c r="O61" s="178">
        <v>0.65359999999999996</v>
      </c>
      <c r="P61" s="178"/>
      <c r="Q61" s="178"/>
      <c r="R61" s="178"/>
      <c r="S61" s="180" t="s">
        <v>646</v>
      </c>
      <c r="T61" s="178">
        <v>-722.6</v>
      </c>
      <c r="U61" s="178" t="s">
        <v>647</v>
      </c>
      <c r="V61" s="178" t="s">
        <v>191</v>
      </c>
      <c r="W61" s="178" t="s">
        <v>190</v>
      </c>
      <c r="X61" s="178" t="s">
        <v>189</v>
      </c>
      <c r="Y61" s="178"/>
      <c r="Z61" s="178"/>
      <c r="AA61" s="178"/>
    </row>
    <row r="62" spans="1:27" x14ac:dyDescent="0.25">
      <c r="A62" s="180" t="s">
        <v>213</v>
      </c>
      <c r="B62" s="178">
        <v>34.31</v>
      </c>
      <c r="C62" s="178">
        <v>4066</v>
      </c>
      <c r="D62" s="178">
        <v>-4032</v>
      </c>
      <c r="E62" s="178">
        <v>86.52</v>
      </c>
      <c r="F62" s="178">
        <v>16</v>
      </c>
      <c r="G62" s="178">
        <v>16</v>
      </c>
      <c r="H62" s="178">
        <v>65.900000000000006</v>
      </c>
      <c r="I62" s="178">
        <v>120</v>
      </c>
      <c r="J62" s="180" t="s">
        <v>347</v>
      </c>
      <c r="K62" s="178">
        <v>-2791</v>
      </c>
      <c r="L62" s="178" t="s">
        <v>348</v>
      </c>
      <c r="M62" s="178" t="s">
        <v>191</v>
      </c>
      <c r="N62" s="178" t="s">
        <v>190</v>
      </c>
      <c r="O62" s="178" t="s">
        <v>189</v>
      </c>
      <c r="P62" s="178"/>
      <c r="Q62" s="178"/>
      <c r="R62" s="178"/>
      <c r="S62" s="180" t="s">
        <v>648</v>
      </c>
      <c r="T62" s="178">
        <v>97.67</v>
      </c>
      <c r="U62" s="178" t="s">
        <v>649</v>
      </c>
      <c r="V62" s="178" t="s">
        <v>6</v>
      </c>
      <c r="W62" s="178" t="s">
        <v>217</v>
      </c>
      <c r="X62" s="178">
        <v>0.92979999999999996</v>
      </c>
      <c r="Y62" s="178"/>
      <c r="Z62" s="178"/>
      <c r="AA62" s="178"/>
    </row>
    <row r="63" spans="1:27" x14ac:dyDescent="0.25">
      <c r="A63" s="180" t="s">
        <v>215</v>
      </c>
      <c r="B63" s="178">
        <v>34.31</v>
      </c>
      <c r="C63" s="178">
        <v>67.75</v>
      </c>
      <c r="D63" s="178">
        <v>-33.44</v>
      </c>
      <c r="E63" s="178">
        <v>86.52</v>
      </c>
      <c r="F63" s="178">
        <v>16</v>
      </c>
      <c r="G63" s="178">
        <v>16</v>
      </c>
      <c r="H63" s="178">
        <v>0.54659999999999997</v>
      </c>
      <c r="I63" s="178">
        <v>120</v>
      </c>
      <c r="J63" s="180" t="s">
        <v>349</v>
      </c>
      <c r="K63" s="178">
        <v>-846.6</v>
      </c>
      <c r="L63" s="178" t="s">
        <v>350</v>
      </c>
      <c r="M63" s="178" t="s">
        <v>191</v>
      </c>
      <c r="N63" s="178" t="s">
        <v>190</v>
      </c>
      <c r="O63" s="178" t="s">
        <v>189</v>
      </c>
      <c r="P63" s="178"/>
      <c r="Q63" s="178"/>
      <c r="R63" s="178"/>
      <c r="S63" s="180" t="s">
        <v>650</v>
      </c>
      <c r="T63" s="178">
        <v>-65.67</v>
      </c>
      <c r="U63" s="178" t="s">
        <v>651</v>
      </c>
      <c r="V63" s="178" t="s">
        <v>6</v>
      </c>
      <c r="W63" s="178" t="s">
        <v>217</v>
      </c>
      <c r="X63" s="178">
        <v>0.99680000000000002</v>
      </c>
      <c r="Y63" s="178"/>
      <c r="Z63" s="178"/>
      <c r="AA63" s="178"/>
    </row>
    <row r="64" spans="1:27" x14ac:dyDescent="0.25">
      <c r="A64" s="180" t="s">
        <v>219</v>
      </c>
      <c r="B64" s="178">
        <v>34.31</v>
      </c>
      <c r="C64" s="178">
        <v>4563</v>
      </c>
      <c r="D64" s="178">
        <v>-4528</v>
      </c>
      <c r="E64" s="178">
        <v>86.52</v>
      </c>
      <c r="F64" s="178">
        <v>16</v>
      </c>
      <c r="G64" s="178">
        <v>16</v>
      </c>
      <c r="H64" s="178">
        <v>74.02</v>
      </c>
      <c r="I64" s="178">
        <v>120</v>
      </c>
      <c r="J64" s="180" t="s">
        <v>351</v>
      </c>
      <c r="K64" s="178">
        <v>5.625</v>
      </c>
      <c r="L64" s="178" t="s">
        <v>352</v>
      </c>
      <c r="M64" s="178" t="s">
        <v>6</v>
      </c>
      <c r="N64" s="178" t="s">
        <v>217</v>
      </c>
      <c r="O64" s="178" t="s">
        <v>218</v>
      </c>
      <c r="P64" s="178"/>
      <c r="Q64" s="178"/>
      <c r="R64" s="178"/>
      <c r="S64" s="180" t="s">
        <v>652</v>
      </c>
      <c r="T64" s="178">
        <v>78.53</v>
      </c>
      <c r="U64" s="178" t="s">
        <v>653</v>
      </c>
      <c r="V64" s="178" t="s">
        <v>6</v>
      </c>
      <c r="W64" s="178" t="s">
        <v>217</v>
      </c>
      <c r="X64" s="178">
        <v>0.98570000000000002</v>
      </c>
      <c r="Y64" s="178"/>
      <c r="Z64" s="178"/>
      <c r="AA64" s="178"/>
    </row>
    <row r="65" spans="1:27" x14ac:dyDescent="0.25">
      <c r="A65" s="180" t="s">
        <v>221</v>
      </c>
      <c r="B65" s="178">
        <v>34.31</v>
      </c>
      <c r="C65" s="178">
        <v>159.69999999999999</v>
      </c>
      <c r="D65" s="178">
        <v>-125.4</v>
      </c>
      <c r="E65" s="178">
        <v>86.52</v>
      </c>
      <c r="F65" s="178">
        <v>16</v>
      </c>
      <c r="G65" s="178">
        <v>16</v>
      </c>
      <c r="H65" s="178">
        <v>2.0489999999999999</v>
      </c>
      <c r="I65" s="178">
        <v>120</v>
      </c>
      <c r="J65" s="180" t="s">
        <v>353</v>
      </c>
      <c r="K65" s="178">
        <v>-1189</v>
      </c>
      <c r="L65" s="178" t="s">
        <v>354</v>
      </c>
      <c r="M65" s="178" t="s">
        <v>191</v>
      </c>
      <c r="N65" s="178" t="s">
        <v>190</v>
      </c>
      <c r="O65" s="178" t="s">
        <v>189</v>
      </c>
      <c r="P65" s="178"/>
      <c r="Q65" s="178"/>
      <c r="R65" s="178"/>
      <c r="S65" s="180" t="s">
        <v>654</v>
      </c>
      <c r="T65" s="178">
        <v>-1690</v>
      </c>
      <c r="U65" s="178" t="s">
        <v>655</v>
      </c>
      <c r="V65" s="178" t="s">
        <v>191</v>
      </c>
      <c r="W65" s="178" t="s">
        <v>190</v>
      </c>
      <c r="X65" s="178" t="s">
        <v>189</v>
      </c>
      <c r="Y65" s="178"/>
      <c r="Z65" s="178"/>
      <c r="AA65" s="178"/>
    </row>
    <row r="66" spans="1:27" x14ac:dyDescent="0.25">
      <c r="A66" s="180" t="s">
        <v>223</v>
      </c>
      <c r="B66" s="178">
        <v>34.31</v>
      </c>
      <c r="C66" s="178">
        <v>4492</v>
      </c>
      <c r="D66" s="178">
        <v>-4458</v>
      </c>
      <c r="E66" s="178">
        <v>86.52</v>
      </c>
      <c r="F66" s="178">
        <v>16</v>
      </c>
      <c r="G66" s="178">
        <v>16</v>
      </c>
      <c r="H66" s="178">
        <v>72.87</v>
      </c>
      <c r="I66" s="178">
        <v>120</v>
      </c>
      <c r="J66" s="180" t="s">
        <v>355</v>
      </c>
      <c r="K66" s="178">
        <v>45.63</v>
      </c>
      <c r="L66" s="178" t="s">
        <v>356</v>
      </c>
      <c r="M66" s="178" t="s">
        <v>6</v>
      </c>
      <c r="N66" s="178" t="s">
        <v>217</v>
      </c>
      <c r="O66" s="178" t="s">
        <v>218</v>
      </c>
      <c r="P66" s="178"/>
      <c r="Q66" s="178"/>
      <c r="R66" s="178"/>
      <c r="S66" s="180" t="s">
        <v>656</v>
      </c>
      <c r="T66" s="178">
        <v>60.53</v>
      </c>
      <c r="U66" s="178" t="s">
        <v>657</v>
      </c>
      <c r="V66" s="178" t="s">
        <v>6</v>
      </c>
      <c r="W66" s="178" t="s">
        <v>217</v>
      </c>
      <c r="X66" s="178">
        <v>0.99850000000000005</v>
      </c>
      <c r="Y66" s="178"/>
      <c r="Z66" s="178"/>
      <c r="AA66" s="178"/>
    </row>
    <row r="67" spans="1:27" x14ac:dyDescent="0.25">
      <c r="A67" s="180" t="s">
        <v>225</v>
      </c>
      <c r="B67" s="178">
        <v>34.31</v>
      </c>
      <c r="C67" s="178">
        <v>66.88</v>
      </c>
      <c r="D67" s="178">
        <v>-32.56</v>
      </c>
      <c r="E67" s="178">
        <v>86.52</v>
      </c>
      <c r="F67" s="178">
        <v>16</v>
      </c>
      <c r="G67" s="178">
        <v>16</v>
      </c>
      <c r="H67" s="178">
        <v>0.5323</v>
      </c>
      <c r="I67" s="178">
        <v>120</v>
      </c>
      <c r="J67" s="180" t="s">
        <v>357</v>
      </c>
      <c r="K67" s="178">
        <v>-1189</v>
      </c>
      <c r="L67" s="178" t="s">
        <v>358</v>
      </c>
      <c r="M67" s="178" t="s">
        <v>191</v>
      </c>
      <c r="N67" s="178" t="s">
        <v>190</v>
      </c>
      <c r="O67" s="178" t="s">
        <v>189</v>
      </c>
      <c r="P67" s="178"/>
      <c r="Q67" s="178"/>
      <c r="R67" s="178"/>
      <c r="S67" s="180" t="s">
        <v>658</v>
      </c>
      <c r="T67" s="178">
        <v>-212.9</v>
      </c>
      <c r="U67" s="178" t="s">
        <v>659</v>
      </c>
      <c r="V67" s="178" t="s">
        <v>191</v>
      </c>
      <c r="W67" s="178" t="s">
        <v>524</v>
      </c>
      <c r="X67" s="178">
        <v>4.6100000000000002E-2</v>
      </c>
      <c r="Y67" s="178"/>
      <c r="Z67" s="178"/>
      <c r="AA67" s="178"/>
    </row>
    <row r="68" spans="1:27" x14ac:dyDescent="0.25">
      <c r="A68" s="180" t="s">
        <v>227</v>
      </c>
      <c r="B68" s="178">
        <v>34.31</v>
      </c>
      <c r="C68" s="178">
        <v>499.4</v>
      </c>
      <c r="D68" s="178">
        <v>-465.1</v>
      </c>
      <c r="E68" s="178">
        <v>86.52</v>
      </c>
      <c r="F68" s="178">
        <v>16</v>
      </c>
      <c r="G68" s="178">
        <v>16</v>
      </c>
      <c r="H68" s="178">
        <v>7.6029999999999998</v>
      </c>
      <c r="I68" s="178">
        <v>120</v>
      </c>
      <c r="J68" s="180" t="s">
        <v>359</v>
      </c>
      <c r="K68" s="178">
        <v>46.6</v>
      </c>
      <c r="L68" s="178" t="s">
        <v>360</v>
      </c>
      <c r="M68" s="178" t="s">
        <v>6</v>
      </c>
      <c r="N68" s="178" t="s">
        <v>217</v>
      </c>
      <c r="O68" s="178" t="s">
        <v>218</v>
      </c>
      <c r="P68" s="178"/>
      <c r="Q68" s="178"/>
      <c r="R68" s="178"/>
      <c r="S68" s="180" t="s">
        <v>457</v>
      </c>
      <c r="T68" s="178">
        <v>-808.2</v>
      </c>
      <c r="U68" s="178" t="s">
        <v>660</v>
      </c>
      <c r="V68" s="178" t="s">
        <v>191</v>
      </c>
      <c r="W68" s="178" t="s">
        <v>190</v>
      </c>
      <c r="X68" s="178" t="s">
        <v>189</v>
      </c>
      <c r="Y68" s="178"/>
      <c r="Z68" s="178"/>
      <c r="AA68" s="178"/>
    </row>
    <row r="69" spans="1:27" x14ac:dyDescent="0.25">
      <c r="A69" s="180" t="s">
        <v>229</v>
      </c>
      <c r="B69" s="178">
        <v>4066</v>
      </c>
      <c r="C69" s="178">
        <v>67.75</v>
      </c>
      <c r="D69" s="178">
        <v>3998</v>
      </c>
      <c r="E69" s="178">
        <v>86.52</v>
      </c>
      <c r="F69" s="178">
        <v>16</v>
      </c>
      <c r="G69" s="178">
        <v>16</v>
      </c>
      <c r="H69" s="178">
        <v>65.36</v>
      </c>
      <c r="I69" s="178">
        <v>120</v>
      </c>
      <c r="J69" s="180" t="s">
        <v>361</v>
      </c>
      <c r="K69" s="178">
        <v>-1362</v>
      </c>
      <c r="L69" s="178" t="s">
        <v>362</v>
      </c>
      <c r="M69" s="178" t="s">
        <v>191</v>
      </c>
      <c r="N69" s="178" t="s">
        <v>190</v>
      </c>
      <c r="O69" s="178" t="s">
        <v>189</v>
      </c>
      <c r="P69" s="178"/>
      <c r="Q69" s="178"/>
      <c r="R69" s="178"/>
      <c r="S69" s="180" t="s">
        <v>661</v>
      </c>
      <c r="T69" s="178">
        <v>12.07</v>
      </c>
      <c r="U69" s="178" t="s">
        <v>662</v>
      </c>
      <c r="V69" s="178" t="s">
        <v>6</v>
      </c>
      <c r="W69" s="178" t="s">
        <v>217</v>
      </c>
      <c r="X69" s="178" t="s">
        <v>218</v>
      </c>
      <c r="Y69" s="178"/>
      <c r="Z69" s="178"/>
      <c r="AA69" s="178"/>
    </row>
    <row r="70" spans="1:27" x14ac:dyDescent="0.25">
      <c r="A70" s="180" t="s">
        <v>231</v>
      </c>
      <c r="B70" s="178">
        <v>4066</v>
      </c>
      <c r="C70" s="178">
        <v>4563</v>
      </c>
      <c r="D70" s="178">
        <v>-496.6</v>
      </c>
      <c r="E70" s="178">
        <v>86.52</v>
      </c>
      <c r="F70" s="178">
        <v>16</v>
      </c>
      <c r="G70" s="178">
        <v>16</v>
      </c>
      <c r="H70" s="178">
        <v>8.1170000000000009</v>
      </c>
      <c r="I70" s="178">
        <v>120</v>
      </c>
      <c r="J70" s="180" t="s">
        <v>363</v>
      </c>
      <c r="K70" s="178">
        <v>34.75</v>
      </c>
      <c r="L70" s="178" t="s">
        <v>364</v>
      </c>
      <c r="M70" s="178" t="s">
        <v>6</v>
      </c>
      <c r="N70" s="178" t="s">
        <v>217</v>
      </c>
      <c r="O70" s="178" t="s">
        <v>218</v>
      </c>
      <c r="P70" s="178"/>
      <c r="Q70" s="178"/>
      <c r="R70" s="178"/>
      <c r="S70" s="180" t="s">
        <v>663</v>
      </c>
      <c r="T70" s="178">
        <v>-151.30000000000001</v>
      </c>
      <c r="U70" s="178" t="s">
        <v>664</v>
      </c>
      <c r="V70" s="178" t="s">
        <v>6</v>
      </c>
      <c r="W70" s="178" t="s">
        <v>217</v>
      </c>
      <c r="X70" s="178">
        <v>0.43049999999999999</v>
      </c>
      <c r="Y70" s="178"/>
      <c r="Z70" s="178"/>
      <c r="AA70" s="178"/>
    </row>
    <row r="71" spans="1:27" x14ac:dyDescent="0.25">
      <c r="A71" s="180" t="s">
        <v>233</v>
      </c>
      <c r="B71" s="178">
        <v>4066</v>
      </c>
      <c r="C71" s="178">
        <v>159.69999999999999</v>
      </c>
      <c r="D71" s="178">
        <v>3906</v>
      </c>
      <c r="E71" s="178">
        <v>86.52</v>
      </c>
      <c r="F71" s="178">
        <v>16</v>
      </c>
      <c r="G71" s="178">
        <v>16</v>
      </c>
      <c r="H71" s="178">
        <v>63.85</v>
      </c>
      <c r="I71" s="178">
        <v>120</v>
      </c>
      <c r="J71" s="180" t="s">
        <v>365</v>
      </c>
      <c r="K71" s="178">
        <v>-1731</v>
      </c>
      <c r="L71" s="178" t="s">
        <v>366</v>
      </c>
      <c r="M71" s="178" t="s">
        <v>191</v>
      </c>
      <c r="N71" s="178" t="s">
        <v>190</v>
      </c>
      <c r="O71" s="178" t="s">
        <v>189</v>
      </c>
      <c r="P71" s="178"/>
      <c r="Q71" s="178"/>
      <c r="R71" s="178"/>
      <c r="S71" s="180" t="s">
        <v>475</v>
      </c>
      <c r="T71" s="178">
        <v>-7.0750000000000002</v>
      </c>
      <c r="U71" s="178" t="s">
        <v>665</v>
      </c>
      <c r="V71" s="178" t="s">
        <v>6</v>
      </c>
      <c r="W71" s="178" t="s">
        <v>217</v>
      </c>
      <c r="X71" s="178" t="s">
        <v>218</v>
      </c>
      <c r="Y71" s="178"/>
      <c r="Z71" s="178"/>
      <c r="AA71" s="178"/>
    </row>
    <row r="72" spans="1:27" x14ac:dyDescent="0.25">
      <c r="A72" s="180" t="s">
        <v>235</v>
      </c>
      <c r="B72" s="178">
        <v>4066</v>
      </c>
      <c r="C72" s="178">
        <v>4492</v>
      </c>
      <c r="D72" s="178">
        <v>-426.4</v>
      </c>
      <c r="E72" s="178">
        <v>86.52</v>
      </c>
      <c r="F72" s="178">
        <v>16</v>
      </c>
      <c r="G72" s="178">
        <v>16</v>
      </c>
      <c r="H72" s="178">
        <v>6.97</v>
      </c>
      <c r="I72" s="178">
        <v>120</v>
      </c>
      <c r="J72" s="180" t="s">
        <v>367</v>
      </c>
      <c r="K72" s="178">
        <v>10.25</v>
      </c>
      <c r="L72" s="178" t="s">
        <v>368</v>
      </c>
      <c r="M72" s="178" t="s">
        <v>6</v>
      </c>
      <c r="N72" s="178" t="s">
        <v>217</v>
      </c>
      <c r="O72" s="178" t="s">
        <v>218</v>
      </c>
      <c r="P72" s="178"/>
      <c r="Q72" s="178"/>
      <c r="R72" s="178"/>
      <c r="S72" s="180" t="s">
        <v>477</v>
      </c>
      <c r="T72" s="178">
        <v>-1776</v>
      </c>
      <c r="U72" s="178" t="s">
        <v>666</v>
      </c>
      <c r="V72" s="178" t="s">
        <v>191</v>
      </c>
      <c r="W72" s="178" t="s">
        <v>190</v>
      </c>
      <c r="X72" s="178" t="s">
        <v>189</v>
      </c>
      <c r="Y72" s="178"/>
      <c r="Z72" s="178"/>
      <c r="AA72" s="178"/>
    </row>
    <row r="73" spans="1:27" x14ac:dyDescent="0.25">
      <c r="A73" s="180" t="s">
        <v>237</v>
      </c>
      <c r="B73" s="178">
        <v>4066</v>
      </c>
      <c r="C73" s="178">
        <v>66.88</v>
      </c>
      <c r="D73" s="178">
        <v>3999</v>
      </c>
      <c r="E73" s="178">
        <v>86.52</v>
      </c>
      <c r="F73" s="178">
        <v>16</v>
      </c>
      <c r="G73" s="178">
        <v>16</v>
      </c>
      <c r="H73" s="178">
        <v>65.37</v>
      </c>
      <c r="I73" s="178">
        <v>120</v>
      </c>
      <c r="J73" s="180" t="s">
        <v>369</v>
      </c>
      <c r="K73" s="178">
        <v>-1812</v>
      </c>
      <c r="L73" s="178" t="s">
        <v>370</v>
      </c>
      <c r="M73" s="178" t="s">
        <v>191</v>
      </c>
      <c r="N73" s="178" t="s">
        <v>190</v>
      </c>
      <c r="O73" s="178" t="s">
        <v>189</v>
      </c>
      <c r="P73" s="178"/>
      <c r="Q73" s="178"/>
      <c r="R73" s="178"/>
      <c r="S73" s="180" t="s">
        <v>667</v>
      </c>
      <c r="T73" s="178">
        <v>-25.07</v>
      </c>
      <c r="U73" s="178" t="s">
        <v>668</v>
      </c>
      <c r="V73" s="178" t="s">
        <v>6</v>
      </c>
      <c r="W73" s="178" t="s">
        <v>217</v>
      </c>
      <c r="X73" s="178" t="s">
        <v>218</v>
      </c>
      <c r="Y73" s="178"/>
      <c r="Z73" s="178"/>
      <c r="AA73" s="178"/>
    </row>
    <row r="74" spans="1:27" x14ac:dyDescent="0.25">
      <c r="A74" s="180" t="s">
        <v>239</v>
      </c>
      <c r="B74" s="178">
        <v>4066</v>
      </c>
      <c r="C74" s="178">
        <v>499.4</v>
      </c>
      <c r="D74" s="178">
        <v>3567</v>
      </c>
      <c r="E74" s="178">
        <v>86.52</v>
      </c>
      <c r="F74" s="178">
        <v>16</v>
      </c>
      <c r="G74" s="178">
        <v>16</v>
      </c>
      <c r="H74" s="178">
        <v>58.3</v>
      </c>
      <c r="I74" s="178">
        <v>120</v>
      </c>
      <c r="J74" s="180" t="s">
        <v>371</v>
      </c>
      <c r="K74" s="178">
        <v>15.88</v>
      </c>
      <c r="L74" s="178" t="s">
        <v>372</v>
      </c>
      <c r="M74" s="178" t="s">
        <v>6</v>
      </c>
      <c r="N74" s="178" t="s">
        <v>217</v>
      </c>
      <c r="O74" s="178" t="s">
        <v>218</v>
      </c>
      <c r="P74" s="178"/>
      <c r="Q74" s="178"/>
      <c r="R74" s="178"/>
      <c r="S74" s="180" t="s">
        <v>669</v>
      </c>
      <c r="T74" s="178">
        <v>-298.5</v>
      </c>
      <c r="U74" s="178" t="s">
        <v>670</v>
      </c>
      <c r="V74" s="178" t="s">
        <v>191</v>
      </c>
      <c r="W74" s="178" t="s">
        <v>448</v>
      </c>
      <c r="X74" s="178">
        <v>2.9999999999999997E-4</v>
      </c>
      <c r="Y74" s="178"/>
      <c r="Z74" s="178"/>
      <c r="AA74" s="178"/>
    </row>
    <row r="75" spans="1:27" x14ac:dyDescent="0.25">
      <c r="A75" s="180" t="s">
        <v>241</v>
      </c>
      <c r="B75" s="178">
        <v>67.75</v>
      </c>
      <c r="C75" s="178">
        <v>4563</v>
      </c>
      <c r="D75" s="178">
        <v>-4495</v>
      </c>
      <c r="E75" s="178">
        <v>86.52</v>
      </c>
      <c r="F75" s="178">
        <v>16</v>
      </c>
      <c r="G75" s="178">
        <v>16</v>
      </c>
      <c r="H75" s="178">
        <v>73.47</v>
      </c>
      <c r="I75" s="178">
        <v>120</v>
      </c>
      <c r="J75" s="180" t="s">
        <v>373</v>
      </c>
      <c r="K75" s="178">
        <v>-2716</v>
      </c>
      <c r="L75" s="178" t="s">
        <v>374</v>
      </c>
      <c r="M75" s="178" t="s">
        <v>191</v>
      </c>
      <c r="N75" s="178" t="s">
        <v>190</v>
      </c>
      <c r="O75" s="178" t="s">
        <v>189</v>
      </c>
      <c r="P75" s="178"/>
      <c r="Q75" s="178"/>
      <c r="R75" s="178"/>
      <c r="S75" s="180" t="s">
        <v>671</v>
      </c>
      <c r="T75" s="178">
        <v>820.3</v>
      </c>
      <c r="U75" s="178" t="s">
        <v>672</v>
      </c>
      <c r="V75" s="178" t="s">
        <v>191</v>
      </c>
      <c r="W75" s="178" t="s">
        <v>190</v>
      </c>
      <c r="X75" s="178" t="s">
        <v>189</v>
      </c>
      <c r="Y75" s="178"/>
      <c r="Z75" s="178"/>
      <c r="AA75" s="178"/>
    </row>
    <row r="76" spans="1:27" x14ac:dyDescent="0.25">
      <c r="A76" s="180" t="s">
        <v>243</v>
      </c>
      <c r="B76" s="178">
        <v>67.75</v>
      </c>
      <c r="C76" s="178">
        <v>159.69999999999999</v>
      </c>
      <c r="D76" s="178">
        <v>-91.94</v>
      </c>
      <c r="E76" s="178">
        <v>86.52</v>
      </c>
      <c r="F76" s="178">
        <v>16</v>
      </c>
      <c r="G76" s="178">
        <v>16</v>
      </c>
      <c r="H76" s="178">
        <v>1.5029999999999999</v>
      </c>
      <c r="I76" s="178">
        <v>120</v>
      </c>
      <c r="J76" s="180" t="s">
        <v>375</v>
      </c>
      <c r="K76" s="178">
        <v>6.6879999999999997</v>
      </c>
      <c r="L76" s="178" t="s">
        <v>376</v>
      </c>
      <c r="M76" s="178" t="s">
        <v>6</v>
      </c>
      <c r="N76" s="178" t="s">
        <v>217</v>
      </c>
      <c r="O76" s="178" t="s">
        <v>218</v>
      </c>
      <c r="P76" s="178"/>
      <c r="Q76" s="178"/>
      <c r="R76" s="178"/>
      <c r="S76" s="180" t="s">
        <v>673</v>
      </c>
      <c r="T76" s="178">
        <v>656.9</v>
      </c>
      <c r="U76" s="178" t="s">
        <v>674</v>
      </c>
      <c r="V76" s="178" t="s">
        <v>191</v>
      </c>
      <c r="W76" s="178" t="s">
        <v>190</v>
      </c>
      <c r="X76" s="178" t="s">
        <v>189</v>
      </c>
      <c r="Y76" s="178"/>
      <c r="Z76" s="178"/>
      <c r="AA76" s="178"/>
    </row>
    <row r="77" spans="1:27" x14ac:dyDescent="0.25">
      <c r="A77" s="180" t="s">
        <v>245</v>
      </c>
      <c r="B77" s="178">
        <v>67.75</v>
      </c>
      <c r="C77" s="178">
        <v>4492</v>
      </c>
      <c r="D77" s="178">
        <v>-4425</v>
      </c>
      <c r="E77" s="178">
        <v>86.52</v>
      </c>
      <c r="F77" s="178">
        <v>16</v>
      </c>
      <c r="G77" s="178">
        <v>16</v>
      </c>
      <c r="H77" s="178">
        <v>72.319999999999993</v>
      </c>
      <c r="I77" s="178">
        <v>120</v>
      </c>
      <c r="J77" s="180" t="s">
        <v>377</v>
      </c>
      <c r="K77" s="178">
        <v>-3078</v>
      </c>
      <c r="L77" s="178" t="s">
        <v>378</v>
      </c>
      <c r="M77" s="178" t="s">
        <v>191</v>
      </c>
      <c r="N77" s="178" t="s">
        <v>190</v>
      </c>
      <c r="O77" s="178" t="s">
        <v>189</v>
      </c>
      <c r="P77" s="178"/>
      <c r="Q77" s="178"/>
      <c r="R77" s="178"/>
      <c r="S77" s="180" t="s">
        <v>495</v>
      </c>
      <c r="T77" s="178">
        <v>801.1</v>
      </c>
      <c r="U77" s="178" t="s">
        <v>675</v>
      </c>
      <c r="V77" s="178" t="s">
        <v>191</v>
      </c>
      <c r="W77" s="178" t="s">
        <v>190</v>
      </c>
      <c r="X77" s="178" t="s">
        <v>189</v>
      </c>
      <c r="Y77" s="178"/>
      <c r="Z77" s="178"/>
      <c r="AA77" s="178"/>
    </row>
    <row r="78" spans="1:27" x14ac:dyDescent="0.25">
      <c r="A78" s="180" t="s">
        <v>247</v>
      </c>
      <c r="B78" s="178">
        <v>67.75</v>
      </c>
      <c r="C78" s="178">
        <v>66.88</v>
      </c>
      <c r="D78" s="178">
        <v>0.875</v>
      </c>
      <c r="E78" s="178">
        <v>86.52</v>
      </c>
      <c r="F78" s="178">
        <v>16</v>
      </c>
      <c r="G78" s="178">
        <v>16</v>
      </c>
      <c r="H78" s="178">
        <v>1.43E-2</v>
      </c>
      <c r="I78" s="178">
        <v>120</v>
      </c>
      <c r="J78" s="180" t="s">
        <v>379</v>
      </c>
      <c r="K78" s="178">
        <v>852.3</v>
      </c>
      <c r="L78" s="178" t="s">
        <v>380</v>
      </c>
      <c r="M78" s="178" t="s">
        <v>191</v>
      </c>
      <c r="N78" s="178" t="s">
        <v>190</v>
      </c>
      <c r="O78" s="178" t="s">
        <v>189</v>
      </c>
      <c r="P78" s="178"/>
      <c r="Q78" s="178"/>
      <c r="R78" s="178"/>
      <c r="S78" s="180" t="s">
        <v>497</v>
      </c>
      <c r="T78" s="178">
        <v>-967.5</v>
      </c>
      <c r="U78" s="178" t="s">
        <v>676</v>
      </c>
      <c r="V78" s="178" t="s">
        <v>191</v>
      </c>
      <c r="W78" s="178" t="s">
        <v>190</v>
      </c>
      <c r="X78" s="178" t="s">
        <v>189</v>
      </c>
      <c r="Y78" s="178"/>
      <c r="Z78" s="178"/>
      <c r="AA78" s="178"/>
    </row>
    <row r="79" spans="1:27" x14ac:dyDescent="0.25">
      <c r="A79" s="180" t="s">
        <v>249</v>
      </c>
      <c r="B79" s="178">
        <v>67.75</v>
      </c>
      <c r="C79" s="178">
        <v>499.4</v>
      </c>
      <c r="D79" s="178">
        <v>-431.7</v>
      </c>
      <c r="E79" s="178">
        <v>86.52</v>
      </c>
      <c r="F79" s="178">
        <v>16</v>
      </c>
      <c r="G79" s="178">
        <v>16</v>
      </c>
      <c r="H79" s="178">
        <v>7.056</v>
      </c>
      <c r="I79" s="178">
        <v>120</v>
      </c>
      <c r="J79" s="180" t="s">
        <v>381</v>
      </c>
      <c r="K79" s="178">
        <v>-342.5</v>
      </c>
      <c r="L79" s="178" t="s">
        <v>382</v>
      </c>
      <c r="M79" s="178" t="s">
        <v>6</v>
      </c>
      <c r="N79" s="178" t="s">
        <v>217</v>
      </c>
      <c r="O79" s="178">
        <v>0.36449999999999999</v>
      </c>
      <c r="P79" s="178"/>
      <c r="Q79" s="178"/>
      <c r="R79" s="178"/>
      <c r="S79" s="180" t="s">
        <v>677</v>
      </c>
      <c r="T79" s="178">
        <v>783.1</v>
      </c>
      <c r="U79" s="178" t="s">
        <v>678</v>
      </c>
      <c r="V79" s="178" t="s">
        <v>191</v>
      </c>
      <c r="W79" s="178" t="s">
        <v>190</v>
      </c>
      <c r="X79" s="178" t="s">
        <v>189</v>
      </c>
      <c r="Y79" s="178"/>
      <c r="Z79" s="178"/>
      <c r="AA79" s="178"/>
    </row>
    <row r="80" spans="1:27" x14ac:dyDescent="0.25">
      <c r="A80" s="180" t="s">
        <v>251</v>
      </c>
      <c r="B80" s="178">
        <v>4563</v>
      </c>
      <c r="C80" s="178">
        <v>159.69999999999999</v>
      </c>
      <c r="D80" s="178">
        <v>4403</v>
      </c>
      <c r="E80" s="178">
        <v>86.52</v>
      </c>
      <c r="F80" s="178">
        <v>16</v>
      </c>
      <c r="G80" s="178">
        <v>16</v>
      </c>
      <c r="H80" s="178">
        <v>71.97</v>
      </c>
      <c r="I80" s="178">
        <v>120</v>
      </c>
      <c r="J80" s="180" t="s">
        <v>383</v>
      </c>
      <c r="K80" s="178">
        <v>892.3</v>
      </c>
      <c r="L80" s="178" t="s">
        <v>384</v>
      </c>
      <c r="M80" s="178" t="s">
        <v>191</v>
      </c>
      <c r="N80" s="178" t="s">
        <v>190</v>
      </c>
      <c r="O80" s="178" t="s">
        <v>189</v>
      </c>
      <c r="P80" s="178"/>
      <c r="Q80" s="178"/>
      <c r="R80" s="178"/>
      <c r="S80" s="180" t="s">
        <v>679</v>
      </c>
      <c r="T80" s="178">
        <v>509.7</v>
      </c>
      <c r="U80" s="178" t="s">
        <v>680</v>
      </c>
      <c r="V80" s="178" t="s">
        <v>191</v>
      </c>
      <c r="W80" s="178" t="s">
        <v>190</v>
      </c>
      <c r="X80" s="178" t="s">
        <v>189</v>
      </c>
      <c r="Y80" s="178"/>
      <c r="Z80" s="178"/>
      <c r="AA80" s="178"/>
    </row>
    <row r="81" spans="1:27" x14ac:dyDescent="0.25">
      <c r="A81" s="180" t="s">
        <v>253</v>
      </c>
      <c r="B81" s="178">
        <v>4563</v>
      </c>
      <c r="C81" s="178">
        <v>4492</v>
      </c>
      <c r="D81" s="178">
        <v>70.19</v>
      </c>
      <c r="E81" s="178">
        <v>86.52</v>
      </c>
      <c r="F81" s="178">
        <v>16</v>
      </c>
      <c r="G81" s="178">
        <v>16</v>
      </c>
      <c r="H81" s="178">
        <v>1.147</v>
      </c>
      <c r="I81" s="178">
        <v>120</v>
      </c>
      <c r="J81" s="180" t="s">
        <v>385</v>
      </c>
      <c r="K81" s="178">
        <v>-342.8</v>
      </c>
      <c r="L81" s="178" t="s">
        <v>386</v>
      </c>
      <c r="M81" s="178" t="s">
        <v>6</v>
      </c>
      <c r="N81" s="178" t="s">
        <v>217</v>
      </c>
      <c r="O81" s="178">
        <v>0.36320000000000002</v>
      </c>
      <c r="P81" s="178"/>
      <c r="Q81" s="178"/>
      <c r="R81" s="178"/>
      <c r="S81" s="180" t="s">
        <v>681</v>
      </c>
      <c r="T81" s="178">
        <v>-163.30000000000001</v>
      </c>
      <c r="U81" s="178" t="s">
        <v>682</v>
      </c>
      <c r="V81" s="178" t="s">
        <v>6</v>
      </c>
      <c r="W81" s="178" t="s">
        <v>217</v>
      </c>
      <c r="X81" s="178">
        <v>0.30990000000000001</v>
      </c>
      <c r="Y81" s="178"/>
      <c r="Z81" s="178"/>
      <c r="AA81" s="178"/>
    </row>
    <row r="82" spans="1:27" x14ac:dyDescent="0.25">
      <c r="A82" s="180" t="s">
        <v>255</v>
      </c>
      <c r="B82" s="178">
        <v>4563</v>
      </c>
      <c r="C82" s="178">
        <v>66.88</v>
      </c>
      <c r="D82" s="178">
        <v>4496</v>
      </c>
      <c r="E82" s="178">
        <v>86.52</v>
      </c>
      <c r="F82" s="178">
        <v>16</v>
      </c>
      <c r="G82" s="178">
        <v>16</v>
      </c>
      <c r="H82" s="178">
        <v>73.489999999999995</v>
      </c>
      <c r="I82" s="178">
        <v>120</v>
      </c>
      <c r="J82" s="180" t="s">
        <v>387</v>
      </c>
      <c r="K82" s="178">
        <v>893.2</v>
      </c>
      <c r="L82" s="178" t="s">
        <v>388</v>
      </c>
      <c r="M82" s="178" t="s">
        <v>191</v>
      </c>
      <c r="N82" s="178" t="s">
        <v>190</v>
      </c>
      <c r="O82" s="178" t="s">
        <v>189</v>
      </c>
      <c r="P82" s="178"/>
      <c r="Q82" s="178"/>
      <c r="R82" s="178"/>
      <c r="S82" s="180" t="s">
        <v>683</v>
      </c>
      <c r="T82" s="178">
        <v>-19.14</v>
      </c>
      <c r="U82" s="178" t="s">
        <v>684</v>
      </c>
      <c r="V82" s="178" t="s">
        <v>6</v>
      </c>
      <c r="W82" s="178" t="s">
        <v>217</v>
      </c>
      <c r="X82" s="178" t="s">
        <v>218</v>
      </c>
      <c r="Y82" s="178"/>
      <c r="Z82" s="178"/>
      <c r="AA82" s="178"/>
    </row>
    <row r="83" spans="1:27" x14ac:dyDescent="0.25">
      <c r="A83" s="180" t="s">
        <v>257</v>
      </c>
      <c r="B83" s="178">
        <v>4563</v>
      </c>
      <c r="C83" s="178">
        <v>499.4</v>
      </c>
      <c r="D83" s="178">
        <v>4063</v>
      </c>
      <c r="E83" s="178">
        <v>86.52</v>
      </c>
      <c r="F83" s="178">
        <v>16</v>
      </c>
      <c r="G83" s="178">
        <v>16</v>
      </c>
      <c r="H83" s="178">
        <v>66.42</v>
      </c>
      <c r="I83" s="178">
        <v>120</v>
      </c>
      <c r="J83" s="180" t="s">
        <v>389</v>
      </c>
      <c r="K83" s="178">
        <v>-515.79999999999995</v>
      </c>
      <c r="L83" s="178" t="s">
        <v>390</v>
      </c>
      <c r="M83" s="178" t="s">
        <v>191</v>
      </c>
      <c r="N83" s="178" t="s">
        <v>265</v>
      </c>
      <c r="O83" s="178">
        <v>6.4999999999999997E-3</v>
      </c>
      <c r="P83" s="178"/>
      <c r="Q83" s="178"/>
      <c r="R83" s="178"/>
      <c r="S83" s="180" t="s">
        <v>685</v>
      </c>
      <c r="T83" s="178">
        <v>-1788</v>
      </c>
      <c r="U83" s="178" t="s">
        <v>686</v>
      </c>
      <c r="V83" s="178" t="s">
        <v>191</v>
      </c>
      <c r="W83" s="178" t="s">
        <v>190</v>
      </c>
      <c r="X83" s="178" t="s">
        <v>189</v>
      </c>
      <c r="Y83" s="178"/>
      <c r="Z83" s="178"/>
      <c r="AA83" s="178"/>
    </row>
    <row r="84" spans="1:27" x14ac:dyDescent="0.25">
      <c r="A84" s="180" t="s">
        <v>259</v>
      </c>
      <c r="B84" s="178">
        <v>159.69999999999999</v>
      </c>
      <c r="C84" s="178">
        <v>4492</v>
      </c>
      <c r="D84" s="178">
        <v>-4333</v>
      </c>
      <c r="E84" s="178">
        <v>86.52</v>
      </c>
      <c r="F84" s="178">
        <v>16</v>
      </c>
      <c r="G84" s="178">
        <v>16</v>
      </c>
      <c r="H84" s="178">
        <v>70.819999999999993</v>
      </c>
      <c r="I84" s="178">
        <v>120</v>
      </c>
      <c r="J84" s="180" t="s">
        <v>391</v>
      </c>
      <c r="K84" s="178">
        <v>881.4</v>
      </c>
      <c r="L84" s="178" t="s">
        <v>392</v>
      </c>
      <c r="M84" s="178" t="s">
        <v>191</v>
      </c>
      <c r="N84" s="178" t="s">
        <v>190</v>
      </c>
      <c r="O84" s="178" t="s">
        <v>189</v>
      </c>
      <c r="P84" s="178"/>
      <c r="Q84" s="178"/>
      <c r="R84" s="178"/>
      <c r="S84" s="180" t="s">
        <v>687</v>
      </c>
      <c r="T84" s="178">
        <v>-37.130000000000003</v>
      </c>
      <c r="U84" s="178" t="s">
        <v>688</v>
      </c>
      <c r="V84" s="178" t="s">
        <v>6</v>
      </c>
      <c r="W84" s="178" t="s">
        <v>217</v>
      </c>
      <c r="X84" s="178" t="s">
        <v>218</v>
      </c>
      <c r="Y84" s="178"/>
      <c r="Z84" s="178"/>
      <c r="AA84" s="178"/>
    </row>
    <row r="85" spans="1:27" x14ac:dyDescent="0.25">
      <c r="A85" s="180" t="s">
        <v>261</v>
      </c>
      <c r="B85" s="178">
        <v>159.69999999999999</v>
      </c>
      <c r="C85" s="178">
        <v>66.88</v>
      </c>
      <c r="D85" s="178">
        <v>92.81</v>
      </c>
      <c r="E85" s="178">
        <v>86.52</v>
      </c>
      <c r="F85" s="178">
        <v>16</v>
      </c>
      <c r="G85" s="178">
        <v>16</v>
      </c>
      <c r="H85" s="178">
        <v>1.5169999999999999</v>
      </c>
      <c r="I85" s="178">
        <v>120</v>
      </c>
      <c r="J85" s="180" t="s">
        <v>393</v>
      </c>
      <c r="K85" s="178">
        <v>-884</v>
      </c>
      <c r="L85" s="178" t="s">
        <v>394</v>
      </c>
      <c r="M85" s="178" t="s">
        <v>191</v>
      </c>
      <c r="N85" s="178" t="s">
        <v>190</v>
      </c>
      <c r="O85" s="178" t="s">
        <v>189</v>
      </c>
      <c r="P85" s="178"/>
      <c r="Q85" s="178"/>
      <c r="R85" s="178"/>
      <c r="S85" s="180" t="s">
        <v>689</v>
      </c>
      <c r="T85" s="178">
        <v>-310.60000000000002</v>
      </c>
      <c r="U85" s="178" t="s">
        <v>690</v>
      </c>
      <c r="V85" s="178" t="s">
        <v>191</v>
      </c>
      <c r="W85" s="178" t="s">
        <v>448</v>
      </c>
      <c r="X85" s="178">
        <v>2.0000000000000001E-4</v>
      </c>
      <c r="Y85" s="178"/>
      <c r="Z85" s="178"/>
      <c r="AA85" s="178"/>
    </row>
    <row r="86" spans="1:27" x14ac:dyDescent="0.25">
      <c r="A86" s="180" t="s">
        <v>263</v>
      </c>
      <c r="B86" s="178">
        <v>159.69999999999999</v>
      </c>
      <c r="C86" s="178">
        <v>499.4</v>
      </c>
      <c r="D86" s="178">
        <v>-339.8</v>
      </c>
      <c r="E86" s="178">
        <v>86.52</v>
      </c>
      <c r="F86" s="178">
        <v>16</v>
      </c>
      <c r="G86" s="178">
        <v>16</v>
      </c>
      <c r="H86" s="178">
        <v>5.5540000000000003</v>
      </c>
      <c r="I86" s="178">
        <v>120</v>
      </c>
      <c r="J86" s="180" t="s">
        <v>395</v>
      </c>
      <c r="K86" s="178">
        <v>856.9</v>
      </c>
      <c r="L86" s="178" t="s">
        <v>396</v>
      </c>
      <c r="M86" s="178" t="s">
        <v>191</v>
      </c>
      <c r="N86" s="178" t="s">
        <v>190</v>
      </c>
      <c r="O86" s="178" t="s">
        <v>189</v>
      </c>
      <c r="P86" s="178"/>
      <c r="Q86" s="178"/>
      <c r="R86" s="178"/>
      <c r="S86" s="180" t="s">
        <v>691</v>
      </c>
      <c r="T86" s="178">
        <v>144.19999999999999</v>
      </c>
      <c r="U86" s="178" t="s">
        <v>692</v>
      </c>
      <c r="V86" s="178" t="s">
        <v>6</v>
      </c>
      <c r="W86" s="178" t="s">
        <v>217</v>
      </c>
      <c r="X86" s="178">
        <v>0.5081</v>
      </c>
      <c r="Y86" s="178"/>
      <c r="Z86" s="178"/>
      <c r="AA86" s="178"/>
    </row>
    <row r="87" spans="1:27" x14ac:dyDescent="0.25">
      <c r="A87" s="180" t="s">
        <v>266</v>
      </c>
      <c r="B87" s="178">
        <v>4492</v>
      </c>
      <c r="C87" s="178">
        <v>66.88</v>
      </c>
      <c r="D87" s="178">
        <v>4425</v>
      </c>
      <c r="E87" s="178">
        <v>86.52</v>
      </c>
      <c r="F87" s="178">
        <v>16</v>
      </c>
      <c r="G87" s="178">
        <v>16</v>
      </c>
      <c r="H87" s="178">
        <v>72.34</v>
      </c>
      <c r="I87" s="178">
        <v>120</v>
      </c>
      <c r="J87" s="180" t="s">
        <v>397</v>
      </c>
      <c r="K87" s="178">
        <v>-965.8</v>
      </c>
      <c r="L87" s="178" t="s">
        <v>398</v>
      </c>
      <c r="M87" s="178" t="s">
        <v>191</v>
      </c>
      <c r="N87" s="178" t="s">
        <v>190</v>
      </c>
      <c r="O87" s="178" t="s">
        <v>189</v>
      </c>
      <c r="P87" s="178"/>
      <c r="Q87" s="178"/>
      <c r="R87" s="178"/>
      <c r="S87" s="180" t="s">
        <v>693</v>
      </c>
      <c r="T87" s="178">
        <v>-1624</v>
      </c>
      <c r="U87" s="178" t="s">
        <v>694</v>
      </c>
      <c r="V87" s="178" t="s">
        <v>191</v>
      </c>
      <c r="W87" s="178" t="s">
        <v>190</v>
      </c>
      <c r="X87" s="178" t="s">
        <v>189</v>
      </c>
      <c r="Y87" s="178"/>
      <c r="Z87" s="178"/>
      <c r="AA87" s="178"/>
    </row>
    <row r="88" spans="1:27" x14ac:dyDescent="0.25">
      <c r="A88" s="180" t="s">
        <v>268</v>
      </c>
      <c r="B88" s="178">
        <v>4492</v>
      </c>
      <c r="C88" s="178">
        <v>499.4</v>
      </c>
      <c r="D88" s="178">
        <v>3993</v>
      </c>
      <c r="E88" s="178">
        <v>86.52</v>
      </c>
      <c r="F88" s="178">
        <v>16</v>
      </c>
      <c r="G88" s="178">
        <v>16</v>
      </c>
      <c r="H88" s="178">
        <v>65.27</v>
      </c>
      <c r="I88" s="178">
        <v>120</v>
      </c>
      <c r="J88" s="180" t="s">
        <v>399</v>
      </c>
      <c r="K88" s="178">
        <v>862.5</v>
      </c>
      <c r="L88" s="178" t="s">
        <v>400</v>
      </c>
      <c r="M88" s="178" t="s">
        <v>191</v>
      </c>
      <c r="N88" s="178" t="s">
        <v>190</v>
      </c>
      <c r="O88" s="178" t="s">
        <v>189</v>
      </c>
      <c r="P88" s="178"/>
      <c r="Q88" s="178"/>
      <c r="R88" s="178"/>
      <c r="S88" s="180" t="s">
        <v>695</v>
      </c>
      <c r="T88" s="178">
        <v>126.2</v>
      </c>
      <c r="U88" s="178" t="s">
        <v>696</v>
      </c>
      <c r="V88" s="178" t="s">
        <v>6</v>
      </c>
      <c r="W88" s="178" t="s">
        <v>217</v>
      </c>
      <c r="X88" s="178">
        <v>0.70699999999999996</v>
      </c>
      <c r="Y88" s="178"/>
      <c r="Z88" s="178"/>
      <c r="AA88" s="178"/>
    </row>
    <row r="89" spans="1:27" x14ac:dyDescent="0.25">
      <c r="A89" s="180" t="s">
        <v>270</v>
      </c>
      <c r="B89" s="178">
        <v>66.88</v>
      </c>
      <c r="C89" s="178">
        <v>499.4</v>
      </c>
      <c r="D89" s="178">
        <v>-432.6</v>
      </c>
      <c r="E89" s="178">
        <v>86.52</v>
      </c>
      <c r="F89" s="178">
        <v>16</v>
      </c>
      <c r="G89" s="178">
        <v>16</v>
      </c>
      <c r="H89" s="178">
        <v>7.0709999999999997</v>
      </c>
      <c r="I89" s="178">
        <v>120</v>
      </c>
      <c r="J89" s="180" t="s">
        <v>401</v>
      </c>
      <c r="K89" s="178">
        <v>-1869</v>
      </c>
      <c r="L89" s="178" t="s">
        <v>402</v>
      </c>
      <c r="M89" s="178" t="s">
        <v>191</v>
      </c>
      <c r="N89" s="178" t="s">
        <v>190</v>
      </c>
      <c r="O89" s="178" t="s">
        <v>189</v>
      </c>
      <c r="P89" s="178"/>
      <c r="Q89" s="178"/>
      <c r="R89" s="178"/>
      <c r="S89" s="180" t="s">
        <v>697</v>
      </c>
      <c r="T89" s="178">
        <v>-147.30000000000001</v>
      </c>
      <c r="U89" s="178" t="s">
        <v>698</v>
      </c>
      <c r="V89" s="178" t="s">
        <v>6</v>
      </c>
      <c r="W89" s="178" t="s">
        <v>217</v>
      </c>
      <c r="X89" s="178">
        <v>0.47389999999999999</v>
      </c>
      <c r="Y89" s="178"/>
      <c r="Z89" s="178"/>
      <c r="AA89" s="178"/>
    </row>
    <row r="90" spans="1:27" x14ac:dyDescent="0.25">
      <c r="J90" s="180" t="s">
        <v>403</v>
      </c>
      <c r="K90" s="178">
        <v>853.3</v>
      </c>
      <c r="L90" s="178" t="s">
        <v>404</v>
      </c>
      <c r="M90" s="178" t="s">
        <v>191</v>
      </c>
      <c r="N90" s="178" t="s">
        <v>190</v>
      </c>
      <c r="O90" s="178" t="s">
        <v>189</v>
      </c>
      <c r="P90" s="178"/>
      <c r="Q90" s="178"/>
      <c r="R90" s="178"/>
      <c r="S90" s="180" t="s">
        <v>586</v>
      </c>
      <c r="T90" s="178">
        <v>-1769</v>
      </c>
      <c r="U90" s="178" t="s">
        <v>699</v>
      </c>
      <c r="V90" s="178" t="s">
        <v>191</v>
      </c>
      <c r="W90" s="178" t="s">
        <v>190</v>
      </c>
      <c r="X90" s="178" t="s">
        <v>189</v>
      </c>
      <c r="Y90" s="178"/>
      <c r="Z90" s="178"/>
      <c r="AA90" s="178"/>
    </row>
    <row r="91" spans="1:27" x14ac:dyDescent="0.25">
      <c r="J91" s="180" t="s">
        <v>405</v>
      </c>
      <c r="K91" s="178">
        <v>-2232</v>
      </c>
      <c r="L91" s="178" t="s">
        <v>406</v>
      </c>
      <c r="M91" s="178" t="s">
        <v>191</v>
      </c>
      <c r="N91" s="178" t="s">
        <v>190</v>
      </c>
      <c r="O91" s="178" t="s">
        <v>189</v>
      </c>
      <c r="P91" s="178"/>
      <c r="Q91" s="178"/>
      <c r="R91" s="178"/>
      <c r="S91" s="180" t="s">
        <v>700</v>
      </c>
      <c r="T91" s="178">
        <v>-17.989999999999998</v>
      </c>
      <c r="U91" s="178" t="s">
        <v>701</v>
      </c>
      <c r="V91" s="178" t="s">
        <v>6</v>
      </c>
      <c r="W91" s="178" t="s">
        <v>217</v>
      </c>
      <c r="X91" s="178" t="s">
        <v>218</v>
      </c>
      <c r="Y91" s="178"/>
      <c r="Z91" s="178"/>
      <c r="AA91" s="178"/>
    </row>
    <row r="92" spans="1:27" x14ac:dyDescent="0.25">
      <c r="J92" s="180" t="s">
        <v>407</v>
      </c>
      <c r="K92" s="178">
        <v>-1195</v>
      </c>
      <c r="L92" s="178" t="s">
        <v>408</v>
      </c>
      <c r="M92" s="178" t="s">
        <v>191</v>
      </c>
      <c r="N92" s="178" t="s">
        <v>190</v>
      </c>
      <c r="O92" s="178" t="s">
        <v>189</v>
      </c>
      <c r="P92" s="178"/>
      <c r="Q92" s="178"/>
      <c r="R92" s="178"/>
      <c r="S92" s="180" t="s">
        <v>702</v>
      </c>
      <c r="T92" s="178">
        <v>-291.5</v>
      </c>
      <c r="U92" s="178" t="s">
        <v>703</v>
      </c>
      <c r="V92" s="178" t="s">
        <v>191</v>
      </c>
      <c r="W92" s="178" t="s">
        <v>448</v>
      </c>
      <c r="X92" s="178">
        <v>5.0000000000000001E-4</v>
      </c>
      <c r="Y92" s="178"/>
      <c r="Z92" s="178"/>
      <c r="AA92" s="178"/>
    </row>
    <row r="93" spans="1:27" x14ac:dyDescent="0.25">
      <c r="J93" s="180" t="s">
        <v>409</v>
      </c>
      <c r="K93" s="178">
        <v>40</v>
      </c>
      <c r="L93" s="178" t="s">
        <v>410</v>
      </c>
      <c r="M93" s="178" t="s">
        <v>6</v>
      </c>
      <c r="N93" s="178" t="s">
        <v>217</v>
      </c>
      <c r="O93" s="178" t="s">
        <v>218</v>
      </c>
      <c r="P93" s="178"/>
      <c r="Q93" s="178"/>
      <c r="R93" s="178"/>
      <c r="S93" s="180" t="s">
        <v>704</v>
      </c>
      <c r="T93" s="178">
        <v>1751</v>
      </c>
      <c r="U93" s="178" t="s">
        <v>705</v>
      </c>
      <c r="V93" s="178" t="s">
        <v>191</v>
      </c>
      <c r="W93" s="178" t="s">
        <v>190</v>
      </c>
      <c r="X93" s="178" t="s">
        <v>189</v>
      </c>
      <c r="Y93" s="178"/>
      <c r="Z93" s="178"/>
      <c r="AA93" s="178"/>
    </row>
    <row r="94" spans="1:27" x14ac:dyDescent="0.25">
      <c r="J94" s="180" t="s">
        <v>411</v>
      </c>
      <c r="K94" s="178">
        <v>-1195</v>
      </c>
      <c r="L94" s="178" t="s">
        <v>412</v>
      </c>
      <c r="M94" s="178" t="s">
        <v>191</v>
      </c>
      <c r="N94" s="178" t="s">
        <v>190</v>
      </c>
      <c r="O94" s="178" t="s">
        <v>189</v>
      </c>
      <c r="P94" s="178"/>
      <c r="Q94" s="178"/>
      <c r="R94" s="178"/>
      <c r="S94" s="180" t="s">
        <v>706</v>
      </c>
      <c r="T94" s="178">
        <v>1477</v>
      </c>
      <c r="U94" s="178" t="s">
        <v>707</v>
      </c>
      <c r="V94" s="178" t="s">
        <v>191</v>
      </c>
      <c r="W94" s="178" t="s">
        <v>190</v>
      </c>
      <c r="X94" s="178" t="s">
        <v>189</v>
      </c>
      <c r="Y94" s="178"/>
      <c r="Z94" s="178"/>
      <c r="AA94" s="178"/>
    </row>
    <row r="95" spans="1:27" x14ac:dyDescent="0.25">
      <c r="J95" s="180" t="s">
        <v>413</v>
      </c>
      <c r="K95" s="178">
        <v>40.98</v>
      </c>
      <c r="L95" s="178" t="s">
        <v>414</v>
      </c>
      <c r="M95" s="178" t="s">
        <v>6</v>
      </c>
      <c r="N95" s="178" t="s">
        <v>217</v>
      </c>
      <c r="O95" s="178" t="s">
        <v>218</v>
      </c>
      <c r="P95" s="178"/>
      <c r="Q95" s="178"/>
      <c r="R95" s="178"/>
      <c r="S95" s="180" t="s">
        <v>708</v>
      </c>
      <c r="T95" s="178">
        <v>-273.5</v>
      </c>
      <c r="U95" s="178" t="s">
        <v>709</v>
      </c>
      <c r="V95" s="178" t="s">
        <v>191</v>
      </c>
      <c r="W95" s="178" t="s">
        <v>265</v>
      </c>
      <c r="X95" s="178">
        <v>1.6999999999999999E-3</v>
      </c>
      <c r="Y95" s="178"/>
      <c r="Z95" s="178"/>
      <c r="AA95" s="178"/>
    </row>
    <row r="96" spans="1:27" x14ac:dyDescent="0.25">
      <c r="J96" s="180" t="s">
        <v>415</v>
      </c>
      <c r="K96" s="178">
        <v>-1368</v>
      </c>
      <c r="L96" s="178" t="s">
        <v>416</v>
      </c>
      <c r="M96" s="178" t="s">
        <v>191</v>
      </c>
      <c r="N96" s="178" t="s">
        <v>190</v>
      </c>
      <c r="O96" s="178" t="s">
        <v>189</v>
      </c>
      <c r="P96" s="178"/>
      <c r="Q96" s="178"/>
      <c r="R96" s="178"/>
      <c r="S96" s="180"/>
      <c r="T96" s="178"/>
      <c r="U96" s="178"/>
      <c r="V96" s="178"/>
      <c r="W96" s="178"/>
      <c r="X96" s="178"/>
      <c r="Y96" s="178"/>
      <c r="Z96" s="178"/>
      <c r="AA96" s="178"/>
    </row>
    <row r="97" spans="10:27" x14ac:dyDescent="0.25">
      <c r="J97" s="180" t="s">
        <v>417</v>
      </c>
      <c r="K97" s="178">
        <v>29.13</v>
      </c>
      <c r="L97" s="178" t="s">
        <v>418</v>
      </c>
      <c r="M97" s="178" t="s">
        <v>6</v>
      </c>
      <c r="N97" s="178" t="s">
        <v>217</v>
      </c>
      <c r="O97" s="178" t="s">
        <v>218</v>
      </c>
      <c r="P97" s="178"/>
      <c r="Q97" s="178"/>
      <c r="R97" s="178"/>
      <c r="S97" s="180"/>
      <c r="T97" s="178"/>
      <c r="U97" s="178"/>
      <c r="V97" s="178"/>
      <c r="W97" s="178"/>
      <c r="X97" s="178"/>
      <c r="Y97" s="178"/>
      <c r="Z97" s="178"/>
      <c r="AA97" s="178"/>
    </row>
    <row r="98" spans="10:27" x14ac:dyDescent="0.25">
      <c r="J98" s="180" t="s">
        <v>419</v>
      </c>
      <c r="K98" s="178">
        <v>-1736</v>
      </c>
      <c r="L98" s="178" t="s">
        <v>420</v>
      </c>
      <c r="M98" s="178" t="s">
        <v>191</v>
      </c>
      <c r="N98" s="178" t="s">
        <v>190</v>
      </c>
      <c r="O98" s="178" t="s">
        <v>189</v>
      </c>
      <c r="P98" s="178"/>
      <c r="Q98" s="178"/>
      <c r="R98" s="178"/>
      <c r="S98" s="180" t="s">
        <v>272</v>
      </c>
      <c r="T98" s="178" t="s">
        <v>273</v>
      </c>
      <c r="U98" s="178" t="s">
        <v>274</v>
      </c>
      <c r="V98" s="178" t="s">
        <v>209</v>
      </c>
      <c r="W98" s="178" t="s">
        <v>275</v>
      </c>
      <c r="X98" s="178" t="s">
        <v>276</v>
      </c>
      <c r="Y98" s="178" t="s">
        <v>277</v>
      </c>
      <c r="Z98" s="178" t="s">
        <v>278</v>
      </c>
      <c r="AA98" s="178" t="s">
        <v>196</v>
      </c>
    </row>
    <row r="99" spans="10:27" x14ac:dyDescent="0.25">
      <c r="J99" s="180" t="s">
        <v>421</v>
      </c>
      <c r="K99" s="178">
        <v>4.625</v>
      </c>
      <c r="L99" s="178" t="s">
        <v>422</v>
      </c>
      <c r="M99" s="178" t="s">
        <v>6</v>
      </c>
      <c r="N99" s="178" t="s">
        <v>217</v>
      </c>
      <c r="O99" s="178" t="s">
        <v>218</v>
      </c>
      <c r="P99" s="178"/>
      <c r="Q99" s="178"/>
      <c r="R99" s="178"/>
      <c r="S99" s="180"/>
      <c r="T99" s="178"/>
      <c r="U99" s="178"/>
      <c r="V99" s="178"/>
      <c r="W99" s="178"/>
      <c r="X99" s="178"/>
      <c r="Y99" s="178"/>
      <c r="Z99" s="178"/>
      <c r="AA99" s="178"/>
    </row>
    <row r="100" spans="10:27" x14ac:dyDescent="0.25">
      <c r="J100" s="180" t="s">
        <v>423</v>
      </c>
      <c r="K100" s="178">
        <v>-1818</v>
      </c>
      <c r="L100" s="178" t="s">
        <v>424</v>
      </c>
      <c r="M100" s="178" t="s">
        <v>191</v>
      </c>
      <c r="N100" s="178" t="s">
        <v>190</v>
      </c>
      <c r="O100" s="178" t="s">
        <v>189</v>
      </c>
      <c r="P100" s="178"/>
      <c r="Q100" s="178"/>
      <c r="R100" s="178"/>
      <c r="S100" s="180" t="s">
        <v>283</v>
      </c>
      <c r="T100" s="178">
        <v>51.56</v>
      </c>
      <c r="U100" s="178">
        <v>275.60000000000002</v>
      </c>
      <c r="V100" s="178">
        <v>-224</v>
      </c>
      <c r="W100" s="178">
        <v>63.77</v>
      </c>
      <c r="X100" s="178">
        <v>16</v>
      </c>
      <c r="Y100" s="178">
        <v>16</v>
      </c>
      <c r="Z100" s="178">
        <v>4.968</v>
      </c>
      <c r="AA100" s="178">
        <v>180</v>
      </c>
    </row>
    <row r="101" spans="10:27" x14ac:dyDescent="0.25">
      <c r="J101" s="180" t="s">
        <v>425</v>
      </c>
      <c r="K101" s="178">
        <v>10.25</v>
      </c>
      <c r="L101" s="178" t="s">
        <v>368</v>
      </c>
      <c r="M101" s="178" t="s">
        <v>6</v>
      </c>
      <c r="N101" s="178" t="s">
        <v>217</v>
      </c>
      <c r="O101" s="178" t="s">
        <v>218</v>
      </c>
      <c r="P101" s="178"/>
      <c r="Q101" s="178"/>
      <c r="R101" s="178"/>
      <c r="S101" s="180" t="s">
        <v>594</v>
      </c>
      <c r="T101" s="178">
        <v>51.56</v>
      </c>
      <c r="U101" s="178">
        <v>25.73</v>
      </c>
      <c r="V101" s="178">
        <v>25.83</v>
      </c>
      <c r="W101" s="178">
        <v>63.77</v>
      </c>
      <c r="X101" s="178">
        <v>16</v>
      </c>
      <c r="Y101" s="178">
        <v>16</v>
      </c>
      <c r="Z101" s="178">
        <v>0.57279999999999998</v>
      </c>
      <c r="AA101" s="178">
        <v>180</v>
      </c>
    </row>
    <row r="102" spans="10:27" x14ac:dyDescent="0.25">
      <c r="J102" s="180" t="s">
        <v>426</v>
      </c>
      <c r="K102" s="178">
        <v>-2721</v>
      </c>
      <c r="L102" s="178" t="s">
        <v>427</v>
      </c>
      <c r="M102" s="178" t="s">
        <v>191</v>
      </c>
      <c r="N102" s="178" t="s">
        <v>190</v>
      </c>
      <c r="O102" s="178" t="s">
        <v>189</v>
      </c>
      <c r="P102" s="178"/>
      <c r="Q102" s="178"/>
      <c r="R102" s="178"/>
      <c r="S102" s="180" t="s">
        <v>596</v>
      </c>
      <c r="T102" s="178">
        <v>51.56</v>
      </c>
      <c r="U102" s="178">
        <v>134.4</v>
      </c>
      <c r="V102" s="178">
        <v>-82.84</v>
      </c>
      <c r="W102" s="178">
        <v>63.77</v>
      </c>
      <c r="X102" s="178">
        <v>16</v>
      </c>
      <c r="Y102" s="178">
        <v>16</v>
      </c>
      <c r="Z102" s="178">
        <v>1.837</v>
      </c>
      <c r="AA102" s="178">
        <v>180</v>
      </c>
    </row>
    <row r="103" spans="10:27" x14ac:dyDescent="0.25">
      <c r="J103" s="180" t="s">
        <v>428</v>
      </c>
      <c r="K103" s="178">
        <v>1.0629999999999999</v>
      </c>
      <c r="L103" s="178" t="s">
        <v>429</v>
      </c>
      <c r="M103" s="178" t="s">
        <v>6</v>
      </c>
      <c r="N103" s="178" t="s">
        <v>217</v>
      </c>
      <c r="O103" s="178" t="s">
        <v>218</v>
      </c>
      <c r="P103" s="178"/>
      <c r="Q103" s="178"/>
      <c r="R103" s="178"/>
      <c r="S103" s="180" t="s">
        <v>293</v>
      </c>
      <c r="T103" s="178">
        <v>51.56</v>
      </c>
      <c r="U103" s="178">
        <v>48.8</v>
      </c>
      <c r="V103" s="178">
        <v>2.7629999999999999</v>
      </c>
      <c r="W103" s="178">
        <v>63.77</v>
      </c>
      <c r="X103" s="178">
        <v>16</v>
      </c>
      <c r="Y103" s="178">
        <v>16</v>
      </c>
      <c r="Z103" s="178">
        <v>6.1260000000000002E-2</v>
      </c>
      <c r="AA103" s="178">
        <v>180</v>
      </c>
    </row>
    <row r="104" spans="10:27" x14ac:dyDescent="0.25">
      <c r="J104" s="180" t="s">
        <v>430</v>
      </c>
      <c r="K104" s="178">
        <v>-3084</v>
      </c>
      <c r="L104" s="178" t="s">
        <v>431</v>
      </c>
      <c r="M104" s="178" t="s">
        <v>191</v>
      </c>
      <c r="N104" s="178" t="s">
        <v>190</v>
      </c>
      <c r="O104" s="178" t="s">
        <v>189</v>
      </c>
      <c r="P104" s="178"/>
      <c r="Q104" s="178"/>
      <c r="R104" s="178"/>
      <c r="S104" s="180" t="s">
        <v>295</v>
      </c>
      <c r="T104" s="178">
        <v>51.56</v>
      </c>
      <c r="U104" s="178">
        <v>857</v>
      </c>
      <c r="V104" s="178">
        <v>-805.4</v>
      </c>
      <c r="W104" s="178">
        <v>63.77</v>
      </c>
      <c r="X104" s="178">
        <v>16</v>
      </c>
      <c r="Y104" s="178">
        <v>16</v>
      </c>
      <c r="Z104" s="178">
        <v>17.86</v>
      </c>
      <c r="AA104" s="178">
        <v>180</v>
      </c>
    </row>
    <row r="105" spans="10:27" x14ac:dyDescent="0.25">
      <c r="J105" s="180" t="s">
        <v>432</v>
      </c>
      <c r="K105" s="178">
        <v>1235</v>
      </c>
      <c r="L105" s="178" t="s">
        <v>433</v>
      </c>
      <c r="M105" s="178" t="s">
        <v>191</v>
      </c>
      <c r="N105" s="178" t="s">
        <v>190</v>
      </c>
      <c r="O105" s="178" t="s">
        <v>189</v>
      </c>
      <c r="P105" s="178"/>
      <c r="Q105" s="178"/>
      <c r="R105" s="178"/>
      <c r="S105" s="180" t="s">
        <v>600</v>
      </c>
      <c r="T105" s="178">
        <v>51.56</v>
      </c>
      <c r="U105" s="178">
        <v>36.729999999999997</v>
      </c>
      <c r="V105" s="178">
        <v>14.83</v>
      </c>
      <c r="W105" s="178">
        <v>63.77</v>
      </c>
      <c r="X105" s="178">
        <v>16</v>
      </c>
      <c r="Y105" s="178">
        <v>16</v>
      </c>
      <c r="Z105" s="178">
        <v>0.32890000000000003</v>
      </c>
      <c r="AA105" s="178">
        <v>180</v>
      </c>
    </row>
    <row r="106" spans="10:27" x14ac:dyDescent="0.25">
      <c r="J106" s="180" t="s">
        <v>434</v>
      </c>
      <c r="K106" s="178">
        <v>-0.25</v>
      </c>
      <c r="L106" s="178" t="s">
        <v>435</v>
      </c>
      <c r="M106" s="178" t="s">
        <v>6</v>
      </c>
      <c r="N106" s="178" t="s">
        <v>217</v>
      </c>
      <c r="O106" s="178" t="s">
        <v>218</v>
      </c>
      <c r="P106" s="178"/>
      <c r="Q106" s="178"/>
      <c r="R106" s="178"/>
      <c r="S106" s="180" t="s">
        <v>602</v>
      </c>
      <c r="T106" s="178">
        <v>51.56</v>
      </c>
      <c r="U106" s="178">
        <v>200.1</v>
      </c>
      <c r="V106" s="178">
        <v>-148.5</v>
      </c>
      <c r="W106" s="178">
        <v>63.77</v>
      </c>
      <c r="X106" s="178">
        <v>16</v>
      </c>
      <c r="Y106" s="178">
        <v>16</v>
      </c>
      <c r="Z106" s="178">
        <v>3.2930000000000001</v>
      </c>
      <c r="AA106" s="178">
        <v>180</v>
      </c>
    </row>
    <row r="107" spans="10:27" x14ac:dyDescent="0.25">
      <c r="J107" s="180" t="s">
        <v>436</v>
      </c>
      <c r="K107" s="178">
        <v>1236</v>
      </c>
      <c r="L107" s="178" t="s">
        <v>437</v>
      </c>
      <c r="M107" s="178" t="s">
        <v>191</v>
      </c>
      <c r="N107" s="178" t="s">
        <v>190</v>
      </c>
      <c r="O107" s="178" t="s">
        <v>189</v>
      </c>
      <c r="P107" s="178"/>
      <c r="Q107" s="178"/>
      <c r="R107" s="178"/>
      <c r="S107" s="180" t="s">
        <v>313</v>
      </c>
      <c r="T107" s="178">
        <v>51.56</v>
      </c>
      <c r="U107" s="178">
        <v>55.88</v>
      </c>
      <c r="V107" s="178">
        <v>-4.3129999999999997</v>
      </c>
      <c r="W107" s="178">
        <v>63.77</v>
      </c>
      <c r="X107" s="178">
        <v>16</v>
      </c>
      <c r="Y107" s="178">
        <v>16</v>
      </c>
      <c r="Z107" s="178">
        <v>9.5640000000000003E-2</v>
      </c>
      <c r="AA107" s="178">
        <v>180</v>
      </c>
    </row>
    <row r="108" spans="10:27" x14ac:dyDescent="0.25">
      <c r="J108" s="180" t="s">
        <v>438</v>
      </c>
      <c r="K108" s="178">
        <v>-173.3</v>
      </c>
      <c r="L108" s="178" t="s">
        <v>439</v>
      </c>
      <c r="M108" s="178" t="s">
        <v>6</v>
      </c>
      <c r="N108" s="178" t="s">
        <v>217</v>
      </c>
      <c r="O108" s="178">
        <v>0.996</v>
      </c>
      <c r="P108" s="178"/>
      <c r="Q108" s="178"/>
      <c r="R108" s="178"/>
      <c r="S108" s="180" t="s">
        <v>315</v>
      </c>
      <c r="T108" s="178">
        <v>51.56</v>
      </c>
      <c r="U108" s="178">
        <v>1825</v>
      </c>
      <c r="V108" s="178">
        <v>-1773</v>
      </c>
      <c r="W108" s="178">
        <v>63.77</v>
      </c>
      <c r="X108" s="178">
        <v>16</v>
      </c>
      <c r="Y108" s="178">
        <v>16</v>
      </c>
      <c r="Z108" s="178">
        <v>39.32</v>
      </c>
      <c r="AA108" s="178">
        <v>180</v>
      </c>
    </row>
    <row r="109" spans="10:27" x14ac:dyDescent="0.25">
      <c r="J109" s="180" t="s">
        <v>440</v>
      </c>
      <c r="K109" s="178">
        <v>1224</v>
      </c>
      <c r="L109" s="178" t="s">
        <v>441</v>
      </c>
      <c r="M109" s="178" t="s">
        <v>191</v>
      </c>
      <c r="N109" s="178" t="s">
        <v>190</v>
      </c>
      <c r="O109" s="178" t="s">
        <v>189</v>
      </c>
      <c r="P109" s="178"/>
      <c r="Q109" s="178"/>
      <c r="R109" s="178"/>
      <c r="S109" s="180" t="s">
        <v>606</v>
      </c>
      <c r="T109" s="178">
        <v>51.56</v>
      </c>
      <c r="U109" s="178">
        <v>73.87</v>
      </c>
      <c r="V109" s="178">
        <v>-22.3</v>
      </c>
      <c r="W109" s="178">
        <v>63.77</v>
      </c>
      <c r="X109" s="178">
        <v>16</v>
      </c>
      <c r="Y109" s="178">
        <v>16</v>
      </c>
      <c r="Z109" s="178">
        <v>0.49459999999999998</v>
      </c>
      <c r="AA109" s="178">
        <v>180</v>
      </c>
    </row>
    <row r="110" spans="10:27" x14ac:dyDescent="0.25">
      <c r="J110" s="180" t="s">
        <v>442</v>
      </c>
      <c r="K110" s="178">
        <v>-541.5</v>
      </c>
      <c r="L110" s="178" t="s">
        <v>443</v>
      </c>
      <c r="M110" s="178" t="s">
        <v>191</v>
      </c>
      <c r="N110" s="178" t="s">
        <v>265</v>
      </c>
      <c r="O110" s="178">
        <v>2.8999999999999998E-3</v>
      </c>
      <c r="P110" s="178"/>
      <c r="Q110" s="178"/>
      <c r="R110" s="178"/>
      <c r="S110" s="180" t="s">
        <v>608</v>
      </c>
      <c r="T110" s="178">
        <v>51.56</v>
      </c>
      <c r="U110" s="178">
        <v>347.3</v>
      </c>
      <c r="V110" s="178">
        <v>-295.8</v>
      </c>
      <c r="W110" s="178">
        <v>63.77</v>
      </c>
      <c r="X110" s="178">
        <v>16</v>
      </c>
      <c r="Y110" s="178">
        <v>16</v>
      </c>
      <c r="Z110" s="178">
        <v>6.5590000000000002</v>
      </c>
      <c r="AA110" s="178">
        <v>180</v>
      </c>
    </row>
    <row r="111" spans="10:27" x14ac:dyDescent="0.25">
      <c r="J111" s="180" t="s">
        <v>444</v>
      </c>
      <c r="K111" s="178">
        <v>1199</v>
      </c>
      <c r="L111" s="178" t="s">
        <v>445</v>
      </c>
      <c r="M111" s="178" t="s">
        <v>191</v>
      </c>
      <c r="N111" s="178" t="s">
        <v>190</v>
      </c>
      <c r="O111" s="178" t="s">
        <v>189</v>
      </c>
      <c r="P111" s="178"/>
      <c r="Q111" s="178"/>
      <c r="R111" s="178"/>
      <c r="S111" s="180" t="s">
        <v>610</v>
      </c>
      <c r="T111" s="178">
        <v>275.60000000000002</v>
      </c>
      <c r="U111" s="178">
        <v>25.73</v>
      </c>
      <c r="V111" s="178">
        <v>249.8</v>
      </c>
      <c r="W111" s="178">
        <v>63.77</v>
      </c>
      <c r="X111" s="178">
        <v>16</v>
      </c>
      <c r="Y111" s="178">
        <v>16</v>
      </c>
      <c r="Z111" s="178">
        <v>5.54</v>
      </c>
      <c r="AA111" s="178">
        <v>180</v>
      </c>
    </row>
    <row r="112" spans="10:27" x14ac:dyDescent="0.25">
      <c r="J112" s="180" t="s">
        <v>446</v>
      </c>
      <c r="K112" s="178">
        <v>-623.29999999999995</v>
      </c>
      <c r="L112" s="178" t="s">
        <v>447</v>
      </c>
      <c r="M112" s="178" t="s">
        <v>191</v>
      </c>
      <c r="N112" s="178" t="s">
        <v>448</v>
      </c>
      <c r="O112" s="178">
        <v>2.0000000000000001E-4</v>
      </c>
      <c r="P112" s="178"/>
      <c r="Q112" s="178"/>
      <c r="R112" s="178"/>
      <c r="S112" s="180" t="s">
        <v>612</v>
      </c>
      <c r="T112" s="178">
        <v>275.60000000000002</v>
      </c>
      <c r="U112" s="178">
        <v>134.4</v>
      </c>
      <c r="V112" s="178">
        <v>141.19999999999999</v>
      </c>
      <c r="W112" s="178">
        <v>63.77</v>
      </c>
      <c r="X112" s="178">
        <v>16</v>
      </c>
      <c r="Y112" s="178">
        <v>16</v>
      </c>
      <c r="Z112" s="178">
        <v>3.1309999999999998</v>
      </c>
      <c r="AA112" s="178">
        <v>180</v>
      </c>
    </row>
    <row r="113" spans="10:27" x14ac:dyDescent="0.25">
      <c r="J113" s="180" t="s">
        <v>449</v>
      </c>
      <c r="K113" s="178">
        <v>1205</v>
      </c>
      <c r="L113" s="178" t="s">
        <v>450</v>
      </c>
      <c r="M113" s="178" t="s">
        <v>191</v>
      </c>
      <c r="N113" s="178" t="s">
        <v>190</v>
      </c>
      <c r="O113" s="178" t="s">
        <v>189</v>
      </c>
      <c r="P113" s="178"/>
      <c r="Q113" s="178"/>
      <c r="R113" s="178"/>
      <c r="S113" s="180" t="s">
        <v>325</v>
      </c>
      <c r="T113" s="178">
        <v>275.60000000000002</v>
      </c>
      <c r="U113" s="178">
        <v>48.8</v>
      </c>
      <c r="V113" s="178">
        <v>226.8</v>
      </c>
      <c r="W113" s="178">
        <v>63.77</v>
      </c>
      <c r="X113" s="178">
        <v>16</v>
      </c>
      <c r="Y113" s="178">
        <v>16</v>
      </c>
      <c r="Z113" s="178">
        <v>5.0289999999999999</v>
      </c>
      <c r="AA113" s="178">
        <v>180</v>
      </c>
    </row>
    <row r="114" spans="10:27" x14ac:dyDescent="0.25">
      <c r="J114" s="180" t="s">
        <v>451</v>
      </c>
      <c r="K114" s="178">
        <v>-1527</v>
      </c>
      <c r="L114" s="178" t="s">
        <v>452</v>
      </c>
      <c r="M114" s="178" t="s">
        <v>191</v>
      </c>
      <c r="N114" s="178" t="s">
        <v>190</v>
      </c>
      <c r="O114" s="178" t="s">
        <v>189</v>
      </c>
      <c r="P114" s="178"/>
      <c r="Q114" s="178"/>
      <c r="R114" s="178"/>
      <c r="S114" s="180" t="s">
        <v>327</v>
      </c>
      <c r="T114" s="178">
        <v>275.60000000000002</v>
      </c>
      <c r="U114" s="178">
        <v>857</v>
      </c>
      <c r="V114" s="178">
        <v>-581.4</v>
      </c>
      <c r="W114" s="178">
        <v>63.77</v>
      </c>
      <c r="X114" s="178">
        <v>16</v>
      </c>
      <c r="Y114" s="178">
        <v>16</v>
      </c>
      <c r="Z114" s="178">
        <v>12.89</v>
      </c>
      <c r="AA114" s="178">
        <v>180</v>
      </c>
    </row>
    <row r="115" spans="10:27" x14ac:dyDescent="0.25">
      <c r="J115" s="180" t="s">
        <v>453</v>
      </c>
      <c r="K115" s="178">
        <v>1196</v>
      </c>
      <c r="L115" s="178" t="s">
        <v>454</v>
      </c>
      <c r="M115" s="178" t="s">
        <v>191</v>
      </c>
      <c r="N115" s="178" t="s">
        <v>190</v>
      </c>
      <c r="O115" s="178" t="s">
        <v>189</v>
      </c>
      <c r="P115" s="178"/>
      <c r="Q115" s="178"/>
      <c r="R115" s="178"/>
      <c r="S115" s="180" t="s">
        <v>616</v>
      </c>
      <c r="T115" s="178">
        <v>275.60000000000002</v>
      </c>
      <c r="U115" s="178">
        <v>36.729999999999997</v>
      </c>
      <c r="V115" s="178">
        <v>238.8</v>
      </c>
      <c r="W115" s="178">
        <v>63.77</v>
      </c>
      <c r="X115" s="178">
        <v>16</v>
      </c>
      <c r="Y115" s="178">
        <v>16</v>
      </c>
      <c r="Z115" s="178">
        <v>5.2960000000000003</v>
      </c>
      <c r="AA115" s="178">
        <v>180</v>
      </c>
    </row>
    <row r="116" spans="10:27" x14ac:dyDescent="0.25">
      <c r="J116" s="180" t="s">
        <v>455</v>
      </c>
      <c r="K116" s="178">
        <v>-1889</v>
      </c>
      <c r="L116" s="178" t="s">
        <v>456</v>
      </c>
      <c r="M116" s="178" t="s">
        <v>191</v>
      </c>
      <c r="N116" s="178" t="s">
        <v>190</v>
      </c>
      <c r="O116" s="178" t="s">
        <v>189</v>
      </c>
      <c r="P116" s="178"/>
      <c r="Q116" s="178"/>
      <c r="R116" s="178"/>
      <c r="S116" s="180" t="s">
        <v>618</v>
      </c>
      <c r="T116" s="178">
        <v>275.60000000000002</v>
      </c>
      <c r="U116" s="178">
        <v>200.1</v>
      </c>
      <c r="V116" s="178">
        <v>75.5</v>
      </c>
      <c r="W116" s="178">
        <v>63.77</v>
      </c>
      <c r="X116" s="178">
        <v>16</v>
      </c>
      <c r="Y116" s="178">
        <v>16</v>
      </c>
      <c r="Z116" s="178">
        <v>1.6739999999999999</v>
      </c>
      <c r="AA116" s="178">
        <v>180</v>
      </c>
    </row>
    <row r="117" spans="10:27" x14ac:dyDescent="0.25">
      <c r="J117" s="180" t="s">
        <v>457</v>
      </c>
      <c r="K117" s="178">
        <v>-1235</v>
      </c>
      <c r="L117" s="178" t="s">
        <v>458</v>
      </c>
      <c r="M117" s="178" t="s">
        <v>191</v>
      </c>
      <c r="N117" s="178" t="s">
        <v>190</v>
      </c>
      <c r="O117" s="178" t="s">
        <v>189</v>
      </c>
      <c r="P117" s="178"/>
      <c r="Q117" s="178"/>
      <c r="R117" s="178"/>
      <c r="S117" s="180" t="s">
        <v>345</v>
      </c>
      <c r="T117" s="178">
        <v>275.60000000000002</v>
      </c>
      <c r="U117" s="178">
        <v>55.88</v>
      </c>
      <c r="V117" s="178">
        <v>219.7</v>
      </c>
      <c r="W117" s="178">
        <v>63.77</v>
      </c>
      <c r="X117" s="178">
        <v>16</v>
      </c>
      <c r="Y117" s="178">
        <v>16</v>
      </c>
      <c r="Z117" s="178">
        <v>4.8719999999999999</v>
      </c>
      <c r="AA117" s="178">
        <v>180</v>
      </c>
    </row>
    <row r="118" spans="10:27" x14ac:dyDescent="0.25">
      <c r="J118" s="180" t="s">
        <v>459</v>
      </c>
      <c r="K118" s="178">
        <v>0.97499999999999998</v>
      </c>
      <c r="L118" s="178" t="s">
        <v>460</v>
      </c>
      <c r="M118" s="178" t="s">
        <v>6</v>
      </c>
      <c r="N118" s="178" t="s">
        <v>217</v>
      </c>
      <c r="O118" s="178" t="s">
        <v>218</v>
      </c>
      <c r="P118" s="178"/>
      <c r="Q118" s="178"/>
      <c r="R118" s="178"/>
      <c r="S118" s="180" t="s">
        <v>347</v>
      </c>
      <c r="T118" s="178">
        <v>275.60000000000002</v>
      </c>
      <c r="U118" s="178">
        <v>1825</v>
      </c>
      <c r="V118" s="178">
        <v>-1549</v>
      </c>
      <c r="W118" s="178">
        <v>63.77</v>
      </c>
      <c r="X118" s="178">
        <v>16</v>
      </c>
      <c r="Y118" s="178">
        <v>16</v>
      </c>
      <c r="Z118" s="178">
        <v>34.35</v>
      </c>
      <c r="AA118" s="178">
        <v>180</v>
      </c>
    </row>
    <row r="119" spans="10:27" x14ac:dyDescent="0.25">
      <c r="J119" s="180" t="s">
        <v>461</v>
      </c>
      <c r="K119" s="178">
        <v>-1408</v>
      </c>
      <c r="L119" s="178" t="s">
        <v>462</v>
      </c>
      <c r="M119" s="178" t="s">
        <v>191</v>
      </c>
      <c r="N119" s="178" t="s">
        <v>190</v>
      </c>
      <c r="O119" s="178" t="s">
        <v>189</v>
      </c>
      <c r="P119" s="178"/>
      <c r="Q119" s="178"/>
      <c r="R119" s="178"/>
      <c r="S119" s="180" t="s">
        <v>622</v>
      </c>
      <c r="T119" s="178">
        <v>275.60000000000002</v>
      </c>
      <c r="U119" s="178">
        <v>73.87</v>
      </c>
      <c r="V119" s="178">
        <v>201.7</v>
      </c>
      <c r="W119" s="178">
        <v>63.77</v>
      </c>
      <c r="X119" s="178">
        <v>16</v>
      </c>
      <c r="Y119" s="178">
        <v>16</v>
      </c>
      <c r="Z119" s="178">
        <v>4.4729999999999999</v>
      </c>
      <c r="AA119" s="178">
        <v>180</v>
      </c>
    </row>
    <row r="120" spans="10:27" x14ac:dyDescent="0.25">
      <c r="J120" s="180" t="s">
        <v>463</v>
      </c>
      <c r="K120" s="178">
        <v>-10.88</v>
      </c>
      <c r="L120" s="178" t="s">
        <v>464</v>
      </c>
      <c r="M120" s="178" t="s">
        <v>6</v>
      </c>
      <c r="N120" s="178" t="s">
        <v>217</v>
      </c>
      <c r="O120" s="178" t="s">
        <v>218</v>
      </c>
      <c r="P120" s="178"/>
      <c r="Q120" s="178"/>
      <c r="R120" s="178"/>
      <c r="S120" s="180" t="s">
        <v>624</v>
      </c>
      <c r="T120" s="178">
        <v>275.60000000000002</v>
      </c>
      <c r="U120" s="178">
        <v>347.3</v>
      </c>
      <c r="V120" s="178">
        <v>-71.77</v>
      </c>
      <c r="W120" s="178">
        <v>63.77</v>
      </c>
      <c r="X120" s="178">
        <v>16</v>
      </c>
      <c r="Y120" s="178">
        <v>16</v>
      </c>
      <c r="Z120" s="178">
        <v>1.5920000000000001</v>
      </c>
      <c r="AA120" s="178">
        <v>180</v>
      </c>
    </row>
    <row r="121" spans="10:27" x14ac:dyDescent="0.25">
      <c r="J121" s="180" t="s">
        <v>465</v>
      </c>
      <c r="K121" s="178">
        <v>-1776</v>
      </c>
      <c r="L121" s="178" t="s">
        <v>466</v>
      </c>
      <c r="M121" s="178" t="s">
        <v>191</v>
      </c>
      <c r="N121" s="178" t="s">
        <v>190</v>
      </c>
      <c r="O121" s="178" t="s">
        <v>189</v>
      </c>
      <c r="P121" s="178"/>
      <c r="Q121" s="178"/>
      <c r="R121" s="178"/>
      <c r="S121" s="180" t="s">
        <v>626</v>
      </c>
      <c r="T121" s="178">
        <v>25.73</v>
      </c>
      <c r="U121" s="178">
        <v>134.4</v>
      </c>
      <c r="V121" s="178">
        <v>-108.7</v>
      </c>
      <c r="W121" s="178">
        <v>63.77</v>
      </c>
      <c r="X121" s="178">
        <v>16</v>
      </c>
      <c r="Y121" s="178">
        <v>16</v>
      </c>
      <c r="Z121" s="178">
        <v>2.41</v>
      </c>
      <c r="AA121" s="178">
        <v>180</v>
      </c>
    </row>
    <row r="122" spans="10:27" x14ac:dyDescent="0.25">
      <c r="J122" s="180" t="s">
        <v>467</v>
      </c>
      <c r="K122" s="178">
        <v>-35.380000000000003</v>
      </c>
      <c r="L122" s="178" t="s">
        <v>468</v>
      </c>
      <c r="M122" s="178" t="s">
        <v>6</v>
      </c>
      <c r="N122" s="178" t="s">
        <v>217</v>
      </c>
      <c r="O122" s="178" t="s">
        <v>218</v>
      </c>
      <c r="P122" s="178"/>
      <c r="Q122" s="178"/>
      <c r="R122" s="178"/>
      <c r="S122" s="180" t="s">
        <v>628</v>
      </c>
      <c r="T122" s="178">
        <v>25.73</v>
      </c>
      <c r="U122" s="178">
        <v>48.8</v>
      </c>
      <c r="V122" s="178">
        <v>-23.07</v>
      </c>
      <c r="W122" s="178">
        <v>63.77</v>
      </c>
      <c r="X122" s="178">
        <v>16</v>
      </c>
      <c r="Y122" s="178">
        <v>16</v>
      </c>
      <c r="Z122" s="178">
        <v>0.51149999999999995</v>
      </c>
      <c r="AA122" s="178">
        <v>180</v>
      </c>
    </row>
    <row r="123" spans="10:27" x14ac:dyDescent="0.25">
      <c r="J123" s="180" t="s">
        <v>469</v>
      </c>
      <c r="K123" s="178">
        <v>-1858</v>
      </c>
      <c r="L123" s="178" t="s">
        <v>470</v>
      </c>
      <c r="M123" s="178" t="s">
        <v>191</v>
      </c>
      <c r="N123" s="178" t="s">
        <v>190</v>
      </c>
      <c r="O123" s="178" t="s">
        <v>189</v>
      </c>
      <c r="P123" s="178"/>
      <c r="Q123" s="178"/>
      <c r="R123" s="178"/>
      <c r="S123" s="180" t="s">
        <v>630</v>
      </c>
      <c r="T123" s="178">
        <v>25.73</v>
      </c>
      <c r="U123" s="178">
        <v>857</v>
      </c>
      <c r="V123" s="178">
        <v>-831.3</v>
      </c>
      <c r="W123" s="178">
        <v>63.77</v>
      </c>
      <c r="X123" s="178">
        <v>16</v>
      </c>
      <c r="Y123" s="178">
        <v>16</v>
      </c>
      <c r="Z123" s="178">
        <v>18.43</v>
      </c>
      <c r="AA123" s="178">
        <v>180</v>
      </c>
    </row>
    <row r="124" spans="10:27" x14ac:dyDescent="0.25">
      <c r="J124" s="180" t="s">
        <v>471</v>
      </c>
      <c r="K124" s="178">
        <v>-29.75</v>
      </c>
      <c r="L124" s="178" t="s">
        <v>472</v>
      </c>
      <c r="M124" s="178" t="s">
        <v>6</v>
      </c>
      <c r="N124" s="178" t="s">
        <v>217</v>
      </c>
      <c r="O124" s="178" t="s">
        <v>218</v>
      </c>
      <c r="P124" s="178"/>
      <c r="Q124" s="178"/>
      <c r="R124" s="178"/>
      <c r="S124" s="180" t="s">
        <v>632</v>
      </c>
      <c r="T124" s="178">
        <v>25.73</v>
      </c>
      <c r="U124" s="178">
        <v>36.729999999999997</v>
      </c>
      <c r="V124" s="178">
        <v>-11</v>
      </c>
      <c r="W124" s="178">
        <v>63.77</v>
      </c>
      <c r="X124" s="178">
        <v>16</v>
      </c>
      <c r="Y124" s="178">
        <v>16</v>
      </c>
      <c r="Z124" s="178">
        <v>0.24390000000000001</v>
      </c>
      <c r="AA124" s="178">
        <v>180</v>
      </c>
    </row>
    <row r="125" spans="10:27" x14ac:dyDescent="0.25">
      <c r="J125" s="180" t="s">
        <v>473</v>
      </c>
      <c r="K125" s="178">
        <v>-2761</v>
      </c>
      <c r="L125" s="178" t="s">
        <v>474</v>
      </c>
      <c r="M125" s="178" t="s">
        <v>191</v>
      </c>
      <c r="N125" s="178" t="s">
        <v>190</v>
      </c>
      <c r="O125" s="178" t="s">
        <v>189</v>
      </c>
      <c r="P125" s="178"/>
      <c r="Q125" s="178"/>
      <c r="R125" s="178"/>
      <c r="S125" s="180" t="s">
        <v>634</v>
      </c>
      <c r="T125" s="178">
        <v>25.73</v>
      </c>
      <c r="U125" s="178">
        <v>200.1</v>
      </c>
      <c r="V125" s="178">
        <v>-174.3</v>
      </c>
      <c r="W125" s="178">
        <v>63.77</v>
      </c>
      <c r="X125" s="178">
        <v>16</v>
      </c>
      <c r="Y125" s="178">
        <v>16</v>
      </c>
      <c r="Z125" s="178">
        <v>3.8660000000000001</v>
      </c>
      <c r="AA125" s="178">
        <v>180</v>
      </c>
    </row>
    <row r="126" spans="10:27" x14ac:dyDescent="0.25">
      <c r="J126" s="180" t="s">
        <v>475</v>
      </c>
      <c r="K126" s="178">
        <v>-38.94</v>
      </c>
      <c r="L126" s="178" t="s">
        <v>476</v>
      </c>
      <c r="M126" s="178" t="s">
        <v>6</v>
      </c>
      <c r="N126" s="178" t="s">
        <v>217</v>
      </c>
      <c r="O126" s="178" t="s">
        <v>218</v>
      </c>
      <c r="P126" s="178"/>
      <c r="Q126" s="178"/>
      <c r="R126" s="178"/>
      <c r="S126" s="180" t="s">
        <v>636</v>
      </c>
      <c r="T126" s="178">
        <v>25.73</v>
      </c>
      <c r="U126" s="178">
        <v>55.88</v>
      </c>
      <c r="V126" s="178">
        <v>-30.14</v>
      </c>
      <c r="W126" s="178">
        <v>63.77</v>
      </c>
      <c r="X126" s="178">
        <v>16</v>
      </c>
      <c r="Y126" s="178">
        <v>16</v>
      </c>
      <c r="Z126" s="178">
        <v>0.66839999999999999</v>
      </c>
      <c r="AA126" s="178">
        <v>180</v>
      </c>
    </row>
    <row r="127" spans="10:27" x14ac:dyDescent="0.25">
      <c r="J127" s="180" t="s">
        <v>477</v>
      </c>
      <c r="K127" s="178">
        <v>-3124</v>
      </c>
      <c r="L127" s="178" t="s">
        <v>478</v>
      </c>
      <c r="M127" s="178" t="s">
        <v>191</v>
      </c>
      <c r="N127" s="178" t="s">
        <v>190</v>
      </c>
      <c r="O127" s="178" t="s">
        <v>189</v>
      </c>
      <c r="P127" s="178"/>
      <c r="Q127" s="178"/>
      <c r="R127" s="178"/>
      <c r="S127" s="180" t="s">
        <v>638</v>
      </c>
      <c r="T127" s="178">
        <v>25.73</v>
      </c>
      <c r="U127" s="178">
        <v>1825</v>
      </c>
      <c r="V127" s="178">
        <v>-1799</v>
      </c>
      <c r="W127" s="178">
        <v>63.77</v>
      </c>
      <c r="X127" s="178">
        <v>16</v>
      </c>
      <c r="Y127" s="178">
        <v>16</v>
      </c>
      <c r="Z127" s="178">
        <v>39.89</v>
      </c>
      <c r="AA127" s="178">
        <v>180</v>
      </c>
    </row>
    <row r="128" spans="10:27" x14ac:dyDescent="0.25">
      <c r="J128" s="180" t="s">
        <v>479</v>
      </c>
      <c r="K128" s="178">
        <v>1236</v>
      </c>
      <c r="L128" s="178" t="s">
        <v>480</v>
      </c>
      <c r="M128" s="178" t="s">
        <v>191</v>
      </c>
      <c r="N128" s="178" t="s">
        <v>190</v>
      </c>
      <c r="O128" s="178" t="s">
        <v>189</v>
      </c>
      <c r="P128" s="178"/>
      <c r="Q128" s="178"/>
      <c r="R128" s="178"/>
      <c r="S128" s="180" t="s">
        <v>640</v>
      </c>
      <c r="T128" s="178">
        <v>25.73</v>
      </c>
      <c r="U128" s="178">
        <v>73.87</v>
      </c>
      <c r="V128" s="178">
        <v>-48.13</v>
      </c>
      <c r="W128" s="178">
        <v>63.77</v>
      </c>
      <c r="X128" s="178">
        <v>16</v>
      </c>
      <c r="Y128" s="178">
        <v>16</v>
      </c>
      <c r="Z128" s="178">
        <v>1.0669999999999999</v>
      </c>
      <c r="AA128" s="178">
        <v>180</v>
      </c>
    </row>
    <row r="129" spans="10:27" x14ac:dyDescent="0.25">
      <c r="J129" s="180" t="s">
        <v>481</v>
      </c>
      <c r="K129" s="178">
        <v>-173.1</v>
      </c>
      <c r="L129" s="178" t="s">
        <v>482</v>
      </c>
      <c r="M129" s="178" t="s">
        <v>6</v>
      </c>
      <c r="N129" s="178" t="s">
        <v>217</v>
      </c>
      <c r="O129" s="178">
        <v>0.99609999999999999</v>
      </c>
      <c r="P129" s="178"/>
      <c r="Q129" s="178"/>
      <c r="R129" s="178"/>
      <c r="S129" s="180" t="s">
        <v>642</v>
      </c>
      <c r="T129" s="178">
        <v>25.73</v>
      </c>
      <c r="U129" s="178">
        <v>347.3</v>
      </c>
      <c r="V129" s="178">
        <v>-321.60000000000002</v>
      </c>
      <c r="W129" s="178">
        <v>63.77</v>
      </c>
      <c r="X129" s="178">
        <v>16</v>
      </c>
      <c r="Y129" s="178">
        <v>16</v>
      </c>
      <c r="Z129" s="178">
        <v>7.1319999999999997</v>
      </c>
      <c r="AA129" s="178">
        <v>180</v>
      </c>
    </row>
    <row r="130" spans="10:27" x14ac:dyDescent="0.25">
      <c r="J130" s="180" t="s">
        <v>483</v>
      </c>
      <c r="K130" s="178">
        <v>1224</v>
      </c>
      <c r="L130" s="178" t="s">
        <v>484</v>
      </c>
      <c r="M130" s="178" t="s">
        <v>191</v>
      </c>
      <c r="N130" s="178" t="s">
        <v>190</v>
      </c>
      <c r="O130" s="178" t="s">
        <v>189</v>
      </c>
      <c r="P130" s="178"/>
      <c r="Q130" s="178"/>
      <c r="R130" s="178"/>
      <c r="S130" s="180" t="s">
        <v>644</v>
      </c>
      <c r="T130" s="178">
        <v>134.4</v>
      </c>
      <c r="U130" s="178">
        <v>48.8</v>
      </c>
      <c r="V130" s="178">
        <v>85.6</v>
      </c>
      <c r="W130" s="178">
        <v>63.77</v>
      </c>
      <c r="X130" s="178">
        <v>16</v>
      </c>
      <c r="Y130" s="178">
        <v>16</v>
      </c>
      <c r="Z130" s="178">
        <v>1.8979999999999999</v>
      </c>
      <c r="AA130" s="178">
        <v>180</v>
      </c>
    </row>
    <row r="131" spans="10:27" x14ac:dyDescent="0.25">
      <c r="J131" s="180" t="s">
        <v>485</v>
      </c>
      <c r="K131" s="178">
        <v>-541.29999999999995</v>
      </c>
      <c r="L131" s="178" t="s">
        <v>486</v>
      </c>
      <c r="M131" s="178" t="s">
        <v>191</v>
      </c>
      <c r="N131" s="178" t="s">
        <v>265</v>
      </c>
      <c r="O131" s="178">
        <v>2.8999999999999998E-3</v>
      </c>
      <c r="P131" s="178"/>
      <c r="Q131" s="178"/>
      <c r="R131" s="178"/>
      <c r="S131" s="180" t="s">
        <v>646</v>
      </c>
      <c r="T131" s="178">
        <v>134.4</v>
      </c>
      <c r="U131" s="178">
        <v>857</v>
      </c>
      <c r="V131" s="178">
        <v>-722.6</v>
      </c>
      <c r="W131" s="178">
        <v>63.77</v>
      </c>
      <c r="X131" s="178">
        <v>16</v>
      </c>
      <c r="Y131" s="178">
        <v>16</v>
      </c>
      <c r="Z131" s="178">
        <v>16.02</v>
      </c>
      <c r="AA131" s="178">
        <v>180</v>
      </c>
    </row>
    <row r="132" spans="10:27" x14ac:dyDescent="0.25">
      <c r="J132" s="180" t="s">
        <v>487</v>
      </c>
      <c r="K132" s="178">
        <v>1200</v>
      </c>
      <c r="L132" s="178" t="s">
        <v>488</v>
      </c>
      <c r="M132" s="178" t="s">
        <v>191</v>
      </c>
      <c r="N132" s="178" t="s">
        <v>190</v>
      </c>
      <c r="O132" s="178" t="s">
        <v>189</v>
      </c>
      <c r="P132" s="178"/>
      <c r="Q132" s="178"/>
      <c r="R132" s="178"/>
      <c r="S132" s="180" t="s">
        <v>648</v>
      </c>
      <c r="T132" s="178">
        <v>134.4</v>
      </c>
      <c r="U132" s="178">
        <v>36.729999999999997</v>
      </c>
      <c r="V132" s="178">
        <v>97.67</v>
      </c>
      <c r="W132" s="178">
        <v>63.77</v>
      </c>
      <c r="X132" s="178">
        <v>16</v>
      </c>
      <c r="Y132" s="178">
        <v>16</v>
      </c>
      <c r="Z132" s="178">
        <v>2.1659999999999999</v>
      </c>
      <c r="AA132" s="178">
        <v>180</v>
      </c>
    </row>
    <row r="133" spans="10:27" x14ac:dyDescent="0.25">
      <c r="J133" s="180" t="s">
        <v>489</v>
      </c>
      <c r="K133" s="178">
        <v>-623</v>
      </c>
      <c r="L133" s="178" t="s">
        <v>490</v>
      </c>
      <c r="M133" s="178" t="s">
        <v>191</v>
      </c>
      <c r="N133" s="178" t="s">
        <v>448</v>
      </c>
      <c r="O133" s="178">
        <v>2.0000000000000001E-4</v>
      </c>
      <c r="P133" s="178"/>
      <c r="Q133" s="178"/>
      <c r="R133" s="178"/>
      <c r="S133" s="180" t="s">
        <v>650</v>
      </c>
      <c r="T133" s="178">
        <v>134.4</v>
      </c>
      <c r="U133" s="178">
        <v>200.1</v>
      </c>
      <c r="V133" s="178">
        <v>-65.67</v>
      </c>
      <c r="W133" s="178">
        <v>63.77</v>
      </c>
      <c r="X133" s="178">
        <v>16</v>
      </c>
      <c r="Y133" s="178">
        <v>16</v>
      </c>
      <c r="Z133" s="178">
        <v>1.456</v>
      </c>
      <c r="AA133" s="178">
        <v>180</v>
      </c>
    </row>
    <row r="134" spans="10:27" x14ac:dyDescent="0.25">
      <c r="J134" s="180" t="s">
        <v>491</v>
      </c>
      <c r="K134" s="178">
        <v>1205</v>
      </c>
      <c r="L134" s="178" t="s">
        <v>492</v>
      </c>
      <c r="M134" s="178" t="s">
        <v>191</v>
      </c>
      <c r="N134" s="178" t="s">
        <v>190</v>
      </c>
      <c r="O134" s="178" t="s">
        <v>189</v>
      </c>
      <c r="P134" s="178"/>
      <c r="Q134" s="178"/>
      <c r="R134" s="178"/>
      <c r="S134" s="180" t="s">
        <v>652</v>
      </c>
      <c r="T134" s="178">
        <v>134.4</v>
      </c>
      <c r="U134" s="178">
        <v>55.88</v>
      </c>
      <c r="V134" s="178">
        <v>78.53</v>
      </c>
      <c r="W134" s="178">
        <v>63.77</v>
      </c>
      <c r="X134" s="178">
        <v>16</v>
      </c>
      <c r="Y134" s="178">
        <v>16</v>
      </c>
      <c r="Z134" s="178">
        <v>1.7410000000000001</v>
      </c>
      <c r="AA134" s="178">
        <v>180</v>
      </c>
    </row>
    <row r="135" spans="10:27" x14ac:dyDescent="0.25">
      <c r="J135" s="180" t="s">
        <v>493</v>
      </c>
      <c r="K135" s="178">
        <v>-1526</v>
      </c>
      <c r="L135" s="178" t="s">
        <v>494</v>
      </c>
      <c r="M135" s="178" t="s">
        <v>191</v>
      </c>
      <c r="N135" s="178" t="s">
        <v>190</v>
      </c>
      <c r="O135" s="178" t="s">
        <v>189</v>
      </c>
      <c r="P135" s="178"/>
      <c r="Q135" s="178"/>
      <c r="R135" s="178"/>
      <c r="S135" s="180" t="s">
        <v>654</v>
      </c>
      <c r="T135" s="178">
        <v>134.4</v>
      </c>
      <c r="U135" s="178">
        <v>1825</v>
      </c>
      <c r="V135" s="178">
        <v>-1690</v>
      </c>
      <c r="W135" s="178">
        <v>63.77</v>
      </c>
      <c r="X135" s="178">
        <v>16</v>
      </c>
      <c r="Y135" s="178">
        <v>16</v>
      </c>
      <c r="Z135" s="178">
        <v>37.479999999999997</v>
      </c>
      <c r="AA135" s="178">
        <v>180</v>
      </c>
    </row>
    <row r="136" spans="10:27" x14ac:dyDescent="0.25">
      <c r="J136" s="180" t="s">
        <v>495</v>
      </c>
      <c r="K136" s="178">
        <v>1196</v>
      </c>
      <c r="L136" s="178" t="s">
        <v>496</v>
      </c>
      <c r="M136" s="178" t="s">
        <v>191</v>
      </c>
      <c r="N136" s="178" t="s">
        <v>190</v>
      </c>
      <c r="O136" s="178" t="s">
        <v>189</v>
      </c>
      <c r="P136" s="178"/>
      <c r="Q136" s="178"/>
      <c r="R136" s="178"/>
      <c r="S136" s="180" t="s">
        <v>656</v>
      </c>
      <c r="T136" s="178">
        <v>134.4</v>
      </c>
      <c r="U136" s="178">
        <v>73.87</v>
      </c>
      <c r="V136" s="178">
        <v>60.53</v>
      </c>
      <c r="W136" s="178">
        <v>63.77</v>
      </c>
      <c r="X136" s="178">
        <v>16</v>
      </c>
      <c r="Y136" s="178">
        <v>16</v>
      </c>
      <c r="Z136" s="178">
        <v>1.3420000000000001</v>
      </c>
      <c r="AA136" s="178">
        <v>180</v>
      </c>
    </row>
    <row r="137" spans="10:27" x14ac:dyDescent="0.25">
      <c r="J137" s="180" t="s">
        <v>497</v>
      </c>
      <c r="K137" s="178">
        <v>-1889</v>
      </c>
      <c r="L137" s="178" t="s">
        <v>456</v>
      </c>
      <c r="M137" s="178" t="s">
        <v>191</v>
      </c>
      <c r="N137" s="178" t="s">
        <v>190</v>
      </c>
      <c r="O137" s="178" t="s">
        <v>189</v>
      </c>
      <c r="P137" s="178"/>
      <c r="Q137" s="178"/>
      <c r="R137" s="178"/>
      <c r="S137" s="180" t="s">
        <v>658</v>
      </c>
      <c r="T137" s="178">
        <v>134.4</v>
      </c>
      <c r="U137" s="178">
        <v>347.3</v>
      </c>
      <c r="V137" s="178">
        <v>-212.9</v>
      </c>
      <c r="W137" s="178">
        <v>63.77</v>
      </c>
      <c r="X137" s="178">
        <v>16</v>
      </c>
      <c r="Y137" s="178">
        <v>16</v>
      </c>
      <c r="Z137" s="178">
        <v>4.7220000000000004</v>
      </c>
      <c r="AA137" s="178">
        <v>180</v>
      </c>
    </row>
    <row r="138" spans="10:27" x14ac:dyDescent="0.25">
      <c r="J138" s="180" t="s">
        <v>498</v>
      </c>
      <c r="K138" s="178">
        <v>-1409</v>
      </c>
      <c r="L138" s="178" t="s">
        <v>499</v>
      </c>
      <c r="M138" s="178" t="s">
        <v>191</v>
      </c>
      <c r="N138" s="178" t="s">
        <v>190</v>
      </c>
      <c r="O138" s="178" t="s">
        <v>189</v>
      </c>
      <c r="P138" s="178"/>
      <c r="Q138" s="178"/>
      <c r="R138" s="178"/>
      <c r="S138" s="180" t="s">
        <v>457</v>
      </c>
      <c r="T138" s="178">
        <v>48.8</v>
      </c>
      <c r="U138" s="178">
        <v>857</v>
      </c>
      <c r="V138" s="178">
        <v>-808.2</v>
      </c>
      <c r="W138" s="178">
        <v>63.77</v>
      </c>
      <c r="X138" s="178">
        <v>16</v>
      </c>
      <c r="Y138" s="178">
        <v>16</v>
      </c>
      <c r="Z138" s="178">
        <v>17.920000000000002</v>
      </c>
      <c r="AA138" s="178">
        <v>180</v>
      </c>
    </row>
    <row r="139" spans="10:27" x14ac:dyDescent="0.25">
      <c r="J139" s="180" t="s">
        <v>500</v>
      </c>
      <c r="K139" s="178">
        <v>-11.85</v>
      </c>
      <c r="L139" s="178" t="s">
        <v>501</v>
      </c>
      <c r="M139" s="178" t="s">
        <v>6</v>
      </c>
      <c r="N139" s="178" t="s">
        <v>217</v>
      </c>
      <c r="O139" s="178" t="s">
        <v>218</v>
      </c>
      <c r="P139" s="178"/>
      <c r="Q139" s="178"/>
      <c r="R139" s="178"/>
      <c r="S139" s="180" t="s">
        <v>661</v>
      </c>
      <c r="T139" s="178">
        <v>48.8</v>
      </c>
      <c r="U139" s="178">
        <v>36.729999999999997</v>
      </c>
      <c r="V139" s="178">
        <v>12.07</v>
      </c>
      <c r="W139" s="178">
        <v>63.77</v>
      </c>
      <c r="X139" s="178">
        <v>16</v>
      </c>
      <c r="Y139" s="178">
        <v>16</v>
      </c>
      <c r="Z139" s="178">
        <v>0.2676</v>
      </c>
      <c r="AA139" s="178">
        <v>180</v>
      </c>
    </row>
    <row r="140" spans="10:27" x14ac:dyDescent="0.25">
      <c r="J140" s="180" t="s">
        <v>502</v>
      </c>
      <c r="K140" s="178">
        <v>-1777</v>
      </c>
      <c r="L140" s="178" t="s">
        <v>503</v>
      </c>
      <c r="M140" s="178" t="s">
        <v>191</v>
      </c>
      <c r="N140" s="178" t="s">
        <v>190</v>
      </c>
      <c r="O140" s="178" t="s">
        <v>189</v>
      </c>
      <c r="P140" s="178"/>
      <c r="Q140" s="178"/>
      <c r="R140" s="178"/>
      <c r="S140" s="180" t="s">
        <v>663</v>
      </c>
      <c r="T140" s="178">
        <v>48.8</v>
      </c>
      <c r="U140" s="178">
        <v>200.1</v>
      </c>
      <c r="V140" s="178">
        <v>-151.30000000000001</v>
      </c>
      <c r="W140" s="178">
        <v>63.77</v>
      </c>
      <c r="X140" s="178">
        <v>16</v>
      </c>
      <c r="Y140" s="178">
        <v>16</v>
      </c>
      <c r="Z140" s="178">
        <v>3.355</v>
      </c>
      <c r="AA140" s="178">
        <v>180</v>
      </c>
    </row>
    <row r="141" spans="10:27" x14ac:dyDescent="0.25">
      <c r="J141" s="180" t="s">
        <v>504</v>
      </c>
      <c r="K141" s="178">
        <v>-36.35</v>
      </c>
      <c r="L141" s="178" t="s">
        <v>505</v>
      </c>
      <c r="M141" s="178" t="s">
        <v>6</v>
      </c>
      <c r="N141" s="178" t="s">
        <v>217</v>
      </c>
      <c r="O141" s="178" t="s">
        <v>218</v>
      </c>
      <c r="P141" s="178"/>
      <c r="Q141" s="178"/>
      <c r="R141" s="178"/>
      <c r="S141" s="180" t="s">
        <v>475</v>
      </c>
      <c r="T141" s="178">
        <v>48.8</v>
      </c>
      <c r="U141" s="178">
        <v>55.88</v>
      </c>
      <c r="V141" s="178">
        <v>-7.0750000000000002</v>
      </c>
      <c r="W141" s="178">
        <v>63.77</v>
      </c>
      <c r="X141" s="178">
        <v>16</v>
      </c>
      <c r="Y141" s="178">
        <v>16</v>
      </c>
      <c r="Z141" s="178">
        <v>0.15690000000000001</v>
      </c>
      <c r="AA141" s="178">
        <v>180</v>
      </c>
    </row>
    <row r="142" spans="10:27" x14ac:dyDescent="0.25">
      <c r="J142" s="180" t="s">
        <v>506</v>
      </c>
      <c r="K142" s="178">
        <v>-1859</v>
      </c>
      <c r="L142" s="178" t="s">
        <v>507</v>
      </c>
      <c r="M142" s="178" t="s">
        <v>191</v>
      </c>
      <c r="N142" s="178" t="s">
        <v>190</v>
      </c>
      <c r="O142" s="178" t="s">
        <v>189</v>
      </c>
      <c r="P142" s="178"/>
      <c r="Q142" s="178"/>
      <c r="R142" s="178"/>
      <c r="S142" s="180" t="s">
        <v>477</v>
      </c>
      <c r="T142" s="178">
        <v>48.8</v>
      </c>
      <c r="U142" s="178">
        <v>1825</v>
      </c>
      <c r="V142" s="178">
        <v>-1776</v>
      </c>
      <c r="W142" s="178">
        <v>63.77</v>
      </c>
      <c r="X142" s="178">
        <v>16</v>
      </c>
      <c r="Y142" s="178">
        <v>16</v>
      </c>
      <c r="Z142" s="178">
        <v>39.380000000000003</v>
      </c>
      <c r="AA142" s="178">
        <v>180</v>
      </c>
    </row>
    <row r="143" spans="10:27" x14ac:dyDescent="0.25">
      <c r="J143" s="180" t="s">
        <v>508</v>
      </c>
      <c r="K143" s="178">
        <v>-30.73</v>
      </c>
      <c r="L143" s="178" t="s">
        <v>509</v>
      </c>
      <c r="M143" s="178" t="s">
        <v>6</v>
      </c>
      <c r="N143" s="178" t="s">
        <v>217</v>
      </c>
      <c r="O143" s="178" t="s">
        <v>218</v>
      </c>
      <c r="P143" s="178"/>
      <c r="Q143" s="178"/>
      <c r="R143" s="178"/>
      <c r="S143" s="180" t="s">
        <v>667</v>
      </c>
      <c r="T143" s="178">
        <v>48.8</v>
      </c>
      <c r="U143" s="178">
        <v>73.87</v>
      </c>
      <c r="V143" s="178">
        <v>-25.07</v>
      </c>
      <c r="W143" s="178">
        <v>63.77</v>
      </c>
      <c r="X143" s="178">
        <v>16</v>
      </c>
      <c r="Y143" s="178">
        <v>16</v>
      </c>
      <c r="Z143" s="178">
        <v>0.55589999999999995</v>
      </c>
      <c r="AA143" s="178">
        <v>180</v>
      </c>
    </row>
    <row r="144" spans="10:27" x14ac:dyDescent="0.25">
      <c r="J144" s="180" t="s">
        <v>510</v>
      </c>
      <c r="K144" s="178">
        <v>-2762</v>
      </c>
      <c r="L144" s="178" t="s">
        <v>511</v>
      </c>
      <c r="M144" s="178" t="s">
        <v>191</v>
      </c>
      <c r="N144" s="178" t="s">
        <v>190</v>
      </c>
      <c r="O144" s="178" t="s">
        <v>189</v>
      </c>
      <c r="P144" s="178"/>
      <c r="Q144" s="178"/>
      <c r="R144" s="178"/>
      <c r="S144" s="180" t="s">
        <v>669</v>
      </c>
      <c r="T144" s="178">
        <v>48.8</v>
      </c>
      <c r="U144" s="178">
        <v>347.3</v>
      </c>
      <c r="V144" s="178">
        <v>-298.5</v>
      </c>
      <c r="W144" s="178">
        <v>63.77</v>
      </c>
      <c r="X144" s="178">
        <v>16</v>
      </c>
      <c r="Y144" s="178">
        <v>16</v>
      </c>
      <c r="Z144" s="178">
        <v>6.62</v>
      </c>
      <c r="AA144" s="178">
        <v>180</v>
      </c>
    </row>
    <row r="145" spans="10:27" x14ac:dyDescent="0.25">
      <c r="J145" s="180" t="s">
        <v>512</v>
      </c>
      <c r="K145" s="178">
        <v>-39.909999999999997</v>
      </c>
      <c r="L145" s="178" t="s">
        <v>513</v>
      </c>
      <c r="M145" s="178" t="s">
        <v>6</v>
      </c>
      <c r="N145" s="178" t="s">
        <v>217</v>
      </c>
      <c r="O145" s="178" t="s">
        <v>218</v>
      </c>
      <c r="P145" s="178"/>
      <c r="Q145" s="178"/>
      <c r="R145" s="178"/>
      <c r="S145" s="180" t="s">
        <v>671</v>
      </c>
      <c r="T145" s="178">
        <v>857</v>
      </c>
      <c r="U145" s="178">
        <v>36.729999999999997</v>
      </c>
      <c r="V145" s="178">
        <v>820.3</v>
      </c>
      <c r="W145" s="178">
        <v>63.77</v>
      </c>
      <c r="X145" s="178">
        <v>16</v>
      </c>
      <c r="Y145" s="178">
        <v>16</v>
      </c>
      <c r="Z145" s="178">
        <v>18.190000000000001</v>
      </c>
      <c r="AA145" s="178">
        <v>180</v>
      </c>
    </row>
    <row r="146" spans="10:27" x14ac:dyDescent="0.25">
      <c r="J146" s="180" t="s">
        <v>514</v>
      </c>
      <c r="K146" s="178">
        <v>-3125</v>
      </c>
      <c r="L146" s="178" t="s">
        <v>515</v>
      </c>
      <c r="M146" s="178" t="s">
        <v>191</v>
      </c>
      <c r="N146" s="178" t="s">
        <v>190</v>
      </c>
      <c r="O146" s="178" t="s">
        <v>189</v>
      </c>
      <c r="P146" s="178"/>
      <c r="Q146" s="178"/>
      <c r="R146" s="178"/>
      <c r="S146" s="180" t="s">
        <v>673</v>
      </c>
      <c r="T146" s="178">
        <v>857</v>
      </c>
      <c r="U146" s="178">
        <v>200.1</v>
      </c>
      <c r="V146" s="178">
        <v>656.9</v>
      </c>
      <c r="W146" s="178">
        <v>63.77</v>
      </c>
      <c r="X146" s="178">
        <v>16</v>
      </c>
      <c r="Y146" s="178">
        <v>16</v>
      </c>
      <c r="Z146" s="178">
        <v>14.57</v>
      </c>
      <c r="AA146" s="178">
        <v>180</v>
      </c>
    </row>
    <row r="147" spans="10:27" x14ac:dyDescent="0.25">
      <c r="J147" s="180" t="s">
        <v>516</v>
      </c>
      <c r="K147" s="178">
        <v>1397</v>
      </c>
      <c r="L147" s="178" t="s">
        <v>517</v>
      </c>
      <c r="M147" s="178" t="s">
        <v>191</v>
      </c>
      <c r="N147" s="178" t="s">
        <v>190</v>
      </c>
      <c r="O147" s="178" t="s">
        <v>189</v>
      </c>
      <c r="P147" s="178"/>
      <c r="Q147" s="178"/>
      <c r="R147" s="178"/>
      <c r="S147" s="180" t="s">
        <v>495</v>
      </c>
      <c r="T147" s="178">
        <v>857</v>
      </c>
      <c r="U147" s="178">
        <v>55.88</v>
      </c>
      <c r="V147" s="178">
        <v>801.1</v>
      </c>
      <c r="W147" s="178">
        <v>63.77</v>
      </c>
      <c r="X147" s="178">
        <v>16</v>
      </c>
      <c r="Y147" s="178">
        <v>16</v>
      </c>
      <c r="Z147" s="178">
        <v>17.77</v>
      </c>
      <c r="AA147" s="178">
        <v>180</v>
      </c>
    </row>
    <row r="148" spans="10:27" x14ac:dyDescent="0.25">
      <c r="J148" s="180" t="s">
        <v>518</v>
      </c>
      <c r="K148" s="178">
        <v>-368.2</v>
      </c>
      <c r="L148" s="178" t="s">
        <v>519</v>
      </c>
      <c r="M148" s="178" t="s">
        <v>6</v>
      </c>
      <c r="N148" s="178" t="s">
        <v>217</v>
      </c>
      <c r="O148" s="178">
        <v>0.2404</v>
      </c>
      <c r="P148" s="178"/>
      <c r="Q148" s="178"/>
      <c r="R148" s="178"/>
      <c r="S148" s="180" t="s">
        <v>497</v>
      </c>
      <c r="T148" s="178">
        <v>857</v>
      </c>
      <c r="U148" s="178">
        <v>1825</v>
      </c>
      <c r="V148" s="178">
        <v>-967.5</v>
      </c>
      <c r="W148" s="178">
        <v>63.77</v>
      </c>
      <c r="X148" s="178">
        <v>16</v>
      </c>
      <c r="Y148" s="178">
        <v>16</v>
      </c>
      <c r="Z148" s="178">
        <v>21.46</v>
      </c>
      <c r="AA148" s="178">
        <v>180</v>
      </c>
    </row>
    <row r="149" spans="10:27" x14ac:dyDescent="0.25">
      <c r="J149" s="180" t="s">
        <v>520</v>
      </c>
      <c r="K149" s="178">
        <v>1373</v>
      </c>
      <c r="L149" s="178" t="s">
        <v>521</v>
      </c>
      <c r="M149" s="178" t="s">
        <v>191</v>
      </c>
      <c r="N149" s="178" t="s">
        <v>190</v>
      </c>
      <c r="O149" s="178" t="s">
        <v>189</v>
      </c>
      <c r="P149" s="178"/>
      <c r="Q149" s="178"/>
      <c r="R149" s="178"/>
      <c r="S149" s="180" t="s">
        <v>677</v>
      </c>
      <c r="T149" s="178">
        <v>857</v>
      </c>
      <c r="U149" s="178">
        <v>73.87</v>
      </c>
      <c r="V149" s="178">
        <v>783.1</v>
      </c>
      <c r="W149" s="178">
        <v>63.77</v>
      </c>
      <c r="X149" s="178">
        <v>16</v>
      </c>
      <c r="Y149" s="178">
        <v>16</v>
      </c>
      <c r="Z149" s="178">
        <v>17.37</v>
      </c>
      <c r="AA149" s="178">
        <v>180</v>
      </c>
    </row>
    <row r="150" spans="10:27" x14ac:dyDescent="0.25">
      <c r="J150" s="180" t="s">
        <v>522</v>
      </c>
      <c r="K150" s="178">
        <v>-449.9</v>
      </c>
      <c r="L150" s="178" t="s">
        <v>523</v>
      </c>
      <c r="M150" s="178" t="s">
        <v>191</v>
      </c>
      <c r="N150" s="178" t="s">
        <v>524</v>
      </c>
      <c r="O150" s="178">
        <v>4.0800000000000003E-2</v>
      </c>
      <c r="P150" s="178"/>
      <c r="Q150" s="178"/>
      <c r="R150" s="178"/>
      <c r="S150" s="180" t="s">
        <v>679</v>
      </c>
      <c r="T150" s="178">
        <v>857</v>
      </c>
      <c r="U150" s="178">
        <v>347.3</v>
      </c>
      <c r="V150" s="178">
        <v>509.7</v>
      </c>
      <c r="W150" s="178">
        <v>63.77</v>
      </c>
      <c r="X150" s="178">
        <v>16</v>
      </c>
      <c r="Y150" s="178">
        <v>16</v>
      </c>
      <c r="Z150" s="178">
        <v>11.3</v>
      </c>
      <c r="AA150" s="178">
        <v>180</v>
      </c>
    </row>
    <row r="151" spans="10:27" x14ac:dyDescent="0.25">
      <c r="J151" s="180" t="s">
        <v>525</v>
      </c>
      <c r="K151" s="178">
        <v>1378</v>
      </c>
      <c r="L151" s="178" t="s">
        <v>526</v>
      </c>
      <c r="M151" s="178" t="s">
        <v>191</v>
      </c>
      <c r="N151" s="178" t="s">
        <v>190</v>
      </c>
      <c r="O151" s="178" t="s">
        <v>189</v>
      </c>
      <c r="P151" s="178"/>
      <c r="Q151" s="178"/>
      <c r="R151" s="178"/>
      <c r="S151" s="180" t="s">
        <v>681</v>
      </c>
      <c r="T151" s="178">
        <v>36.729999999999997</v>
      </c>
      <c r="U151" s="178">
        <v>200.1</v>
      </c>
      <c r="V151" s="178">
        <v>-163.30000000000001</v>
      </c>
      <c r="W151" s="178">
        <v>63.77</v>
      </c>
      <c r="X151" s="178">
        <v>16</v>
      </c>
      <c r="Y151" s="178">
        <v>16</v>
      </c>
      <c r="Z151" s="178">
        <v>3.6219999999999999</v>
      </c>
      <c r="AA151" s="178">
        <v>180</v>
      </c>
    </row>
    <row r="152" spans="10:27" x14ac:dyDescent="0.25">
      <c r="J152" s="180" t="s">
        <v>527</v>
      </c>
      <c r="K152" s="178">
        <v>-1353</v>
      </c>
      <c r="L152" s="178" t="s">
        <v>528</v>
      </c>
      <c r="M152" s="178" t="s">
        <v>191</v>
      </c>
      <c r="N152" s="178" t="s">
        <v>190</v>
      </c>
      <c r="O152" s="178" t="s">
        <v>189</v>
      </c>
      <c r="P152" s="178"/>
      <c r="Q152" s="178"/>
      <c r="R152" s="178"/>
      <c r="S152" s="180" t="s">
        <v>683</v>
      </c>
      <c r="T152" s="178">
        <v>36.729999999999997</v>
      </c>
      <c r="U152" s="178">
        <v>55.88</v>
      </c>
      <c r="V152" s="178">
        <v>-19.14</v>
      </c>
      <c r="W152" s="178">
        <v>63.77</v>
      </c>
      <c r="X152" s="178">
        <v>16</v>
      </c>
      <c r="Y152" s="178">
        <v>16</v>
      </c>
      <c r="Z152" s="178">
        <v>0.42449999999999999</v>
      </c>
      <c r="AA152" s="178">
        <v>180</v>
      </c>
    </row>
    <row r="153" spans="10:27" x14ac:dyDescent="0.25">
      <c r="J153" s="180" t="s">
        <v>529</v>
      </c>
      <c r="K153" s="178">
        <v>1369</v>
      </c>
      <c r="L153" s="178" t="s">
        <v>530</v>
      </c>
      <c r="M153" s="178" t="s">
        <v>191</v>
      </c>
      <c r="N153" s="178" t="s">
        <v>190</v>
      </c>
      <c r="O153" s="178" t="s">
        <v>189</v>
      </c>
      <c r="P153" s="178"/>
      <c r="Q153" s="178"/>
      <c r="R153" s="178"/>
      <c r="S153" s="180" t="s">
        <v>685</v>
      </c>
      <c r="T153" s="178">
        <v>36.729999999999997</v>
      </c>
      <c r="U153" s="178">
        <v>1825</v>
      </c>
      <c r="V153" s="178">
        <v>-1788</v>
      </c>
      <c r="W153" s="178">
        <v>63.77</v>
      </c>
      <c r="X153" s="178">
        <v>16</v>
      </c>
      <c r="Y153" s="178">
        <v>16</v>
      </c>
      <c r="Z153" s="178">
        <v>39.65</v>
      </c>
      <c r="AA153" s="178">
        <v>180</v>
      </c>
    </row>
    <row r="154" spans="10:27" x14ac:dyDescent="0.25">
      <c r="J154" s="180" t="s">
        <v>531</v>
      </c>
      <c r="K154" s="178">
        <v>-1716</v>
      </c>
      <c r="L154" s="178" t="s">
        <v>532</v>
      </c>
      <c r="M154" s="178" t="s">
        <v>191</v>
      </c>
      <c r="N154" s="178" t="s">
        <v>190</v>
      </c>
      <c r="O154" s="178" t="s">
        <v>189</v>
      </c>
      <c r="P154" s="178"/>
      <c r="Q154" s="178"/>
      <c r="R154" s="178"/>
      <c r="S154" s="180" t="s">
        <v>687</v>
      </c>
      <c r="T154" s="178">
        <v>36.729999999999997</v>
      </c>
      <c r="U154" s="178">
        <v>73.87</v>
      </c>
      <c r="V154" s="178">
        <v>-37.130000000000003</v>
      </c>
      <c r="W154" s="178">
        <v>63.77</v>
      </c>
      <c r="X154" s="178">
        <v>16</v>
      </c>
      <c r="Y154" s="178">
        <v>16</v>
      </c>
      <c r="Z154" s="178">
        <v>0.82350000000000001</v>
      </c>
      <c r="AA154" s="178">
        <v>180</v>
      </c>
    </row>
    <row r="155" spans="10:27" x14ac:dyDescent="0.25">
      <c r="J155" s="180" t="s">
        <v>533</v>
      </c>
      <c r="K155" s="178">
        <v>-1765</v>
      </c>
      <c r="L155" s="178" t="s">
        <v>534</v>
      </c>
      <c r="M155" s="178" t="s">
        <v>191</v>
      </c>
      <c r="N155" s="178" t="s">
        <v>190</v>
      </c>
      <c r="O155" s="178" t="s">
        <v>189</v>
      </c>
      <c r="P155" s="178"/>
      <c r="Q155" s="178"/>
      <c r="R155" s="178"/>
      <c r="S155" s="180" t="s">
        <v>689</v>
      </c>
      <c r="T155" s="178">
        <v>36.729999999999997</v>
      </c>
      <c r="U155" s="178">
        <v>347.3</v>
      </c>
      <c r="V155" s="178">
        <v>-310.60000000000002</v>
      </c>
      <c r="W155" s="178">
        <v>63.77</v>
      </c>
      <c r="X155" s="178">
        <v>16</v>
      </c>
      <c r="Y155" s="178">
        <v>16</v>
      </c>
      <c r="Z155" s="178">
        <v>6.8879999999999999</v>
      </c>
      <c r="AA155" s="178">
        <v>180</v>
      </c>
    </row>
    <row r="156" spans="10:27" x14ac:dyDescent="0.25">
      <c r="J156" s="180" t="s">
        <v>535</v>
      </c>
      <c r="K156" s="178">
        <v>-24.5</v>
      </c>
      <c r="L156" s="178" t="s">
        <v>536</v>
      </c>
      <c r="M156" s="178" t="s">
        <v>6</v>
      </c>
      <c r="N156" s="178" t="s">
        <v>217</v>
      </c>
      <c r="O156" s="178" t="s">
        <v>218</v>
      </c>
      <c r="P156" s="178"/>
      <c r="Q156" s="178"/>
      <c r="R156" s="178"/>
      <c r="S156" s="180" t="s">
        <v>691</v>
      </c>
      <c r="T156" s="178">
        <v>200.1</v>
      </c>
      <c r="U156" s="178">
        <v>55.88</v>
      </c>
      <c r="V156" s="178">
        <v>144.19999999999999</v>
      </c>
      <c r="W156" s="178">
        <v>63.77</v>
      </c>
      <c r="X156" s="178">
        <v>16</v>
      </c>
      <c r="Y156" s="178">
        <v>16</v>
      </c>
      <c r="Z156" s="178">
        <v>3.198</v>
      </c>
      <c r="AA156" s="178">
        <v>180</v>
      </c>
    </row>
    <row r="157" spans="10:27" x14ac:dyDescent="0.25">
      <c r="J157" s="180" t="s">
        <v>537</v>
      </c>
      <c r="K157" s="178">
        <v>-1847</v>
      </c>
      <c r="L157" s="178" t="s">
        <v>538</v>
      </c>
      <c r="M157" s="178" t="s">
        <v>191</v>
      </c>
      <c r="N157" s="178" t="s">
        <v>190</v>
      </c>
      <c r="O157" s="178" t="s">
        <v>189</v>
      </c>
      <c r="P157" s="178"/>
      <c r="Q157" s="178"/>
      <c r="R157" s="178"/>
      <c r="S157" s="180" t="s">
        <v>693</v>
      </c>
      <c r="T157" s="178">
        <v>200.1</v>
      </c>
      <c r="U157" s="178">
        <v>1825</v>
      </c>
      <c r="V157" s="178">
        <v>-1624</v>
      </c>
      <c r="W157" s="178">
        <v>63.77</v>
      </c>
      <c r="X157" s="178">
        <v>16</v>
      </c>
      <c r="Y157" s="178">
        <v>16</v>
      </c>
      <c r="Z157" s="178">
        <v>36.020000000000003</v>
      </c>
      <c r="AA157" s="178">
        <v>180</v>
      </c>
    </row>
    <row r="158" spans="10:27" x14ac:dyDescent="0.25">
      <c r="J158" s="180" t="s">
        <v>539</v>
      </c>
      <c r="K158" s="178">
        <v>-18.88</v>
      </c>
      <c r="L158" s="178" t="s">
        <v>540</v>
      </c>
      <c r="M158" s="178" t="s">
        <v>6</v>
      </c>
      <c r="N158" s="178" t="s">
        <v>217</v>
      </c>
      <c r="O158" s="178" t="s">
        <v>218</v>
      </c>
      <c r="P158" s="178"/>
      <c r="Q158" s="178"/>
      <c r="R158" s="178"/>
      <c r="S158" s="180" t="s">
        <v>695</v>
      </c>
      <c r="T158" s="178">
        <v>200.1</v>
      </c>
      <c r="U158" s="178">
        <v>73.87</v>
      </c>
      <c r="V158" s="178">
        <v>126.2</v>
      </c>
      <c r="W158" s="178">
        <v>63.77</v>
      </c>
      <c r="X158" s="178">
        <v>16</v>
      </c>
      <c r="Y158" s="178">
        <v>16</v>
      </c>
      <c r="Z158" s="178">
        <v>2.7989999999999999</v>
      </c>
      <c r="AA158" s="178">
        <v>180</v>
      </c>
    </row>
    <row r="159" spans="10:27" x14ac:dyDescent="0.25">
      <c r="J159" s="180" t="s">
        <v>541</v>
      </c>
      <c r="K159" s="178">
        <v>-2751</v>
      </c>
      <c r="L159" s="178" t="s">
        <v>542</v>
      </c>
      <c r="M159" s="178" t="s">
        <v>191</v>
      </c>
      <c r="N159" s="178" t="s">
        <v>190</v>
      </c>
      <c r="O159" s="178" t="s">
        <v>189</v>
      </c>
      <c r="P159" s="178"/>
      <c r="Q159" s="178"/>
      <c r="R159" s="178"/>
      <c r="S159" s="180" t="s">
        <v>697</v>
      </c>
      <c r="T159" s="178">
        <v>200.1</v>
      </c>
      <c r="U159" s="178">
        <v>347.3</v>
      </c>
      <c r="V159" s="178">
        <v>-147.30000000000001</v>
      </c>
      <c r="W159" s="178">
        <v>63.77</v>
      </c>
      <c r="X159" s="178">
        <v>16</v>
      </c>
      <c r="Y159" s="178">
        <v>16</v>
      </c>
      <c r="Z159" s="178">
        <v>3.266</v>
      </c>
      <c r="AA159" s="178">
        <v>180</v>
      </c>
    </row>
    <row r="160" spans="10:27" x14ac:dyDescent="0.25">
      <c r="J160" s="180" t="s">
        <v>543</v>
      </c>
      <c r="K160" s="178">
        <v>-28.06</v>
      </c>
      <c r="L160" s="178" t="s">
        <v>544</v>
      </c>
      <c r="M160" s="178" t="s">
        <v>6</v>
      </c>
      <c r="N160" s="178" t="s">
        <v>217</v>
      </c>
      <c r="O160" s="178" t="s">
        <v>218</v>
      </c>
      <c r="P160" s="178"/>
      <c r="Q160" s="178"/>
      <c r="R160" s="178"/>
      <c r="S160" s="180" t="s">
        <v>586</v>
      </c>
      <c r="T160" s="178">
        <v>55.88</v>
      </c>
      <c r="U160" s="178">
        <v>1825</v>
      </c>
      <c r="V160" s="178">
        <v>-1769</v>
      </c>
      <c r="W160" s="178">
        <v>63.77</v>
      </c>
      <c r="X160" s="178">
        <v>16</v>
      </c>
      <c r="Y160" s="178">
        <v>16</v>
      </c>
      <c r="Z160" s="178">
        <v>39.22</v>
      </c>
      <c r="AA160" s="178">
        <v>180</v>
      </c>
    </row>
    <row r="161" spans="10:27" x14ac:dyDescent="0.25">
      <c r="J161" s="180" t="s">
        <v>545</v>
      </c>
      <c r="K161" s="178">
        <v>-3113</v>
      </c>
      <c r="L161" s="178" t="s">
        <v>546</v>
      </c>
      <c r="M161" s="178" t="s">
        <v>191</v>
      </c>
      <c r="N161" s="178" t="s">
        <v>190</v>
      </c>
      <c r="O161" s="178" t="s">
        <v>189</v>
      </c>
      <c r="P161" s="178"/>
      <c r="Q161" s="178"/>
      <c r="R161" s="178"/>
      <c r="S161" s="180" t="s">
        <v>700</v>
      </c>
      <c r="T161" s="178">
        <v>55.88</v>
      </c>
      <c r="U161" s="178">
        <v>73.87</v>
      </c>
      <c r="V161" s="178">
        <v>-17.989999999999998</v>
      </c>
      <c r="W161" s="178">
        <v>63.77</v>
      </c>
      <c r="X161" s="178">
        <v>16</v>
      </c>
      <c r="Y161" s="178">
        <v>16</v>
      </c>
      <c r="Z161" s="178">
        <v>0.39900000000000002</v>
      </c>
      <c r="AA161" s="178">
        <v>180</v>
      </c>
    </row>
    <row r="162" spans="10:27" x14ac:dyDescent="0.25">
      <c r="J162" s="180" t="s">
        <v>547</v>
      </c>
      <c r="K162" s="178">
        <v>1741</v>
      </c>
      <c r="L162" s="178" t="s">
        <v>548</v>
      </c>
      <c r="M162" s="178" t="s">
        <v>191</v>
      </c>
      <c r="N162" s="178" t="s">
        <v>190</v>
      </c>
      <c r="O162" s="178" t="s">
        <v>189</v>
      </c>
      <c r="P162" s="178"/>
      <c r="Q162" s="178"/>
      <c r="R162" s="178"/>
      <c r="S162" s="180" t="s">
        <v>702</v>
      </c>
      <c r="T162" s="178">
        <v>55.88</v>
      </c>
      <c r="U162" s="178">
        <v>347.3</v>
      </c>
      <c r="V162" s="178">
        <v>-291.5</v>
      </c>
      <c r="W162" s="178">
        <v>63.77</v>
      </c>
      <c r="X162" s="178">
        <v>16</v>
      </c>
      <c r="Y162" s="178">
        <v>16</v>
      </c>
      <c r="Z162" s="178">
        <v>6.4640000000000004</v>
      </c>
      <c r="AA162" s="178">
        <v>180</v>
      </c>
    </row>
    <row r="163" spans="10:27" x14ac:dyDescent="0.25">
      <c r="J163" s="180" t="s">
        <v>549</v>
      </c>
      <c r="K163" s="178">
        <v>-81.75</v>
      </c>
      <c r="L163" s="178" t="s">
        <v>550</v>
      </c>
      <c r="M163" s="178" t="s">
        <v>6</v>
      </c>
      <c r="N163" s="178" t="s">
        <v>217</v>
      </c>
      <c r="O163" s="178" t="s">
        <v>218</v>
      </c>
      <c r="P163" s="178"/>
      <c r="Q163" s="178"/>
      <c r="R163" s="178"/>
      <c r="S163" s="180" t="s">
        <v>704</v>
      </c>
      <c r="T163" s="178">
        <v>1825</v>
      </c>
      <c r="U163" s="178">
        <v>73.87</v>
      </c>
      <c r="V163" s="178">
        <v>1751</v>
      </c>
      <c r="W163" s="178">
        <v>63.77</v>
      </c>
      <c r="X163" s="178">
        <v>16</v>
      </c>
      <c r="Y163" s="178">
        <v>16</v>
      </c>
      <c r="Z163" s="178">
        <v>38.82</v>
      </c>
      <c r="AA163" s="178">
        <v>180</v>
      </c>
    </row>
    <row r="164" spans="10:27" x14ac:dyDescent="0.25">
      <c r="J164" s="180" t="s">
        <v>551</v>
      </c>
      <c r="K164" s="178">
        <v>1747</v>
      </c>
      <c r="L164" s="178" t="s">
        <v>552</v>
      </c>
      <c r="M164" s="178" t="s">
        <v>191</v>
      </c>
      <c r="N164" s="178" t="s">
        <v>190</v>
      </c>
      <c r="O164" s="178" t="s">
        <v>189</v>
      </c>
      <c r="P164" s="178"/>
      <c r="Q164" s="178"/>
      <c r="R164" s="178"/>
      <c r="S164" s="180" t="s">
        <v>706</v>
      </c>
      <c r="T164" s="178">
        <v>1825</v>
      </c>
      <c r="U164" s="178">
        <v>347.3</v>
      </c>
      <c r="V164" s="178">
        <v>1477</v>
      </c>
      <c r="W164" s="178">
        <v>63.77</v>
      </c>
      <c r="X164" s="178">
        <v>16</v>
      </c>
      <c r="Y164" s="178">
        <v>16</v>
      </c>
      <c r="Z164" s="178">
        <v>32.76</v>
      </c>
      <c r="AA164" s="178">
        <v>180</v>
      </c>
    </row>
    <row r="165" spans="10:27" x14ac:dyDescent="0.25">
      <c r="J165" s="180" t="s">
        <v>553</v>
      </c>
      <c r="K165" s="178">
        <v>-985.2</v>
      </c>
      <c r="L165" s="178" t="s">
        <v>554</v>
      </c>
      <c r="M165" s="178" t="s">
        <v>191</v>
      </c>
      <c r="N165" s="178" t="s">
        <v>190</v>
      </c>
      <c r="O165" s="178" t="s">
        <v>189</v>
      </c>
      <c r="P165" s="178"/>
      <c r="Q165" s="178"/>
      <c r="R165" s="178"/>
      <c r="S165" s="180" t="s">
        <v>708</v>
      </c>
      <c r="T165" s="178">
        <v>73.87</v>
      </c>
      <c r="U165" s="178">
        <v>347.3</v>
      </c>
      <c r="V165" s="178">
        <v>-273.5</v>
      </c>
      <c r="W165" s="178">
        <v>63.77</v>
      </c>
      <c r="X165" s="178">
        <v>16</v>
      </c>
      <c r="Y165" s="178">
        <v>16</v>
      </c>
      <c r="Z165" s="178">
        <v>6.0650000000000004</v>
      </c>
      <c r="AA165" s="178">
        <v>180</v>
      </c>
    </row>
    <row r="166" spans="10:27" x14ac:dyDescent="0.25">
      <c r="J166" s="180" t="s">
        <v>555</v>
      </c>
      <c r="K166" s="178">
        <v>1737</v>
      </c>
      <c r="L166" s="178" t="s">
        <v>556</v>
      </c>
      <c r="M166" s="178" t="s">
        <v>191</v>
      </c>
      <c r="N166" s="178" t="s">
        <v>190</v>
      </c>
      <c r="O166" s="178" t="s">
        <v>189</v>
      </c>
      <c r="P166" s="178"/>
      <c r="Q166" s="178"/>
      <c r="R166" s="178"/>
    </row>
    <row r="167" spans="10:27" x14ac:dyDescent="0.25">
      <c r="J167" s="180" t="s">
        <v>557</v>
      </c>
      <c r="K167" s="178">
        <v>-1348</v>
      </c>
      <c r="L167" s="178" t="s">
        <v>558</v>
      </c>
      <c r="M167" s="178" t="s">
        <v>191</v>
      </c>
      <c r="N167" s="178" t="s">
        <v>190</v>
      </c>
      <c r="O167" s="178" t="s">
        <v>189</v>
      </c>
      <c r="P167" s="178"/>
      <c r="Q167" s="178"/>
      <c r="R167" s="178"/>
    </row>
    <row r="168" spans="10:27" x14ac:dyDescent="0.25">
      <c r="J168" s="180" t="s">
        <v>559</v>
      </c>
      <c r="K168" s="178">
        <v>-1823</v>
      </c>
      <c r="L168" s="178" t="s">
        <v>560</v>
      </c>
      <c r="M168" s="178" t="s">
        <v>191</v>
      </c>
      <c r="N168" s="178" t="s">
        <v>190</v>
      </c>
      <c r="O168" s="178" t="s">
        <v>189</v>
      </c>
      <c r="P168" s="178"/>
      <c r="Q168" s="178"/>
      <c r="R168" s="178"/>
    </row>
    <row r="169" spans="10:27" x14ac:dyDescent="0.25">
      <c r="J169" s="180" t="s">
        <v>561</v>
      </c>
      <c r="K169" s="178">
        <v>5.625</v>
      </c>
      <c r="L169" s="178" t="s">
        <v>352</v>
      </c>
      <c r="M169" s="178" t="s">
        <v>6</v>
      </c>
      <c r="N169" s="178" t="s">
        <v>217</v>
      </c>
      <c r="O169" s="178" t="s">
        <v>218</v>
      </c>
      <c r="P169" s="178"/>
      <c r="Q169" s="178"/>
      <c r="R169" s="178"/>
    </row>
    <row r="170" spans="10:27" x14ac:dyDescent="0.25">
      <c r="J170" s="180" t="s">
        <v>562</v>
      </c>
      <c r="K170" s="178">
        <v>-2726</v>
      </c>
      <c r="L170" s="178" t="s">
        <v>563</v>
      </c>
      <c r="M170" s="178" t="s">
        <v>191</v>
      </c>
      <c r="N170" s="178" t="s">
        <v>190</v>
      </c>
      <c r="O170" s="178" t="s">
        <v>189</v>
      </c>
      <c r="P170" s="178"/>
      <c r="Q170" s="178"/>
      <c r="R170" s="178"/>
    </row>
    <row r="171" spans="10:27" x14ac:dyDescent="0.25">
      <c r="J171" s="180" t="s">
        <v>564</v>
      </c>
      <c r="K171" s="178">
        <v>-3.5630000000000002</v>
      </c>
      <c r="L171" s="178" t="s">
        <v>565</v>
      </c>
      <c r="M171" s="178" t="s">
        <v>6</v>
      </c>
      <c r="N171" s="178" t="s">
        <v>217</v>
      </c>
      <c r="O171" s="178" t="s">
        <v>218</v>
      </c>
      <c r="P171" s="178"/>
      <c r="Q171" s="178"/>
      <c r="R171" s="178"/>
    </row>
    <row r="172" spans="10:27" x14ac:dyDescent="0.25">
      <c r="J172" s="180" t="s">
        <v>566</v>
      </c>
      <c r="K172" s="178">
        <v>-3088</v>
      </c>
      <c r="L172" s="178" t="s">
        <v>567</v>
      </c>
      <c r="M172" s="178" t="s">
        <v>191</v>
      </c>
      <c r="N172" s="178" t="s">
        <v>190</v>
      </c>
      <c r="O172" s="178" t="s">
        <v>189</v>
      </c>
      <c r="P172" s="178"/>
      <c r="Q172" s="178"/>
      <c r="R172" s="178"/>
    </row>
    <row r="173" spans="10:27" x14ac:dyDescent="0.25">
      <c r="J173" s="180" t="s">
        <v>568</v>
      </c>
      <c r="K173" s="178">
        <v>1828</v>
      </c>
      <c r="L173" s="178" t="s">
        <v>569</v>
      </c>
      <c r="M173" s="178" t="s">
        <v>191</v>
      </c>
      <c r="N173" s="178" t="s">
        <v>190</v>
      </c>
      <c r="O173" s="178" t="s">
        <v>189</v>
      </c>
      <c r="P173" s="178"/>
      <c r="Q173" s="178"/>
      <c r="R173" s="178"/>
    </row>
    <row r="174" spans="10:27" x14ac:dyDescent="0.25">
      <c r="J174" s="180" t="s">
        <v>570</v>
      </c>
      <c r="K174" s="178">
        <v>-903.4</v>
      </c>
      <c r="L174" s="178" t="s">
        <v>571</v>
      </c>
      <c r="M174" s="178" t="s">
        <v>191</v>
      </c>
      <c r="N174" s="178" t="s">
        <v>190</v>
      </c>
      <c r="O174" s="178" t="s">
        <v>189</v>
      </c>
      <c r="P174" s="178"/>
      <c r="Q174" s="178"/>
      <c r="R174" s="178"/>
    </row>
    <row r="175" spans="10:27" x14ac:dyDescent="0.25">
      <c r="J175" s="180" t="s">
        <v>572</v>
      </c>
      <c r="K175" s="178">
        <v>1819</v>
      </c>
      <c r="L175" s="178" t="s">
        <v>573</v>
      </c>
      <c r="M175" s="178" t="s">
        <v>191</v>
      </c>
      <c r="N175" s="178" t="s">
        <v>190</v>
      </c>
      <c r="O175" s="178" t="s">
        <v>189</v>
      </c>
      <c r="P175" s="178"/>
      <c r="Q175" s="178"/>
      <c r="R175" s="178"/>
    </row>
    <row r="176" spans="10:27" x14ac:dyDescent="0.25">
      <c r="J176" s="180" t="s">
        <v>574</v>
      </c>
      <c r="K176" s="178">
        <v>-1266</v>
      </c>
      <c r="L176" s="178" t="s">
        <v>575</v>
      </c>
      <c r="M176" s="178" t="s">
        <v>191</v>
      </c>
      <c r="N176" s="178" t="s">
        <v>190</v>
      </c>
      <c r="O176" s="178" t="s">
        <v>189</v>
      </c>
      <c r="P176" s="178"/>
      <c r="Q176" s="178"/>
      <c r="R176" s="178"/>
    </row>
    <row r="177" spans="10:18" x14ac:dyDescent="0.25">
      <c r="J177" s="180" t="s">
        <v>576</v>
      </c>
      <c r="K177" s="178">
        <v>-2732</v>
      </c>
      <c r="L177" s="178" t="s">
        <v>577</v>
      </c>
      <c r="M177" s="178" t="s">
        <v>191</v>
      </c>
      <c r="N177" s="178" t="s">
        <v>190</v>
      </c>
      <c r="O177" s="178" t="s">
        <v>189</v>
      </c>
      <c r="P177" s="178"/>
      <c r="Q177" s="178"/>
      <c r="R177" s="178"/>
    </row>
    <row r="178" spans="10:18" x14ac:dyDescent="0.25">
      <c r="J178" s="180" t="s">
        <v>578</v>
      </c>
      <c r="K178" s="178">
        <v>-9.1880000000000006</v>
      </c>
      <c r="L178" s="178" t="s">
        <v>579</v>
      </c>
      <c r="M178" s="178" t="s">
        <v>6</v>
      </c>
      <c r="N178" s="178" t="s">
        <v>217</v>
      </c>
      <c r="O178" s="178" t="s">
        <v>218</v>
      </c>
      <c r="P178" s="178"/>
      <c r="Q178" s="178"/>
      <c r="R178" s="178"/>
    </row>
    <row r="179" spans="10:18" x14ac:dyDescent="0.25">
      <c r="J179" s="180" t="s">
        <v>580</v>
      </c>
      <c r="K179" s="178">
        <v>-3094</v>
      </c>
      <c r="L179" s="178" t="s">
        <v>581</v>
      </c>
      <c r="M179" s="178" t="s">
        <v>191</v>
      </c>
      <c r="N179" s="178" t="s">
        <v>190</v>
      </c>
      <c r="O179" s="178" t="s">
        <v>189</v>
      </c>
      <c r="P179" s="178"/>
      <c r="Q179" s="178"/>
      <c r="R179" s="178"/>
    </row>
    <row r="180" spans="10:18" x14ac:dyDescent="0.25">
      <c r="J180" s="180" t="s">
        <v>582</v>
      </c>
      <c r="K180" s="178">
        <v>2723</v>
      </c>
      <c r="L180" s="178" t="s">
        <v>583</v>
      </c>
      <c r="M180" s="178" t="s">
        <v>191</v>
      </c>
      <c r="N180" s="178" t="s">
        <v>190</v>
      </c>
      <c r="O180" s="178" t="s">
        <v>189</v>
      </c>
      <c r="P180" s="178"/>
      <c r="Q180" s="178"/>
      <c r="R180" s="178"/>
    </row>
    <row r="181" spans="10:18" x14ac:dyDescent="0.25">
      <c r="J181" s="180" t="s">
        <v>584</v>
      </c>
      <c r="K181" s="178">
        <v>-362.4</v>
      </c>
      <c r="L181" s="178" t="s">
        <v>585</v>
      </c>
      <c r="M181" s="178" t="s">
        <v>6</v>
      </c>
      <c r="N181" s="178" t="s">
        <v>217</v>
      </c>
      <c r="O181" s="178">
        <v>0.26579999999999998</v>
      </c>
      <c r="P181" s="178"/>
      <c r="Q181" s="178"/>
      <c r="R181" s="178"/>
    </row>
    <row r="182" spans="10:18" x14ac:dyDescent="0.25">
      <c r="J182" s="180" t="s">
        <v>586</v>
      </c>
      <c r="K182" s="178">
        <v>-3085</v>
      </c>
      <c r="L182" s="178" t="s">
        <v>587</v>
      </c>
      <c r="M182" s="178" t="s">
        <v>191</v>
      </c>
      <c r="N182" s="178" t="s">
        <v>190</v>
      </c>
      <c r="O182" s="178" t="s">
        <v>189</v>
      </c>
      <c r="P182" s="178"/>
      <c r="Q182" s="178"/>
      <c r="R182" s="178"/>
    </row>
    <row r="183" spans="10:18" x14ac:dyDescent="0.25">
      <c r="J183" s="180"/>
      <c r="K183" s="178"/>
      <c r="L183" s="178"/>
      <c r="M183" s="178"/>
      <c r="N183" s="178"/>
      <c r="O183" s="178"/>
      <c r="P183" s="178"/>
      <c r="Q183" s="178"/>
      <c r="R183" s="178"/>
    </row>
    <row r="184" spans="10:18" x14ac:dyDescent="0.25">
      <c r="J184" s="180"/>
      <c r="K184" s="178"/>
      <c r="L184" s="178"/>
      <c r="M184" s="178"/>
      <c r="N184" s="178"/>
      <c r="O184" s="178"/>
      <c r="P184" s="178"/>
      <c r="Q184" s="178"/>
      <c r="R184" s="178"/>
    </row>
    <row r="185" spans="10:18" x14ac:dyDescent="0.25">
      <c r="J185" s="180" t="s">
        <v>272</v>
      </c>
      <c r="K185" s="178" t="s">
        <v>273</v>
      </c>
      <c r="L185" s="178" t="s">
        <v>274</v>
      </c>
      <c r="M185" s="178" t="s">
        <v>209</v>
      </c>
      <c r="N185" s="178" t="s">
        <v>275</v>
      </c>
      <c r="O185" s="178" t="s">
        <v>276</v>
      </c>
      <c r="P185" s="178" t="s">
        <v>277</v>
      </c>
      <c r="Q185" s="178" t="s">
        <v>278</v>
      </c>
      <c r="R185" s="178" t="s">
        <v>196</v>
      </c>
    </row>
    <row r="186" spans="10:18" x14ac:dyDescent="0.25">
      <c r="J186" s="180"/>
      <c r="K186" s="178"/>
      <c r="L186" s="178"/>
      <c r="M186" s="178"/>
      <c r="N186" s="178"/>
      <c r="O186" s="178"/>
      <c r="P186" s="178"/>
      <c r="Q186" s="178"/>
      <c r="R186" s="178"/>
    </row>
    <row r="187" spans="10:18" x14ac:dyDescent="0.25">
      <c r="J187" s="180" t="s">
        <v>283</v>
      </c>
      <c r="K187" s="178">
        <v>112.1</v>
      </c>
      <c r="L187" s="178">
        <v>395.8</v>
      </c>
      <c r="M187" s="178">
        <v>-283.60000000000002</v>
      </c>
      <c r="N187" s="178">
        <v>125.4</v>
      </c>
      <c r="O187" s="178">
        <v>16</v>
      </c>
      <c r="P187" s="178">
        <v>16</v>
      </c>
      <c r="Q187" s="178">
        <v>3.198</v>
      </c>
      <c r="R187" s="178">
        <v>270</v>
      </c>
    </row>
    <row r="188" spans="10:18" x14ac:dyDescent="0.25">
      <c r="J188" s="180" t="s">
        <v>285</v>
      </c>
      <c r="K188" s="178">
        <v>112.1</v>
      </c>
      <c r="L188" s="178">
        <v>109</v>
      </c>
      <c r="M188" s="178">
        <v>3.125</v>
      </c>
      <c r="N188" s="178">
        <v>125.4</v>
      </c>
      <c r="O188" s="178">
        <v>16</v>
      </c>
      <c r="P188" s="178">
        <v>16</v>
      </c>
      <c r="Q188" s="178">
        <v>3.524E-2</v>
      </c>
      <c r="R188" s="178">
        <v>270</v>
      </c>
    </row>
    <row r="189" spans="10:18" x14ac:dyDescent="0.25">
      <c r="J189" s="180" t="s">
        <v>287</v>
      </c>
      <c r="K189" s="178">
        <v>112.1</v>
      </c>
      <c r="L189" s="178">
        <v>955.6</v>
      </c>
      <c r="M189" s="178">
        <v>-843.5</v>
      </c>
      <c r="N189" s="178">
        <v>125.4</v>
      </c>
      <c r="O189" s="178">
        <v>16</v>
      </c>
      <c r="P189" s="178">
        <v>16</v>
      </c>
      <c r="Q189" s="178">
        <v>9.5109999999999992</v>
      </c>
      <c r="R189" s="178">
        <v>270</v>
      </c>
    </row>
    <row r="190" spans="10:18" x14ac:dyDescent="0.25">
      <c r="J190" s="180" t="s">
        <v>289</v>
      </c>
      <c r="K190" s="178">
        <v>112.1</v>
      </c>
      <c r="L190" s="178">
        <v>103.4</v>
      </c>
      <c r="M190" s="178">
        <v>8.75</v>
      </c>
      <c r="N190" s="178">
        <v>125.4</v>
      </c>
      <c r="O190" s="178">
        <v>16</v>
      </c>
      <c r="P190" s="178">
        <v>16</v>
      </c>
      <c r="Q190" s="178">
        <v>9.8659999999999998E-2</v>
      </c>
      <c r="R190" s="178">
        <v>270</v>
      </c>
    </row>
    <row r="191" spans="10:18" x14ac:dyDescent="0.25">
      <c r="J191" s="180" t="s">
        <v>291</v>
      </c>
      <c r="K191" s="178">
        <v>112.1</v>
      </c>
      <c r="L191" s="178">
        <v>1298</v>
      </c>
      <c r="M191" s="178">
        <v>-1186</v>
      </c>
      <c r="N191" s="178">
        <v>125.4</v>
      </c>
      <c r="O191" s="178">
        <v>16</v>
      </c>
      <c r="P191" s="178">
        <v>16</v>
      </c>
      <c r="Q191" s="178">
        <v>13.37</v>
      </c>
      <c r="R191" s="178">
        <v>270</v>
      </c>
    </row>
    <row r="192" spans="10:18" x14ac:dyDescent="0.25">
      <c r="J192" s="180" t="s">
        <v>293</v>
      </c>
      <c r="K192" s="178">
        <v>112.1</v>
      </c>
      <c r="L192" s="178">
        <v>63.38</v>
      </c>
      <c r="M192" s="178">
        <v>48.75</v>
      </c>
      <c r="N192" s="178">
        <v>125.4</v>
      </c>
      <c r="O192" s="178">
        <v>16</v>
      </c>
      <c r="P192" s="178">
        <v>16</v>
      </c>
      <c r="Q192" s="178">
        <v>0.54969999999999997</v>
      </c>
      <c r="R192" s="178">
        <v>270</v>
      </c>
    </row>
    <row r="193" spans="10:18" x14ac:dyDescent="0.25">
      <c r="J193" s="180" t="s">
        <v>295</v>
      </c>
      <c r="K193" s="178">
        <v>112.1</v>
      </c>
      <c r="L193" s="178">
        <v>1298</v>
      </c>
      <c r="M193" s="178">
        <v>-1186</v>
      </c>
      <c r="N193" s="178">
        <v>125.4</v>
      </c>
      <c r="O193" s="178">
        <v>16</v>
      </c>
      <c r="P193" s="178">
        <v>16</v>
      </c>
      <c r="Q193" s="178">
        <v>13.38</v>
      </c>
      <c r="R193" s="178">
        <v>270</v>
      </c>
    </row>
    <row r="194" spans="10:18" x14ac:dyDescent="0.25">
      <c r="J194" s="180" t="s">
        <v>297</v>
      </c>
      <c r="K194" s="178">
        <v>112.1</v>
      </c>
      <c r="L194" s="178">
        <v>62.4</v>
      </c>
      <c r="M194" s="178">
        <v>49.73</v>
      </c>
      <c r="N194" s="178">
        <v>125.4</v>
      </c>
      <c r="O194" s="178">
        <v>16</v>
      </c>
      <c r="P194" s="178">
        <v>16</v>
      </c>
      <c r="Q194" s="178">
        <v>0.56069999999999998</v>
      </c>
      <c r="R194" s="178">
        <v>270</v>
      </c>
    </row>
    <row r="195" spans="10:18" x14ac:dyDescent="0.25">
      <c r="J195" s="180" t="s">
        <v>299</v>
      </c>
      <c r="K195" s="178">
        <v>112.1</v>
      </c>
      <c r="L195" s="178">
        <v>1471</v>
      </c>
      <c r="M195" s="178">
        <v>-1359</v>
      </c>
      <c r="N195" s="178">
        <v>125.4</v>
      </c>
      <c r="O195" s="178">
        <v>16</v>
      </c>
      <c r="P195" s="178">
        <v>16</v>
      </c>
      <c r="Q195" s="178">
        <v>15.33</v>
      </c>
      <c r="R195" s="178">
        <v>270</v>
      </c>
    </row>
    <row r="196" spans="10:18" x14ac:dyDescent="0.25">
      <c r="J196" s="180" t="s">
        <v>301</v>
      </c>
      <c r="K196" s="178">
        <v>112.1</v>
      </c>
      <c r="L196" s="178">
        <v>74.25</v>
      </c>
      <c r="M196" s="178">
        <v>37.880000000000003</v>
      </c>
      <c r="N196" s="178">
        <v>125.4</v>
      </c>
      <c r="O196" s="178">
        <v>16</v>
      </c>
      <c r="P196" s="178">
        <v>16</v>
      </c>
      <c r="Q196" s="178">
        <v>0.42709999999999998</v>
      </c>
      <c r="R196" s="178">
        <v>270</v>
      </c>
    </row>
    <row r="197" spans="10:18" x14ac:dyDescent="0.25">
      <c r="J197" s="180" t="s">
        <v>303</v>
      </c>
      <c r="K197" s="178">
        <v>112.1</v>
      </c>
      <c r="L197" s="178">
        <v>1840</v>
      </c>
      <c r="M197" s="178">
        <v>-1728</v>
      </c>
      <c r="N197" s="178">
        <v>125.4</v>
      </c>
      <c r="O197" s="178">
        <v>16</v>
      </c>
      <c r="P197" s="178">
        <v>16</v>
      </c>
      <c r="Q197" s="178">
        <v>19.48</v>
      </c>
      <c r="R197" s="178">
        <v>270</v>
      </c>
    </row>
    <row r="198" spans="10:18" x14ac:dyDescent="0.25">
      <c r="J198" s="180" t="s">
        <v>305</v>
      </c>
      <c r="K198" s="178">
        <v>112.1</v>
      </c>
      <c r="L198" s="178">
        <v>98.75</v>
      </c>
      <c r="M198" s="178">
        <v>13.38</v>
      </c>
      <c r="N198" s="178">
        <v>125.4</v>
      </c>
      <c r="O198" s="178">
        <v>16</v>
      </c>
      <c r="P198" s="178">
        <v>16</v>
      </c>
      <c r="Q198" s="178">
        <v>0.15079999999999999</v>
      </c>
      <c r="R198" s="178">
        <v>270</v>
      </c>
    </row>
    <row r="199" spans="10:18" x14ac:dyDescent="0.25">
      <c r="J199" s="180" t="s">
        <v>307</v>
      </c>
      <c r="K199" s="178">
        <v>112.1</v>
      </c>
      <c r="L199" s="178">
        <v>1921</v>
      </c>
      <c r="M199" s="178">
        <v>-1809</v>
      </c>
      <c r="N199" s="178">
        <v>125.4</v>
      </c>
      <c r="O199" s="178">
        <v>16</v>
      </c>
      <c r="P199" s="178">
        <v>16</v>
      </c>
      <c r="Q199" s="178">
        <v>20.399999999999999</v>
      </c>
      <c r="R199" s="178">
        <v>270</v>
      </c>
    </row>
    <row r="200" spans="10:18" x14ac:dyDescent="0.25">
      <c r="J200" s="180" t="s">
        <v>309</v>
      </c>
      <c r="K200" s="178">
        <v>112.1</v>
      </c>
      <c r="L200" s="178">
        <v>93.13</v>
      </c>
      <c r="M200" s="178">
        <v>19</v>
      </c>
      <c r="N200" s="178">
        <v>125.4</v>
      </c>
      <c r="O200" s="178">
        <v>16</v>
      </c>
      <c r="P200" s="178">
        <v>16</v>
      </c>
      <c r="Q200" s="178">
        <v>0.2142</v>
      </c>
      <c r="R200" s="178">
        <v>270</v>
      </c>
    </row>
    <row r="201" spans="10:18" x14ac:dyDescent="0.25">
      <c r="J201" s="180" t="s">
        <v>311</v>
      </c>
      <c r="K201" s="178">
        <v>112.1</v>
      </c>
      <c r="L201" s="178">
        <v>2825</v>
      </c>
      <c r="M201" s="178">
        <v>-2713</v>
      </c>
      <c r="N201" s="178">
        <v>125.4</v>
      </c>
      <c r="O201" s="178">
        <v>16</v>
      </c>
      <c r="P201" s="178">
        <v>16</v>
      </c>
      <c r="Q201" s="178">
        <v>30.59</v>
      </c>
      <c r="R201" s="178">
        <v>270</v>
      </c>
    </row>
    <row r="202" spans="10:18" x14ac:dyDescent="0.25">
      <c r="J202" s="180" t="s">
        <v>313</v>
      </c>
      <c r="K202" s="178">
        <v>112.1</v>
      </c>
      <c r="L202" s="178">
        <v>102.3</v>
      </c>
      <c r="M202" s="178">
        <v>9.8130000000000006</v>
      </c>
      <c r="N202" s="178">
        <v>125.4</v>
      </c>
      <c r="O202" s="178">
        <v>16</v>
      </c>
      <c r="P202" s="178">
        <v>16</v>
      </c>
      <c r="Q202" s="178">
        <v>0.1106</v>
      </c>
      <c r="R202" s="178">
        <v>270</v>
      </c>
    </row>
    <row r="203" spans="10:18" x14ac:dyDescent="0.25">
      <c r="J203" s="180" t="s">
        <v>315</v>
      </c>
      <c r="K203" s="178">
        <v>112.1</v>
      </c>
      <c r="L203" s="178">
        <v>3187</v>
      </c>
      <c r="M203" s="178">
        <v>-3075</v>
      </c>
      <c r="N203" s="178">
        <v>125.4</v>
      </c>
      <c r="O203" s="178">
        <v>16</v>
      </c>
      <c r="P203" s="178">
        <v>16</v>
      </c>
      <c r="Q203" s="178">
        <v>34.67</v>
      </c>
      <c r="R203" s="178">
        <v>270</v>
      </c>
    </row>
    <row r="204" spans="10:18" x14ac:dyDescent="0.25">
      <c r="J204" s="180" t="s">
        <v>317</v>
      </c>
      <c r="K204" s="178">
        <v>395.8</v>
      </c>
      <c r="L204" s="178">
        <v>109</v>
      </c>
      <c r="M204" s="178">
        <v>286.8</v>
      </c>
      <c r="N204" s="178">
        <v>125.4</v>
      </c>
      <c r="O204" s="178">
        <v>16</v>
      </c>
      <c r="P204" s="178">
        <v>16</v>
      </c>
      <c r="Q204" s="178">
        <v>3.2330000000000001</v>
      </c>
      <c r="R204" s="178">
        <v>270</v>
      </c>
    </row>
    <row r="205" spans="10:18" x14ac:dyDescent="0.25">
      <c r="J205" s="180" t="s">
        <v>319</v>
      </c>
      <c r="K205" s="178">
        <v>395.8</v>
      </c>
      <c r="L205" s="178">
        <v>955.6</v>
      </c>
      <c r="M205" s="178">
        <v>-559.9</v>
      </c>
      <c r="N205" s="178">
        <v>125.4</v>
      </c>
      <c r="O205" s="178">
        <v>16</v>
      </c>
      <c r="P205" s="178">
        <v>16</v>
      </c>
      <c r="Q205" s="178">
        <v>6.3129999999999997</v>
      </c>
      <c r="R205" s="178">
        <v>270</v>
      </c>
    </row>
    <row r="206" spans="10:18" x14ac:dyDescent="0.25">
      <c r="J206" s="180" t="s">
        <v>321</v>
      </c>
      <c r="K206" s="178">
        <v>395.8</v>
      </c>
      <c r="L206" s="178">
        <v>103.4</v>
      </c>
      <c r="M206" s="178">
        <v>292.39999999999998</v>
      </c>
      <c r="N206" s="178">
        <v>125.4</v>
      </c>
      <c r="O206" s="178">
        <v>16</v>
      </c>
      <c r="P206" s="178">
        <v>16</v>
      </c>
      <c r="Q206" s="178">
        <v>3.2970000000000002</v>
      </c>
      <c r="R206" s="178">
        <v>270</v>
      </c>
    </row>
    <row r="207" spans="10:18" x14ac:dyDescent="0.25">
      <c r="J207" s="180" t="s">
        <v>323</v>
      </c>
      <c r="K207" s="178">
        <v>395.8</v>
      </c>
      <c r="L207" s="178">
        <v>1298</v>
      </c>
      <c r="M207" s="178">
        <v>-902.4</v>
      </c>
      <c r="N207" s="178">
        <v>125.4</v>
      </c>
      <c r="O207" s="178">
        <v>16</v>
      </c>
      <c r="P207" s="178">
        <v>16</v>
      </c>
      <c r="Q207" s="178">
        <v>10.18</v>
      </c>
      <c r="R207" s="178">
        <v>270</v>
      </c>
    </row>
    <row r="208" spans="10:18" x14ac:dyDescent="0.25">
      <c r="J208" s="180" t="s">
        <v>325</v>
      </c>
      <c r="K208" s="178">
        <v>395.8</v>
      </c>
      <c r="L208" s="178">
        <v>63.38</v>
      </c>
      <c r="M208" s="178">
        <v>332.4</v>
      </c>
      <c r="N208" s="178">
        <v>125.4</v>
      </c>
      <c r="O208" s="178">
        <v>16</v>
      </c>
      <c r="P208" s="178">
        <v>16</v>
      </c>
      <c r="Q208" s="178">
        <v>3.7480000000000002</v>
      </c>
      <c r="R208" s="178">
        <v>270</v>
      </c>
    </row>
    <row r="209" spans="10:18" x14ac:dyDescent="0.25">
      <c r="J209" s="180" t="s">
        <v>327</v>
      </c>
      <c r="K209" s="178">
        <v>395.8</v>
      </c>
      <c r="L209" s="178">
        <v>1298</v>
      </c>
      <c r="M209" s="178">
        <v>-902.6</v>
      </c>
      <c r="N209" s="178">
        <v>125.4</v>
      </c>
      <c r="O209" s="178">
        <v>16</v>
      </c>
      <c r="P209" s="178">
        <v>16</v>
      </c>
      <c r="Q209" s="178">
        <v>10.18</v>
      </c>
      <c r="R209" s="178">
        <v>270</v>
      </c>
    </row>
    <row r="210" spans="10:18" x14ac:dyDescent="0.25">
      <c r="J210" s="180" t="s">
        <v>329</v>
      </c>
      <c r="K210" s="178">
        <v>395.8</v>
      </c>
      <c r="L210" s="178">
        <v>62.4</v>
      </c>
      <c r="M210" s="178">
        <v>333.4</v>
      </c>
      <c r="N210" s="178">
        <v>125.4</v>
      </c>
      <c r="O210" s="178">
        <v>16</v>
      </c>
      <c r="P210" s="178">
        <v>16</v>
      </c>
      <c r="Q210" s="178">
        <v>3.7589999999999999</v>
      </c>
      <c r="R210" s="178">
        <v>270</v>
      </c>
    </row>
    <row r="211" spans="10:18" x14ac:dyDescent="0.25">
      <c r="J211" s="180" t="s">
        <v>331</v>
      </c>
      <c r="K211" s="178">
        <v>395.8</v>
      </c>
      <c r="L211" s="178">
        <v>1471</v>
      </c>
      <c r="M211" s="178">
        <v>-1076</v>
      </c>
      <c r="N211" s="178">
        <v>125.4</v>
      </c>
      <c r="O211" s="178">
        <v>16</v>
      </c>
      <c r="P211" s="178">
        <v>16</v>
      </c>
      <c r="Q211" s="178">
        <v>12.13</v>
      </c>
      <c r="R211" s="178">
        <v>270</v>
      </c>
    </row>
    <row r="212" spans="10:18" x14ac:dyDescent="0.25">
      <c r="J212" s="180" t="s">
        <v>333</v>
      </c>
      <c r="K212" s="178">
        <v>395.8</v>
      </c>
      <c r="L212" s="178">
        <v>74.25</v>
      </c>
      <c r="M212" s="178">
        <v>321.5</v>
      </c>
      <c r="N212" s="178">
        <v>125.4</v>
      </c>
      <c r="O212" s="178">
        <v>16</v>
      </c>
      <c r="P212" s="178">
        <v>16</v>
      </c>
      <c r="Q212" s="178">
        <v>3.625</v>
      </c>
      <c r="R212" s="178">
        <v>270</v>
      </c>
    </row>
    <row r="213" spans="10:18" x14ac:dyDescent="0.25">
      <c r="J213" s="180" t="s">
        <v>335</v>
      </c>
      <c r="K213" s="178">
        <v>395.8</v>
      </c>
      <c r="L213" s="178">
        <v>1840</v>
      </c>
      <c r="M213" s="178">
        <v>-1444</v>
      </c>
      <c r="N213" s="178">
        <v>125.4</v>
      </c>
      <c r="O213" s="178">
        <v>16</v>
      </c>
      <c r="P213" s="178">
        <v>16</v>
      </c>
      <c r="Q213" s="178">
        <v>16.28</v>
      </c>
      <c r="R213" s="178">
        <v>270</v>
      </c>
    </row>
    <row r="214" spans="10:18" x14ac:dyDescent="0.25">
      <c r="J214" s="180" t="s">
        <v>337</v>
      </c>
      <c r="K214" s="178">
        <v>395.8</v>
      </c>
      <c r="L214" s="178">
        <v>98.75</v>
      </c>
      <c r="M214" s="178">
        <v>297</v>
      </c>
      <c r="N214" s="178">
        <v>125.4</v>
      </c>
      <c r="O214" s="178">
        <v>16</v>
      </c>
      <c r="P214" s="178">
        <v>16</v>
      </c>
      <c r="Q214" s="178">
        <v>3.3490000000000002</v>
      </c>
      <c r="R214" s="178">
        <v>270</v>
      </c>
    </row>
    <row r="215" spans="10:18" x14ac:dyDescent="0.25">
      <c r="J215" s="180" t="s">
        <v>339</v>
      </c>
      <c r="K215" s="178">
        <v>395.8</v>
      </c>
      <c r="L215" s="178">
        <v>1921</v>
      </c>
      <c r="M215" s="178">
        <v>-1526</v>
      </c>
      <c r="N215" s="178">
        <v>125.4</v>
      </c>
      <c r="O215" s="178">
        <v>16</v>
      </c>
      <c r="P215" s="178">
        <v>16</v>
      </c>
      <c r="Q215" s="178">
        <v>17.2</v>
      </c>
      <c r="R215" s="178">
        <v>270</v>
      </c>
    </row>
    <row r="216" spans="10:18" x14ac:dyDescent="0.25">
      <c r="J216" s="180" t="s">
        <v>341</v>
      </c>
      <c r="K216" s="178">
        <v>395.8</v>
      </c>
      <c r="L216" s="178">
        <v>93.13</v>
      </c>
      <c r="M216" s="178">
        <v>302.60000000000002</v>
      </c>
      <c r="N216" s="178">
        <v>125.4</v>
      </c>
      <c r="O216" s="178">
        <v>16</v>
      </c>
      <c r="P216" s="178">
        <v>16</v>
      </c>
      <c r="Q216" s="178">
        <v>3.4119999999999999</v>
      </c>
      <c r="R216" s="178">
        <v>270</v>
      </c>
    </row>
    <row r="217" spans="10:18" x14ac:dyDescent="0.25">
      <c r="J217" s="180" t="s">
        <v>343</v>
      </c>
      <c r="K217" s="178">
        <v>395.8</v>
      </c>
      <c r="L217" s="178">
        <v>2825</v>
      </c>
      <c r="M217" s="178">
        <v>-2429</v>
      </c>
      <c r="N217" s="178">
        <v>125.4</v>
      </c>
      <c r="O217" s="178">
        <v>16</v>
      </c>
      <c r="P217" s="178">
        <v>16</v>
      </c>
      <c r="Q217" s="178">
        <v>27.39</v>
      </c>
      <c r="R217" s="178">
        <v>270</v>
      </c>
    </row>
    <row r="218" spans="10:18" x14ac:dyDescent="0.25">
      <c r="J218" s="180" t="s">
        <v>345</v>
      </c>
      <c r="K218" s="178">
        <v>395.8</v>
      </c>
      <c r="L218" s="178">
        <v>102.3</v>
      </c>
      <c r="M218" s="178">
        <v>293.39999999999998</v>
      </c>
      <c r="N218" s="178">
        <v>125.4</v>
      </c>
      <c r="O218" s="178">
        <v>16</v>
      </c>
      <c r="P218" s="178">
        <v>16</v>
      </c>
      <c r="Q218" s="178">
        <v>3.3090000000000002</v>
      </c>
      <c r="R218" s="178">
        <v>270</v>
      </c>
    </row>
    <row r="219" spans="10:18" x14ac:dyDescent="0.25">
      <c r="J219" s="180" t="s">
        <v>347</v>
      </c>
      <c r="K219" s="178">
        <v>395.8</v>
      </c>
      <c r="L219" s="178">
        <v>3187</v>
      </c>
      <c r="M219" s="178">
        <v>-2791</v>
      </c>
      <c r="N219" s="178">
        <v>125.4</v>
      </c>
      <c r="O219" s="178">
        <v>16</v>
      </c>
      <c r="P219" s="178">
        <v>16</v>
      </c>
      <c r="Q219" s="178">
        <v>31.48</v>
      </c>
      <c r="R219" s="178">
        <v>270</v>
      </c>
    </row>
    <row r="220" spans="10:18" x14ac:dyDescent="0.25">
      <c r="J220" s="180" t="s">
        <v>349</v>
      </c>
      <c r="K220" s="178">
        <v>109</v>
      </c>
      <c r="L220" s="178">
        <v>955.6</v>
      </c>
      <c r="M220" s="178">
        <v>-846.6</v>
      </c>
      <c r="N220" s="178">
        <v>125.4</v>
      </c>
      <c r="O220" s="178">
        <v>16</v>
      </c>
      <c r="P220" s="178">
        <v>16</v>
      </c>
      <c r="Q220" s="178">
        <v>9.5470000000000006</v>
      </c>
      <c r="R220" s="178">
        <v>270</v>
      </c>
    </row>
    <row r="221" spans="10:18" x14ac:dyDescent="0.25">
      <c r="J221" s="180" t="s">
        <v>351</v>
      </c>
      <c r="K221" s="178">
        <v>109</v>
      </c>
      <c r="L221" s="178">
        <v>103.4</v>
      </c>
      <c r="M221" s="178">
        <v>5.625</v>
      </c>
      <c r="N221" s="178">
        <v>125.4</v>
      </c>
      <c r="O221" s="178">
        <v>16</v>
      </c>
      <c r="P221" s="178">
        <v>16</v>
      </c>
      <c r="Q221" s="178">
        <v>6.343E-2</v>
      </c>
      <c r="R221" s="178">
        <v>270</v>
      </c>
    </row>
    <row r="222" spans="10:18" x14ac:dyDescent="0.25">
      <c r="J222" s="180" t="s">
        <v>353</v>
      </c>
      <c r="K222" s="178">
        <v>109</v>
      </c>
      <c r="L222" s="178">
        <v>1298</v>
      </c>
      <c r="M222" s="178">
        <v>-1189</v>
      </c>
      <c r="N222" s="178">
        <v>125.4</v>
      </c>
      <c r="O222" s="178">
        <v>16</v>
      </c>
      <c r="P222" s="178">
        <v>16</v>
      </c>
      <c r="Q222" s="178">
        <v>13.41</v>
      </c>
      <c r="R222" s="178">
        <v>270</v>
      </c>
    </row>
    <row r="223" spans="10:18" x14ac:dyDescent="0.25">
      <c r="J223" s="180" t="s">
        <v>355</v>
      </c>
      <c r="K223" s="178">
        <v>109</v>
      </c>
      <c r="L223" s="178">
        <v>63.38</v>
      </c>
      <c r="M223" s="178">
        <v>45.63</v>
      </c>
      <c r="N223" s="178">
        <v>125.4</v>
      </c>
      <c r="O223" s="178">
        <v>16</v>
      </c>
      <c r="P223" s="178">
        <v>16</v>
      </c>
      <c r="Q223" s="178">
        <v>0.51449999999999996</v>
      </c>
      <c r="R223" s="178">
        <v>270</v>
      </c>
    </row>
    <row r="224" spans="10:18" x14ac:dyDescent="0.25">
      <c r="J224" s="180" t="s">
        <v>357</v>
      </c>
      <c r="K224" s="178">
        <v>109</v>
      </c>
      <c r="L224" s="178">
        <v>1298</v>
      </c>
      <c r="M224" s="178">
        <v>-1189</v>
      </c>
      <c r="N224" s="178">
        <v>125.4</v>
      </c>
      <c r="O224" s="178">
        <v>16</v>
      </c>
      <c r="P224" s="178">
        <v>16</v>
      </c>
      <c r="Q224" s="178">
        <v>13.41</v>
      </c>
      <c r="R224" s="178">
        <v>270</v>
      </c>
    </row>
    <row r="225" spans="10:18" x14ac:dyDescent="0.25">
      <c r="J225" s="180" t="s">
        <v>359</v>
      </c>
      <c r="K225" s="178">
        <v>109</v>
      </c>
      <c r="L225" s="178">
        <v>62.4</v>
      </c>
      <c r="M225" s="178">
        <v>46.6</v>
      </c>
      <c r="N225" s="178">
        <v>125.4</v>
      </c>
      <c r="O225" s="178">
        <v>16</v>
      </c>
      <c r="P225" s="178">
        <v>16</v>
      </c>
      <c r="Q225" s="178">
        <v>0.52549999999999997</v>
      </c>
      <c r="R225" s="178">
        <v>270</v>
      </c>
    </row>
    <row r="226" spans="10:18" x14ac:dyDescent="0.25">
      <c r="J226" s="180" t="s">
        <v>361</v>
      </c>
      <c r="K226" s="178">
        <v>109</v>
      </c>
      <c r="L226" s="178">
        <v>1471</v>
      </c>
      <c r="M226" s="178">
        <v>-1362</v>
      </c>
      <c r="N226" s="178">
        <v>125.4</v>
      </c>
      <c r="O226" s="178">
        <v>16</v>
      </c>
      <c r="P226" s="178">
        <v>16</v>
      </c>
      <c r="Q226" s="178">
        <v>15.36</v>
      </c>
      <c r="R226" s="178">
        <v>270</v>
      </c>
    </row>
    <row r="227" spans="10:18" x14ac:dyDescent="0.25">
      <c r="J227" s="180" t="s">
        <v>363</v>
      </c>
      <c r="K227" s="178">
        <v>109</v>
      </c>
      <c r="L227" s="178">
        <v>74.25</v>
      </c>
      <c r="M227" s="178">
        <v>34.75</v>
      </c>
      <c r="N227" s="178">
        <v>125.4</v>
      </c>
      <c r="O227" s="178">
        <v>16</v>
      </c>
      <c r="P227" s="178">
        <v>16</v>
      </c>
      <c r="Q227" s="178">
        <v>0.39179999999999998</v>
      </c>
      <c r="R227" s="178">
        <v>270</v>
      </c>
    </row>
    <row r="228" spans="10:18" x14ac:dyDescent="0.25">
      <c r="J228" s="180" t="s">
        <v>365</v>
      </c>
      <c r="K228" s="178">
        <v>109</v>
      </c>
      <c r="L228" s="178">
        <v>1840</v>
      </c>
      <c r="M228" s="178">
        <v>-1731</v>
      </c>
      <c r="N228" s="178">
        <v>125.4</v>
      </c>
      <c r="O228" s="178">
        <v>16</v>
      </c>
      <c r="P228" s="178">
        <v>16</v>
      </c>
      <c r="Q228" s="178">
        <v>19.510000000000002</v>
      </c>
      <c r="R228" s="178">
        <v>270</v>
      </c>
    </row>
    <row r="229" spans="10:18" x14ac:dyDescent="0.25">
      <c r="J229" s="180" t="s">
        <v>367</v>
      </c>
      <c r="K229" s="178">
        <v>109</v>
      </c>
      <c r="L229" s="178">
        <v>98.75</v>
      </c>
      <c r="M229" s="178">
        <v>10.25</v>
      </c>
      <c r="N229" s="178">
        <v>125.4</v>
      </c>
      <c r="O229" s="178">
        <v>16</v>
      </c>
      <c r="P229" s="178">
        <v>16</v>
      </c>
      <c r="Q229" s="178">
        <v>0.11559999999999999</v>
      </c>
      <c r="R229" s="178">
        <v>270</v>
      </c>
    </row>
    <row r="230" spans="10:18" x14ac:dyDescent="0.25">
      <c r="J230" s="180" t="s">
        <v>369</v>
      </c>
      <c r="K230" s="178">
        <v>109</v>
      </c>
      <c r="L230" s="178">
        <v>1921</v>
      </c>
      <c r="M230" s="178">
        <v>-1812</v>
      </c>
      <c r="N230" s="178">
        <v>125.4</v>
      </c>
      <c r="O230" s="178">
        <v>16</v>
      </c>
      <c r="P230" s="178">
        <v>16</v>
      </c>
      <c r="Q230" s="178">
        <v>20.440000000000001</v>
      </c>
      <c r="R230" s="178">
        <v>270</v>
      </c>
    </row>
    <row r="231" spans="10:18" x14ac:dyDescent="0.25">
      <c r="J231" s="180" t="s">
        <v>371</v>
      </c>
      <c r="K231" s="178">
        <v>109</v>
      </c>
      <c r="L231" s="178">
        <v>93.13</v>
      </c>
      <c r="M231" s="178">
        <v>15.88</v>
      </c>
      <c r="N231" s="178">
        <v>125.4</v>
      </c>
      <c r="O231" s="178">
        <v>16</v>
      </c>
      <c r="P231" s="178">
        <v>16</v>
      </c>
      <c r="Q231" s="178">
        <v>0.17899999999999999</v>
      </c>
      <c r="R231" s="178">
        <v>270</v>
      </c>
    </row>
    <row r="232" spans="10:18" x14ac:dyDescent="0.25">
      <c r="J232" s="180" t="s">
        <v>373</v>
      </c>
      <c r="K232" s="178">
        <v>109</v>
      </c>
      <c r="L232" s="178">
        <v>2825</v>
      </c>
      <c r="M232" s="178">
        <v>-2716</v>
      </c>
      <c r="N232" s="178">
        <v>125.4</v>
      </c>
      <c r="O232" s="178">
        <v>16</v>
      </c>
      <c r="P232" s="178">
        <v>16</v>
      </c>
      <c r="Q232" s="178">
        <v>30.62</v>
      </c>
      <c r="R232" s="178">
        <v>270</v>
      </c>
    </row>
    <row r="233" spans="10:18" x14ac:dyDescent="0.25">
      <c r="J233" s="180" t="s">
        <v>375</v>
      </c>
      <c r="K233" s="178">
        <v>109</v>
      </c>
      <c r="L233" s="178">
        <v>102.3</v>
      </c>
      <c r="M233" s="178">
        <v>6.6879999999999997</v>
      </c>
      <c r="N233" s="178">
        <v>125.4</v>
      </c>
      <c r="O233" s="178">
        <v>16</v>
      </c>
      <c r="P233" s="178">
        <v>16</v>
      </c>
      <c r="Q233" s="178">
        <v>7.5410000000000005E-2</v>
      </c>
      <c r="R233" s="178">
        <v>270</v>
      </c>
    </row>
    <row r="234" spans="10:18" x14ac:dyDescent="0.25">
      <c r="J234" s="180" t="s">
        <v>377</v>
      </c>
      <c r="K234" s="178">
        <v>109</v>
      </c>
      <c r="L234" s="178">
        <v>3187</v>
      </c>
      <c r="M234" s="178">
        <v>-3078</v>
      </c>
      <c r="N234" s="178">
        <v>125.4</v>
      </c>
      <c r="O234" s="178">
        <v>16</v>
      </c>
      <c r="P234" s="178">
        <v>16</v>
      </c>
      <c r="Q234" s="178">
        <v>34.71</v>
      </c>
      <c r="R234" s="178">
        <v>270</v>
      </c>
    </row>
    <row r="235" spans="10:18" x14ac:dyDescent="0.25">
      <c r="J235" s="180" t="s">
        <v>379</v>
      </c>
      <c r="K235" s="178">
        <v>955.6</v>
      </c>
      <c r="L235" s="178">
        <v>103.4</v>
      </c>
      <c r="M235" s="178">
        <v>852.3</v>
      </c>
      <c r="N235" s="178">
        <v>125.4</v>
      </c>
      <c r="O235" s="178">
        <v>16</v>
      </c>
      <c r="P235" s="178">
        <v>16</v>
      </c>
      <c r="Q235" s="178">
        <v>9.61</v>
      </c>
      <c r="R235" s="178">
        <v>270</v>
      </c>
    </row>
    <row r="236" spans="10:18" x14ac:dyDescent="0.25">
      <c r="J236" s="180" t="s">
        <v>381</v>
      </c>
      <c r="K236" s="178">
        <v>955.6</v>
      </c>
      <c r="L236" s="178">
        <v>1298</v>
      </c>
      <c r="M236" s="178">
        <v>-342.5</v>
      </c>
      <c r="N236" s="178">
        <v>125.4</v>
      </c>
      <c r="O236" s="178">
        <v>16</v>
      </c>
      <c r="P236" s="178">
        <v>16</v>
      </c>
      <c r="Q236" s="178">
        <v>3.8620000000000001</v>
      </c>
      <c r="R236" s="178">
        <v>270</v>
      </c>
    </row>
    <row r="237" spans="10:18" x14ac:dyDescent="0.25">
      <c r="J237" s="180" t="s">
        <v>383</v>
      </c>
      <c r="K237" s="178">
        <v>955.6</v>
      </c>
      <c r="L237" s="178">
        <v>63.38</v>
      </c>
      <c r="M237" s="178">
        <v>892.3</v>
      </c>
      <c r="N237" s="178">
        <v>125.4</v>
      </c>
      <c r="O237" s="178">
        <v>16</v>
      </c>
      <c r="P237" s="178">
        <v>16</v>
      </c>
      <c r="Q237" s="178">
        <v>10.06</v>
      </c>
      <c r="R237" s="178">
        <v>270</v>
      </c>
    </row>
    <row r="238" spans="10:18" x14ac:dyDescent="0.25">
      <c r="J238" s="180" t="s">
        <v>385</v>
      </c>
      <c r="K238" s="178">
        <v>955.6</v>
      </c>
      <c r="L238" s="178">
        <v>1298</v>
      </c>
      <c r="M238" s="178">
        <v>-342.8</v>
      </c>
      <c r="N238" s="178">
        <v>125.4</v>
      </c>
      <c r="O238" s="178">
        <v>16</v>
      </c>
      <c r="P238" s="178">
        <v>16</v>
      </c>
      <c r="Q238" s="178">
        <v>3.8650000000000002</v>
      </c>
      <c r="R238" s="178">
        <v>270</v>
      </c>
    </row>
    <row r="239" spans="10:18" x14ac:dyDescent="0.25">
      <c r="J239" s="180" t="s">
        <v>387</v>
      </c>
      <c r="K239" s="178">
        <v>955.6</v>
      </c>
      <c r="L239" s="178">
        <v>62.4</v>
      </c>
      <c r="M239" s="178">
        <v>893.2</v>
      </c>
      <c r="N239" s="178">
        <v>125.4</v>
      </c>
      <c r="O239" s="178">
        <v>16</v>
      </c>
      <c r="P239" s="178">
        <v>16</v>
      </c>
      <c r="Q239" s="178">
        <v>10.07</v>
      </c>
      <c r="R239" s="178">
        <v>270</v>
      </c>
    </row>
    <row r="240" spans="10:18" x14ac:dyDescent="0.25">
      <c r="J240" s="180" t="s">
        <v>389</v>
      </c>
      <c r="K240" s="178">
        <v>955.6</v>
      </c>
      <c r="L240" s="178">
        <v>1471</v>
      </c>
      <c r="M240" s="178">
        <v>-515.79999999999995</v>
      </c>
      <c r="N240" s="178">
        <v>125.4</v>
      </c>
      <c r="O240" s="178">
        <v>16</v>
      </c>
      <c r="P240" s="178">
        <v>16</v>
      </c>
      <c r="Q240" s="178">
        <v>5.8159999999999998</v>
      </c>
      <c r="R240" s="178">
        <v>270</v>
      </c>
    </row>
    <row r="241" spans="10:18" x14ac:dyDescent="0.25">
      <c r="J241" s="180" t="s">
        <v>391</v>
      </c>
      <c r="K241" s="178">
        <v>955.6</v>
      </c>
      <c r="L241" s="178">
        <v>74.25</v>
      </c>
      <c r="M241" s="178">
        <v>881.4</v>
      </c>
      <c r="N241" s="178">
        <v>125.4</v>
      </c>
      <c r="O241" s="178">
        <v>16</v>
      </c>
      <c r="P241" s="178">
        <v>16</v>
      </c>
      <c r="Q241" s="178">
        <v>9.9380000000000006</v>
      </c>
      <c r="R241" s="178">
        <v>270</v>
      </c>
    </row>
    <row r="242" spans="10:18" x14ac:dyDescent="0.25">
      <c r="J242" s="180" t="s">
        <v>393</v>
      </c>
      <c r="K242" s="178">
        <v>955.6</v>
      </c>
      <c r="L242" s="178">
        <v>1840</v>
      </c>
      <c r="M242" s="178">
        <v>-884</v>
      </c>
      <c r="N242" s="178">
        <v>125.4</v>
      </c>
      <c r="O242" s="178">
        <v>16</v>
      </c>
      <c r="P242" s="178">
        <v>16</v>
      </c>
      <c r="Q242" s="178">
        <v>9.968</v>
      </c>
      <c r="R242" s="178">
        <v>270</v>
      </c>
    </row>
    <row r="243" spans="10:18" x14ac:dyDescent="0.25">
      <c r="J243" s="180" t="s">
        <v>395</v>
      </c>
      <c r="K243" s="178">
        <v>955.6</v>
      </c>
      <c r="L243" s="178">
        <v>98.75</v>
      </c>
      <c r="M243" s="178">
        <v>856.9</v>
      </c>
      <c r="N243" s="178">
        <v>125.4</v>
      </c>
      <c r="O243" s="178">
        <v>16</v>
      </c>
      <c r="P243" s="178">
        <v>16</v>
      </c>
      <c r="Q243" s="178">
        <v>9.6620000000000008</v>
      </c>
      <c r="R243" s="178">
        <v>270</v>
      </c>
    </row>
    <row r="244" spans="10:18" x14ac:dyDescent="0.25">
      <c r="J244" s="180" t="s">
        <v>397</v>
      </c>
      <c r="K244" s="178">
        <v>955.6</v>
      </c>
      <c r="L244" s="178">
        <v>1921</v>
      </c>
      <c r="M244" s="178">
        <v>-965.8</v>
      </c>
      <c r="N244" s="178">
        <v>125.4</v>
      </c>
      <c r="O244" s="178">
        <v>16</v>
      </c>
      <c r="P244" s="178">
        <v>16</v>
      </c>
      <c r="Q244" s="178">
        <v>10.89</v>
      </c>
      <c r="R244" s="178">
        <v>270</v>
      </c>
    </row>
    <row r="245" spans="10:18" x14ac:dyDescent="0.25">
      <c r="J245" s="180" t="s">
        <v>399</v>
      </c>
      <c r="K245" s="178">
        <v>955.6</v>
      </c>
      <c r="L245" s="178">
        <v>93.13</v>
      </c>
      <c r="M245" s="178">
        <v>862.5</v>
      </c>
      <c r="N245" s="178">
        <v>125.4</v>
      </c>
      <c r="O245" s="178">
        <v>16</v>
      </c>
      <c r="P245" s="178">
        <v>16</v>
      </c>
      <c r="Q245" s="178">
        <v>9.7260000000000009</v>
      </c>
      <c r="R245" s="178">
        <v>270</v>
      </c>
    </row>
    <row r="246" spans="10:18" x14ac:dyDescent="0.25">
      <c r="J246" s="180" t="s">
        <v>401</v>
      </c>
      <c r="K246" s="178">
        <v>955.6</v>
      </c>
      <c r="L246" s="178">
        <v>2825</v>
      </c>
      <c r="M246" s="178">
        <v>-1869</v>
      </c>
      <c r="N246" s="178">
        <v>125.4</v>
      </c>
      <c r="O246" s="178">
        <v>16</v>
      </c>
      <c r="P246" s="178">
        <v>16</v>
      </c>
      <c r="Q246" s="178">
        <v>21.08</v>
      </c>
      <c r="R246" s="178">
        <v>270</v>
      </c>
    </row>
    <row r="247" spans="10:18" x14ac:dyDescent="0.25">
      <c r="J247" s="180" t="s">
        <v>403</v>
      </c>
      <c r="K247" s="178">
        <v>955.6</v>
      </c>
      <c r="L247" s="178">
        <v>102.3</v>
      </c>
      <c r="M247" s="178">
        <v>853.3</v>
      </c>
      <c r="N247" s="178">
        <v>125.4</v>
      </c>
      <c r="O247" s="178">
        <v>16</v>
      </c>
      <c r="P247" s="178">
        <v>16</v>
      </c>
      <c r="Q247" s="178">
        <v>9.6219999999999999</v>
      </c>
      <c r="R247" s="178">
        <v>270</v>
      </c>
    </row>
    <row r="248" spans="10:18" x14ac:dyDescent="0.25">
      <c r="J248" s="180" t="s">
        <v>405</v>
      </c>
      <c r="K248" s="178">
        <v>955.6</v>
      </c>
      <c r="L248" s="178">
        <v>3187</v>
      </c>
      <c r="M248" s="178">
        <v>-2232</v>
      </c>
      <c r="N248" s="178">
        <v>125.4</v>
      </c>
      <c r="O248" s="178">
        <v>16</v>
      </c>
      <c r="P248" s="178">
        <v>16</v>
      </c>
      <c r="Q248" s="178">
        <v>25.16</v>
      </c>
      <c r="R248" s="178">
        <v>270</v>
      </c>
    </row>
    <row r="249" spans="10:18" x14ac:dyDescent="0.25">
      <c r="J249" s="180" t="s">
        <v>407</v>
      </c>
      <c r="K249" s="178">
        <v>103.4</v>
      </c>
      <c r="L249" s="178">
        <v>1298</v>
      </c>
      <c r="M249" s="178">
        <v>-1195</v>
      </c>
      <c r="N249" s="178">
        <v>125.4</v>
      </c>
      <c r="O249" s="178">
        <v>16</v>
      </c>
      <c r="P249" s="178">
        <v>16</v>
      </c>
      <c r="Q249" s="178">
        <v>13.47</v>
      </c>
      <c r="R249" s="178">
        <v>270</v>
      </c>
    </row>
    <row r="250" spans="10:18" x14ac:dyDescent="0.25">
      <c r="J250" s="180" t="s">
        <v>409</v>
      </c>
      <c r="K250" s="178">
        <v>103.4</v>
      </c>
      <c r="L250" s="178">
        <v>63.38</v>
      </c>
      <c r="M250" s="178">
        <v>40</v>
      </c>
      <c r="N250" s="178">
        <v>125.4</v>
      </c>
      <c r="O250" s="178">
        <v>16</v>
      </c>
      <c r="P250" s="178">
        <v>16</v>
      </c>
      <c r="Q250" s="178">
        <v>0.45100000000000001</v>
      </c>
      <c r="R250" s="178">
        <v>270</v>
      </c>
    </row>
    <row r="251" spans="10:18" x14ac:dyDescent="0.25">
      <c r="J251" s="180" t="s">
        <v>411</v>
      </c>
      <c r="K251" s="178">
        <v>103.4</v>
      </c>
      <c r="L251" s="178">
        <v>1298</v>
      </c>
      <c r="M251" s="178">
        <v>-1195</v>
      </c>
      <c r="N251" s="178">
        <v>125.4</v>
      </c>
      <c r="O251" s="178">
        <v>16</v>
      </c>
      <c r="P251" s="178">
        <v>16</v>
      </c>
      <c r="Q251" s="178">
        <v>13.47</v>
      </c>
      <c r="R251" s="178">
        <v>270</v>
      </c>
    </row>
    <row r="252" spans="10:18" x14ac:dyDescent="0.25">
      <c r="J252" s="180" t="s">
        <v>413</v>
      </c>
      <c r="K252" s="178">
        <v>103.4</v>
      </c>
      <c r="L252" s="178">
        <v>62.4</v>
      </c>
      <c r="M252" s="178">
        <v>40.98</v>
      </c>
      <c r="N252" s="178">
        <v>125.4</v>
      </c>
      <c r="O252" s="178">
        <v>16</v>
      </c>
      <c r="P252" s="178">
        <v>16</v>
      </c>
      <c r="Q252" s="178">
        <v>0.46200000000000002</v>
      </c>
      <c r="R252" s="178">
        <v>270</v>
      </c>
    </row>
    <row r="253" spans="10:18" x14ac:dyDescent="0.25">
      <c r="J253" s="180" t="s">
        <v>415</v>
      </c>
      <c r="K253" s="178">
        <v>103.4</v>
      </c>
      <c r="L253" s="178">
        <v>1471</v>
      </c>
      <c r="M253" s="178">
        <v>-1368</v>
      </c>
      <c r="N253" s="178">
        <v>125.4</v>
      </c>
      <c r="O253" s="178">
        <v>16</v>
      </c>
      <c r="P253" s="178">
        <v>16</v>
      </c>
      <c r="Q253" s="178">
        <v>15.43</v>
      </c>
      <c r="R253" s="178">
        <v>270</v>
      </c>
    </row>
    <row r="254" spans="10:18" x14ac:dyDescent="0.25">
      <c r="J254" s="180" t="s">
        <v>417</v>
      </c>
      <c r="K254" s="178">
        <v>103.4</v>
      </c>
      <c r="L254" s="178">
        <v>74.25</v>
      </c>
      <c r="M254" s="178">
        <v>29.13</v>
      </c>
      <c r="N254" s="178">
        <v>125.4</v>
      </c>
      <c r="O254" s="178">
        <v>16</v>
      </c>
      <c r="P254" s="178">
        <v>16</v>
      </c>
      <c r="Q254" s="178">
        <v>0.32840000000000003</v>
      </c>
      <c r="R254" s="178">
        <v>270</v>
      </c>
    </row>
    <row r="255" spans="10:18" x14ac:dyDescent="0.25">
      <c r="J255" s="180" t="s">
        <v>419</v>
      </c>
      <c r="K255" s="178">
        <v>103.4</v>
      </c>
      <c r="L255" s="178">
        <v>1840</v>
      </c>
      <c r="M255" s="178">
        <v>-1736</v>
      </c>
      <c r="N255" s="178">
        <v>125.4</v>
      </c>
      <c r="O255" s="178">
        <v>16</v>
      </c>
      <c r="P255" s="178">
        <v>16</v>
      </c>
      <c r="Q255" s="178">
        <v>19.579999999999998</v>
      </c>
      <c r="R255" s="178">
        <v>270</v>
      </c>
    </row>
    <row r="256" spans="10:18" x14ac:dyDescent="0.25">
      <c r="J256" s="180" t="s">
        <v>421</v>
      </c>
      <c r="K256" s="178">
        <v>103.4</v>
      </c>
      <c r="L256" s="178">
        <v>98.75</v>
      </c>
      <c r="M256" s="178">
        <v>4.625</v>
      </c>
      <c r="N256" s="178">
        <v>125.4</v>
      </c>
      <c r="O256" s="178">
        <v>16</v>
      </c>
      <c r="P256" s="178">
        <v>16</v>
      </c>
      <c r="Q256" s="178">
        <v>5.2150000000000002E-2</v>
      </c>
      <c r="R256" s="178">
        <v>270</v>
      </c>
    </row>
    <row r="257" spans="10:18" x14ac:dyDescent="0.25">
      <c r="J257" s="180" t="s">
        <v>423</v>
      </c>
      <c r="K257" s="178">
        <v>103.4</v>
      </c>
      <c r="L257" s="178">
        <v>1921</v>
      </c>
      <c r="M257" s="178">
        <v>-1818</v>
      </c>
      <c r="N257" s="178">
        <v>125.4</v>
      </c>
      <c r="O257" s="178">
        <v>16</v>
      </c>
      <c r="P257" s="178">
        <v>16</v>
      </c>
      <c r="Q257" s="178">
        <v>20.5</v>
      </c>
      <c r="R257" s="178">
        <v>270</v>
      </c>
    </row>
    <row r="258" spans="10:18" x14ac:dyDescent="0.25">
      <c r="J258" s="180" t="s">
        <v>425</v>
      </c>
      <c r="K258" s="178">
        <v>103.4</v>
      </c>
      <c r="L258" s="178">
        <v>93.13</v>
      </c>
      <c r="M258" s="178">
        <v>10.25</v>
      </c>
      <c r="N258" s="178">
        <v>125.4</v>
      </c>
      <c r="O258" s="178">
        <v>16</v>
      </c>
      <c r="P258" s="178">
        <v>16</v>
      </c>
      <c r="Q258" s="178">
        <v>0.11559999999999999</v>
      </c>
      <c r="R258" s="178">
        <v>270</v>
      </c>
    </row>
    <row r="259" spans="10:18" x14ac:dyDescent="0.25">
      <c r="J259" s="180" t="s">
        <v>426</v>
      </c>
      <c r="K259" s="178">
        <v>103.4</v>
      </c>
      <c r="L259" s="178">
        <v>2825</v>
      </c>
      <c r="M259" s="178">
        <v>-2721</v>
      </c>
      <c r="N259" s="178">
        <v>125.4</v>
      </c>
      <c r="O259" s="178">
        <v>16</v>
      </c>
      <c r="P259" s="178">
        <v>16</v>
      </c>
      <c r="Q259" s="178">
        <v>30.69</v>
      </c>
      <c r="R259" s="178">
        <v>270</v>
      </c>
    </row>
    <row r="260" spans="10:18" x14ac:dyDescent="0.25">
      <c r="J260" s="180" t="s">
        <v>428</v>
      </c>
      <c r="K260" s="178">
        <v>103.4</v>
      </c>
      <c r="L260" s="178">
        <v>102.3</v>
      </c>
      <c r="M260" s="178">
        <v>1.0629999999999999</v>
      </c>
      <c r="N260" s="178">
        <v>125.4</v>
      </c>
      <c r="O260" s="178">
        <v>16</v>
      </c>
      <c r="P260" s="178">
        <v>16</v>
      </c>
      <c r="Q260" s="178">
        <v>1.1979999999999999E-2</v>
      </c>
      <c r="R260" s="178">
        <v>270</v>
      </c>
    </row>
    <row r="261" spans="10:18" x14ac:dyDescent="0.25">
      <c r="J261" s="180" t="s">
        <v>430</v>
      </c>
      <c r="K261" s="178">
        <v>103.4</v>
      </c>
      <c r="L261" s="178">
        <v>3187</v>
      </c>
      <c r="M261" s="178">
        <v>-3084</v>
      </c>
      <c r="N261" s="178">
        <v>125.4</v>
      </c>
      <c r="O261" s="178">
        <v>16</v>
      </c>
      <c r="P261" s="178">
        <v>16</v>
      </c>
      <c r="Q261" s="178">
        <v>34.770000000000003</v>
      </c>
      <c r="R261" s="178">
        <v>270</v>
      </c>
    </row>
    <row r="262" spans="10:18" x14ac:dyDescent="0.25">
      <c r="J262" s="180" t="s">
        <v>432</v>
      </c>
      <c r="K262" s="178">
        <v>1298</v>
      </c>
      <c r="L262" s="178">
        <v>63.38</v>
      </c>
      <c r="M262" s="178">
        <v>1235</v>
      </c>
      <c r="N262" s="178">
        <v>125.4</v>
      </c>
      <c r="O262" s="178">
        <v>16</v>
      </c>
      <c r="P262" s="178">
        <v>16</v>
      </c>
      <c r="Q262" s="178">
        <v>13.92</v>
      </c>
      <c r="R262" s="178">
        <v>270</v>
      </c>
    </row>
    <row r="263" spans="10:18" x14ac:dyDescent="0.25">
      <c r="J263" s="180" t="s">
        <v>434</v>
      </c>
      <c r="K263" s="178">
        <v>1298</v>
      </c>
      <c r="L263" s="178">
        <v>1298</v>
      </c>
      <c r="M263" s="178">
        <v>-0.25</v>
      </c>
      <c r="N263" s="178">
        <v>125.4</v>
      </c>
      <c r="O263" s="178">
        <v>16</v>
      </c>
      <c r="P263" s="178">
        <v>16</v>
      </c>
      <c r="Q263" s="178">
        <v>2.8189999999999999E-3</v>
      </c>
      <c r="R263" s="178">
        <v>270</v>
      </c>
    </row>
    <row r="264" spans="10:18" x14ac:dyDescent="0.25">
      <c r="J264" s="180" t="s">
        <v>436</v>
      </c>
      <c r="K264" s="178">
        <v>1298</v>
      </c>
      <c r="L264" s="178">
        <v>62.4</v>
      </c>
      <c r="M264" s="178">
        <v>1236</v>
      </c>
      <c r="N264" s="178">
        <v>125.4</v>
      </c>
      <c r="O264" s="178">
        <v>16</v>
      </c>
      <c r="P264" s="178">
        <v>16</v>
      </c>
      <c r="Q264" s="178">
        <v>13.93</v>
      </c>
      <c r="R264" s="178">
        <v>270</v>
      </c>
    </row>
    <row r="265" spans="10:18" x14ac:dyDescent="0.25">
      <c r="J265" s="180" t="s">
        <v>438</v>
      </c>
      <c r="K265" s="178">
        <v>1298</v>
      </c>
      <c r="L265" s="178">
        <v>1471</v>
      </c>
      <c r="M265" s="178">
        <v>-173.3</v>
      </c>
      <c r="N265" s="178">
        <v>125.4</v>
      </c>
      <c r="O265" s="178">
        <v>16</v>
      </c>
      <c r="P265" s="178">
        <v>16</v>
      </c>
      <c r="Q265" s="178">
        <v>1.954</v>
      </c>
      <c r="R265" s="178">
        <v>270</v>
      </c>
    </row>
    <row r="266" spans="10:18" x14ac:dyDescent="0.25">
      <c r="J266" s="180" t="s">
        <v>440</v>
      </c>
      <c r="K266" s="178">
        <v>1298</v>
      </c>
      <c r="L266" s="178">
        <v>74.25</v>
      </c>
      <c r="M266" s="178">
        <v>1224</v>
      </c>
      <c r="N266" s="178">
        <v>125.4</v>
      </c>
      <c r="O266" s="178">
        <v>16</v>
      </c>
      <c r="P266" s="178">
        <v>16</v>
      </c>
      <c r="Q266" s="178">
        <v>13.8</v>
      </c>
      <c r="R266" s="178">
        <v>270</v>
      </c>
    </row>
    <row r="267" spans="10:18" x14ac:dyDescent="0.25">
      <c r="J267" s="180" t="s">
        <v>442</v>
      </c>
      <c r="K267" s="178">
        <v>1298</v>
      </c>
      <c r="L267" s="178">
        <v>1840</v>
      </c>
      <c r="M267" s="178">
        <v>-541.5</v>
      </c>
      <c r="N267" s="178">
        <v>125.4</v>
      </c>
      <c r="O267" s="178">
        <v>16</v>
      </c>
      <c r="P267" s="178">
        <v>16</v>
      </c>
      <c r="Q267" s="178">
        <v>6.1059999999999999</v>
      </c>
      <c r="R267" s="178">
        <v>270</v>
      </c>
    </row>
    <row r="268" spans="10:18" x14ac:dyDescent="0.25">
      <c r="J268" s="180" t="s">
        <v>444</v>
      </c>
      <c r="K268" s="178">
        <v>1298</v>
      </c>
      <c r="L268" s="178">
        <v>98.75</v>
      </c>
      <c r="M268" s="178">
        <v>1199</v>
      </c>
      <c r="N268" s="178">
        <v>125.4</v>
      </c>
      <c r="O268" s="178">
        <v>16</v>
      </c>
      <c r="P268" s="178">
        <v>16</v>
      </c>
      <c r="Q268" s="178">
        <v>13.52</v>
      </c>
      <c r="R268" s="178">
        <v>270</v>
      </c>
    </row>
    <row r="269" spans="10:18" x14ac:dyDescent="0.25">
      <c r="J269" s="180" t="s">
        <v>446</v>
      </c>
      <c r="K269" s="178">
        <v>1298</v>
      </c>
      <c r="L269" s="178">
        <v>1921</v>
      </c>
      <c r="M269" s="178">
        <v>-623.29999999999995</v>
      </c>
      <c r="N269" s="178">
        <v>125.4</v>
      </c>
      <c r="O269" s="178">
        <v>16</v>
      </c>
      <c r="P269" s="178">
        <v>16</v>
      </c>
      <c r="Q269" s="178">
        <v>7.0279999999999996</v>
      </c>
      <c r="R269" s="178">
        <v>270</v>
      </c>
    </row>
    <row r="270" spans="10:18" x14ac:dyDescent="0.25">
      <c r="J270" s="180" t="s">
        <v>449</v>
      </c>
      <c r="K270" s="178">
        <v>1298</v>
      </c>
      <c r="L270" s="178">
        <v>93.13</v>
      </c>
      <c r="M270" s="178">
        <v>1205</v>
      </c>
      <c r="N270" s="178">
        <v>125.4</v>
      </c>
      <c r="O270" s="178">
        <v>16</v>
      </c>
      <c r="P270" s="178">
        <v>16</v>
      </c>
      <c r="Q270" s="178">
        <v>13.59</v>
      </c>
      <c r="R270" s="178">
        <v>270</v>
      </c>
    </row>
    <row r="271" spans="10:18" x14ac:dyDescent="0.25">
      <c r="J271" s="180" t="s">
        <v>451</v>
      </c>
      <c r="K271" s="178">
        <v>1298</v>
      </c>
      <c r="L271" s="178">
        <v>2825</v>
      </c>
      <c r="M271" s="178">
        <v>-1527</v>
      </c>
      <c r="N271" s="178">
        <v>125.4</v>
      </c>
      <c r="O271" s="178">
        <v>16</v>
      </c>
      <c r="P271" s="178">
        <v>16</v>
      </c>
      <c r="Q271" s="178">
        <v>17.21</v>
      </c>
      <c r="R271" s="178">
        <v>270</v>
      </c>
    </row>
    <row r="272" spans="10:18" x14ac:dyDescent="0.25">
      <c r="J272" s="180" t="s">
        <v>453</v>
      </c>
      <c r="K272" s="178">
        <v>1298</v>
      </c>
      <c r="L272" s="178">
        <v>102.3</v>
      </c>
      <c r="M272" s="178">
        <v>1196</v>
      </c>
      <c r="N272" s="178">
        <v>125.4</v>
      </c>
      <c r="O272" s="178">
        <v>16</v>
      </c>
      <c r="P272" s="178">
        <v>16</v>
      </c>
      <c r="Q272" s="178">
        <v>13.48</v>
      </c>
      <c r="R272" s="178">
        <v>270</v>
      </c>
    </row>
    <row r="273" spans="10:18" x14ac:dyDescent="0.25">
      <c r="J273" s="180" t="s">
        <v>455</v>
      </c>
      <c r="K273" s="178">
        <v>1298</v>
      </c>
      <c r="L273" s="178">
        <v>3187</v>
      </c>
      <c r="M273" s="178">
        <v>-1889</v>
      </c>
      <c r="N273" s="178">
        <v>125.4</v>
      </c>
      <c r="O273" s="178">
        <v>16</v>
      </c>
      <c r="P273" s="178">
        <v>16</v>
      </c>
      <c r="Q273" s="178">
        <v>21.3</v>
      </c>
      <c r="R273" s="178">
        <v>270</v>
      </c>
    </row>
    <row r="274" spans="10:18" x14ac:dyDescent="0.25">
      <c r="J274" s="180" t="s">
        <v>457</v>
      </c>
      <c r="K274" s="178">
        <v>63.38</v>
      </c>
      <c r="L274" s="178">
        <v>1298</v>
      </c>
      <c r="M274" s="178">
        <v>-1235</v>
      </c>
      <c r="N274" s="178">
        <v>125.4</v>
      </c>
      <c r="O274" s="178">
        <v>16</v>
      </c>
      <c r="P274" s="178">
        <v>16</v>
      </c>
      <c r="Q274" s="178">
        <v>13.93</v>
      </c>
      <c r="R274" s="178">
        <v>270</v>
      </c>
    </row>
    <row r="275" spans="10:18" x14ac:dyDescent="0.25">
      <c r="J275" s="180" t="s">
        <v>459</v>
      </c>
      <c r="K275" s="178">
        <v>63.38</v>
      </c>
      <c r="L275" s="178">
        <v>62.4</v>
      </c>
      <c r="M275" s="178">
        <v>0.97499999999999998</v>
      </c>
      <c r="N275" s="178">
        <v>125.4</v>
      </c>
      <c r="O275" s="178">
        <v>16</v>
      </c>
      <c r="P275" s="178">
        <v>16</v>
      </c>
      <c r="Q275" s="178">
        <v>1.099E-2</v>
      </c>
      <c r="R275" s="178">
        <v>270</v>
      </c>
    </row>
    <row r="276" spans="10:18" x14ac:dyDescent="0.25">
      <c r="J276" s="180" t="s">
        <v>461</v>
      </c>
      <c r="K276" s="178">
        <v>63.38</v>
      </c>
      <c r="L276" s="178">
        <v>1471</v>
      </c>
      <c r="M276" s="178">
        <v>-1408</v>
      </c>
      <c r="N276" s="178">
        <v>125.4</v>
      </c>
      <c r="O276" s="178">
        <v>16</v>
      </c>
      <c r="P276" s="178">
        <v>16</v>
      </c>
      <c r="Q276" s="178">
        <v>15.88</v>
      </c>
      <c r="R276" s="178">
        <v>270</v>
      </c>
    </row>
    <row r="277" spans="10:18" x14ac:dyDescent="0.25">
      <c r="J277" s="180" t="s">
        <v>463</v>
      </c>
      <c r="K277" s="178">
        <v>63.38</v>
      </c>
      <c r="L277" s="178">
        <v>74.25</v>
      </c>
      <c r="M277" s="178">
        <v>-10.88</v>
      </c>
      <c r="N277" s="178">
        <v>125.4</v>
      </c>
      <c r="O277" s="178">
        <v>16</v>
      </c>
      <c r="P277" s="178">
        <v>16</v>
      </c>
      <c r="Q277" s="178">
        <v>0.1226</v>
      </c>
      <c r="R277" s="178">
        <v>270</v>
      </c>
    </row>
    <row r="278" spans="10:18" x14ac:dyDescent="0.25">
      <c r="J278" s="180" t="s">
        <v>465</v>
      </c>
      <c r="K278" s="178">
        <v>63.38</v>
      </c>
      <c r="L278" s="178">
        <v>1840</v>
      </c>
      <c r="M278" s="178">
        <v>-1776</v>
      </c>
      <c r="N278" s="178">
        <v>125.4</v>
      </c>
      <c r="O278" s="178">
        <v>16</v>
      </c>
      <c r="P278" s="178">
        <v>16</v>
      </c>
      <c r="Q278" s="178">
        <v>20.03</v>
      </c>
      <c r="R278" s="178">
        <v>270</v>
      </c>
    </row>
    <row r="279" spans="10:18" x14ac:dyDescent="0.25">
      <c r="J279" s="180" t="s">
        <v>467</v>
      </c>
      <c r="K279" s="178">
        <v>63.38</v>
      </c>
      <c r="L279" s="178">
        <v>98.75</v>
      </c>
      <c r="M279" s="178">
        <v>-35.380000000000003</v>
      </c>
      <c r="N279" s="178">
        <v>125.4</v>
      </c>
      <c r="O279" s="178">
        <v>16</v>
      </c>
      <c r="P279" s="178">
        <v>16</v>
      </c>
      <c r="Q279" s="178">
        <v>0.39889999999999998</v>
      </c>
      <c r="R279" s="178">
        <v>270</v>
      </c>
    </row>
    <row r="280" spans="10:18" x14ac:dyDescent="0.25">
      <c r="J280" s="180" t="s">
        <v>469</v>
      </c>
      <c r="K280" s="178">
        <v>63.38</v>
      </c>
      <c r="L280" s="178">
        <v>1921</v>
      </c>
      <c r="M280" s="178">
        <v>-1858</v>
      </c>
      <c r="N280" s="178">
        <v>125.4</v>
      </c>
      <c r="O280" s="178">
        <v>16</v>
      </c>
      <c r="P280" s="178">
        <v>16</v>
      </c>
      <c r="Q280" s="178">
        <v>20.95</v>
      </c>
      <c r="R280" s="178">
        <v>270</v>
      </c>
    </row>
    <row r="281" spans="10:18" x14ac:dyDescent="0.25">
      <c r="J281" s="180" t="s">
        <v>471</v>
      </c>
      <c r="K281" s="178">
        <v>63.38</v>
      </c>
      <c r="L281" s="178">
        <v>93.13</v>
      </c>
      <c r="M281" s="178">
        <v>-29.75</v>
      </c>
      <c r="N281" s="178">
        <v>125.4</v>
      </c>
      <c r="O281" s="178">
        <v>16</v>
      </c>
      <c r="P281" s="178">
        <v>16</v>
      </c>
      <c r="Q281" s="178">
        <v>0.33550000000000002</v>
      </c>
      <c r="R281" s="178">
        <v>270</v>
      </c>
    </row>
    <row r="282" spans="10:18" x14ac:dyDescent="0.25">
      <c r="J282" s="180" t="s">
        <v>473</v>
      </c>
      <c r="K282" s="178">
        <v>63.38</v>
      </c>
      <c r="L282" s="178">
        <v>2825</v>
      </c>
      <c r="M282" s="178">
        <v>-2761</v>
      </c>
      <c r="N282" s="178">
        <v>125.4</v>
      </c>
      <c r="O282" s="178">
        <v>16</v>
      </c>
      <c r="P282" s="178">
        <v>16</v>
      </c>
      <c r="Q282" s="178">
        <v>31.14</v>
      </c>
      <c r="R282" s="178">
        <v>270</v>
      </c>
    </row>
    <row r="283" spans="10:18" x14ac:dyDescent="0.25">
      <c r="J283" s="180" t="s">
        <v>475</v>
      </c>
      <c r="K283" s="178">
        <v>63.38</v>
      </c>
      <c r="L283" s="178">
        <v>102.3</v>
      </c>
      <c r="M283" s="178">
        <v>-38.94</v>
      </c>
      <c r="N283" s="178">
        <v>125.4</v>
      </c>
      <c r="O283" s="178">
        <v>16</v>
      </c>
      <c r="P283" s="178">
        <v>16</v>
      </c>
      <c r="Q283" s="178">
        <v>0.43909999999999999</v>
      </c>
      <c r="R283" s="178">
        <v>270</v>
      </c>
    </row>
    <row r="284" spans="10:18" x14ac:dyDescent="0.25">
      <c r="J284" s="180" t="s">
        <v>477</v>
      </c>
      <c r="K284" s="178">
        <v>63.38</v>
      </c>
      <c r="L284" s="178">
        <v>3187</v>
      </c>
      <c r="M284" s="178">
        <v>-3124</v>
      </c>
      <c r="N284" s="178">
        <v>125.4</v>
      </c>
      <c r="O284" s="178">
        <v>16</v>
      </c>
      <c r="P284" s="178">
        <v>16</v>
      </c>
      <c r="Q284" s="178">
        <v>35.22</v>
      </c>
      <c r="R284" s="178">
        <v>270</v>
      </c>
    </row>
    <row r="285" spans="10:18" x14ac:dyDescent="0.25">
      <c r="J285" s="180" t="s">
        <v>479</v>
      </c>
      <c r="K285" s="178">
        <v>1298</v>
      </c>
      <c r="L285" s="178">
        <v>62.4</v>
      </c>
      <c r="M285" s="178">
        <v>1236</v>
      </c>
      <c r="N285" s="178">
        <v>125.4</v>
      </c>
      <c r="O285" s="178">
        <v>16</v>
      </c>
      <c r="P285" s="178">
        <v>16</v>
      </c>
      <c r="Q285" s="178">
        <v>13.94</v>
      </c>
      <c r="R285" s="178">
        <v>270</v>
      </c>
    </row>
    <row r="286" spans="10:18" x14ac:dyDescent="0.25">
      <c r="J286" s="180" t="s">
        <v>481</v>
      </c>
      <c r="K286" s="178">
        <v>1298</v>
      </c>
      <c r="L286" s="178">
        <v>1471</v>
      </c>
      <c r="M286" s="178">
        <v>-173.1</v>
      </c>
      <c r="N286" s="178">
        <v>125.4</v>
      </c>
      <c r="O286" s="178">
        <v>16</v>
      </c>
      <c r="P286" s="178">
        <v>16</v>
      </c>
      <c r="Q286" s="178">
        <v>1.9510000000000001</v>
      </c>
      <c r="R286" s="178">
        <v>270</v>
      </c>
    </row>
    <row r="287" spans="10:18" x14ac:dyDescent="0.25">
      <c r="J287" s="180" t="s">
        <v>483</v>
      </c>
      <c r="K287" s="178">
        <v>1298</v>
      </c>
      <c r="L287" s="178">
        <v>74.25</v>
      </c>
      <c r="M287" s="178">
        <v>1224</v>
      </c>
      <c r="N287" s="178">
        <v>125.4</v>
      </c>
      <c r="O287" s="178">
        <v>16</v>
      </c>
      <c r="P287" s="178">
        <v>16</v>
      </c>
      <c r="Q287" s="178">
        <v>13.8</v>
      </c>
      <c r="R287" s="178">
        <v>270</v>
      </c>
    </row>
    <row r="288" spans="10:18" x14ac:dyDescent="0.25">
      <c r="J288" s="180" t="s">
        <v>485</v>
      </c>
      <c r="K288" s="178">
        <v>1298</v>
      </c>
      <c r="L288" s="178">
        <v>1840</v>
      </c>
      <c r="M288" s="178">
        <v>-541.29999999999995</v>
      </c>
      <c r="N288" s="178">
        <v>125.4</v>
      </c>
      <c r="O288" s="178">
        <v>16</v>
      </c>
      <c r="P288" s="178">
        <v>16</v>
      </c>
      <c r="Q288" s="178">
        <v>6.1029999999999998</v>
      </c>
      <c r="R288" s="178">
        <v>270</v>
      </c>
    </row>
    <row r="289" spans="10:18" x14ac:dyDescent="0.25">
      <c r="J289" s="180" t="s">
        <v>487</v>
      </c>
      <c r="K289" s="178">
        <v>1298</v>
      </c>
      <c r="L289" s="178">
        <v>98.75</v>
      </c>
      <c r="M289" s="178">
        <v>1200</v>
      </c>
      <c r="N289" s="178">
        <v>125.4</v>
      </c>
      <c r="O289" s="178">
        <v>16</v>
      </c>
      <c r="P289" s="178">
        <v>16</v>
      </c>
      <c r="Q289" s="178">
        <v>13.53</v>
      </c>
      <c r="R289" s="178">
        <v>270</v>
      </c>
    </row>
    <row r="290" spans="10:18" x14ac:dyDescent="0.25">
      <c r="J290" s="180" t="s">
        <v>489</v>
      </c>
      <c r="K290" s="178">
        <v>1298</v>
      </c>
      <c r="L290" s="178">
        <v>1921</v>
      </c>
      <c r="M290" s="178">
        <v>-623</v>
      </c>
      <c r="N290" s="178">
        <v>125.4</v>
      </c>
      <c r="O290" s="178">
        <v>16</v>
      </c>
      <c r="P290" s="178">
        <v>16</v>
      </c>
      <c r="Q290" s="178">
        <v>7.0250000000000004</v>
      </c>
      <c r="R290" s="178">
        <v>270</v>
      </c>
    </row>
    <row r="291" spans="10:18" x14ac:dyDescent="0.25">
      <c r="J291" s="180" t="s">
        <v>491</v>
      </c>
      <c r="K291" s="178">
        <v>1298</v>
      </c>
      <c r="L291" s="178">
        <v>93.13</v>
      </c>
      <c r="M291" s="178">
        <v>1205</v>
      </c>
      <c r="N291" s="178">
        <v>125.4</v>
      </c>
      <c r="O291" s="178">
        <v>16</v>
      </c>
      <c r="P291" s="178">
        <v>16</v>
      </c>
      <c r="Q291" s="178">
        <v>13.59</v>
      </c>
      <c r="R291" s="178">
        <v>270</v>
      </c>
    </row>
    <row r="292" spans="10:18" x14ac:dyDescent="0.25">
      <c r="J292" s="180" t="s">
        <v>493</v>
      </c>
      <c r="K292" s="178">
        <v>1298</v>
      </c>
      <c r="L292" s="178">
        <v>2825</v>
      </c>
      <c r="M292" s="178">
        <v>-1526</v>
      </c>
      <c r="N292" s="178">
        <v>125.4</v>
      </c>
      <c r="O292" s="178">
        <v>16</v>
      </c>
      <c r="P292" s="178">
        <v>16</v>
      </c>
      <c r="Q292" s="178">
        <v>17.21</v>
      </c>
      <c r="R292" s="178">
        <v>270</v>
      </c>
    </row>
    <row r="293" spans="10:18" x14ac:dyDescent="0.25">
      <c r="J293" s="180" t="s">
        <v>495</v>
      </c>
      <c r="K293" s="178">
        <v>1298</v>
      </c>
      <c r="L293" s="178">
        <v>102.3</v>
      </c>
      <c r="M293" s="178">
        <v>1196</v>
      </c>
      <c r="N293" s="178">
        <v>125.4</v>
      </c>
      <c r="O293" s="178">
        <v>16</v>
      </c>
      <c r="P293" s="178">
        <v>16</v>
      </c>
      <c r="Q293" s="178">
        <v>13.49</v>
      </c>
      <c r="R293" s="178">
        <v>270</v>
      </c>
    </row>
    <row r="294" spans="10:18" x14ac:dyDescent="0.25">
      <c r="J294" s="180" t="s">
        <v>497</v>
      </c>
      <c r="K294" s="178">
        <v>1298</v>
      </c>
      <c r="L294" s="178">
        <v>3187</v>
      </c>
      <c r="M294" s="178">
        <v>-1889</v>
      </c>
      <c r="N294" s="178">
        <v>125.4</v>
      </c>
      <c r="O294" s="178">
        <v>16</v>
      </c>
      <c r="P294" s="178">
        <v>16</v>
      </c>
      <c r="Q294" s="178">
        <v>21.3</v>
      </c>
      <c r="R294" s="178">
        <v>270</v>
      </c>
    </row>
    <row r="295" spans="10:18" x14ac:dyDescent="0.25">
      <c r="J295" s="180" t="s">
        <v>498</v>
      </c>
      <c r="K295" s="178">
        <v>62.4</v>
      </c>
      <c r="L295" s="178">
        <v>1471</v>
      </c>
      <c r="M295" s="178">
        <v>-1409</v>
      </c>
      <c r="N295" s="178">
        <v>125.4</v>
      </c>
      <c r="O295" s="178">
        <v>16</v>
      </c>
      <c r="P295" s="178">
        <v>16</v>
      </c>
      <c r="Q295" s="178">
        <v>15.89</v>
      </c>
      <c r="R295" s="178">
        <v>270</v>
      </c>
    </row>
    <row r="296" spans="10:18" x14ac:dyDescent="0.25">
      <c r="J296" s="180" t="s">
        <v>500</v>
      </c>
      <c r="K296" s="178">
        <v>62.4</v>
      </c>
      <c r="L296" s="178">
        <v>74.25</v>
      </c>
      <c r="M296" s="178">
        <v>-11.85</v>
      </c>
      <c r="N296" s="178">
        <v>125.4</v>
      </c>
      <c r="O296" s="178">
        <v>16</v>
      </c>
      <c r="P296" s="178">
        <v>16</v>
      </c>
      <c r="Q296" s="178">
        <v>0.1336</v>
      </c>
      <c r="R296" s="178">
        <v>270</v>
      </c>
    </row>
    <row r="297" spans="10:18" x14ac:dyDescent="0.25">
      <c r="J297" s="180" t="s">
        <v>502</v>
      </c>
      <c r="K297" s="178">
        <v>62.4</v>
      </c>
      <c r="L297" s="178">
        <v>1840</v>
      </c>
      <c r="M297" s="178">
        <v>-1777</v>
      </c>
      <c r="N297" s="178">
        <v>125.4</v>
      </c>
      <c r="O297" s="178">
        <v>16</v>
      </c>
      <c r="P297" s="178">
        <v>16</v>
      </c>
      <c r="Q297" s="178">
        <v>20.04</v>
      </c>
      <c r="R297" s="178">
        <v>270</v>
      </c>
    </row>
    <row r="298" spans="10:18" x14ac:dyDescent="0.25">
      <c r="J298" s="180" t="s">
        <v>504</v>
      </c>
      <c r="K298" s="178">
        <v>62.4</v>
      </c>
      <c r="L298" s="178">
        <v>98.75</v>
      </c>
      <c r="M298" s="178">
        <v>-36.35</v>
      </c>
      <c r="N298" s="178">
        <v>125.4</v>
      </c>
      <c r="O298" s="178">
        <v>16</v>
      </c>
      <c r="P298" s="178">
        <v>16</v>
      </c>
      <c r="Q298" s="178">
        <v>0.40989999999999999</v>
      </c>
      <c r="R298" s="178">
        <v>270</v>
      </c>
    </row>
    <row r="299" spans="10:18" x14ac:dyDescent="0.25">
      <c r="J299" s="180" t="s">
        <v>506</v>
      </c>
      <c r="K299" s="178">
        <v>62.4</v>
      </c>
      <c r="L299" s="178">
        <v>1921</v>
      </c>
      <c r="M299" s="178">
        <v>-1859</v>
      </c>
      <c r="N299" s="178">
        <v>125.4</v>
      </c>
      <c r="O299" s="178">
        <v>16</v>
      </c>
      <c r="P299" s="178">
        <v>16</v>
      </c>
      <c r="Q299" s="178">
        <v>20.96</v>
      </c>
      <c r="R299" s="178">
        <v>270</v>
      </c>
    </row>
    <row r="300" spans="10:18" x14ac:dyDescent="0.25">
      <c r="J300" s="180" t="s">
        <v>508</v>
      </c>
      <c r="K300" s="178">
        <v>62.4</v>
      </c>
      <c r="L300" s="178">
        <v>93.13</v>
      </c>
      <c r="M300" s="178">
        <v>-30.73</v>
      </c>
      <c r="N300" s="178">
        <v>125.4</v>
      </c>
      <c r="O300" s="178">
        <v>16</v>
      </c>
      <c r="P300" s="178">
        <v>16</v>
      </c>
      <c r="Q300" s="178">
        <v>0.34649999999999997</v>
      </c>
      <c r="R300" s="178">
        <v>270</v>
      </c>
    </row>
    <row r="301" spans="10:18" x14ac:dyDescent="0.25">
      <c r="J301" s="180" t="s">
        <v>510</v>
      </c>
      <c r="K301" s="178">
        <v>62.4</v>
      </c>
      <c r="L301" s="178">
        <v>2825</v>
      </c>
      <c r="M301" s="178">
        <v>-2762</v>
      </c>
      <c r="N301" s="178">
        <v>125.4</v>
      </c>
      <c r="O301" s="178">
        <v>16</v>
      </c>
      <c r="P301" s="178">
        <v>16</v>
      </c>
      <c r="Q301" s="178">
        <v>31.15</v>
      </c>
      <c r="R301" s="178">
        <v>270</v>
      </c>
    </row>
    <row r="302" spans="10:18" x14ac:dyDescent="0.25">
      <c r="J302" s="180" t="s">
        <v>512</v>
      </c>
      <c r="K302" s="178">
        <v>62.4</v>
      </c>
      <c r="L302" s="178">
        <v>102.3</v>
      </c>
      <c r="M302" s="178">
        <v>-39.909999999999997</v>
      </c>
      <c r="N302" s="178">
        <v>125.4</v>
      </c>
      <c r="O302" s="178">
        <v>16</v>
      </c>
      <c r="P302" s="178">
        <v>16</v>
      </c>
      <c r="Q302" s="178">
        <v>0.4501</v>
      </c>
      <c r="R302" s="178">
        <v>270</v>
      </c>
    </row>
    <row r="303" spans="10:18" x14ac:dyDescent="0.25">
      <c r="J303" s="180" t="s">
        <v>514</v>
      </c>
      <c r="K303" s="178">
        <v>62.4</v>
      </c>
      <c r="L303" s="178">
        <v>3187</v>
      </c>
      <c r="M303" s="178">
        <v>-3125</v>
      </c>
      <c r="N303" s="178">
        <v>125.4</v>
      </c>
      <c r="O303" s="178">
        <v>16</v>
      </c>
      <c r="P303" s="178">
        <v>16</v>
      </c>
      <c r="Q303" s="178">
        <v>35.24</v>
      </c>
      <c r="R303" s="178">
        <v>270</v>
      </c>
    </row>
    <row r="304" spans="10:18" x14ac:dyDescent="0.25">
      <c r="J304" s="180" t="s">
        <v>516</v>
      </c>
      <c r="K304" s="178">
        <v>1471</v>
      </c>
      <c r="L304" s="178">
        <v>74.25</v>
      </c>
      <c r="M304" s="178">
        <v>1397</v>
      </c>
      <c r="N304" s="178">
        <v>125.4</v>
      </c>
      <c r="O304" s="178">
        <v>16</v>
      </c>
      <c r="P304" s="178">
        <v>16</v>
      </c>
      <c r="Q304" s="178">
        <v>15.75</v>
      </c>
      <c r="R304" s="178">
        <v>270</v>
      </c>
    </row>
    <row r="305" spans="10:18" x14ac:dyDescent="0.25">
      <c r="J305" s="180" t="s">
        <v>518</v>
      </c>
      <c r="K305" s="178">
        <v>1471</v>
      </c>
      <c r="L305" s="178">
        <v>1840</v>
      </c>
      <c r="M305" s="178">
        <v>-368.2</v>
      </c>
      <c r="N305" s="178">
        <v>125.4</v>
      </c>
      <c r="O305" s="178">
        <v>16</v>
      </c>
      <c r="P305" s="178">
        <v>16</v>
      </c>
      <c r="Q305" s="178">
        <v>4.1520000000000001</v>
      </c>
      <c r="R305" s="178">
        <v>270</v>
      </c>
    </row>
    <row r="306" spans="10:18" x14ac:dyDescent="0.25">
      <c r="J306" s="180" t="s">
        <v>520</v>
      </c>
      <c r="K306" s="178">
        <v>1471</v>
      </c>
      <c r="L306" s="178">
        <v>98.75</v>
      </c>
      <c r="M306" s="178">
        <v>1373</v>
      </c>
      <c r="N306" s="178">
        <v>125.4</v>
      </c>
      <c r="O306" s="178">
        <v>16</v>
      </c>
      <c r="P306" s="178">
        <v>16</v>
      </c>
      <c r="Q306" s="178">
        <v>15.48</v>
      </c>
      <c r="R306" s="178">
        <v>270</v>
      </c>
    </row>
    <row r="307" spans="10:18" x14ac:dyDescent="0.25">
      <c r="J307" s="180" t="s">
        <v>522</v>
      </c>
      <c r="K307" s="178">
        <v>1471</v>
      </c>
      <c r="L307" s="178">
        <v>1921</v>
      </c>
      <c r="M307" s="178">
        <v>-449.9</v>
      </c>
      <c r="N307" s="178">
        <v>125.4</v>
      </c>
      <c r="O307" s="178">
        <v>16</v>
      </c>
      <c r="P307" s="178">
        <v>16</v>
      </c>
      <c r="Q307" s="178">
        <v>5.0730000000000004</v>
      </c>
      <c r="R307" s="178">
        <v>270</v>
      </c>
    </row>
    <row r="308" spans="10:18" x14ac:dyDescent="0.25">
      <c r="J308" s="180" t="s">
        <v>525</v>
      </c>
      <c r="K308" s="178">
        <v>1471</v>
      </c>
      <c r="L308" s="178">
        <v>93.13</v>
      </c>
      <c r="M308" s="178">
        <v>1378</v>
      </c>
      <c r="N308" s="178">
        <v>125.4</v>
      </c>
      <c r="O308" s="178">
        <v>16</v>
      </c>
      <c r="P308" s="178">
        <v>16</v>
      </c>
      <c r="Q308" s="178">
        <v>15.54</v>
      </c>
      <c r="R308" s="178">
        <v>270</v>
      </c>
    </row>
    <row r="309" spans="10:18" x14ac:dyDescent="0.25">
      <c r="J309" s="180" t="s">
        <v>527</v>
      </c>
      <c r="K309" s="178">
        <v>1471</v>
      </c>
      <c r="L309" s="178">
        <v>2825</v>
      </c>
      <c r="M309" s="178">
        <v>-1353</v>
      </c>
      <c r="N309" s="178">
        <v>125.4</v>
      </c>
      <c r="O309" s="178">
        <v>16</v>
      </c>
      <c r="P309" s="178">
        <v>16</v>
      </c>
      <c r="Q309" s="178">
        <v>15.26</v>
      </c>
      <c r="R309" s="178">
        <v>270</v>
      </c>
    </row>
    <row r="310" spans="10:18" x14ac:dyDescent="0.25">
      <c r="J310" s="180" t="s">
        <v>529</v>
      </c>
      <c r="K310" s="178">
        <v>1471</v>
      </c>
      <c r="L310" s="178">
        <v>102.3</v>
      </c>
      <c r="M310" s="178">
        <v>1369</v>
      </c>
      <c r="N310" s="178">
        <v>125.4</v>
      </c>
      <c r="O310" s="178">
        <v>16</v>
      </c>
      <c r="P310" s="178">
        <v>16</v>
      </c>
      <c r="Q310" s="178">
        <v>15.44</v>
      </c>
      <c r="R310" s="178">
        <v>270</v>
      </c>
    </row>
    <row r="311" spans="10:18" x14ac:dyDescent="0.25">
      <c r="J311" s="180" t="s">
        <v>531</v>
      </c>
      <c r="K311" s="178">
        <v>1471</v>
      </c>
      <c r="L311" s="178">
        <v>3187</v>
      </c>
      <c r="M311" s="178">
        <v>-1716</v>
      </c>
      <c r="N311" s="178">
        <v>125.4</v>
      </c>
      <c r="O311" s="178">
        <v>16</v>
      </c>
      <c r="P311" s="178">
        <v>16</v>
      </c>
      <c r="Q311" s="178">
        <v>19.350000000000001</v>
      </c>
      <c r="R311" s="178">
        <v>270</v>
      </c>
    </row>
    <row r="312" spans="10:18" x14ac:dyDescent="0.25">
      <c r="J312" s="180" t="s">
        <v>533</v>
      </c>
      <c r="K312" s="178">
        <v>74.25</v>
      </c>
      <c r="L312" s="178">
        <v>1840</v>
      </c>
      <c r="M312" s="178">
        <v>-1765</v>
      </c>
      <c r="N312" s="178">
        <v>125.4</v>
      </c>
      <c r="O312" s="178">
        <v>16</v>
      </c>
      <c r="P312" s="178">
        <v>16</v>
      </c>
      <c r="Q312" s="178">
        <v>19.91</v>
      </c>
      <c r="R312" s="178">
        <v>270</v>
      </c>
    </row>
    <row r="313" spans="10:18" x14ac:dyDescent="0.25">
      <c r="J313" s="180" t="s">
        <v>535</v>
      </c>
      <c r="K313" s="178">
        <v>74.25</v>
      </c>
      <c r="L313" s="178">
        <v>98.75</v>
      </c>
      <c r="M313" s="178">
        <v>-24.5</v>
      </c>
      <c r="N313" s="178">
        <v>125.4</v>
      </c>
      <c r="O313" s="178">
        <v>16</v>
      </c>
      <c r="P313" s="178">
        <v>16</v>
      </c>
      <c r="Q313" s="178">
        <v>0.27629999999999999</v>
      </c>
      <c r="R313" s="178">
        <v>270</v>
      </c>
    </row>
    <row r="314" spans="10:18" x14ac:dyDescent="0.25">
      <c r="J314" s="180" t="s">
        <v>537</v>
      </c>
      <c r="K314" s="178">
        <v>74.25</v>
      </c>
      <c r="L314" s="178">
        <v>1921</v>
      </c>
      <c r="M314" s="178">
        <v>-1847</v>
      </c>
      <c r="N314" s="178">
        <v>125.4</v>
      </c>
      <c r="O314" s="178">
        <v>16</v>
      </c>
      <c r="P314" s="178">
        <v>16</v>
      </c>
      <c r="Q314" s="178">
        <v>20.83</v>
      </c>
      <c r="R314" s="178">
        <v>270</v>
      </c>
    </row>
    <row r="315" spans="10:18" x14ac:dyDescent="0.25">
      <c r="J315" s="180" t="s">
        <v>539</v>
      </c>
      <c r="K315" s="178">
        <v>74.25</v>
      </c>
      <c r="L315" s="178">
        <v>93.13</v>
      </c>
      <c r="M315" s="178">
        <v>-18.88</v>
      </c>
      <c r="N315" s="178">
        <v>125.4</v>
      </c>
      <c r="O315" s="178">
        <v>16</v>
      </c>
      <c r="P315" s="178">
        <v>16</v>
      </c>
      <c r="Q315" s="178">
        <v>0.21279999999999999</v>
      </c>
      <c r="R315" s="178">
        <v>270</v>
      </c>
    </row>
    <row r="316" spans="10:18" x14ac:dyDescent="0.25">
      <c r="J316" s="180" t="s">
        <v>541</v>
      </c>
      <c r="K316" s="178">
        <v>74.25</v>
      </c>
      <c r="L316" s="178">
        <v>2825</v>
      </c>
      <c r="M316" s="178">
        <v>-2751</v>
      </c>
      <c r="N316" s="178">
        <v>125.4</v>
      </c>
      <c r="O316" s="178">
        <v>16</v>
      </c>
      <c r="P316" s="178">
        <v>16</v>
      </c>
      <c r="Q316" s="178">
        <v>31.02</v>
      </c>
      <c r="R316" s="178">
        <v>270</v>
      </c>
    </row>
    <row r="317" spans="10:18" x14ac:dyDescent="0.25">
      <c r="J317" s="180" t="s">
        <v>543</v>
      </c>
      <c r="K317" s="178">
        <v>74.25</v>
      </c>
      <c r="L317" s="178">
        <v>102.3</v>
      </c>
      <c r="M317" s="178">
        <v>-28.06</v>
      </c>
      <c r="N317" s="178">
        <v>125.4</v>
      </c>
      <c r="O317" s="178">
        <v>16</v>
      </c>
      <c r="P317" s="178">
        <v>16</v>
      </c>
      <c r="Q317" s="178">
        <v>0.31640000000000001</v>
      </c>
      <c r="R317" s="178">
        <v>270</v>
      </c>
    </row>
    <row r="318" spans="10:18" x14ac:dyDescent="0.25">
      <c r="J318" s="180" t="s">
        <v>545</v>
      </c>
      <c r="K318" s="178">
        <v>74.25</v>
      </c>
      <c r="L318" s="178">
        <v>3187</v>
      </c>
      <c r="M318" s="178">
        <v>-3113</v>
      </c>
      <c r="N318" s="178">
        <v>125.4</v>
      </c>
      <c r="O318" s="178">
        <v>16</v>
      </c>
      <c r="P318" s="178">
        <v>16</v>
      </c>
      <c r="Q318" s="178">
        <v>35.1</v>
      </c>
      <c r="R318" s="178">
        <v>270</v>
      </c>
    </row>
    <row r="319" spans="10:18" x14ac:dyDescent="0.25">
      <c r="J319" s="180" t="s">
        <v>547</v>
      </c>
      <c r="K319" s="178">
        <v>1840</v>
      </c>
      <c r="L319" s="178">
        <v>98.75</v>
      </c>
      <c r="M319" s="178">
        <v>1741</v>
      </c>
      <c r="N319" s="178">
        <v>125.4</v>
      </c>
      <c r="O319" s="178">
        <v>16</v>
      </c>
      <c r="P319" s="178">
        <v>16</v>
      </c>
      <c r="Q319" s="178">
        <v>19.63</v>
      </c>
      <c r="R319" s="178">
        <v>270</v>
      </c>
    </row>
    <row r="320" spans="10:18" x14ac:dyDescent="0.25">
      <c r="J320" s="180" t="s">
        <v>549</v>
      </c>
      <c r="K320" s="178">
        <v>1840</v>
      </c>
      <c r="L320" s="178">
        <v>1921</v>
      </c>
      <c r="M320" s="178">
        <v>-81.75</v>
      </c>
      <c r="N320" s="178">
        <v>125.4</v>
      </c>
      <c r="O320" s="178">
        <v>16</v>
      </c>
      <c r="P320" s="178">
        <v>16</v>
      </c>
      <c r="Q320" s="178">
        <v>0.92179999999999995</v>
      </c>
      <c r="R320" s="178">
        <v>270</v>
      </c>
    </row>
    <row r="321" spans="10:18" x14ac:dyDescent="0.25">
      <c r="J321" s="180" t="s">
        <v>551</v>
      </c>
      <c r="K321" s="178">
        <v>1840</v>
      </c>
      <c r="L321" s="178">
        <v>93.13</v>
      </c>
      <c r="M321" s="178">
        <v>1747</v>
      </c>
      <c r="N321" s="178">
        <v>125.4</v>
      </c>
      <c r="O321" s="178">
        <v>16</v>
      </c>
      <c r="P321" s="178">
        <v>16</v>
      </c>
      <c r="Q321" s="178">
        <v>19.690000000000001</v>
      </c>
      <c r="R321" s="178">
        <v>270</v>
      </c>
    </row>
    <row r="322" spans="10:18" x14ac:dyDescent="0.25">
      <c r="J322" s="180" t="s">
        <v>553</v>
      </c>
      <c r="K322" s="178">
        <v>1840</v>
      </c>
      <c r="L322" s="178">
        <v>2825</v>
      </c>
      <c r="M322" s="178">
        <v>-985.2</v>
      </c>
      <c r="N322" s="178">
        <v>125.4</v>
      </c>
      <c r="O322" s="178">
        <v>16</v>
      </c>
      <c r="P322" s="178">
        <v>16</v>
      </c>
      <c r="Q322" s="178">
        <v>11.11</v>
      </c>
      <c r="R322" s="178">
        <v>270</v>
      </c>
    </row>
    <row r="323" spans="10:18" x14ac:dyDescent="0.25">
      <c r="J323" s="180" t="s">
        <v>555</v>
      </c>
      <c r="K323" s="178">
        <v>1840</v>
      </c>
      <c r="L323" s="178">
        <v>102.3</v>
      </c>
      <c r="M323" s="178">
        <v>1737</v>
      </c>
      <c r="N323" s="178">
        <v>125.4</v>
      </c>
      <c r="O323" s="178">
        <v>16</v>
      </c>
      <c r="P323" s="178">
        <v>16</v>
      </c>
      <c r="Q323" s="178">
        <v>19.59</v>
      </c>
      <c r="R323" s="178">
        <v>270</v>
      </c>
    </row>
    <row r="324" spans="10:18" x14ac:dyDescent="0.25">
      <c r="J324" s="180" t="s">
        <v>557</v>
      </c>
      <c r="K324" s="178">
        <v>1840</v>
      </c>
      <c r="L324" s="178">
        <v>3187</v>
      </c>
      <c r="M324" s="178">
        <v>-1348</v>
      </c>
      <c r="N324" s="178">
        <v>125.4</v>
      </c>
      <c r="O324" s="178">
        <v>16</v>
      </c>
      <c r="P324" s="178">
        <v>16</v>
      </c>
      <c r="Q324" s="178">
        <v>15.2</v>
      </c>
      <c r="R324" s="178">
        <v>270</v>
      </c>
    </row>
    <row r="325" spans="10:18" x14ac:dyDescent="0.25">
      <c r="J325" s="180" t="s">
        <v>559</v>
      </c>
      <c r="K325" s="178">
        <v>98.75</v>
      </c>
      <c r="L325" s="178">
        <v>1921</v>
      </c>
      <c r="M325" s="178">
        <v>-1823</v>
      </c>
      <c r="N325" s="178">
        <v>125.4</v>
      </c>
      <c r="O325" s="178">
        <v>16</v>
      </c>
      <c r="P325" s="178">
        <v>16</v>
      </c>
      <c r="Q325" s="178">
        <v>20.55</v>
      </c>
      <c r="R325" s="178">
        <v>270</v>
      </c>
    </row>
    <row r="326" spans="10:18" x14ac:dyDescent="0.25">
      <c r="J326" s="180" t="s">
        <v>561</v>
      </c>
      <c r="K326" s="178">
        <v>98.75</v>
      </c>
      <c r="L326" s="178">
        <v>93.13</v>
      </c>
      <c r="M326" s="178">
        <v>5.625</v>
      </c>
      <c r="N326" s="178">
        <v>125.4</v>
      </c>
      <c r="O326" s="178">
        <v>16</v>
      </c>
      <c r="P326" s="178">
        <v>16</v>
      </c>
      <c r="Q326" s="178">
        <v>6.343E-2</v>
      </c>
      <c r="R326" s="178">
        <v>270</v>
      </c>
    </row>
    <row r="327" spans="10:18" x14ac:dyDescent="0.25">
      <c r="J327" s="180" t="s">
        <v>562</v>
      </c>
      <c r="K327" s="178">
        <v>98.75</v>
      </c>
      <c r="L327" s="178">
        <v>2825</v>
      </c>
      <c r="M327" s="178">
        <v>-2726</v>
      </c>
      <c r="N327" s="178">
        <v>125.4</v>
      </c>
      <c r="O327" s="178">
        <v>16</v>
      </c>
      <c r="P327" s="178">
        <v>16</v>
      </c>
      <c r="Q327" s="178">
        <v>30.74</v>
      </c>
      <c r="R327" s="178">
        <v>270</v>
      </c>
    </row>
    <row r="328" spans="10:18" x14ac:dyDescent="0.25">
      <c r="J328" s="180" t="s">
        <v>564</v>
      </c>
      <c r="K328" s="178">
        <v>98.75</v>
      </c>
      <c r="L328" s="178">
        <v>102.3</v>
      </c>
      <c r="M328" s="178">
        <v>-3.5630000000000002</v>
      </c>
      <c r="N328" s="178">
        <v>125.4</v>
      </c>
      <c r="O328" s="178">
        <v>16</v>
      </c>
      <c r="P328" s="178">
        <v>16</v>
      </c>
      <c r="Q328" s="178">
        <v>4.0169999999999997E-2</v>
      </c>
      <c r="R328" s="178">
        <v>270</v>
      </c>
    </row>
    <row r="329" spans="10:18" x14ac:dyDescent="0.25">
      <c r="J329" s="180" t="s">
        <v>566</v>
      </c>
      <c r="K329" s="178">
        <v>98.75</v>
      </c>
      <c r="L329" s="178">
        <v>3187</v>
      </c>
      <c r="M329" s="178">
        <v>-3088</v>
      </c>
      <c r="N329" s="178">
        <v>125.4</v>
      </c>
      <c r="O329" s="178">
        <v>16</v>
      </c>
      <c r="P329" s="178">
        <v>16</v>
      </c>
      <c r="Q329" s="178">
        <v>34.83</v>
      </c>
      <c r="R329" s="178">
        <v>270</v>
      </c>
    </row>
    <row r="330" spans="10:18" x14ac:dyDescent="0.25">
      <c r="J330" s="180" t="s">
        <v>568</v>
      </c>
      <c r="K330" s="178">
        <v>1921</v>
      </c>
      <c r="L330" s="178">
        <v>93.13</v>
      </c>
      <c r="M330" s="178">
        <v>1828</v>
      </c>
      <c r="N330" s="178">
        <v>125.4</v>
      </c>
      <c r="O330" s="178">
        <v>16</v>
      </c>
      <c r="P330" s="178">
        <v>16</v>
      </c>
      <c r="Q330" s="178">
        <v>20.62</v>
      </c>
      <c r="R330" s="178">
        <v>270</v>
      </c>
    </row>
    <row r="331" spans="10:18" x14ac:dyDescent="0.25">
      <c r="J331" s="180" t="s">
        <v>570</v>
      </c>
      <c r="K331" s="178">
        <v>1921</v>
      </c>
      <c r="L331" s="178">
        <v>2825</v>
      </c>
      <c r="M331" s="178">
        <v>-903.4</v>
      </c>
      <c r="N331" s="178">
        <v>125.4</v>
      </c>
      <c r="O331" s="178">
        <v>16</v>
      </c>
      <c r="P331" s="178">
        <v>16</v>
      </c>
      <c r="Q331" s="178">
        <v>10.19</v>
      </c>
      <c r="R331" s="178">
        <v>270</v>
      </c>
    </row>
    <row r="332" spans="10:18" x14ac:dyDescent="0.25">
      <c r="J332" s="180" t="s">
        <v>572</v>
      </c>
      <c r="K332" s="178">
        <v>1921</v>
      </c>
      <c r="L332" s="178">
        <v>102.3</v>
      </c>
      <c r="M332" s="178">
        <v>1819</v>
      </c>
      <c r="N332" s="178">
        <v>125.4</v>
      </c>
      <c r="O332" s="178">
        <v>16</v>
      </c>
      <c r="P332" s="178">
        <v>16</v>
      </c>
      <c r="Q332" s="178">
        <v>20.51</v>
      </c>
      <c r="R332" s="178">
        <v>270</v>
      </c>
    </row>
    <row r="333" spans="10:18" x14ac:dyDescent="0.25">
      <c r="J333" s="180" t="s">
        <v>574</v>
      </c>
      <c r="K333" s="178">
        <v>1921</v>
      </c>
      <c r="L333" s="178">
        <v>3187</v>
      </c>
      <c r="M333" s="178">
        <v>-1266</v>
      </c>
      <c r="N333" s="178">
        <v>125.4</v>
      </c>
      <c r="O333" s="178">
        <v>16</v>
      </c>
      <c r="P333" s="178">
        <v>16</v>
      </c>
      <c r="Q333" s="178">
        <v>14.27</v>
      </c>
      <c r="R333" s="178">
        <v>270</v>
      </c>
    </row>
    <row r="334" spans="10:18" x14ac:dyDescent="0.25">
      <c r="J334" s="180" t="s">
        <v>576</v>
      </c>
      <c r="K334" s="178">
        <v>93.13</v>
      </c>
      <c r="L334" s="178">
        <v>2825</v>
      </c>
      <c r="M334" s="178">
        <v>-2732</v>
      </c>
      <c r="N334" s="178">
        <v>125.4</v>
      </c>
      <c r="O334" s="178">
        <v>16</v>
      </c>
      <c r="P334" s="178">
        <v>16</v>
      </c>
      <c r="Q334" s="178">
        <v>30.8</v>
      </c>
      <c r="R334" s="178">
        <v>270</v>
      </c>
    </row>
    <row r="335" spans="10:18" x14ac:dyDescent="0.25">
      <c r="J335" s="180" t="s">
        <v>578</v>
      </c>
      <c r="K335" s="178">
        <v>93.13</v>
      </c>
      <c r="L335" s="178">
        <v>102.3</v>
      </c>
      <c r="M335" s="178">
        <v>-9.1880000000000006</v>
      </c>
      <c r="N335" s="178">
        <v>125.4</v>
      </c>
      <c r="O335" s="178">
        <v>16</v>
      </c>
      <c r="P335" s="178">
        <v>16</v>
      </c>
      <c r="Q335" s="178">
        <v>0.1036</v>
      </c>
      <c r="R335" s="178">
        <v>270</v>
      </c>
    </row>
    <row r="336" spans="10:18" x14ac:dyDescent="0.25">
      <c r="J336" s="180" t="s">
        <v>580</v>
      </c>
      <c r="K336" s="178">
        <v>93.13</v>
      </c>
      <c r="L336" s="178">
        <v>3187</v>
      </c>
      <c r="M336" s="178">
        <v>-3094</v>
      </c>
      <c r="N336" s="178">
        <v>125.4</v>
      </c>
      <c r="O336" s="178">
        <v>16</v>
      </c>
      <c r="P336" s="178">
        <v>16</v>
      </c>
      <c r="Q336" s="178">
        <v>34.89</v>
      </c>
      <c r="R336" s="178">
        <v>270</v>
      </c>
    </row>
    <row r="337" spans="10:18" x14ac:dyDescent="0.25">
      <c r="J337" s="180" t="s">
        <v>582</v>
      </c>
      <c r="K337" s="178">
        <v>2825</v>
      </c>
      <c r="L337" s="178">
        <v>102.3</v>
      </c>
      <c r="M337" s="178">
        <v>2723</v>
      </c>
      <c r="N337" s="178">
        <v>125.4</v>
      </c>
      <c r="O337" s="178">
        <v>16</v>
      </c>
      <c r="P337" s="178">
        <v>16</v>
      </c>
      <c r="Q337" s="178">
        <v>30.7</v>
      </c>
      <c r="R337" s="178">
        <v>270</v>
      </c>
    </row>
    <row r="338" spans="10:18" x14ac:dyDescent="0.25">
      <c r="J338" s="180" t="s">
        <v>584</v>
      </c>
      <c r="K338" s="178">
        <v>2825</v>
      </c>
      <c r="L338" s="178">
        <v>3187</v>
      </c>
      <c r="M338" s="178">
        <v>-362.4</v>
      </c>
      <c r="N338" s="178">
        <v>125.4</v>
      </c>
      <c r="O338" s="178">
        <v>16</v>
      </c>
      <c r="P338" s="178">
        <v>16</v>
      </c>
      <c r="Q338" s="178">
        <v>4.0860000000000003</v>
      </c>
      <c r="R338" s="178">
        <v>270</v>
      </c>
    </row>
    <row r="339" spans="10:18" x14ac:dyDescent="0.25">
      <c r="J339" s="180" t="s">
        <v>586</v>
      </c>
      <c r="K339" s="178">
        <v>102.3</v>
      </c>
      <c r="L339" s="178">
        <v>3187</v>
      </c>
      <c r="M339" s="178">
        <v>-3085</v>
      </c>
      <c r="N339" s="178">
        <v>125.4</v>
      </c>
      <c r="O339" s="178">
        <v>16</v>
      </c>
      <c r="P339" s="178">
        <v>16</v>
      </c>
      <c r="Q339" s="178">
        <v>34.79</v>
      </c>
      <c r="R339" s="178">
        <v>270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Supplemental Table 1</vt:lpstr>
      <vt:lpstr>Supplemental Table 2</vt:lpstr>
      <vt:lpstr>Supplemental Table 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Urban, Daniel (NIH/NCATS) [C]</dc:creator>
  <cp:lastModifiedBy>Urban, Daniel (NIH/NCATS) [C]</cp:lastModifiedBy>
  <cp:lastPrinted>2017-01-25T21:22:52Z</cp:lastPrinted>
  <dcterms:created xsi:type="dcterms:W3CDTF">2016-08-24T18:43:31Z</dcterms:created>
  <dcterms:modified xsi:type="dcterms:W3CDTF">2017-07-27T19:19:42Z</dcterms:modified>
</cp:coreProperties>
</file>