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oteomic2\ms\Susanne Breitkopf\Super-Omics\042816PSBSuperOmicsBreastTvsMGland10mg_TiO2_6%TFA\050917Files for paper\"/>
    </mc:Choice>
  </mc:AlternateContent>
  <bookViews>
    <workbookView xWindow="0" yWindow="75" windowWidth="28755" windowHeight="12600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U48" i="1" l="1"/>
  <c r="U45" i="1" s="1"/>
  <c r="U6" i="1" l="1"/>
  <c r="U22" i="1"/>
  <c r="U38" i="1"/>
  <c r="U15" i="1"/>
  <c r="U31" i="1"/>
  <c r="U8" i="1"/>
  <c r="U16" i="1"/>
  <c r="U32" i="1"/>
  <c r="U9" i="1"/>
  <c r="U25" i="1"/>
  <c r="U41" i="1"/>
  <c r="U2" i="1"/>
  <c r="U10" i="1"/>
  <c r="U18" i="1"/>
  <c r="U26" i="1"/>
  <c r="U34" i="1"/>
  <c r="U42" i="1"/>
  <c r="U3" i="1"/>
  <c r="U11" i="1"/>
  <c r="U19" i="1"/>
  <c r="U27" i="1"/>
  <c r="U35" i="1"/>
  <c r="U43" i="1"/>
  <c r="U28" i="1"/>
  <c r="U14" i="1"/>
  <c r="U30" i="1"/>
  <c r="U7" i="1"/>
  <c r="U23" i="1"/>
  <c r="U39" i="1"/>
  <c r="U24" i="1"/>
  <c r="U40" i="1"/>
  <c r="U17" i="1"/>
  <c r="U33" i="1"/>
  <c r="U4" i="1"/>
  <c r="U12" i="1"/>
  <c r="U20" i="1"/>
  <c r="U36" i="1"/>
  <c r="U44" i="1"/>
  <c r="U5" i="1"/>
  <c r="U13" i="1"/>
  <c r="U21" i="1"/>
  <c r="U29" i="1"/>
  <c r="U37" i="1"/>
</calcChain>
</file>

<file path=xl/sharedStrings.xml><?xml version="1.0" encoding="utf-8"?>
<sst xmlns="http://schemas.openxmlformats.org/spreadsheetml/2006/main" count="65" uniqueCount="59">
  <si>
    <t>Mammary Gland</t>
  </si>
  <si>
    <t>#</t>
  </si>
  <si>
    <t>Area MG</t>
  </si>
  <si>
    <t>MG</t>
  </si>
  <si>
    <t>Area BT</t>
  </si>
  <si>
    <t>Breast Tumor</t>
  </si>
  <si>
    <t>BT</t>
  </si>
  <si>
    <t>norm BT</t>
  </si>
  <si>
    <t>Area K14</t>
  </si>
  <si>
    <t>K14 CL</t>
  </si>
  <si>
    <t>norm K14</t>
  </si>
  <si>
    <t>MCF7 Area</t>
  </si>
  <si>
    <t>MCF7</t>
  </si>
  <si>
    <t>norm MCF7</t>
  </si>
  <si>
    <t>Area</t>
  </si>
  <si>
    <t>MCF10A</t>
  </si>
  <si>
    <t>norm MCF10A</t>
  </si>
  <si>
    <t>pos</t>
  </si>
  <si>
    <t>EGFR/ErbB1</t>
  </si>
  <si>
    <t>HER2/ErbB2</t>
  </si>
  <si>
    <t>HER3/ErbB3</t>
  </si>
  <si>
    <t>FGFR1</t>
  </si>
  <si>
    <t>FGFR3</t>
  </si>
  <si>
    <t>FGFR4</t>
  </si>
  <si>
    <t>InsR</t>
  </si>
  <si>
    <t>IGF-IR</t>
  </si>
  <si>
    <t>TrkA/NTRK1</t>
  </si>
  <si>
    <t>TrkB/NTRK2</t>
  </si>
  <si>
    <t>Met/HGFR</t>
  </si>
  <si>
    <t>Ron/MST1R</t>
  </si>
  <si>
    <t>Ret</t>
  </si>
  <si>
    <t>ALK</t>
  </si>
  <si>
    <t>PDGFR</t>
  </si>
  <si>
    <t>c-Kit/SCFR</t>
  </si>
  <si>
    <t>FLT3/Flk2</t>
  </si>
  <si>
    <t>M-CSFR/CSF-1R</t>
  </si>
  <si>
    <t>EphA1</t>
  </si>
  <si>
    <t>EphA2</t>
  </si>
  <si>
    <t>EphA3</t>
  </si>
  <si>
    <t>EphB1</t>
  </si>
  <si>
    <t>EphB3</t>
  </si>
  <si>
    <t>EphB4</t>
  </si>
  <si>
    <t>Tyro3/Dtk</t>
  </si>
  <si>
    <t>Axl</t>
  </si>
  <si>
    <t>Tie2/TEK</t>
  </si>
  <si>
    <t>VEGFR2/KDR</t>
  </si>
  <si>
    <t>Akt/PKB/Rac T308</t>
  </si>
  <si>
    <t>Akt/PKB/Rac S473</t>
  </si>
  <si>
    <t>p44/42 MAPK (ERK1/2)</t>
  </si>
  <si>
    <t>S6 S235/236</t>
  </si>
  <si>
    <t>c-Abl</t>
  </si>
  <si>
    <t>IRS-1</t>
  </si>
  <si>
    <t>Zap-70</t>
  </si>
  <si>
    <t>Src</t>
  </si>
  <si>
    <t>Lck</t>
  </si>
  <si>
    <t>Stat1 Y701</t>
  </si>
  <si>
    <t>Stat3 Y705</t>
  </si>
  <si>
    <t>neg</t>
  </si>
  <si>
    <t>pos 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</si>
</sst>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8"/>
  <sheetViews>
    <sheetView tabSelected="1" workbookViewId="0">
      <selection activeCell="D6" sqref="D6"/>
    </sheetView>
  </sheetViews>
  <sheetFormatPr defaultRowHeight="15" x14ac:dyDescent="0.25"/>
  <cols>
    <col min="1" max="1" width="21" bestFit="1" customWidth="1"/>
    <col min="2" max="2" width="3" bestFit="1" customWidth="1"/>
    <col min="3" max="3" width="8.85546875" bestFit="1" customWidth="1"/>
    <col min="4" max="4" width="15.85546875" bestFit="1" customWidth="1"/>
    <col min="5" max="5" width="12" bestFit="1" customWidth="1"/>
    <col min="6" max="6" width="7.7109375" bestFit="1" customWidth="1"/>
    <col min="7" max="7" width="12.7109375" bestFit="1" customWidth="1"/>
    <col min="8" max="8" width="7" bestFit="1" customWidth="1"/>
    <col min="9" max="9" width="12" bestFit="1" customWidth="1"/>
    <col min="10" max="10" width="8.7109375" bestFit="1" customWidth="1"/>
    <col min="11" max="11" width="8" bestFit="1" customWidth="1"/>
    <col min="12" max="12" width="9.28515625" bestFit="1" customWidth="1"/>
    <col min="13" max="13" width="12" bestFit="1" customWidth="1"/>
    <col min="14" max="14" width="10.5703125" bestFit="1" customWidth="1"/>
    <col min="15" max="17" width="12" bestFit="1" customWidth="1"/>
    <col min="18" max="18" width="5.140625" bestFit="1" customWidth="1"/>
    <col min="19" max="20" width="8.28515625" bestFit="1" customWidth="1"/>
    <col min="21" max="21" width="13.5703125" bestFit="1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0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13</v>
      </c>
      <c r="R1" s="1" t="s">
        <v>14</v>
      </c>
      <c r="S1" s="1" t="s">
        <v>15</v>
      </c>
      <c r="T1" s="1" t="s">
        <v>15</v>
      </c>
      <c r="U1" s="1" t="s">
        <v>16</v>
      </c>
    </row>
    <row r="2" spans="1:21" x14ac:dyDescent="0.25">
      <c r="A2" t="s">
        <v>17</v>
      </c>
      <c r="B2">
        <v>1</v>
      </c>
      <c r="C2">
        <v>275</v>
      </c>
      <c r="D2">
        <v>211.196</v>
      </c>
      <c r="E2">
        <v>57.806999999999988</v>
      </c>
      <c r="F2">
        <v>198</v>
      </c>
      <c r="G2">
        <v>200.04</v>
      </c>
      <c r="H2">
        <v>19.115999999999985</v>
      </c>
      <c r="I2">
        <v>46.887473522579612</v>
      </c>
      <c r="J2">
        <v>242</v>
      </c>
      <c r="K2">
        <v>152.15700000000001</v>
      </c>
      <c r="L2">
        <v>6.6820000000000164</v>
      </c>
      <c r="M2">
        <v>57.378010107971598</v>
      </c>
      <c r="N2">
        <v>378</v>
      </c>
      <c r="O2">
        <v>252.995</v>
      </c>
      <c r="P2">
        <v>62.352000000000004</v>
      </c>
      <c r="Q2">
        <v>62.221162274144632</v>
      </c>
      <c r="R2">
        <v>1798</v>
      </c>
      <c r="S2">
        <v>200.928</v>
      </c>
      <c r="T2">
        <v>14.855999999999995</v>
      </c>
      <c r="U2">
        <f t="shared" ref="U2:U44" si="0">T2*U$48</f>
        <v>62.298333333333318</v>
      </c>
    </row>
    <row r="3" spans="1:21" x14ac:dyDescent="0.25">
      <c r="A3" t="s">
        <v>18</v>
      </c>
      <c r="B3">
        <v>2</v>
      </c>
      <c r="C3">
        <v>275</v>
      </c>
      <c r="D3">
        <v>162.67599999999999</v>
      </c>
      <c r="E3">
        <v>9.2869999999999777</v>
      </c>
      <c r="F3">
        <v>198</v>
      </c>
      <c r="G3">
        <v>175.29300000000001</v>
      </c>
      <c r="H3">
        <v>0</v>
      </c>
      <c r="I3">
        <v>0</v>
      </c>
      <c r="J3">
        <v>242</v>
      </c>
      <c r="K3">
        <v>148.88800000000001</v>
      </c>
      <c r="L3">
        <v>3.4130000000000109</v>
      </c>
      <c r="M3">
        <v>29.30726556397893</v>
      </c>
      <c r="N3">
        <v>378</v>
      </c>
      <c r="O3">
        <v>197.852</v>
      </c>
      <c r="P3">
        <v>7.2090000000000032</v>
      </c>
      <c r="Q3">
        <v>7.1938728322156278</v>
      </c>
      <c r="R3">
        <v>1798</v>
      </c>
      <c r="S3">
        <v>166.80099999999999</v>
      </c>
      <c r="T3">
        <v>0</v>
      </c>
      <c r="U3">
        <f t="shared" si="0"/>
        <v>0</v>
      </c>
    </row>
    <row r="4" spans="1:21" x14ac:dyDescent="0.25">
      <c r="A4" t="s">
        <v>19</v>
      </c>
      <c r="B4">
        <v>3</v>
      </c>
      <c r="C4">
        <v>275</v>
      </c>
      <c r="D4">
        <v>151.74199999999999</v>
      </c>
      <c r="E4">
        <v>0</v>
      </c>
      <c r="F4">
        <v>198</v>
      </c>
      <c r="G4">
        <v>177.136</v>
      </c>
      <c r="H4">
        <v>0</v>
      </c>
      <c r="I4">
        <v>0</v>
      </c>
      <c r="J4">
        <v>242</v>
      </c>
      <c r="K4">
        <v>148.488</v>
      </c>
      <c r="L4">
        <v>3.0130000000000052</v>
      </c>
      <c r="M4">
        <v>25.872484952906063</v>
      </c>
      <c r="N4">
        <v>378</v>
      </c>
      <c r="O4">
        <v>170.57900000000001</v>
      </c>
      <c r="P4">
        <v>0</v>
      </c>
      <c r="Q4">
        <v>0</v>
      </c>
      <c r="R4">
        <v>1798</v>
      </c>
      <c r="S4">
        <v>169.68899999999999</v>
      </c>
      <c r="T4">
        <v>0</v>
      </c>
      <c r="U4">
        <f t="shared" si="0"/>
        <v>0</v>
      </c>
    </row>
    <row r="5" spans="1:21" x14ac:dyDescent="0.25">
      <c r="A5" t="s">
        <v>20</v>
      </c>
      <c r="B5">
        <v>4</v>
      </c>
      <c r="C5">
        <v>275</v>
      </c>
      <c r="D5">
        <v>161.495</v>
      </c>
      <c r="E5">
        <v>8.1059999999999945</v>
      </c>
      <c r="F5">
        <v>198</v>
      </c>
      <c r="G5">
        <v>192.69200000000001</v>
      </c>
      <c r="H5">
        <v>11.768000000000001</v>
      </c>
      <c r="I5">
        <v>28.86439571111725</v>
      </c>
      <c r="J5">
        <v>242</v>
      </c>
      <c r="K5">
        <v>153.80600000000001</v>
      </c>
      <c r="L5">
        <v>8.3310000000000173</v>
      </c>
      <c r="M5">
        <v>71.537893177119301</v>
      </c>
      <c r="N5">
        <v>378</v>
      </c>
      <c r="O5">
        <v>186.51900000000001</v>
      </c>
      <c r="P5">
        <v>0</v>
      </c>
      <c r="Q5">
        <v>0</v>
      </c>
      <c r="R5">
        <v>1798</v>
      </c>
      <c r="S5">
        <v>168.928</v>
      </c>
      <c r="T5">
        <v>0</v>
      </c>
      <c r="U5">
        <f t="shared" si="0"/>
        <v>0</v>
      </c>
    </row>
    <row r="6" spans="1:21" x14ac:dyDescent="0.25">
      <c r="A6" t="s">
        <v>17</v>
      </c>
      <c r="B6">
        <v>5</v>
      </c>
      <c r="C6">
        <v>275</v>
      </c>
      <c r="D6">
        <v>223.404</v>
      </c>
      <c r="E6">
        <v>70.014999999999986</v>
      </c>
      <c r="F6">
        <v>198</v>
      </c>
      <c r="G6">
        <v>214.88399999999999</v>
      </c>
      <c r="H6">
        <v>33.95999999999998</v>
      </c>
      <c r="I6">
        <v>83.296641600062983</v>
      </c>
      <c r="J6">
        <v>242</v>
      </c>
      <c r="K6">
        <v>152.756</v>
      </c>
      <c r="L6">
        <v>7.2810000000000059</v>
      </c>
      <c r="M6">
        <v>62.521594073053059</v>
      </c>
      <c r="N6">
        <v>378</v>
      </c>
      <c r="O6">
        <v>251.77799999999999</v>
      </c>
      <c r="P6">
        <v>61.134999999999991</v>
      </c>
      <c r="Q6">
        <v>61.006715993550024</v>
      </c>
      <c r="R6">
        <v>1798</v>
      </c>
      <c r="S6">
        <v>200.928</v>
      </c>
      <c r="T6">
        <v>14.855999999999995</v>
      </c>
      <c r="U6">
        <f t="shared" si="0"/>
        <v>62.298333333333318</v>
      </c>
    </row>
    <row r="7" spans="1:21" x14ac:dyDescent="0.25">
      <c r="A7" t="s">
        <v>21</v>
      </c>
      <c r="B7">
        <v>6</v>
      </c>
      <c r="C7">
        <v>275</v>
      </c>
      <c r="D7">
        <v>144.35300000000001</v>
      </c>
      <c r="E7">
        <v>0</v>
      </c>
      <c r="F7">
        <v>198</v>
      </c>
      <c r="G7">
        <v>177.48</v>
      </c>
      <c r="H7">
        <v>0</v>
      </c>
      <c r="I7">
        <v>0</v>
      </c>
      <c r="J7">
        <v>242</v>
      </c>
      <c r="K7">
        <v>146.43</v>
      </c>
      <c r="L7">
        <v>0.95500000000001251</v>
      </c>
      <c r="M7">
        <v>8.200538708936465</v>
      </c>
      <c r="N7">
        <v>378</v>
      </c>
      <c r="O7">
        <v>194.95</v>
      </c>
      <c r="P7">
        <v>4.3069999999999879</v>
      </c>
      <c r="Q7">
        <v>4.2979623093844648</v>
      </c>
      <c r="R7">
        <v>1798</v>
      </c>
      <c r="S7">
        <v>176.398</v>
      </c>
      <c r="T7">
        <v>0</v>
      </c>
      <c r="U7">
        <f t="shared" si="0"/>
        <v>0</v>
      </c>
    </row>
    <row r="8" spans="1:21" x14ac:dyDescent="0.25">
      <c r="A8" t="s">
        <v>22</v>
      </c>
      <c r="B8">
        <v>7</v>
      </c>
      <c r="C8">
        <v>275</v>
      </c>
      <c r="D8">
        <v>161.91999999999999</v>
      </c>
      <c r="E8">
        <v>8.5309999999999775</v>
      </c>
      <c r="F8">
        <v>198</v>
      </c>
      <c r="G8">
        <v>180.374</v>
      </c>
      <c r="H8">
        <v>0</v>
      </c>
      <c r="I8">
        <v>0</v>
      </c>
      <c r="J8">
        <v>242</v>
      </c>
      <c r="K8">
        <v>150.16900000000001</v>
      </c>
      <c r="L8">
        <v>4.6940000000000168</v>
      </c>
      <c r="M8">
        <v>40.307150470939689</v>
      </c>
      <c r="N8">
        <v>378</v>
      </c>
      <c r="O8">
        <v>193.786</v>
      </c>
      <c r="P8">
        <v>3.1430000000000007</v>
      </c>
      <c r="Q8">
        <v>3.1364048150442101</v>
      </c>
      <c r="R8">
        <v>1798</v>
      </c>
      <c r="S8">
        <v>176.07400000000001</v>
      </c>
      <c r="T8">
        <v>0</v>
      </c>
      <c r="U8">
        <f t="shared" si="0"/>
        <v>0</v>
      </c>
    </row>
    <row r="9" spans="1:21" x14ac:dyDescent="0.25">
      <c r="A9" t="s">
        <v>23</v>
      </c>
      <c r="B9">
        <v>8</v>
      </c>
      <c r="C9">
        <v>275</v>
      </c>
      <c r="D9">
        <v>157.05500000000001</v>
      </c>
      <c r="E9">
        <v>3.6659999999999968</v>
      </c>
      <c r="F9">
        <v>198</v>
      </c>
      <c r="G9">
        <v>179.87899999999999</v>
      </c>
      <c r="H9">
        <v>0</v>
      </c>
      <c r="I9">
        <v>0</v>
      </c>
      <c r="J9">
        <v>242</v>
      </c>
      <c r="K9">
        <v>150.02500000000001</v>
      </c>
      <c r="L9">
        <v>4.5500000000000114</v>
      </c>
      <c r="M9">
        <v>39.070629450953426</v>
      </c>
      <c r="N9">
        <v>378</v>
      </c>
      <c r="O9">
        <v>177.26499999999999</v>
      </c>
      <c r="P9">
        <v>0</v>
      </c>
      <c r="Q9">
        <v>0</v>
      </c>
      <c r="R9">
        <v>1798</v>
      </c>
      <c r="S9">
        <v>176.26499999999999</v>
      </c>
      <c r="T9">
        <v>0</v>
      </c>
      <c r="U9">
        <f t="shared" si="0"/>
        <v>0</v>
      </c>
    </row>
    <row r="10" spans="1:21" x14ac:dyDescent="0.25">
      <c r="A10" t="s">
        <v>24</v>
      </c>
      <c r="B10">
        <v>9</v>
      </c>
      <c r="C10">
        <v>275</v>
      </c>
      <c r="D10">
        <v>164.785</v>
      </c>
      <c r="E10">
        <v>11.395999999999987</v>
      </c>
      <c r="F10">
        <v>198</v>
      </c>
      <c r="G10">
        <v>186.31299999999999</v>
      </c>
      <c r="H10">
        <v>5.3889999999999816</v>
      </c>
      <c r="I10">
        <v>13.218068362271442</v>
      </c>
      <c r="J10">
        <v>242</v>
      </c>
      <c r="K10">
        <v>151.16900000000001</v>
      </c>
      <c r="L10">
        <v>5.6940000000000168</v>
      </c>
      <c r="M10">
        <v>48.894101998621736</v>
      </c>
      <c r="N10">
        <v>378</v>
      </c>
      <c r="O10">
        <v>171.70400000000001</v>
      </c>
      <c r="P10">
        <v>0</v>
      </c>
      <c r="Q10">
        <v>0</v>
      </c>
      <c r="R10">
        <v>1798</v>
      </c>
      <c r="S10">
        <v>176.1</v>
      </c>
      <c r="T10">
        <v>0</v>
      </c>
      <c r="U10">
        <f t="shared" si="0"/>
        <v>0</v>
      </c>
    </row>
    <row r="11" spans="1:21" x14ac:dyDescent="0.25">
      <c r="A11" t="s">
        <v>25</v>
      </c>
      <c r="B11">
        <v>10</v>
      </c>
      <c r="C11">
        <v>275</v>
      </c>
      <c r="D11">
        <v>167.31299999999999</v>
      </c>
      <c r="E11">
        <v>13.923999999999978</v>
      </c>
      <c r="F11">
        <v>198</v>
      </c>
      <c r="G11">
        <v>190.54</v>
      </c>
      <c r="H11">
        <v>9.6159999999999854</v>
      </c>
      <c r="I11">
        <v>23.585998398887071</v>
      </c>
      <c r="J11">
        <v>242</v>
      </c>
      <c r="K11">
        <v>146.97499999999999</v>
      </c>
      <c r="L11">
        <v>1.5</v>
      </c>
      <c r="M11">
        <v>12.880427291523075</v>
      </c>
      <c r="N11">
        <v>378</v>
      </c>
      <c r="O11">
        <v>173.315</v>
      </c>
      <c r="P11">
        <v>0</v>
      </c>
      <c r="Q11">
        <v>0</v>
      </c>
      <c r="R11">
        <v>1798</v>
      </c>
      <c r="S11">
        <v>177.369</v>
      </c>
      <c r="T11">
        <v>0</v>
      </c>
      <c r="U11">
        <f t="shared" si="0"/>
        <v>0</v>
      </c>
    </row>
    <row r="12" spans="1:21" x14ac:dyDescent="0.25">
      <c r="A12" t="s">
        <v>26</v>
      </c>
      <c r="B12">
        <v>11</v>
      </c>
      <c r="C12">
        <v>275</v>
      </c>
      <c r="D12">
        <v>140.61099999999999</v>
      </c>
      <c r="E12">
        <v>0</v>
      </c>
      <c r="F12">
        <v>198</v>
      </c>
      <c r="G12">
        <v>177.42400000000001</v>
      </c>
      <c r="H12">
        <v>0</v>
      </c>
      <c r="I12">
        <v>0</v>
      </c>
      <c r="J12">
        <v>242</v>
      </c>
      <c r="K12">
        <v>142.59899999999999</v>
      </c>
      <c r="L12">
        <v>0</v>
      </c>
      <c r="M12">
        <v>0</v>
      </c>
      <c r="N12">
        <v>378</v>
      </c>
      <c r="O12">
        <v>180.929</v>
      </c>
      <c r="P12">
        <v>0</v>
      </c>
      <c r="Q12">
        <v>0</v>
      </c>
      <c r="R12">
        <v>1798</v>
      </c>
      <c r="S12">
        <v>192.102</v>
      </c>
      <c r="T12">
        <v>6.0300000000000011</v>
      </c>
      <c r="U12">
        <f t="shared" si="0"/>
        <v>25.286682148626824</v>
      </c>
    </row>
    <row r="13" spans="1:21" x14ac:dyDescent="0.25">
      <c r="A13" t="s">
        <v>27</v>
      </c>
      <c r="B13">
        <v>12</v>
      </c>
      <c r="C13">
        <v>275</v>
      </c>
      <c r="D13">
        <v>144.636</v>
      </c>
      <c r="E13">
        <v>0</v>
      </c>
      <c r="F13">
        <v>198</v>
      </c>
      <c r="G13">
        <v>177.52</v>
      </c>
      <c r="H13">
        <v>0</v>
      </c>
      <c r="I13">
        <v>0</v>
      </c>
      <c r="J13">
        <v>242</v>
      </c>
      <c r="K13">
        <v>145.649</v>
      </c>
      <c r="L13">
        <v>0.17400000000000659</v>
      </c>
      <c r="M13">
        <v>1.4941295658167333</v>
      </c>
      <c r="N13">
        <v>378</v>
      </c>
      <c r="O13">
        <v>170.63</v>
      </c>
      <c r="P13">
        <v>0</v>
      </c>
      <c r="Q13">
        <v>0</v>
      </c>
      <c r="R13">
        <v>1798</v>
      </c>
      <c r="S13">
        <v>197.203</v>
      </c>
      <c r="T13">
        <v>11.131</v>
      </c>
      <c r="U13">
        <f t="shared" si="0"/>
        <v>46.677621724106984</v>
      </c>
    </row>
    <row r="14" spans="1:21" x14ac:dyDescent="0.25">
      <c r="A14" t="s">
        <v>28</v>
      </c>
      <c r="B14">
        <v>13</v>
      </c>
      <c r="C14">
        <v>275</v>
      </c>
      <c r="D14">
        <v>155.833</v>
      </c>
      <c r="E14">
        <v>2.4439999999999884</v>
      </c>
      <c r="F14">
        <v>198</v>
      </c>
      <c r="G14">
        <v>175.732</v>
      </c>
      <c r="H14">
        <v>0</v>
      </c>
      <c r="I14">
        <v>0</v>
      </c>
      <c r="J14">
        <v>242</v>
      </c>
      <c r="K14">
        <v>144.66499999999999</v>
      </c>
      <c r="L14">
        <v>0</v>
      </c>
      <c r="M14">
        <v>0</v>
      </c>
      <c r="N14">
        <v>378</v>
      </c>
      <c r="O14">
        <v>165.06299999999999</v>
      </c>
      <c r="P14">
        <v>0</v>
      </c>
      <c r="Q14">
        <v>0</v>
      </c>
      <c r="R14">
        <v>1798</v>
      </c>
      <c r="S14">
        <v>194.20599999999999</v>
      </c>
      <c r="T14">
        <v>8.1339999999999861</v>
      </c>
      <c r="U14">
        <f t="shared" si="0"/>
        <v>34.109763283073001</v>
      </c>
    </row>
    <row r="15" spans="1:21" x14ac:dyDescent="0.25">
      <c r="A15" t="s">
        <v>29</v>
      </c>
      <c r="B15">
        <v>14</v>
      </c>
      <c r="C15">
        <v>275</v>
      </c>
      <c r="D15">
        <v>155.08699999999999</v>
      </c>
      <c r="E15">
        <v>1.6979999999999791</v>
      </c>
      <c r="F15">
        <v>198</v>
      </c>
      <c r="G15">
        <v>181.18700000000001</v>
      </c>
      <c r="H15">
        <v>0.26300000000000523</v>
      </c>
      <c r="I15">
        <v>0.64508294289802748</v>
      </c>
      <c r="J15">
        <v>242</v>
      </c>
      <c r="K15">
        <v>146.31</v>
      </c>
      <c r="L15">
        <v>0.83500000000000796</v>
      </c>
      <c r="M15">
        <v>7.1701045256145806</v>
      </c>
      <c r="N15">
        <v>378</v>
      </c>
      <c r="O15">
        <v>161.42099999999999</v>
      </c>
      <c r="P15">
        <v>0</v>
      </c>
      <c r="Q15">
        <v>0</v>
      </c>
      <c r="R15">
        <v>1798</v>
      </c>
      <c r="S15">
        <v>208.60900000000001</v>
      </c>
      <c r="T15">
        <v>22.537000000000006</v>
      </c>
      <c r="U15">
        <f t="shared" si="0"/>
        <v>94.50845034553943</v>
      </c>
    </row>
    <row r="16" spans="1:21" x14ac:dyDescent="0.25">
      <c r="A16" t="s">
        <v>30</v>
      </c>
      <c r="B16">
        <v>15</v>
      </c>
      <c r="C16">
        <v>275</v>
      </c>
      <c r="D16">
        <v>162.76</v>
      </c>
      <c r="E16">
        <v>9.3709999999999809</v>
      </c>
      <c r="F16">
        <v>198</v>
      </c>
      <c r="G16">
        <v>190.47499999999999</v>
      </c>
      <c r="H16">
        <v>9.5509999999999877</v>
      </c>
      <c r="I16">
        <v>23.426567253303915</v>
      </c>
      <c r="J16">
        <v>242</v>
      </c>
      <c r="K16">
        <v>137.69399999999999</v>
      </c>
      <c r="L16">
        <v>0</v>
      </c>
      <c r="M16">
        <v>0</v>
      </c>
      <c r="N16">
        <v>378</v>
      </c>
      <c r="O16">
        <v>155.60300000000001</v>
      </c>
      <c r="P16">
        <v>0</v>
      </c>
      <c r="Q16">
        <v>0</v>
      </c>
      <c r="R16">
        <v>1798</v>
      </c>
      <c r="S16">
        <v>200.85</v>
      </c>
      <c r="T16">
        <v>14.777999999999992</v>
      </c>
      <c r="U16">
        <f t="shared" si="0"/>
        <v>61.97124192245554</v>
      </c>
    </row>
    <row r="17" spans="1:21" x14ac:dyDescent="0.25">
      <c r="A17" t="s">
        <v>31</v>
      </c>
      <c r="B17">
        <v>16</v>
      </c>
      <c r="C17">
        <v>275</v>
      </c>
      <c r="D17">
        <v>142.262</v>
      </c>
      <c r="E17">
        <v>0</v>
      </c>
      <c r="F17">
        <v>198</v>
      </c>
      <c r="G17">
        <v>173.72200000000001</v>
      </c>
      <c r="H17">
        <v>0</v>
      </c>
      <c r="I17">
        <v>0</v>
      </c>
      <c r="J17">
        <v>242</v>
      </c>
      <c r="K17">
        <v>139.49600000000001</v>
      </c>
      <c r="L17">
        <v>0</v>
      </c>
      <c r="M17">
        <v>0</v>
      </c>
      <c r="N17">
        <v>378</v>
      </c>
      <c r="O17">
        <v>183.38900000000001</v>
      </c>
      <c r="P17">
        <v>0</v>
      </c>
      <c r="Q17">
        <v>0</v>
      </c>
      <c r="R17">
        <v>1798</v>
      </c>
      <c r="S17">
        <v>190.60499999999999</v>
      </c>
      <c r="T17">
        <v>4.532999999999987</v>
      </c>
      <c r="U17">
        <f t="shared" si="0"/>
        <v>19.009043147549757</v>
      </c>
    </row>
    <row r="18" spans="1:21" x14ac:dyDescent="0.25">
      <c r="A18" t="s">
        <v>32</v>
      </c>
      <c r="B18">
        <v>17</v>
      </c>
      <c r="C18">
        <v>275</v>
      </c>
      <c r="D18">
        <v>144.47999999999999</v>
      </c>
      <c r="E18">
        <v>0</v>
      </c>
      <c r="F18">
        <v>198</v>
      </c>
      <c r="G18">
        <v>176.32300000000001</v>
      </c>
      <c r="H18">
        <v>0</v>
      </c>
      <c r="I18">
        <v>0</v>
      </c>
      <c r="J18">
        <v>242</v>
      </c>
      <c r="K18">
        <v>148.017</v>
      </c>
      <c r="L18">
        <v>2.5420000000000016</v>
      </c>
      <c r="M18">
        <v>21.828030783367787</v>
      </c>
      <c r="N18">
        <v>378</v>
      </c>
      <c r="O18">
        <v>183.16399999999999</v>
      </c>
      <c r="P18">
        <v>0</v>
      </c>
      <c r="Q18">
        <v>0</v>
      </c>
      <c r="R18">
        <v>1798</v>
      </c>
      <c r="S18">
        <v>189.387</v>
      </c>
      <c r="T18">
        <v>3.3149999999999977</v>
      </c>
      <c r="U18">
        <f t="shared" si="0"/>
        <v>13.901384962304784</v>
      </c>
    </row>
    <row r="19" spans="1:21" x14ac:dyDescent="0.25">
      <c r="A19" t="s">
        <v>33</v>
      </c>
      <c r="B19">
        <v>18</v>
      </c>
      <c r="C19">
        <v>275</v>
      </c>
      <c r="D19">
        <v>149.30500000000001</v>
      </c>
      <c r="E19">
        <v>0</v>
      </c>
      <c r="F19">
        <v>198</v>
      </c>
      <c r="G19">
        <v>181.535</v>
      </c>
      <c r="H19">
        <v>0.61099999999999</v>
      </c>
      <c r="I19">
        <v>1.4986527684816748</v>
      </c>
      <c r="J19">
        <v>242</v>
      </c>
      <c r="K19">
        <v>150.69</v>
      </c>
      <c r="L19">
        <v>5.2150000000000034</v>
      </c>
      <c r="M19">
        <v>44.78095221686192</v>
      </c>
      <c r="N19">
        <v>378</v>
      </c>
      <c r="O19">
        <v>173.05799999999999</v>
      </c>
      <c r="P19">
        <v>0</v>
      </c>
      <c r="Q19">
        <v>0</v>
      </c>
      <c r="R19">
        <v>1798</v>
      </c>
      <c r="S19">
        <v>199.46700000000001</v>
      </c>
      <c r="T19">
        <v>13.39500000000001</v>
      </c>
      <c r="U19">
        <f t="shared" si="0"/>
        <v>56.171659598815339</v>
      </c>
    </row>
    <row r="20" spans="1:21" x14ac:dyDescent="0.25">
      <c r="A20" t="s">
        <v>34</v>
      </c>
      <c r="B20">
        <v>19</v>
      </c>
      <c r="C20">
        <v>275</v>
      </c>
      <c r="D20">
        <v>151.971</v>
      </c>
      <c r="E20">
        <v>0</v>
      </c>
      <c r="F20">
        <v>198</v>
      </c>
      <c r="G20">
        <v>179.429</v>
      </c>
      <c r="H20">
        <v>0</v>
      </c>
      <c r="I20">
        <v>0</v>
      </c>
      <c r="J20">
        <v>242</v>
      </c>
      <c r="K20">
        <v>143.57900000000001</v>
      </c>
      <c r="L20">
        <v>0</v>
      </c>
      <c r="M20">
        <v>0</v>
      </c>
      <c r="N20">
        <v>378</v>
      </c>
      <c r="O20">
        <v>163.304</v>
      </c>
      <c r="P20">
        <v>0</v>
      </c>
      <c r="Q20">
        <v>0</v>
      </c>
      <c r="R20">
        <v>1798</v>
      </c>
      <c r="S20">
        <v>210.65700000000001</v>
      </c>
      <c r="T20">
        <v>24.585000000000008</v>
      </c>
      <c r="U20">
        <f t="shared" si="0"/>
        <v>103.09669662089395</v>
      </c>
    </row>
    <row r="21" spans="1:21" x14ac:dyDescent="0.25">
      <c r="A21" t="s">
        <v>35</v>
      </c>
      <c r="B21">
        <v>20</v>
      </c>
      <c r="C21">
        <v>275</v>
      </c>
      <c r="D21">
        <v>157.88399999999999</v>
      </c>
      <c r="E21">
        <v>4.4949999999999761</v>
      </c>
      <c r="F21">
        <v>198</v>
      </c>
      <c r="G21">
        <v>187.92400000000001</v>
      </c>
      <c r="H21">
        <v>7</v>
      </c>
      <c r="I21">
        <v>17.169507985878717</v>
      </c>
      <c r="J21">
        <v>242</v>
      </c>
      <c r="K21">
        <v>139.529</v>
      </c>
      <c r="L21">
        <v>0</v>
      </c>
      <c r="M21">
        <v>0</v>
      </c>
      <c r="N21">
        <v>378</v>
      </c>
      <c r="O21">
        <v>163.15299999999999</v>
      </c>
      <c r="P21">
        <v>0</v>
      </c>
      <c r="Q21">
        <v>0</v>
      </c>
      <c r="R21">
        <v>1798</v>
      </c>
      <c r="S21">
        <v>194.67</v>
      </c>
      <c r="T21">
        <v>8.5979999999999848</v>
      </c>
      <c r="U21">
        <f t="shared" si="0"/>
        <v>36.055537829833</v>
      </c>
    </row>
    <row r="22" spans="1:21" x14ac:dyDescent="0.25">
      <c r="A22" t="s">
        <v>36</v>
      </c>
      <c r="B22">
        <v>21</v>
      </c>
      <c r="C22">
        <v>275</v>
      </c>
      <c r="D22">
        <v>147.36000000000001</v>
      </c>
      <c r="E22">
        <v>0</v>
      </c>
      <c r="F22">
        <v>198</v>
      </c>
      <c r="G22">
        <v>181.11099999999999</v>
      </c>
      <c r="H22">
        <v>0.1869999999999834</v>
      </c>
      <c r="I22">
        <v>0.45867114190843356</v>
      </c>
      <c r="J22">
        <v>242</v>
      </c>
      <c r="K22">
        <v>148.06200000000001</v>
      </c>
      <c r="L22">
        <v>2.5870000000000175</v>
      </c>
      <c r="M22">
        <v>22.214443602113615</v>
      </c>
      <c r="N22">
        <v>378</v>
      </c>
      <c r="O22">
        <v>181.392</v>
      </c>
      <c r="P22">
        <v>0</v>
      </c>
      <c r="Q22">
        <v>0</v>
      </c>
      <c r="R22">
        <v>1798</v>
      </c>
      <c r="S22">
        <v>182.74700000000001</v>
      </c>
      <c r="T22">
        <v>0</v>
      </c>
      <c r="U22">
        <f t="shared" si="0"/>
        <v>0</v>
      </c>
    </row>
    <row r="23" spans="1:21" x14ac:dyDescent="0.25">
      <c r="A23" t="s">
        <v>37</v>
      </c>
      <c r="B23">
        <v>22</v>
      </c>
      <c r="C23">
        <v>275</v>
      </c>
      <c r="D23">
        <v>150.22499999999999</v>
      </c>
      <c r="E23">
        <v>0</v>
      </c>
      <c r="F23">
        <v>198</v>
      </c>
      <c r="G23">
        <v>179.55099999999999</v>
      </c>
      <c r="H23">
        <v>0</v>
      </c>
      <c r="I23">
        <v>0</v>
      </c>
      <c r="J23">
        <v>242</v>
      </c>
      <c r="K23">
        <v>150.84299999999999</v>
      </c>
      <c r="L23">
        <v>5.367999999999995</v>
      </c>
      <c r="M23">
        <v>46.094755800597198</v>
      </c>
      <c r="N23">
        <v>378</v>
      </c>
      <c r="O23">
        <v>182.45500000000001</v>
      </c>
      <c r="P23">
        <v>0</v>
      </c>
      <c r="Q23">
        <v>0</v>
      </c>
      <c r="R23">
        <v>1798</v>
      </c>
      <c r="S23">
        <v>191.578</v>
      </c>
      <c r="T23">
        <v>5.5060000000000002</v>
      </c>
      <c r="U23">
        <f t="shared" si="0"/>
        <v>23.089298824268536</v>
      </c>
    </row>
    <row r="24" spans="1:21" x14ac:dyDescent="0.25">
      <c r="A24" t="s">
        <v>38</v>
      </c>
      <c r="B24">
        <v>23</v>
      </c>
      <c r="C24">
        <v>275</v>
      </c>
      <c r="D24">
        <v>152.19300000000001</v>
      </c>
      <c r="E24">
        <v>0</v>
      </c>
      <c r="F24">
        <v>198</v>
      </c>
      <c r="G24">
        <v>182.19200000000001</v>
      </c>
      <c r="H24">
        <v>1.2680000000000007</v>
      </c>
      <c r="I24">
        <v>3.1101337322991749</v>
      </c>
      <c r="J24">
        <v>242</v>
      </c>
      <c r="K24">
        <v>153.607</v>
      </c>
      <c r="L24">
        <v>8.132000000000005</v>
      </c>
      <c r="M24">
        <v>69.829089823110479</v>
      </c>
      <c r="N24">
        <v>378</v>
      </c>
      <c r="O24">
        <v>170.595</v>
      </c>
      <c r="P24">
        <v>0</v>
      </c>
      <c r="Q24">
        <v>0</v>
      </c>
      <c r="R24">
        <v>1798</v>
      </c>
      <c r="S24">
        <v>200.83600000000001</v>
      </c>
      <c r="T24">
        <v>14.76400000000001</v>
      </c>
      <c r="U24">
        <f t="shared" si="0"/>
        <v>61.912533207682692</v>
      </c>
    </row>
    <row r="25" spans="1:21" x14ac:dyDescent="0.25">
      <c r="A25" t="s">
        <v>39</v>
      </c>
      <c r="B25">
        <v>24</v>
      </c>
      <c r="C25">
        <v>275</v>
      </c>
      <c r="D25">
        <v>154.018</v>
      </c>
      <c r="E25">
        <v>0.62899999999999068</v>
      </c>
      <c r="F25">
        <v>198</v>
      </c>
      <c r="G25">
        <v>189.333</v>
      </c>
      <c r="H25">
        <v>8.4089999999999918</v>
      </c>
      <c r="I25">
        <v>20.625484664750569</v>
      </c>
      <c r="J25">
        <v>242</v>
      </c>
      <c r="K25">
        <v>153.244</v>
      </c>
      <c r="L25">
        <v>7.7690000000000055</v>
      </c>
      <c r="M25">
        <v>66.712026418561891</v>
      </c>
      <c r="N25">
        <v>378</v>
      </c>
      <c r="O25">
        <v>163.94200000000001</v>
      </c>
      <c r="P25">
        <v>0</v>
      </c>
      <c r="Q25">
        <v>0</v>
      </c>
      <c r="R25">
        <v>1798</v>
      </c>
      <c r="S25">
        <v>189.21799999999999</v>
      </c>
      <c r="T25">
        <v>3.1459999999999866</v>
      </c>
      <c r="U25">
        <f t="shared" si="0"/>
        <v>13.192686905402924</v>
      </c>
    </row>
    <row r="26" spans="1:21" x14ac:dyDescent="0.25">
      <c r="A26" t="s">
        <v>40</v>
      </c>
      <c r="B26">
        <v>25</v>
      </c>
      <c r="C26">
        <v>275</v>
      </c>
      <c r="D26">
        <v>158.76</v>
      </c>
      <c r="E26">
        <v>5.3709999999999809</v>
      </c>
      <c r="F26">
        <v>198</v>
      </c>
      <c r="G26">
        <v>193.48</v>
      </c>
      <c r="H26">
        <v>12.555999999999983</v>
      </c>
      <c r="I26">
        <v>30.797191752956124</v>
      </c>
      <c r="J26">
        <v>242</v>
      </c>
      <c r="K26">
        <v>149.31800000000001</v>
      </c>
      <c r="L26">
        <v>3.8430000000000177</v>
      </c>
      <c r="M26">
        <v>32.999654720882269</v>
      </c>
      <c r="N26">
        <v>378</v>
      </c>
      <c r="O26">
        <v>159.56899999999999</v>
      </c>
      <c r="P26">
        <v>0</v>
      </c>
      <c r="Q26">
        <v>0</v>
      </c>
      <c r="R26">
        <v>1798</v>
      </c>
      <c r="S26">
        <v>188.827</v>
      </c>
      <c r="T26">
        <v>2.7549999999999955</v>
      </c>
      <c r="U26">
        <f t="shared" si="0"/>
        <v>11.553036371387524</v>
      </c>
    </row>
    <row r="27" spans="1:21" x14ac:dyDescent="0.25">
      <c r="A27" t="s">
        <v>41</v>
      </c>
      <c r="B27">
        <v>26</v>
      </c>
      <c r="C27">
        <v>275</v>
      </c>
      <c r="D27">
        <v>149.71299999999999</v>
      </c>
      <c r="E27">
        <v>0</v>
      </c>
      <c r="F27">
        <v>198</v>
      </c>
      <c r="G27">
        <v>180.798</v>
      </c>
      <c r="H27">
        <v>0</v>
      </c>
      <c r="I27">
        <v>0</v>
      </c>
      <c r="J27">
        <v>242</v>
      </c>
      <c r="K27">
        <v>154.74</v>
      </c>
      <c r="L27">
        <v>9.2650000000000148</v>
      </c>
      <c r="M27">
        <v>79.558105903974322</v>
      </c>
      <c r="N27">
        <v>378</v>
      </c>
      <c r="O27">
        <v>171.47900000000001</v>
      </c>
      <c r="P27">
        <v>0</v>
      </c>
      <c r="Q27">
        <v>0</v>
      </c>
      <c r="R27">
        <v>1798</v>
      </c>
      <c r="S27">
        <v>180.839</v>
      </c>
      <c r="T27">
        <v>0</v>
      </c>
      <c r="U27">
        <f t="shared" si="0"/>
        <v>0</v>
      </c>
    </row>
    <row r="28" spans="1:21" x14ac:dyDescent="0.25">
      <c r="A28" t="s">
        <v>42</v>
      </c>
      <c r="B28">
        <v>27</v>
      </c>
      <c r="C28">
        <v>275</v>
      </c>
      <c r="D28">
        <v>161.36000000000001</v>
      </c>
      <c r="E28">
        <v>7.9710000000000036</v>
      </c>
      <c r="F28">
        <v>198</v>
      </c>
      <c r="G28">
        <v>185.31299999999999</v>
      </c>
      <c r="H28">
        <v>4.3889999999999816</v>
      </c>
      <c r="I28">
        <v>10.765281507145911</v>
      </c>
      <c r="J28">
        <v>242</v>
      </c>
      <c r="K28">
        <v>157.76400000000001</v>
      </c>
      <c r="L28">
        <v>12.289000000000016</v>
      </c>
      <c r="M28">
        <v>105.52504732368484</v>
      </c>
      <c r="N28">
        <v>378</v>
      </c>
      <c r="O28">
        <v>170.25899999999999</v>
      </c>
      <c r="P28">
        <v>0</v>
      </c>
      <c r="Q28">
        <v>0</v>
      </c>
      <c r="R28">
        <v>1798</v>
      </c>
      <c r="S28">
        <v>181.601</v>
      </c>
      <c r="T28">
        <v>0</v>
      </c>
      <c r="U28">
        <f t="shared" si="0"/>
        <v>0</v>
      </c>
    </row>
    <row r="29" spans="1:21" x14ac:dyDescent="0.25">
      <c r="A29" t="s">
        <v>43</v>
      </c>
      <c r="B29">
        <v>28</v>
      </c>
      <c r="C29">
        <v>275</v>
      </c>
      <c r="D29">
        <v>165.44399999999999</v>
      </c>
      <c r="E29">
        <v>12.054999999999978</v>
      </c>
      <c r="F29">
        <v>198</v>
      </c>
      <c r="G29">
        <v>189.48</v>
      </c>
      <c r="H29">
        <v>8.5559999999999832</v>
      </c>
      <c r="I29">
        <v>20.986044332454</v>
      </c>
      <c r="J29">
        <v>242</v>
      </c>
      <c r="K29">
        <v>157.57</v>
      </c>
      <c r="L29">
        <v>12.094999999999999</v>
      </c>
      <c r="M29">
        <v>103.85917872731439</v>
      </c>
      <c r="N29">
        <v>378</v>
      </c>
      <c r="O29">
        <v>166.00800000000001</v>
      </c>
      <c r="P29">
        <v>0</v>
      </c>
      <c r="Q29">
        <v>0</v>
      </c>
      <c r="R29">
        <v>1798</v>
      </c>
      <c r="S29">
        <v>180.01499999999999</v>
      </c>
      <c r="T29">
        <v>0</v>
      </c>
      <c r="U29">
        <f t="shared" si="0"/>
        <v>0</v>
      </c>
    </row>
    <row r="30" spans="1:21" x14ac:dyDescent="0.25">
      <c r="A30" t="s">
        <v>44</v>
      </c>
      <c r="B30">
        <v>29</v>
      </c>
      <c r="C30">
        <v>275</v>
      </c>
      <c r="D30">
        <v>170.62200000000001</v>
      </c>
      <c r="E30">
        <v>17.233000000000004</v>
      </c>
      <c r="F30">
        <v>198</v>
      </c>
      <c r="G30">
        <v>203.04499999999999</v>
      </c>
      <c r="H30">
        <v>22.120999999999981</v>
      </c>
      <c r="I30">
        <v>54.25809802223182</v>
      </c>
      <c r="J30">
        <v>242</v>
      </c>
      <c r="K30">
        <v>158.83099999999999</v>
      </c>
      <c r="L30">
        <v>13.355999999999995</v>
      </c>
      <c r="M30">
        <v>114.68732460372141</v>
      </c>
      <c r="N30">
        <v>378</v>
      </c>
      <c r="O30">
        <v>168.37299999999999</v>
      </c>
      <c r="P30">
        <v>0</v>
      </c>
      <c r="Q30">
        <v>0</v>
      </c>
      <c r="R30">
        <v>1798</v>
      </c>
      <c r="S30">
        <v>187.209</v>
      </c>
      <c r="T30">
        <v>1.1370000000000005</v>
      </c>
      <c r="U30">
        <f t="shared" si="0"/>
        <v>4.7679863354873477</v>
      </c>
    </row>
    <row r="31" spans="1:21" x14ac:dyDescent="0.25">
      <c r="A31" t="s">
        <v>45</v>
      </c>
      <c r="B31">
        <v>30</v>
      </c>
      <c r="C31">
        <v>275</v>
      </c>
      <c r="D31">
        <v>164.26900000000001</v>
      </c>
      <c r="E31">
        <v>10.879999999999995</v>
      </c>
      <c r="F31">
        <v>198</v>
      </c>
      <c r="G31">
        <v>203.94399999999999</v>
      </c>
      <c r="H31">
        <v>23.019999999999982</v>
      </c>
      <c r="I31">
        <v>56.463153404989676</v>
      </c>
      <c r="J31">
        <v>242</v>
      </c>
      <c r="K31">
        <v>155.541</v>
      </c>
      <c r="L31">
        <v>10.066000000000003</v>
      </c>
      <c r="M31">
        <v>86.436254077647533</v>
      </c>
      <c r="N31">
        <v>378</v>
      </c>
      <c r="O31">
        <v>153.648</v>
      </c>
      <c r="P31">
        <v>0</v>
      </c>
      <c r="Q31">
        <v>0</v>
      </c>
      <c r="R31">
        <v>1798</v>
      </c>
      <c r="S31">
        <v>182.49600000000001</v>
      </c>
      <c r="T31">
        <v>0</v>
      </c>
      <c r="U31">
        <f t="shared" si="0"/>
        <v>0</v>
      </c>
    </row>
    <row r="32" spans="1:21" x14ac:dyDescent="0.25">
      <c r="A32" t="s">
        <v>46</v>
      </c>
      <c r="B32">
        <v>31</v>
      </c>
      <c r="C32">
        <v>275</v>
      </c>
      <c r="D32">
        <v>206.018</v>
      </c>
      <c r="E32">
        <v>52.628999999999991</v>
      </c>
      <c r="F32">
        <v>198</v>
      </c>
      <c r="G32">
        <v>192.42400000000001</v>
      </c>
      <c r="H32">
        <v>11.5</v>
      </c>
      <c r="I32">
        <v>28.207048833943606</v>
      </c>
      <c r="J32">
        <v>242</v>
      </c>
      <c r="K32">
        <v>154.541</v>
      </c>
      <c r="L32">
        <v>9.0660000000000025</v>
      </c>
      <c r="M32">
        <v>77.849302549965486</v>
      </c>
      <c r="N32">
        <v>378</v>
      </c>
      <c r="O32">
        <v>200.31200000000001</v>
      </c>
      <c r="P32">
        <v>9.6690000000000111</v>
      </c>
      <c r="Q32">
        <v>9.648710835718262</v>
      </c>
      <c r="R32">
        <v>1798</v>
      </c>
      <c r="S32">
        <v>178.548</v>
      </c>
      <c r="T32">
        <v>0</v>
      </c>
      <c r="U32">
        <f t="shared" si="0"/>
        <v>0</v>
      </c>
    </row>
    <row r="33" spans="1:21" x14ac:dyDescent="0.25">
      <c r="A33" t="s">
        <v>47</v>
      </c>
      <c r="B33">
        <v>32</v>
      </c>
      <c r="C33">
        <v>275</v>
      </c>
      <c r="D33">
        <v>240.30500000000001</v>
      </c>
      <c r="E33">
        <v>86.915999999999997</v>
      </c>
      <c r="F33">
        <v>198</v>
      </c>
      <c r="G33">
        <v>195.15199999999999</v>
      </c>
      <c r="H33">
        <v>14.22799999999998</v>
      </c>
      <c r="I33">
        <v>34.898251374726009</v>
      </c>
      <c r="J33">
        <v>242</v>
      </c>
      <c r="K33">
        <v>157.06200000000001</v>
      </c>
      <c r="L33">
        <v>11.587000000000018</v>
      </c>
      <c r="M33">
        <v>99.497007351252066</v>
      </c>
      <c r="N33">
        <v>378</v>
      </c>
      <c r="O33">
        <v>180.03399999999999</v>
      </c>
      <c r="P33">
        <v>0</v>
      </c>
      <c r="Q33">
        <v>0</v>
      </c>
      <c r="R33">
        <v>1798</v>
      </c>
      <c r="S33">
        <v>184.02600000000001</v>
      </c>
      <c r="T33">
        <v>0</v>
      </c>
      <c r="U33">
        <f t="shared" si="0"/>
        <v>0</v>
      </c>
    </row>
    <row r="34" spans="1:21" x14ac:dyDescent="0.25">
      <c r="A34" t="s">
        <v>48</v>
      </c>
      <c r="B34">
        <v>33</v>
      </c>
      <c r="C34">
        <v>275</v>
      </c>
      <c r="D34">
        <v>246.273</v>
      </c>
      <c r="E34">
        <v>92.883999999999986</v>
      </c>
      <c r="F34">
        <v>198</v>
      </c>
      <c r="G34">
        <v>222.15199999999999</v>
      </c>
      <c r="H34">
        <v>41.22799999999998</v>
      </c>
      <c r="I34">
        <v>101.12349646311534</v>
      </c>
      <c r="J34">
        <v>242</v>
      </c>
      <c r="K34">
        <v>157.517</v>
      </c>
      <c r="L34">
        <v>12.042000000000002</v>
      </c>
      <c r="M34">
        <v>103.40407029634726</v>
      </c>
      <c r="N34">
        <v>378</v>
      </c>
      <c r="O34">
        <v>178.58699999999999</v>
      </c>
      <c r="P34">
        <v>0</v>
      </c>
      <c r="Q34">
        <v>0</v>
      </c>
      <c r="R34">
        <v>1798</v>
      </c>
      <c r="S34">
        <v>182.422</v>
      </c>
      <c r="T34">
        <v>0</v>
      </c>
      <c r="U34">
        <f t="shared" si="0"/>
        <v>0</v>
      </c>
    </row>
    <row r="35" spans="1:21" x14ac:dyDescent="0.25">
      <c r="A35" t="s">
        <v>49</v>
      </c>
      <c r="B35">
        <v>34</v>
      </c>
      <c r="C35">
        <v>275</v>
      </c>
      <c r="D35">
        <v>213.738</v>
      </c>
      <c r="E35">
        <v>60.34899999999999</v>
      </c>
      <c r="F35">
        <v>198</v>
      </c>
      <c r="G35">
        <v>218.04</v>
      </c>
      <c r="H35">
        <v>37.115999999999985</v>
      </c>
      <c r="I35">
        <v>91.037636914839169</v>
      </c>
      <c r="J35">
        <v>242</v>
      </c>
      <c r="K35">
        <v>158.63200000000001</v>
      </c>
      <c r="L35">
        <v>13.157000000000011</v>
      </c>
      <c r="M35">
        <v>112.97852124971283</v>
      </c>
      <c r="N35">
        <v>378</v>
      </c>
      <c r="O35">
        <v>204.90199999999999</v>
      </c>
      <c r="P35">
        <v>14.258999999999986</v>
      </c>
      <c r="Q35">
        <v>14.229079305668259</v>
      </c>
      <c r="R35">
        <v>1798</v>
      </c>
      <c r="S35">
        <v>185.898</v>
      </c>
      <c r="T35">
        <v>0</v>
      </c>
      <c r="U35">
        <f t="shared" si="0"/>
        <v>0</v>
      </c>
    </row>
    <row r="36" spans="1:21" x14ac:dyDescent="0.25">
      <c r="A36" t="s">
        <v>50</v>
      </c>
      <c r="B36">
        <v>35</v>
      </c>
      <c r="C36">
        <v>275</v>
      </c>
      <c r="D36">
        <v>170.70500000000001</v>
      </c>
      <c r="E36">
        <v>17.316000000000003</v>
      </c>
      <c r="F36">
        <v>198</v>
      </c>
      <c r="G36">
        <v>200.70699999999999</v>
      </c>
      <c r="H36">
        <v>19.782999999999987</v>
      </c>
      <c r="I36">
        <v>48.523482354948349</v>
      </c>
      <c r="J36">
        <v>242</v>
      </c>
      <c r="K36">
        <v>156.90899999999999</v>
      </c>
      <c r="L36">
        <v>11.433999999999997</v>
      </c>
      <c r="M36">
        <v>98.183203767516545</v>
      </c>
      <c r="N36">
        <v>378</v>
      </c>
      <c r="O36">
        <v>168.79900000000001</v>
      </c>
      <c r="P36">
        <v>0</v>
      </c>
      <c r="Q36">
        <v>0</v>
      </c>
      <c r="R36">
        <v>1798</v>
      </c>
      <c r="S36">
        <v>185.27500000000001</v>
      </c>
      <c r="T36">
        <v>0</v>
      </c>
      <c r="U36">
        <f t="shared" si="0"/>
        <v>0</v>
      </c>
    </row>
    <row r="37" spans="1:21" x14ac:dyDescent="0.25">
      <c r="A37" t="s">
        <v>51</v>
      </c>
      <c r="B37">
        <v>36</v>
      </c>
      <c r="C37">
        <v>275</v>
      </c>
      <c r="D37">
        <v>152.80699999999999</v>
      </c>
      <c r="E37">
        <v>0</v>
      </c>
      <c r="F37">
        <v>198</v>
      </c>
      <c r="G37">
        <v>182.41900000000001</v>
      </c>
      <c r="H37">
        <v>1.4950000000000045</v>
      </c>
      <c r="I37">
        <v>3.6669163484126801</v>
      </c>
      <c r="J37">
        <v>242</v>
      </c>
      <c r="K37">
        <v>154.23599999999999</v>
      </c>
      <c r="L37">
        <v>8.7609999999999957</v>
      </c>
      <c r="M37">
        <v>75.230282334022405</v>
      </c>
      <c r="N37">
        <v>378</v>
      </c>
      <c r="O37">
        <v>202.43899999999999</v>
      </c>
      <c r="P37">
        <v>11.795999999999992</v>
      </c>
      <c r="Q37">
        <v>11.771247597283319</v>
      </c>
      <c r="R37">
        <v>1798</v>
      </c>
      <c r="S37">
        <v>176.96700000000001</v>
      </c>
      <c r="T37">
        <v>0</v>
      </c>
      <c r="U37">
        <f t="shared" si="0"/>
        <v>0</v>
      </c>
    </row>
    <row r="38" spans="1:21" x14ac:dyDescent="0.25">
      <c r="A38" t="s">
        <v>52</v>
      </c>
      <c r="B38">
        <v>37</v>
      </c>
      <c r="C38">
        <v>275</v>
      </c>
      <c r="D38">
        <v>164.35300000000001</v>
      </c>
      <c r="E38">
        <v>10.963999999999999</v>
      </c>
      <c r="F38">
        <v>198</v>
      </c>
      <c r="G38">
        <v>180.52500000000001</v>
      </c>
      <c r="H38">
        <v>0</v>
      </c>
      <c r="I38">
        <v>0</v>
      </c>
      <c r="J38">
        <v>242</v>
      </c>
      <c r="K38">
        <v>156.37200000000001</v>
      </c>
      <c r="L38">
        <v>10.89700000000002</v>
      </c>
      <c r="M38">
        <v>93.572010797151464</v>
      </c>
      <c r="N38">
        <v>378</v>
      </c>
      <c r="O38">
        <v>197.405</v>
      </c>
      <c r="P38">
        <v>6.7620000000000005</v>
      </c>
      <c r="Q38">
        <v>6.7478108047499035</v>
      </c>
      <c r="R38">
        <v>1798</v>
      </c>
      <c r="S38">
        <v>170.21</v>
      </c>
      <c r="T38">
        <v>0</v>
      </c>
      <c r="U38">
        <f t="shared" si="0"/>
        <v>0</v>
      </c>
    </row>
    <row r="39" spans="1:21" x14ac:dyDescent="0.25">
      <c r="A39" t="s">
        <v>53</v>
      </c>
      <c r="B39">
        <v>38</v>
      </c>
      <c r="C39">
        <v>275</v>
      </c>
      <c r="D39">
        <v>168.77799999999999</v>
      </c>
      <c r="E39">
        <v>15.388999999999982</v>
      </c>
      <c r="F39">
        <v>198</v>
      </c>
      <c r="G39">
        <v>189.18700000000001</v>
      </c>
      <c r="H39">
        <v>8.2630000000000052</v>
      </c>
      <c r="I39">
        <v>20.267377783902276</v>
      </c>
      <c r="J39">
        <v>242</v>
      </c>
      <c r="K39">
        <v>157.65299999999999</v>
      </c>
      <c r="L39">
        <v>12.177999999999997</v>
      </c>
      <c r="M39">
        <v>104.57189570411198</v>
      </c>
      <c r="N39">
        <v>378</v>
      </c>
      <c r="O39">
        <v>188.91499999999999</v>
      </c>
      <c r="P39">
        <v>0</v>
      </c>
      <c r="Q39">
        <v>0</v>
      </c>
      <c r="R39">
        <v>1798</v>
      </c>
      <c r="S39">
        <v>172.61699999999999</v>
      </c>
      <c r="T39">
        <v>0</v>
      </c>
      <c r="U39">
        <f t="shared" si="0"/>
        <v>0</v>
      </c>
    </row>
    <row r="40" spans="1:21" x14ac:dyDescent="0.25">
      <c r="A40" t="s">
        <v>54</v>
      </c>
      <c r="B40">
        <v>39</v>
      </c>
      <c r="C40">
        <v>275</v>
      </c>
      <c r="D40">
        <v>164.54900000000001</v>
      </c>
      <c r="E40">
        <v>11.159999999999997</v>
      </c>
      <c r="F40">
        <v>198</v>
      </c>
      <c r="G40">
        <v>187.60599999999999</v>
      </c>
      <c r="H40">
        <v>6.6819999999999879</v>
      </c>
      <c r="I40">
        <v>16.389521765948768</v>
      </c>
      <c r="J40">
        <v>242</v>
      </c>
      <c r="K40">
        <v>157.58699999999999</v>
      </c>
      <c r="L40">
        <v>12.111999999999995</v>
      </c>
      <c r="M40">
        <v>104.00515690328494</v>
      </c>
      <c r="N40">
        <v>378</v>
      </c>
      <c r="O40">
        <v>181.548</v>
      </c>
      <c r="P40">
        <v>0</v>
      </c>
      <c r="Q40">
        <v>0</v>
      </c>
      <c r="R40">
        <v>1798</v>
      </c>
      <c r="S40">
        <v>173.93899999999999</v>
      </c>
      <c r="T40">
        <v>0</v>
      </c>
      <c r="U40">
        <f t="shared" si="0"/>
        <v>0</v>
      </c>
    </row>
    <row r="41" spans="1:21" x14ac:dyDescent="0.25">
      <c r="A41" t="s">
        <v>55</v>
      </c>
      <c r="B41">
        <v>40</v>
      </c>
      <c r="C41">
        <v>275</v>
      </c>
      <c r="D41">
        <v>164.94900000000001</v>
      </c>
      <c r="E41">
        <v>11.560000000000002</v>
      </c>
      <c r="F41">
        <v>198</v>
      </c>
      <c r="G41">
        <v>190.84800000000001</v>
      </c>
      <c r="H41">
        <v>9.9240000000000066</v>
      </c>
      <c r="I41">
        <v>24.341456750265785</v>
      </c>
      <c r="J41">
        <v>242</v>
      </c>
      <c r="K41">
        <v>154.11600000000001</v>
      </c>
      <c r="L41">
        <v>8.6410000000000196</v>
      </c>
      <c r="M41">
        <v>74.19984815070076</v>
      </c>
      <c r="N41">
        <v>378</v>
      </c>
      <c r="O41">
        <v>181.923</v>
      </c>
      <c r="P41">
        <v>0</v>
      </c>
      <c r="Q41">
        <v>0</v>
      </c>
      <c r="R41">
        <v>1798</v>
      </c>
      <c r="S41">
        <v>173.88200000000001</v>
      </c>
      <c r="T41">
        <v>0</v>
      </c>
      <c r="U41">
        <f t="shared" si="0"/>
        <v>0</v>
      </c>
    </row>
    <row r="42" spans="1:21" x14ac:dyDescent="0.25">
      <c r="A42" t="s">
        <v>17</v>
      </c>
      <c r="B42">
        <v>41</v>
      </c>
      <c r="C42">
        <v>275</v>
      </c>
      <c r="D42">
        <v>212.46199999999999</v>
      </c>
      <c r="E42">
        <v>59.072999999999979</v>
      </c>
      <c r="F42">
        <v>198</v>
      </c>
      <c r="G42">
        <v>204.04499999999999</v>
      </c>
      <c r="H42">
        <v>23.120999999999981</v>
      </c>
      <c r="I42">
        <v>56.710884877357351</v>
      </c>
      <c r="J42">
        <v>242</v>
      </c>
      <c r="K42">
        <v>153.27699999999999</v>
      </c>
      <c r="L42">
        <v>7.8019999999999925</v>
      </c>
      <c r="M42">
        <v>66.995395818975297</v>
      </c>
      <c r="N42">
        <v>378</v>
      </c>
      <c r="O42">
        <v>254.44399999999999</v>
      </c>
      <c r="P42">
        <v>63.800999999999988</v>
      </c>
      <c r="Q42">
        <v>63.667121732305304</v>
      </c>
      <c r="R42">
        <v>1798</v>
      </c>
      <c r="S42">
        <v>200.928</v>
      </c>
      <c r="T42">
        <v>14.855999999999995</v>
      </c>
      <c r="U42">
        <f t="shared" si="0"/>
        <v>62.298333333333318</v>
      </c>
    </row>
    <row r="43" spans="1:21" x14ac:dyDescent="0.25">
      <c r="A43" t="s">
        <v>56</v>
      </c>
      <c r="B43">
        <v>42</v>
      </c>
      <c r="C43">
        <v>275</v>
      </c>
      <c r="D43">
        <v>163.422</v>
      </c>
      <c r="E43">
        <v>10.032999999999987</v>
      </c>
      <c r="F43">
        <v>198</v>
      </c>
      <c r="G43">
        <v>186.05099999999999</v>
      </c>
      <c r="H43">
        <v>5.1269999999999811</v>
      </c>
      <c r="I43">
        <v>12.575438206228551</v>
      </c>
      <c r="J43">
        <v>242</v>
      </c>
      <c r="K43">
        <v>152.83500000000001</v>
      </c>
      <c r="L43">
        <v>7.3600000000000136</v>
      </c>
      <c r="M43">
        <v>63.199963243740008</v>
      </c>
      <c r="N43">
        <v>378</v>
      </c>
      <c r="O43">
        <v>209.42599999999999</v>
      </c>
      <c r="P43">
        <v>18.782999999999987</v>
      </c>
      <c r="Q43">
        <v>18.743586268207238</v>
      </c>
      <c r="R43">
        <v>1798</v>
      </c>
      <c r="S43">
        <v>161.114</v>
      </c>
      <c r="T43">
        <v>0</v>
      </c>
      <c r="U43">
        <f t="shared" si="0"/>
        <v>0</v>
      </c>
    </row>
    <row r="44" spans="1:21" x14ac:dyDescent="0.25">
      <c r="A44" t="s">
        <v>57</v>
      </c>
      <c r="B44">
        <v>43</v>
      </c>
      <c r="C44">
        <v>275</v>
      </c>
      <c r="D44">
        <v>153.38900000000001</v>
      </c>
      <c r="E44">
        <v>0</v>
      </c>
      <c r="F44">
        <v>198</v>
      </c>
      <c r="G44">
        <v>180.92400000000001</v>
      </c>
      <c r="H44">
        <v>0</v>
      </c>
      <c r="I44">
        <v>0</v>
      </c>
      <c r="J44">
        <v>242</v>
      </c>
      <c r="K44">
        <v>145.47499999999999</v>
      </c>
      <c r="L44">
        <v>0</v>
      </c>
      <c r="M44">
        <v>0</v>
      </c>
      <c r="N44">
        <v>378</v>
      </c>
      <c r="O44">
        <v>190.643</v>
      </c>
      <c r="P44">
        <v>0</v>
      </c>
      <c r="Q44">
        <v>0</v>
      </c>
      <c r="R44">
        <v>1798</v>
      </c>
      <c r="S44">
        <v>186.072</v>
      </c>
      <c r="T44">
        <v>0</v>
      </c>
      <c r="U44">
        <f t="shared" si="0"/>
        <v>0</v>
      </c>
    </row>
    <row r="45" spans="1:21" x14ac:dyDescent="0.25">
      <c r="A45" t="s">
        <v>58</v>
      </c>
      <c r="B45">
        <v>44</v>
      </c>
      <c r="C45">
        <v>275</v>
      </c>
      <c r="D45">
        <v>215.68733333333333</v>
      </c>
      <c r="E45">
        <v>62.298333333333318</v>
      </c>
      <c r="F45">
        <v>198</v>
      </c>
      <c r="G45">
        <v>206.32299999999998</v>
      </c>
      <c r="H45">
        <v>25.398999999999983</v>
      </c>
      <c r="I45">
        <v>62.298333333333318</v>
      </c>
      <c r="J45">
        <v>242</v>
      </c>
      <c r="K45">
        <v>152.72999999999999</v>
      </c>
      <c r="L45">
        <v>7.2550000000000052</v>
      </c>
      <c r="M45">
        <v>62.298333333333318</v>
      </c>
      <c r="N45">
        <v>378</v>
      </c>
      <c r="O45">
        <v>253.07233333333332</v>
      </c>
      <c r="P45">
        <v>62.429333333333325</v>
      </c>
      <c r="Q45">
        <v>62.298333333333318</v>
      </c>
      <c r="S45">
        <v>200.928</v>
      </c>
      <c r="T45">
        <v>14.855999999999995</v>
      </c>
      <c r="U45">
        <f>T45*U$48</f>
        <v>62.298333333333318</v>
      </c>
    </row>
    <row r="48" spans="1:21" x14ac:dyDescent="0.25">
      <c r="U48">
        <f>Q45/T45</f>
        <v>4.1934796266379468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MSUser</dc:creator>
  <cp:lastModifiedBy>Asara,John (BIDMC - Signal Transduction)</cp:lastModifiedBy>
  <dcterms:created xsi:type="dcterms:W3CDTF">2017-05-09T22:06:01Z</dcterms:created>
  <dcterms:modified xsi:type="dcterms:W3CDTF">2017-06-23T18:23:27Z</dcterms:modified>
</cp:coreProperties>
</file>