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checkCompatibility="1" autoCompressPictures="0"/>
  <bookViews>
    <workbookView xWindow="0" yWindow="0" windowWidth="25600" windowHeight="15460" tabRatio="500"/>
  </bookViews>
  <sheets>
    <sheet name="Title_Authors" sheetId="13" r:id="rId1"/>
    <sheet name="Supp. Table S1" sheetId="6" r:id="rId2"/>
    <sheet name="Supp. Table S2" sheetId="7" r:id="rId3"/>
    <sheet name="Supp. Table S3_Stats" sheetId="1" r:id="rId4"/>
    <sheet name="Supp. Table S4" sheetId="3" r:id="rId5"/>
    <sheet name="Supp. Table S5" sheetId="4" r:id="rId6"/>
    <sheet name="Supp. Table S6" sheetId="5" r:id="rId7"/>
    <sheet name="Supp. Table S7" sheetId="8" r:id="rId8"/>
    <sheet name="Supp. Table S8" sheetId="9" r:id="rId9"/>
    <sheet name="Supp. Table S9" sheetId="11" r:id="rId10"/>
    <sheet name="Supp. Table S10" sheetId="12" r:id="rId1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5" i="12" l="1"/>
  <c r="H25" i="12"/>
  <c r="G25" i="12"/>
  <c r="F25" i="12"/>
  <c r="E25" i="12"/>
  <c r="D25" i="12"/>
  <c r="C25" i="12"/>
  <c r="B25" i="12"/>
  <c r="I24" i="12"/>
  <c r="H24" i="12"/>
  <c r="G24" i="12"/>
  <c r="F24" i="12"/>
  <c r="E24" i="12"/>
  <c r="D24" i="12"/>
  <c r="C24" i="12"/>
  <c r="B24" i="12"/>
  <c r="I23" i="12"/>
  <c r="H23" i="12"/>
  <c r="G23" i="12"/>
  <c r="F23" i="12"/>
  <c r="E23" i="12"/>
  <c r="D23" i="12"/>
  <c r="C23" i="12"/>
  <c r="B23" i="12"/>
  <c r="I22" i="12"/>
  <c r="H22" i="12"/>
  <c r="G22" i="12"/>
  <c r="F22" i="12"/>
  <c r="E22" i="12"/>
  <c r="D22" i="12"/>
  <c r="C22" i="12"/>
  <c r="B22" i="12"/>
  <c r="I21" i="12"/>
  <c r="H21" i="12"/>
  <c r="G21" i="12"/>
  <c r="F21" i="12"/>
  <c r="E21" i="12"/>
  <c r="D21" i="12"/>
  <c r="C21" i="12"/>
  <c r="B21" i="12"/>
  <c r="I20" i="12"/>
  <c r="H20" i="12"/>
  <c r="G20" i="12"/>
  <c r="F20" i="12"/>
  <c r="E20" i="12"/>
  <c r="D20" i="12"/>
  <c r="C20" i="12"/>
  <c r="B20" i="12"/>
  <c r="I19" i="12"/>
  <c r="H19" i="12"/>
  <c r="G19" i="12"/>
  <c r="F19" i="12"/>
  <c r="E19" i="12"/>
  <c r="D19" i="12"/>
  <c r="C19" i="12"/>
  <c r="B19" i="12"/>
  <c r="I18" i="12"/>
  <c r="H18" i="12"/>
  <c r="G18" i="12"/>
  <c r="F18" i="12"/>
  <c r="E18" i="12"/>
  <c r="D18" i="12"/>
  <c r="C18" i="12"/>
  <c r="B18" i="12"/>
  <c r="I17" i="12"/>
  <c r="H17" i="12"/>
  <c r="G17" i="12"/>
  <c r="F17" i="12"/>
  <c r="E17" i="12"/>
  <c r="D17" i="12"/>
  <c r="C17" i="12"/>
  <c r="B17" i="12"/>
  <c r="I16" i="12"/>
  <c r="H16" i="12"/>
  <c r="G16" i="12"/>
  <c r="F16" i="12"/>
  <c r="E16" i="12"/>
  <c r="D16" i="12"/>
  <c r="C16" i="12"/>
  <c r="B16" i="12"/>
  <c r="D26" i="11"/>
  <c r="D27" i="11"/>
  <c r="D28" i="11"/>
  <c r="D31" i="11"/>
  <c r="C26" i="11"/>
  <c r="C27" i="11"/>
  <c r="C28" i="11"/>
  <c r="C31" i="11"/>
  <c r="D30" i="11"/>
  <c r="C30" i="11"/>
</calcChain>
</file>

<file path=xl/sharedStrings.xml><?xml version="1.0" encoding="utf-8"?>
<sst xmlns="http://schemas.openxmlformats.org/spreadsheetml/2006/main" count="5396" uniqueCount="1451">
  <si>
    <t>Student's T-test p-value</t>
  </si>
  <si>
    <t>Fold Change (HIV/Scr)</t>
  </si>
  <si>
    <t>Student's T-test Test statistic</t>
  </si>
  <si>
    <t>P61221</t>
  </si>
  <si>
    <t>ABCE1</t>
  </si>
  <si>
    <t>P24752</t>
  </si>
  <si>
    <t>ACAT1</t>
  </si>
  <si>
    <t>P60709</t>
  </si>
  <si>
    <t>ACTB</t>
  </si>
  <si>
    <t>O43707</t>
  </si>
  <si>
    <t>ACTN4</t>
  </si>
  <si>
    <t>P00813</t>
  </si>
  <si>
    <t>ADA</t>
  </si>
  <si>
    <t>P23526</t>
  </si>
  <si>
    <t>AHCY</t>
  </si>
  <si>
    <t>O95831</t>
  </si>
  <si>
    <t>AIFM1</t>
  </si>
  <si>
    <t>P04083</t>
  </si>
  <si>
    <t>ANXA1</t>
  </si>
  <si>
    <t>P05090</t>
  </si>
  <si>
    <t>APOD</t>
  </si>
  <si>
    <t>P84077</t>
  </si>
  <si>
    <t>ARF1</t>
  </si>
  <si>
    <t>P52566</t>
  </si>
  <si>
    <t>ARHGDIB</t>
  </si>
  <si>
    <t>P06576</t>
  </si>
  <si>
    <t>ATP5B</t>
  </si>
  <si>
    <t>Q9UBB4</t>
  </si>
  <si>
    <t>ATXN10</t>
  </si>
  <si>
    <t>Q9HB71</t>
  </si>
  <si>
    <t>CACYBP</t>
  </si>
  <si>
    <t>P27797</t>
  </si>
  <si>
    <t>CALR</t>
  </si>
  <si>
    <t>Q86VP6</t>
  </si>
  <si>
    <t>CAND1</t>
  </si>
  <si>
    <t>P40121</t>
  </si>
  <si>
    <t>CAPG</t>
  </si>
  <si>
    <t>Q14444</t>
  </si>
  <si>
    <t>CAPRIN1</t>
  </si>
  <si>
    <t>P52907</t>
  </si>
  <si>
    <t>CAPZA1</t>
  </si>
  <si>
    <t>P47756</t>
  </si>
  <si>
    <t>CAPZB</t>
  </si>
  <si>
    <t>Q13185</t>
  </si>
  <si>
    <t>CBX3</t>
  </si>
  <si>
    <t>P40227</t>
  </si>
  <si>
    <t>CCT6A</t>
  </si>
  <si>
    <t>Q08722</t>
  </si>
  <si>
    <t>CD47</t>
  </si>
  <si>
    <t>Q16543</t>
  </si>
  <si>
    <t>CDC37</t>
  </si>
  <si>
    <t>P06493</t>
  </si>
  <si>
    <t>CDK1</t>
  </si>
  <si>
    <t>P23528</t>
  </si>
  <si>
    <t>CFL1</t>
  </si>
  <si>
    <t>O00299</t>
  </si>
  <si>
    <t>CLIC1</t>
  </si>
  <si>
    <t>Q99439</t>
  </si>
  <si>
    <t>CNN2</t>
  </si>
  <si>
    <t>Q9Y2B0</t>
  </si>
  <si>
    <t>CNPY2</t>
  </si>
  <si>
    <t>Q16643</t>
  </si>
  <si>
    <t>DBN1</t>
  </si>
  <si>
    <t>Q92499</t>
  </si>
  <si>
    <t>DDX1</t>
  </si>
  <si>
    <t>P17844</t>
  </si>
  <si>
    <t>DDX5</t>
  </si>
  <si>
    <t>P35659</t>
  </si>
  <si>
    <t>DEK</t>
  </si>
  <si>
    <t>Q9NY33</t>
  </si>
  <si>
    <t>DPP3</t>
  </si>
  <si>
    <t>P33316</t>
  </si>
  <si>
    <t>DUT</t>
  </si>
  <si>
    <t>Q14204</t>
  </si>
  <si>
    <t>DYNC1H1</t>
  </si>
  <si>
    <t>P68104</t>
  </si>
  <si>
    <t>EEF1A1</t>
  </si>
  <si>
    <t>P24534</t>
  </si>
  <si>
    <t>EEF1B2</t>
  </si>
  <si>
    <t>P29692</t>
  </si>
  <si>
    <t>EEF1D</t>
  </si>
  <si>
    <t>Q9BY44</t>
  </si>
  <si>
    <t>EIF2A</t>
  </si>
  <si>
    <t>P38919</t>
  </si>
  <si>
    <t>EIF4A3</t>
  </si>
  <si>
    <t>Q04637</t>
  </si>
  <si>
    <t>EIF4G1</t>
  </si>
  <si>
    <t>P56537</t>
  </si>
  <si>
    <t>EIF6</t>
  </si>
  <si>
    <t>Q15717</t>
  </si>
  <si>
    <t>ELAVL1</t>
  </si>
  <si>
    <t>O94905</t>
  </si>
  <si>
    <t>ERLIN2</t>
  </si>
  <si>
    <t>Q96HE7</t>
  </si>
  <si>
    <t>ERO1A</t>
  </si>
  <si>
    <t>P30040</t>
  </si>
  <si>
    <t>ERP29</t>
  </si>
  <si>
    <t>Q9NZB2</t>
  </si>
  <si>
    <t>FAM120A</t>
  </si>
  <si>
    <t>Q9NSD9</t>
  </si>
  <si>
    <t>FARSB</t>
  </si>
  <si>
    <t>P07954</t>
  </si>
  <si>
    <t>FH</t>
  </si>
  <si>
    <t>P62942</t>
  </si>
  <si>
    <t>FKBP1A</t>
  </si>
  <si>
    <t>O75369</t>
  </si>
  <si>
    <t>FLNB</t>
  </si>
  <si>
    <t>Q96AE4</t>
  </si>
  <si>
    <t>FUBP1</t>
  </si>
  <si>
    <t>P35637</t>
  </si>
  <si>
    <t>FUS</t>
  </si>
  <si>
    <t>P51114</t>
  </si>
  <si>
    <t>FXR1</t>
  </si>
  <si>
    <t>P63092</t>
  </si>
  <si>
    <t>GNAS</t>
  </si>
  <si>
    <t>P78417</t>
  </si>
  <si>
    <t>GSTO1</t>
  </si>
  <si>
    <t>P09211</t>
  </si>
  <si>
    <t>GSTP1</t>
  </si>
  <si>
    <t>Q9BZE4</t>
  </si>
  <si>
    <t>GTPBP4</t>
  </si>
  <si>
    <t>P12081</t>
  </si>
  <si>
    <t>HARS</t>
  </si>
  <si>
    <t>P16401</t>
  </si>
  <si>
    <t>HIST1H1B</t>
  </si>
  <si>
    <t>P09429</t>
  </si>
  <si>
    <t>HMGB1</t>
  </si>
  <si>
    <t>Q01581</t>
  </si>
  <si>
    <t>HMGCS1</t>
  </si>
  <si>
    <t>P09651</t>
  </si>
  <si>
    <t>HNRNPA1</t>
  </si>
  <si>
    <t>P07910</t>
  </si>
  <si>
    <t>HNRNPC</t>
  </si>
  <si>
    <t>Q14103</t>
  </si>
  <si>
    <t>HNRNPD</t>
  </si>
  <si>
    <t>P52597</t>
  </si>
  <si>
    <t>HNRNPF</t>
  </si>
  <si>
    <t>P61978</t>
  </si>
  <si>
    <t>HNRNPK</t>
  </si>
  <si>
    <t>O43390</t>
  </si>
  <si>
    <t>HNRNPR</t>
  </si>
  <si>
    <t>P14625</t>
  </si>
  <si>
    <t>HSP90B1</t>
  </si>
  <si>
    <t>P11021</t>
  </si>
  <si>
    <t>HSPA5</t>
  </si>
  <si>
    <t>P38646</t>
  </si>
  <si>
    <t>HSPA9</t>
  </si>
  <si>
    <t>P10809</t>
  </si>
  <si>
    <t>HSPD1</t>
  </si>
  <si>
    <t>P61604</t>
  </si>
  <si>
    <t>HSPE1</t>
  </si>
  <si>
    <t>P32942</t>
  </si>
  <si>
    <t>ICAM3</t>
  </si>
  <si>
    <t>Q9NZI8</t>
  </si>
  <si>
    <t>IGF2BP1</t>
  </si>
  <si>
    <t>P01876</t>
  </si>
  <si>
    <t>IGHA1</t>
  </si>
  <si>
    <t>P01857</t>
  </si>
  <si>
    <t>IGHG1</t>
  </si>
  <si>
    <t>Q12905</t>
  </si>
  <si>
    <t>ILF2</t>
  </si>
  <si>
    <t>O00410</t>
  </si>
  <si>
    <t>IPO5</t>
  </si>
  <si>
    <t>P33176</t>
  </si>
  <si>
    <t>KIF5B</t>
  </si>
  <si>
    <t>Q9P2J5</t>
  </si>
  <si>
    <t>LARS</t>
  </si>
  <si>
    <t>P00338</t>
  </si>
  <si>
    <t>LDHA</t>
  </si>
  <si>
    <t>P07195</t>
  </si>
  <si>
    <t>LDHB</t>
  </si>
  <si>
    <t>P47929</t>
  </si>
  <si>
    <t>LGALS7</t>
  </si>
  <si>
    <t>P42704</t>
  </si>
  <si>
    <t>LRPPRC</t>
  </si>
  <si>
    <t>Q96AG4</t>
  </si>
  <si>
    <t>LRRC59</t>
  </si>
  <si>
    <t>Q9Y383</t>
  </si>
  <si>
    <t>LUC7L2</t>
  </si>
  <si>
    <t>P55145</t>
  </si>
  <si>
    <t>MANF</t>
  </si>
  <si>
    <t>P27816</t>
  </si>
  <si>
    <t>MAP4</t>
  </si>
  <si>
    <t>Q96RQ3</t>
  </si>
  <si>
    <t>MCCC1</t>
  </si>
  <si>
    <t>P40926</t>
  </si>
  <si>
    <t>MDH2</t>
  </si>
  <si>
    <t>Q9HCE1</t>
  </si>
  <si>
    <t>MOV10</t>
  </si>
  <si>
    <t>Q86UE4</t>
  </si>
  <si>
    <t>MTDH</t>
  </si>
  <si>
    <t>P19105</t>
  </si>
  <si>
    <t>MYL12A</t>
  </si>
  <si>
    <t>P19338</t>
  </si>
  <si>
    <t>NCL</t>
  </si>
  <si>
    <t>P22392</t>
  </si>
  <si>
    <t>NME2</t>
  </si>
  <si>
    <t>P06748</t>
  </si>
  <si>
    <t>NPM1</t>
  </si>
  <si>
    <t>Q9Y266</t>
  </si>
  <si>
    <t>NUDC</t>
  </si>
  <si>
    <t>P07237</t>
  </si>
  <si>
    <t>P4HB</t>
  </si>
  <si>
    <t>Q15102</t>
  </si>
  <si>
    <t>PAFAH1B3</t>
  </si>
  <si>
    <t>P22234</t>
  </si>
  <si>
    <t>PAICS</t>
  </si>
  <si>
    <t>P11498</t>
  </si>
  <si>
    <t>PC</t>
  </si>
  <si>
    <t>Q15366</t>
  </si>
  <si>
    <t>PCBP2</t>
  </si>
  <si>
    <t>P05165</t>
  </si>
  <si>
    <t>PCCA</t>
  </si>
  <si>
    <t>P12004</t>
  </si>
  <si>
    <t>PCNA</t>
  </si>
  <si>
    <t>P30101</t>
  </si>
  <si>
    <t>PDIA3</t>
  </si>
  <si>
    <t>P13667</t>
  </si>
  <si>
    <t>PDIA4</t>
  </si>
  <si>
    <t>Q15084</t>
  </si>
  <si>
    <t>PDIA6</t>
  </si>
  <si>
    <t>P30086</t>
  </si>
  <si>
    <t>PEBP1</t>
  </si>
  <si>
    <t>P35232</t>
  </si>
  <si>
    <t>PHB</t>
  </si>
  <si>
    <t>P00491</t>
  </si>
  <si>
    <t>PNP</t>
  </si>
  <si>
    <t>Q15181</t>
  </si>
  <si>
    <t>PPA1</t>
  </si>
  <si>
    <t>P62937</t>
  </si>
  <si>
    <t>PPIA</t>
  </si>
  <si>
    <t>P23284</t>
  </si>
  <si>
    <t>PPIB</t>
  </si>
  <si>
    <t>P36873</t>
  </si>
  <si>
    <t>PPP1CC</t>
  </si>
  <si>
    <t>Q06830</t>
  </si>
  <si>
    <t>PRDX1</t>
  </si>
  <si>
    <t>P30048</t>
  </si>
  <si>
    <t>PRDX3</t>
  </si>
  <si>
    <t>P30044</t>
  </si>
  <si>
    <t>PRDX5</t>
  </si>
  <si>
    <t>Q99873</t>
  </si>
  <si>
    <t>PRMT1</t>
  </si>
  <si>
    <t>O94906</t>
  </si>
  <si>
    <t>PRPF6</t>
  </si>
  <si>
    <t>P25786</t>
  </si>
  <si>
    <t>PSMA1</t>
  </si>
  <si>
    <t>P25789</t>
  </si>
  <si>
    <t>PSMA4</t>
  </si>
  <si>
    <t>P28066</t>
  </si>
  <si>
    <t>PSMA5</t>
  </si>
  <si>
    <t>P60900</t>
  </si>
  <si>
    <t>PSMA6</t>
  </si>
  <si>
    <t>O14818</t>
  </si>
  <si>
    <t>PSMA7</t>
  </si>
  <si>
    <t>P28070</t>
  </si>
  <si>
    <t>PSMB4</t>
  </si>
  <si>
    <t>P28072</t>
  </si>
  <si>
    <t>PSMB6</t>
  </si>
  <si>
    <t>Q9UNM6</t>
  </si>
  <si>
    <t>PSMD13</t>
  </si>
  <si>
    <t>O43242</t>
  </si>
  <si>
    <t>PSMD3</t>
  </si>
  <si>
    <t>Q06323</t>
  </si>
  <si>
    <t>PSME1</t>
  </si>
  <si>
    <t>P62491</t>
  </si>
  <si>
    <t>RAB11A</t>
  </si>
  <si>
    <t>P51149</t>
  </si>
  <si>
    <t>RAB7A</t>
  </si>
  <si>
    <t>P43487</t>
  </si>
  <si>
    <t>RANBP1</t>
  </si>
  <si>
    <t>P46060</t>
  </si>
  <si>
    <t>RANGAP1</t>
  </si>
  <si>
    <t>P61224</t>
  </si>
  <si>
    <t>RAP1B</t>
  </si>
  <si>
    <t>Q09028</t>
  </si>
  <si>
    <t>RBBP4</t>
  </si>
  <si>
    <t>Q9Y5S9</t>
  </si>
  <si>
    <t>RBM8A</t>
  </si>
  <si>
    <t>Q9P258</t>
  </si>
  <si>
    <t>RCC2</t>
  </si>
  <si>
    <t>P04618</t>
  </si>
  <si>
    <t>Rev</t>
  </si>
  <si>
    <t>P35250</t>
  </si>
  <si>
    <t>RFC2</t>
  </si>
  <si>
    <t>P13489</t>
  </si>
  <si>
    <t>RNH1</t>
  </si>
  <si>
    <t>P62906</t>
  </si>
  <si>
    <t>RPL10A</t>
  </si>
  <si>
    <t>P62913</t>
  </si>
  <si>
    <t>RPL11</t>
  </si>
  <si>
    <t>P62829</t>
  </si>
  <si>
    <t>RPL23</t>
  </si>
  <si>
    <t>Q02878</t>
  </si>
  <si>
    <t>RPL6</t>
  </si>
  <si>
    <t>P60866</t>
  </si>
  <si>
    <t>RPS20</t>
  </si>
  <si>
    <t>P46782</t>
  </si>
  <si>
    <t>RPS5</t>
  </si>
  <si>
    <t>P08865</t>
  </si>
  <si>
    <t>RPSA</t>
  </si>
  <si>
    <t>Q9Y265</t>
  </si>
  <si>
    <t>RUVBL1</t>
  </si>
  <si>
    <t>Q9Y230</t>
  </si>
  <si>
    <t>RUVBL2</t>
  </si>
  <si>
    <t>P22307</t>
  </si>
  <si>
    <t>SCP2</t>
  </si>
  <si>
    <t>O75396</t>
  </si>
  <si>
    <t>SEC22B</t>
  </si>
  <si>
    <t>Q01105</t>
  </si>
  <si>
    <t>SET</t>
  </si>
  <si>
    <t>O43765</t>
  </si>
  <si>
    <t>SGTA</t>
  </si>
  <si>
    <t>Q02978</t>
  </si>
  <si>
    <t>SLC25A11</t>
  </si>
  <si>
    <t>P05141</t>
  </si>
  <si>
    <t>SLC25A5</t>
  </si>
  <si>
    <t>P08195</t>
  </si>
  <si>
    <t>SLC3A2</t>
  </si>
  <si>
    <t>O14745</t>
  </si>
  <si>
    <t>SLC9A3R1</t>
  </si>
  <si>
    <t>Q14683</t>
  </si>
  <si>
    <t>SMC1A</t>
  </si>
  <si>
    <t>Q01082</t>
  </si>
  <si>
    <t>SPTBN1</t>
  </si>
  <si>
    <t>Q9Y5M8</t>
  </si>
  <si>
    <t>SRPRB</t>
  </si>
  <si>
    <t>P50502</t>
  </si>
  <si>
    <t>ST13</t>
  </si>
  <si>
    <t>P31948</t>
  </si>
  <si>
    <t>STIP1</t>
  </si>
  <si>
    <t>P16949</t>
  </si>
  <si>
    <t>STMN1</t>
  </si>
  <si>
    <t>Q9UJZ1</t>
  </si>
  <si>
    <t>STOML2</t>
  </si>
  <si>
    <t>Q9Y2Z0</t>
  </si>
  <si>
    <t>SUGT1</t>
  </si>
  <si>
    <t>O60506</t>
  </si>
  <si>
    <t>SYNCRIP</t>
  </si>
  <si>
    <t>P37802</t>
  </si>
  <si>
    <t>TAGLN2</t>
  </si>
  <si>
    <t>Q99426</t>
  </si>
  <si>
    <t>TBCB</t>
  </si>
  <si>
    <t>Q08188</t>
  </si>
  <si>
    <t>TGM3</t>
  </si>
  <si>
    <t>Q9H3N1</t>
  </si>
  <si>
    <t>TMX1</t>
  </si>
  <si>
    <t>P60174</t>
  </si>
  <si>
    <t>TPI1</t>
  </si>
  <si>
    <t>Q13263</t>
  </si>
  <si>
    <t>TRIM28</t>
  </si>
  <si>
    <t>P68363</t>
  </si>
  <si>
    <t>TUBA1B</t>
  </si>
  <si>
    <t>P07437</t>
  </si>
  <si>
    <t>TUBB</t>
  </si>
  <si>
    <t>P62987</t>
  </si>
  <si>
    <t>UBA52</t>
  </si>
  <si>
    <t>P22695</t>
  </si>
  <si>
    <t>UQCRC2</t>
  </si>
  <si>
    <t>Q99536</t>
  </si>
  <si>
    <t>VAT1</t>
  </si>
  <si>
    <t>P21796</t>
  </si>
  <si>
    <t>VDAC1</t>
  </si>
  <si>
    <t>P67809</t>
  </si>
  <si>
    <t>YBX1</t>
  </si>
  <si>
    <t>P16989</t>
  </si>
  <si>
    <t>YBX3</t>
  </si>
  <si>
    <t>P31946</t>
  </si>
  <si>
    <t>YWHAB</t>
  </si>
  <si>
    <t>P62258</t>
  </si>
  <si>
    <t>YWHAE</t>
  </si>
  <si>
    <t>P61981</t>
  </si>
  <si>
    <t>YWHAG</t>
  </si>
  <si>
    <t>Q04917</t>
  </si>
  <si>
    <t>YWHAH</t>
  </si>
  <si>
    <t>P27348</t>
  </si>
  <si>
    <t>YWHAQ</t>
  </si>
  <si>
    <t>P63104</t>
  </si>
  <si>
    <t>YWHAZ</t>
  </si>
  <si>
    <t>x</t>
  </si>
  <si>
    <r>
      <t>HIV RNA interactor (</t>
    </r>
    <r>
      <rPr>
        <i/>
        <sz val="12"/>
        <color theme="1"/>
        <rFont val="Arial"/>
      </rPr>
      <t>in vivo</t>
    </r>
    <r>
      <rPr>
        <sz val="12"/>
        <color theme="1"/>
        <rFont val="Arial"/>
        <family val="2"/>
      </rPr>
      <t xml:space="preserve"> and/or </t>
    </r>
    <r>
      <rPr>
        <i/>
        <sz val="12"/>
        <color theme="1"/>
        <rFont val="Arial"/>
      </rPr>
      <t>in vitro</t>
    </r>
    <r>
      <rPr>
        <sz val="12"/>
        <color theme="1"/>
        <rFont val="Arial"/>
        <family val="2"/>
      </rPr>
      <t>)</t>
    </r>
  </si>
  <si>
    <t>Mu, 2015</t>
  </si>
  <si>
    <t>Mu, 2013</t>
  </si>
  <si>
    <t>GO Annotation: Tran-scription/ Regulation of Tran-scription</t>
  </si>
  <si>
    <t>GO Annotation: Tran-scription Factor Binding</t>
  </si>
  <si>
    <t>GO Annotation: mRNA Splicing</t>
  </si>
  <si>
    <t>GO Annotation: RNA Transport/ Localization</t>
  </si>
  <si>
    <t>GO Annotation: Nucleo-cytoplasmic Transport</t>
  </si>
  <si>
    <t>GO Annotation: RNA Export from Nucleus</t>
  </si>
  <si>
    <t>GO Annotation: Regulation of mRNA Stability</t>
  </si>
  <si>
    <t>GO Annotation: Translation</t>
  </si>
  <si>
    <t>GO Annotation: Regulation of Translation</t>
  </si>
  <si>
    <t>GO Annotation: Ribonucleo-protein Complex Biogenesis</t>
  </si>
  <si>
    <t>GO Annotation: Ribonucleo-protein Complex</t>
  </si>
  <si>
    <t>GO Annotation:  Cytoskeleton Related</t>
  </si>
  <si>
    <t/>
  </si>
  <si>
    <t>Yes</t>
  </si>
  <si>
    <t>Unknown</t>
  </si>
  <si>
    <t>References</t>
  </si>
  <si>
    <t>Translation</t>
  </si>
  <si>
    <t>HyPR-MS identified Protein: Primary Gene name</t>
  </si>
  <si>
    <t>Uniprot ID</t>
  </si>
  <si>
    <t>Kula, 2011</t>
  </si>
  <si>
    <t>Marchand, 2011</t>
  </si>
  <si>
    <t>Marchand, 2011; Kula, 2011</t>
  </si>
  <si>
    <t>Woolaway, 2007</t>
  </si>
  <si>
    <r>
      <t xml:space="preserve">Interacts with HIV </t>
    </r>
    <r>
      <rPr>
        <b/>
        <sz val="12"/>
        <color theme="1"/>
        <rFont val="Arial"/>
        <family val="2"/>
      </rPr>
      <t xml:space="preserve">Tat </t>
    </r>
  </si>
  <si>
    <r>
      <t xml:space="preserve">Interacts with HIV </t>
    </r>
    <r>
      <rPr>
        <b/>
        <sz val="12"/>
        <color theme="1"/>
        <rFont val="Arial"/>
        <family val="2"/>
      </rPr>
      <t xml:space="preserve">Rev </t>
    </r>
  </si>
  <si>
    <r>
      <t xml:space="preserve">Interacts with HIV </t>
    </r>
    <r>
      <rPr>
        <b/>
        <sz val="12"/>
        <color theme="1"/>
        <rFont val="Arial"/>
        <family val="2"/>
      </rPr>
      <t xml:space="preserve">Gag </t>
    </r>
  </si>
  <si>
    <r>
      <t xml:space="preserve">Interacts with HIV </t>
    </r>
    <r>
      <rPr>
        <b/>
        <sz val="12"/>
        <color theme="1"/>
        <rFont val="Arial"/>
        <family val="2"/>
      </rPr>
      <t xml:space="preserve">Gag-Pol </t>
    </r>
  </si>
  <si>
    <t>Component of Staufen1 HIV-1 RNP complex (Milev et al., 2012)</t>
  </si>
  <si>
    <t>Affects specific stage of HIV replication (Rectangles in Fig. 5)</t>
  </si>
  <si>
    <t>Affects HIV replication; stage unknown (Oval in Fig. 5)</t>
  </si>
  <si>
    <t>RNA Packaging/Budding</t>
  </si>
  <si>
    <t>Transcription</t>
  </si>
  <si>
    <t>Early HIV Replication; Cytoskeleton</t>
  </si>
  <si>
    <t>Early HIV Replication, Translation</t>
  </si>
  <si>
    <t>Early HIV Replication, Translation, RNA Packaging/Budding</t>
  </si>
  <si>
    <t>Splicing, Nucleocytoplasmic Transport</t>
  </si>
  <si>
    <t>Splicing</t>
  </si>
  <si>
    <t>Nucleocytoplasmic Transport</t>
  </si>
  <si>
    <t>Nucleocytoplasmic Transport, RNA Packaging/Budding</t>
  </si>
  <si>
    <t>Early HIV Replication</t>
  </si>
  <si>
    <t>NA</t>
  </si>
  <si>
    <t>Gag/Gag-Pol</t>
  </si>
  <si>
    <t>P04591/P04585</t>
  </si>
  <si>
    <t>Milev et al. (2012)</t>
  </si>
  <si>
    <t>Faure et al. (2004)</t>
  </si>
  <si>
    <t>Watanabe et al. (2012)</t>
  </si>
  <si>
    <t>Zhou et al. (2008)</t>
  </si>
  <si>
    <t>Gautier et al. (2009)</t>
  </si>
  <si>
    <t>du Chene et al. (2007)</t>
  </si>
  <si>
    <t>Dunn et al. (2004)</t>
  </si>
  <si>
    <t>Anderson et al. (2014)</t>
  </si>
  <si>
    <t>Liu et al. (2009)</t>
  </si>
  <si>
    <t>Jarboui et al. (2012), Gordon-Alonso et al. (2013)</t>
  </si>
  <si>
    <t>DeBoer et a.l (2014)</t>
  </si>
  <si>
    <t>Lukic et al. (2014)</t>
  </si>
  <si>
    <t>Warren et al. (2012)</t>
  </si>
  <si>
    <t>Warren et al. (2012), Milev et al. (2012)</t>
  </si>
  <si>
    <t>Warren et al. (2012), Li et al. (2013), Milev et al. (2012)</t>
  </si>
  <si>
    <t>Zhou et al. (2013), Yasuda-Inoue et al. (2013), Milev et al. (2012)</t>
  </si>
  <si>
    <t>Edgcomb et al. (2012), Fang et al. (2004), Milev et al. (2012)</t>
  </si>
  <si>
    <t>Lingappa et al. (2006), Milev et al. (2012)</t>
  </si>
  <si>
    <t>Rojas-Araya et al. (2015)</t>
  </si>
  <si>
    <t>Ahn et al. (2010), Lemay et al. (2008), Rivas-Aravena et al. (2009)</t>
  </si>
  <si>
    <t>Naji et al. (2012)</t>
  </si>
  <si>
    <t>Engeland et al. (2011)</t>
  </si>
  <si>
    <t>Thierry et al. (2007)</t>
  </si>
  <si>
    <t>Milev et al. (2012), Damgaard et al. (2002), Najera et al. (1999), Marchand et al. (2002</t>
  </si>
  <si>
    <t>Milev et al. (2012), Lund et al. (2012)</t>
  </si>
  <si>
    <t>Milev et al. (2012), Widera et al. (2013)</t>
  </si>
  <si>
    <t>Milev et al. (2012), Hadian et al. (2009), Marchand et al. (2011)</t>
  </si>
  <si>
    <t>Milev et al. (2012), Hadian et al. (2009)</t>
  </si>
  <si>
    <t>Milev et al. (2012), Zhou et al. (2008)</t>
  </si>
  <si>
    <t>Milev et al. (2012), Li iet al. (2016)</t>
  </si>
  <si>
    <t>Hearps et al. (2006)</t>
  </si>
  <si>
    <t>Dharan et al. (2016)</t>
  </si>
  <si>
    <t>Milev et al. (2012), Schweitzer et al. (2012)</t>
  </si>
  <si>
    <t>Gallo et al (2012)</t>
  </si>
  <si>
    <t>Le Sage et al. (2015)</t>
  </si>
  <si>
    <t>Milev et al. (2012), Abudu et al. (2012), Burdick et al. (2010), Furtak et al. (2010), Huang et al. (2015)</t>
  </si>
  <si>
    <t>Milev et al. (2012), Ueno et al. (2004)</t>
  </si>
  <si>
    <t>Milev et al. (2012), Gadad et al. (2011)</t>
  </si>
  <si>
    <t>Woolaway et al. (2007)</t>
  </si>
  <si>
    <t>Schweitzer et al. (2013)</t>
  </si>
  <si>
    <t>De Iaco et al. (2014), Braaten et al. (2001)</t>
  </si>
  <si>
    <t>DeBoer et al. (2016)</t>
  </si>
  <si>
    <t>Lassot et al. (2007)</t>
  </si>
  <si>
    <t>Caillet et al. (2011)</t>
  </si>
  <si>
    <t>Cullen et al. (2008)</t>
  </si>
  <si>
    <t>Raghavendra et al. (2010)</t>
  </si>
  <si>
    <t>Santos et al. (2012)</t>
  </si>
  <si>
    <t>Mu et al. (2015)</t>
  </si>
  <si>
    <t>Yan et al. (2009)</t>
  </si>
  <si>
    <t>Callahan et al. (1998)</t>
  </si>
  <si>
    <t>Brass et al. (2008), Gaudin et al. (2013)</t>
  </si>
  <si>
    <t>Konig et al. (2008)</t>
  </si>
  <si>
    <t xml:space="preserve">Milev et al. (2012), Allouch et al. (2009 and 2011), </t>
  </si>
  <si>
    <t>Yeung et al. (2009), Gaudin et al. (2013)</t>
  </si>
  <si>
    <t>Milev et al. (2012), Mu et al. (2013), Ansari et al (1999)</t>
  </si>
  <si>
    <t>GO Annotation: RNA Binding</t>
  </si>
  <si>
    <t>qPCR transcript target</t>
  </si>
  <si>
    <t>Forward Primer (5’-3’)</t>
  </si>
  <si>
    <t>Reverse Primer (5’-3’)</t>
  </si>
  <si>
    <t>Probe (5’-3’)</t>
  </si>
  <si>
    <t>HIV RNA</t>
  </si>
  <si>
    <t>GAGTTTGTCAATACCCCTCCC</t>
  </si>
  <si>
    <t>CCTCTGTCAGTTACATATCCTGC</t>
  </si>
  <si>
    <t>TTTCCCTATGGCTGCCCCATC</t>
  </si>
  <si>
    <t>qPCR primer-probes purchased from IDT;  GAPDH qPCR assay is Hs.PT.39a.22214836 from IDT.</t>
  </si>
  <si>
    <t>Oligo Type</t>
  </si>
  <si>
    <t>Oligo Sequence (5’-3’)</t>
  </si>
  <si>
    <r>
      <t>T</t>
    </r>
    <r>
      <rPr>
        <vertAlign val="subscript"/>
        <sz val="11"/>
        <color rgb="FF000000"/>
        <rFont val="Calibri"/>
      </rPr>
      <t>m</t>
    </r>
    <r>
      <rPr>
        <sz val="11"/>
        <color rgb="FF000000"/>
        <rFont val="Calibri"/>
      </rPr>
      <t xml:space="preserve"> at Hybridation Conditions (°C)</t>
    </r>
  </si>
  <si>
    <t>HIV NL4-3 Genome Complementarity; Nucleotide Positions</t>
  </si>
  <si>
    <t>HIV Capture Oligo</t>
  </si>
  <si>
    <r>
      <t>CAATTGAC</t>
    </r>
    <r>
      <rPr>
        <sz val="11"/>
        <color rgb="FF000000"/>
        <rFont val="Calibri"/>
      </rPr>
      <t>TTACTATGCTTTCTGTGGCTATTTTTTGTA</t>
    </r>
  </si>
  <si>
    <t>3210-3239</t>
  </si>
  <si>
    <t>HIV Release Oligo</t>
  </si>
  <si>
    <r>
      <t>TACAAAAAATAGCCACAGAAAGCATAGTAA</t>
    </r>
    <r>
      <rPr>
        <sz val="11"/>
        <color rgb="FFFF0000"/>
        <rFont val="Calibri"/>
      </rPr>
      <t>GTCAATTG</t>
    </r>
  </si>
  <si>
    <t>Scrambled Capture Oligo</t>
  </si>
  <si>
    <r>
      <t>CAACTGTC</t>
    </r>
    <r>
      <rPr>
        <sz val="11"/>
        <color rgb="FF000000"/>
        <rFont val="Calibri"/>
      </rPr>
      <t>GCGTCTTTATTTAGTTTACTCTTGATTGTT</t>
    </r>
  </si>
  <si>
    <t>Scrambled Release Oligo</t>
  </si>
  <si>
    <r>
      <t>AACAATCAAGAGTAAACTAAATAAAGACGC</t>
    </r>
    <r>
      <rPr>
        <sz val="11"/>
        <color rgb="FFFF0000"/>
        <rFont val="Calibri"/>
      </rPr>
      <t>GACAGTTG</t>
    </r>
  </si>
  <si>
    <t>Text in Red indicates nucleotides used for the toehold.</t>
  </si>
  <si>
    <t>Supplementary Table S2:  Capture and scrambled oligonucleotide design</t>
  </si>
  <si>
    <t>Supplementary Table S1:  qPCR primer-probe design</t>
  </si>
  <si>
    <t>Supplementary Table S3:  HIV capture vs Scrambled capture statistical results.</t>
  </si>
  <si>
    <t>Supplementary Table S5: Significant GO annotations of proteins identified by HyPR-MS.</t>
  </si>
  <si>
    <t>Supplementary Table S6:  Literature references related to impact of HyPR-MS identified proteins on HIV replication.</t>
  </si>
  <si>
    <t>Supplementary Table S4:  HyPR-MS identified proteins with previously established interactions with HIV RNA or HIV encoded proteins.</t>
  </si>
  <si>
    <t>Source</t>
  </si>
  <si>
    <t>Product Type</t>
  </si>
  <si>
    <t>Reference #</t>
  </si>
  <si>
    <t>Dharmacon</t>
  </si>
  <si>
    <t>SMARTpool: siGENOME HNRNPC siRNA</t>
  </si>
  <si>
    <t>M-011869-01</t>
  </si>
  <si>
    <t>SMARTpool: siGENOME HSPD1 siRNA</t>
  </si>
  <si>
    <t>M-010600-02</t>
  </si>
  <si>
    <t>SMARTpool: siGENOME IGF2BP1 siRNA</t>
  </si>
  <si>
    <t>M-003977-02</t>
  </si>
  <si>
    <t>SMARTpool: siGENOME RPSA siRNA</t>
  </si>
  <si>
    <t>M-013303-01</t>
  </si>
  <si>
    <t>SMARTpool: siGENOME YBX3 siRNA</t>
  </si>
  <si>
    <t>M-015793-00</t>
  </si>
  <si>
    <t>SMARTpool: siGENOME MOV10 siRNA</t>
  </si>
  <si>
    <t>M-014162-01</t>
  </si>
  <si>
    <t>SMARTpool: siGENOME RBBP4 siRNA</t>
  </si>
  <si>
    <t>M-012137-00</t>
  </si>
  <si>
    <t>SMARTpool: siGENOME YWHAH siRNA</t>
  </si>
  <si>
    <t>M-010626-01</t>
  </si>
  <si>
    <t>siGENOME Non-Targeting siRNA Pool #2</t>
  </si>
  <si>
    <t>D-001206-14-05</t>
  </si>
  <si>
    <t>Accell eGFP siRNA</t>
  </si>
  <si>
    <t>D-001940-01-05</t>
  </si>
  <si>
    <t>Supplementary Table S8:  siRNA and antibody information</t>
  </si>
  <si>
    <t>siRNA</t>
  </si>
  <si>
    <t>CTRL</t>
  </si>
  <si>
    <t>GFP</t>
  </si>
  <si>
    <t>abcam</t>
  </si>
  <si>
    <t>Anti-HSP60 antibody [2E1/53] ab5479</t>
  </si>
  <si>
    <t>Mouse monoclonal</t>
  </si>
  <si>
    <t>Description</t>
  </si>
  <si>
    <t>Product Name</t>
  </si>
  <si>
    <t>Target</t>
  </si>
  <si>
    <t>Anti-hnRNP C1 + C2 antibody [EP3034Y] ab75822</t>
  </si>
  <si>
    <t>Rabbit monoclonal</t>
  </si>
  <si>
    <t>Anti-RbAp48 [EPR3411] ab79416</t>
  </si>
  <si>
    <t>Gene names</t>
  </si>
  <si>
    <t>PPP1CC;PPP1CB</t>
  </si>
  <si>
    <t>ERLIN1;ERLIN2</t>
  </si>
  <si>
    <t>HARS;HARS2</t>
  </si>
  <si>
    <t>ERO1L;ERO1LB</t>
  </si>
  <si>
    <t>CNN2;CNN3</t>
  </si>
  <si>
    <t>NME1-NME2;NME2P1;NME2;NME1</t>
  </si>
  <si>
    <t>FXR1;FXR2</t>
  </si>
  <si>
    <t>IGHG1;IGHG3</t>
  </si>
  <si>
    <t>MYL12A;MYL12B</t>
  </si>
  <si>
    <t>REV</t>
  </si>
  <si>
    <t>ARF1;ARF3</t>
  </si>
  <si>
    <t>RAP1B;RAP1A</t>
  </si>
  <si>
    <t>HMGB1;HMGB1P1</t>
  </si>
  <si>
    <t>ST13;ST13P5;ST13P4</t>
  </si>
  <si>
    <t>RAB11A;RAB11B</t>
  </si>
  <si>
    <t>ACTN4;ACTN1</t>
  </si>
  <si>
    <t>CDK1;CDC2;CDK3;CDK2</t>
  </si>
  <si>
    <t>UBB;RPS27A;UBC;UBA52</t>
  </si>
  <si>
    <t>C7orf55-LUC7L2;LUC7L2</t>
  </si>
  <si>
    <t>Gag-Pol</t>
  </si>
  <si>
    <t>SET;SETSIP</t>
  </si>
  <si>
    <t>TUBB;TUBB2B;TUBB2A</t>
  </si>
  <si>
    <t>PCBP2;PCBP3</t>
  </si>
  <si>
    <t>ACTB;ACTG1</t>
  </si>
  <si>
    <t>FKBP1A;FKBP12-Exin;FKBP12-Exip2</t>
  </si>
  <si>
    <t>HNRNPA1;HNRNPA1L2</t>
  </si>
  <si>
    <t>EEF1A1P5;EEF1A1</t>
  </si>
  <si>
    <t>AARS</t>
  </si>
  <si>
    <t>ACADM</t>
  </si>
  <si>
    <t>ACLY</t>
  </si>
  <si>
    <t>ACOT7</t>
  </si>
  <si>
    <t>ACP1</t>
  </si>
  <si>
    <t>ACTR2</t>
  </si>
  <si>
    <t>ACTR3</t>
  </si>
  <si>
    <t>ADAR</t>
  </si>
  <si>
    <t>ADH5</t>
  </si>
  <si>
    <t>AHNAK</t>
  </si>
  <si>
    <t>AHSA1</t>
  </si>
  <si>
    <t>ALDOA</t>
  </si>
  <si>
    <t>ALOX12B</t>
  </si>
  <si>
    <t>ANXA2;ANXA2P2</t>
  </si>
  <si>
    <t>ANXA6</t>
  </si>
  <si>
    <t>AP2B1</t>
  </si>
  <si>
    <t>APEX1</t>
  </si>
  <si>
    <t>ARG1</t>
  </si>
  <si>
    <t>ATAD3A;ATAD3B</t>
  </si>
  <si>
    <t>ATIC</t>
  </si>
  <si>
    <t>ATP1A1;ATP1A3;ATP1A2</t>
  </si>
  <si>
    <t>ATP2A2</t>
  </si>
  <si>
    <t>ATP5A1</t>
  </si>
  <si>
    <t>ATP5C1</t>
  </si>
  <si>
    <t>ATP5O</t>
  </si>
  <si>
    <t>AZGP1</t>
  </si>
  <si>
    <t>BUB3</t>
  </si>
  <si>
    <t>BZW1</t>
  </si>
  <si>
    <t>CAD</t>
  </si>
  <si>
    <t>CANX</t>
  </si>
  <si>
    <t>CAP1</t>
  </si>
  <si>
    <t>CASP14</t>
  </si>
  <si>
    <t>CAT</t>
  </si>
  <si>
    <t>CCAR2</t>
  </si>
  <si>
    <t>CCT2</t>
  </si>
  <si>
    <t>CCT3</t>
  </si>
  <si>
    <t>CCT4</t>
  </si>
  <si>
    <t>CCT7</t>
  </si>
  <si>
    <t>CCT8</t>
  </si>
  <si>
    <t>CDK6</t>
  </si>
  <si>
    <t>CDSN</t>
  </si>
  <si>
    <t>CKAP5</t>
  </si>
  <si>
    <t>CLINT1</t>
  </si>
  <si>
    <t>CLPX</t>
  </si>
  <si>
    <t>CLTC</t>
  </si>
  <si>
    <t>CNDP2</t>
  </si>
  <si>
    <t>COPA</t>
  </si>
  <si>
    <t>COPB2</t>
  </si>
  <si>
    <t>CORO1A</t>
  </si>
  <si>
    <t>CPT1A</t>
  </si>
  <si>
    <t>CS</t>
  </si>
  <si>
    <t>CSDE1</t>
  </si>
  <si>
    <t>CSE1L</t>
  </si>
  <si>
    <t>CSTA</t>
  </si>
  <si>
    <t>CTPS1</t>
  </si>
  <si>
    <t>CTSD</t>
  </si>
  <si>
    <t>DARS</t>
  </si>
  <si>
    <t>DCD</t>
  </si>
  <si>
    <t>DDB1</t>
  </si>
  <si>
    <t>DDOST</t>
  </si>
  <si>
    <t>DDX17</t>
  </si>
  <si>
    <t>DDX21</t>
  </si>
  <si>
    <t>DDX39B;DDX39A</t>
  </si>
  <si>
    <t>DDX3X;DDX3Y</t>
  </si>
  <si>
    <t>DDX46</t>
  </si>
  <si>
    <t>DHX15</t>
  </si>
  <si>
    <t>DHX9</t>
  </si>
  <si>
    <t>DLAT</t>
  </si>
  <si>
    <t>DNAJA1</t>
  </si>
  <si>
    <t>DPYSL2</t>
  </si>
  <si>
    <t>DSC1</t>
  </si>
  <si>
    <t>DSG1</t>
  </si>
  <si>
    <t>DSP</t>
  </si>
  <si>
    <t>ECH1</t>
  </si>
  <si>
    <t>EDF1</t>
  </si>
  <si>
    <t>EEF1G</t>
  </si>
  <si>
    <t>EEF2</t>
  </si>
  <si>
    <t>EFTUD2</t>
  </si>
  <si>
    <t>EIF2S1</t>
  </si>
  <si>
    <t>EIF2S2</t>
  </si>
  <si>
    <t>EIF2S3;EIF2S3L</t>
  </si>
  <si>
    <t>EIF4A1;EIF4A2</t>
  </si>
  <si>
    <t>EIF4H</t>
  </si>
  <si>
    <t>EIF5A;EIF5A2;EIF5AL1</t>
  </si>
  <si>
    <t>ENO1</t>
  </si>
  <si>
    <t>EPRS</t>
  </si>
  <si>
    <t>ERGIC1</t>
  </si>
  <si>
    <t>ERH</t>
  </si>
  <si>
    <t>ETF1</t>
  </si>
  <si>
    <t>ETFB</t>
  </si>
  <si>
    <t>FABP5</t>
  </si>
  <si>
    <t>FAM98B</t>
  </si>
  <si>
    <t>FASN</t>
  </si>
  <si>
    <t>FBL</t>
  </si>
  <si>
    <t>FEN1</t>
  </si>
  <si>
    <t>FERMT3</t>
  </si>
  <si>
    <t>FKBP4</t>
  </si>
  <si>
    <t>FLNA</t>
  </si>
  <si>
    <t>G6PD</t>
  </si>
  <si>
    <t>GANAB</t>
  </si>
  <si>
    <t>GAPDH</t>
  </si>
  <si>
    <t>GARS</t>
  </si>
  <si>
    <t>GART</t>
  </si>
  <si>
    <t>GDI2</t>
  </si>
  <si>
    <t>GFPT1</t>
  </si>
  <si>
    <t>GGCT</t>
  </si>
  <si>
    <t>GLUD2;GLUD1</t>
  </si>
  <si>
    <t>GNB2L1</t>
  </si>
  <si>
    <t>GOT1</t>
  </si>
  <si>
    <t>GOT2</t>
  </si>
  <si>
    <t>GRAP2</t>
  </si>
  <si>
    <t>GSDMA</t>
  </si>
  <si>
    <t>H2AFY</t>
  </si>
  <si>
    <t>H3F3B;HIST2H3A;HIST3H3;H3F3A;HIST1H3A;H3F3C</t>
  </si>
  <si>
    <t>HADHA</t>
  </si>
  <si>
    <t>HAL</t>
  </si>
  <si>
    <t>HCFC1</t>
  </si>
  <si>
    <t>HIST1H1C</t>
  </si>
  <si>
    <t>HIST1H2AJ;HIST1H2AH;H2AFJ;HIST2H2AC;HIST2H2AA3;HIST1H2AG;HIST1H2AD;HIST1H2AA;HIST2H2AB;H2AFX</t>
  </si>
  <si>
    <t>HIST1H2BI;HIST1H2BN;HIST1H2BL;HIST1H2BM;HIST1H2BH;HIST2H2BF;HIST1H2BC;HIST1H2BD;H2BFS;HIST1H2BK</t>
  </si>
  <si>
    <t>HIST1H4A</t>
  </si>
  <si>
    <t>HIST2H2BE;HIST1H2BB;HIST1H2BO;HIST1H2BJ;HIST3H2BB;HIST1H2BA</t>
  </si>
  <si>
    <t>HMGA1</t>
  </si>
  <si>
    <t>HNRNPA2B1</t>
  </si>
  <si>
    <t>HNRNPA3</t>
  </si>
  <si>
    <t>HNRNPAB</t>
  </si>
  <si>
    <t>HNRNPH1</t>
  </si>
  <si>
    <t>HNRNPH3</t>
  </si>
  <si>
    <t>HNRNPL</t>
  </si>
  <si>
    <t>HNRNPM</t>
  </si>
  <si>
    <t>HNRNPU</t>
  </si>
  <si>
    <t>HP1BP3</t>
  </si>
  <si>
    <t>HSD17B10</t>
  </si>
  <si>
    <t>HSD17B4</t>
  </si>
  <si>
    <t>HSP90AA1</t>
  </si>
  <si>
    <t>HSP90AB1</t>
  </si>
  <si>
    <t>HSPA4</t>
  </si>
  <si>
    <t>HSPA8</t>
  </si>
  <si>
    <t>HSPH1</t>
  </si>
  <si>
    <t>HYOU1</t>
  </si>
  <si>
    <t>IARS</t>
  </si>
  <si>
    <t>IDH2</t>
  </si>
  <si>
    <t>IDH3A</t>
  </si>
  <si>
    <t>IFI16</t>
  </si>
  <si>
    <t>IGF2BP3</t>
  </si>
  <si>
    <t>ILF3</t>
  </si>
  <si>
    <t>IMMT</t>
  </si>
  <si>
    <t>IMPDH2</t>
  </si>
  <si>
    <t>IQGAP1</t>
  </si>
  <si>
    <t>JUP</t>
  </si>
  <si>
    <t>KARS</t>
  </si>
  <si>
    <t>KHSRP</t>
  </si>
  <si>
    <t>KIF11</t>
  </si>
  <si>
    <t>KPNA2</t>
  </si>
  <si>
    <t>KPNB1</t>
  </si>
  <si>
    <t>KPRP</t>
  </si>
  <si>
    <t>KRT2</t>
  </si>
  <si>
    <t>LAMP1</t>
  </si>
  <si>
    <t>LAP3</t>
  </si>
  <si>
    <t>LCK</t>
  </si>
  <si>
    <t>LCN1</t>
  </si>
  <si>
    <t>LCP1</t>
  </si>
  <si>
    <t>LETM1</t>
  </si>
  <si>
    <t>LMNB1</t>
  </si>
  <si>
    <t>LOR</t>
  </si>
  <si>
    <t>LSM12</t>
  </si>
  <si>
    <t>LUC7L3</t>
  </si>
  <si>
    <t>MAPRE1</t>
  </si>
  <si>
    <t>MATR3</t>
  </si>
  <si>
    <t>MCM2</t>
  </si>
  <si>
    <t>MCM3</t>
  </si>
  <si>
    <t>MCM4</t>
  </si>
  <si>
    <t>MCM5</t>
  </si>
  <si>
    <t>MCM6</t>
  </si>
  <si>
    <t>MCM7</t>
  </si>
  <si>
    <t>MDH1</t>
  </si>
  <si>
    <t>ME2</t>
  </si>
  <si>
    <t>MIF</t>
  </si>
  <si>
    <t>MOGS</t>
  </si>
  <si>
    <t>MRPL12</t>
  </si>
  <si>
    <t>MSN</t>
  </si>
  <si>
    <t>MTHFD1</t>
  </si>
  <si>
    <t>MTHFD1L</t>
  </si>
  <si>
    <t>MYH10</t>
  </si>
  <si>
    <t>MYH9</t>
  </si>
  <si>
    <t>MYO1G</t>
  </si>
  <si>
    <t>NACA</t>
  </si>
  <si>
    <t>NDUFS3</t>
  </si>
  <si>
    <t>NNT</t>
  </si>
  <si>
    <t>NOP2</t>
  </si>
  <si>
    <t>NOP56</t>
  </si>
  <si>
    <t>NOP58</t>
  </si>
  <si>
    <t>NSFL1C</t>
  </si>
  <si>
    <t>NUP210</t>
  </si>
  <si>
    <t>PA2G4</t>
  </si>
  <si>
    <t>PABPC1</t>
  </si>
  <si>
    <t>PAK2</t>
  </si>
  <si>
    <t>PARK7</t>
  </si>
  <si>
    <t>PARP1</t>
  </si>
  <si>
    <t>PCBP1</t>
  </si>
  <si>
    <t>PDLIM1</t>
  </si>
  <si>
    <t>PFAS</t>
  </si>
  <si>
    <t>PFKP</t>
  </si>
  <si>
    <t>PGD</t>
  </si>
  <si>
    <t>PGK1</t>
  </si>
  <si>
    <t>PHB2</t>
  </si>
  <si>
    <t>PHGDH</t>
  </si>
  <si>
    <t>PIP</t>
  </si>
  <si>
    <t>PKM</t>
  </si>
  <si>
    <t>PKP1</t>
  </si>
  <si>
    <t>PLEC</t>
  </si>
  <si>
    <t>POLDIP3</t>
  </si>
  <si>
    <t>PPM1G</t>
  </si>
  <si>
    <t>PRDX2</t>
  </si>
  <si>
    <t>PRKCSH</t>
  </si>
  <si>
    <t>PRKDC</t>
  </si>
  <si>
    <t>PRPF19</t>
  </si>
  <si>
    <t>PRPF8</t>
  </si>
  <si>
    <t>PSMA3</t>
  </si>
  <si>
    <t>PSMB2</t>
  </si>
  <si>
    <t>PSMC2</t>
  </si>
  <si>
    <t>PSMD12</t>
  </si>
  <si>
    <t>PSMD2</t>
  </si>
  <si>
    <t>PTPN6</t>
  </si>
  <si>
    <t>PTPRC</t>
  </si>
  <si>
    <t>QARS</t>
  </si>
  <si>
    <t>RAB5C</t>
  </si>
  <si>
    <t>RAB8A</t>
  </si>
  <si>
    <t>RAC2</t>
  </si>
  <si>
    <t>RALY</t>
  </si>
  <si>
    <t>RAN</t>
  </si>
  <si>
    <t>RARS</t>
  </si>
  <si>
    <t>RB1</t>
  </si>
  <si>
    <t>RBM14</t>
  </si>
  <si>
    <t>RBM39</t>
  </si>
  <si>
    <t>RBMX;RBMXL1</t>
  </si>
  <si>
    <t>RCC1</t>
  </si>
  <si>
    <t>RGPD3;RGPD4;RGPD8;RGPD1;RGPD2;RGPD5</t>
  </si>
  <si>
    <t>RPL12</t>
  </si>
  <si>
    <t>RPL13</t>
  </si>
  <si>
    <t>RPL13A;RPL13a;RPL13AP3</t>
  </si>
  <si>
    <t>RPL14</t>
  </si>
  <si>
    <t>RPL18</t>
  </si>
  <si>
    <t>RPL18A</t>
  </si>
  <si>
    <t>RPL19</t>
  </si>
  <si>
    <t>RPL22</t>
  </si>
  <si>
    <t>RPL23A</t>
  </si>
  <si>
    <t>RPL24</t>
  </si>
  <si>
    <t>RPL27A</t>
  </si>
  <si>
    <t>RPL3</t>
  </si>
  <si>
    <t>RPL30</t>
  </si>
  <si>
    <t>RPL31</t>
  </si>
  <si>
    <t>RPL32</t>
  </si>
  <si>
    <t>RPL35A</t>
  </si>
  <si>
    <t>RPL36</t>
  </si>
  <si>
    <t>RPL4</t>
  </si>
  <si>
    <t>RPL5</t>
  </si>
  <si>
    <t>RPL7</t>
  </si>
  <si>
    <t>RPL7A</t>
  </si>
  <si>
    <t>RPL8</t>
  </si>
  <si>
    <t>RPL9</t>
  </si>
  <si>
    <t>RPLP0;RPLP0P6</t>
  </si>
  <si>
    <t>RPLP2</t>
  </si>
  <si>
    <t>RPN1</t>
  </si>
  <si>
    <t>RPN2</t>
  </si>
  <si>
    <t>RPS11</t>
  </si>
  <si>
    <t>RPS13</t>
  </si>
  <si>
    <t>RPS14</t>
  </si>
  <si>
    <t>RPS15A</t>
  </si>
  <si>
    <t>RPS16;ZNF90</t>
  </si>
  <si>
    <t>RPS18</t>
  </si>
  <si>
    <t>RPS19</t>
  </si>
  <si>
    <t>RPS2</t>
  </si>
  <si>
    <t>RPS25</t>
  </si>
  <si>
    <t>RPS28</t>
  </si>
  <si>
    <t>RPS3</t>
  </si>
  <si>
    <t>RPS3A</t>
  </si>
  <si>
    <t>RPS4X;RPS4Y2</t>
  </si>
  <si>
    <t>RPS6</t>
  </si>
  <si>
    <t>RPS7</t>
  </si>
  <si>
    <t>RPS8</t>
  </si>
  <si>
    <t>RPS9</t>
  </si>
  <si>
    <t>RSL1D1</t>
  </si>
  <si>
    <t>S100A14</t>
  </si>
  <si>
    <t>S100A8</t>
  </si>
  <si>
    <t>SARNP</t>
  </si>
  <si>
    <t>SERBP1</t>
  </si>
  <si>
    <t>SERPINB12</t>
  </si>
  <si>
    <t>SF3A1</t>
  </si>
  <si>
    <t>SF3B2</t>
  </si>
  <si>
    <t>SF3B3</t>
  </si>
  <si>
    <t>SFPQ</t>
  </si>
  <si>
    <t>SHMT2</t>
  </si>
  <si>
    <t>SKIV2L2</t>
  </si>
  <si>
    <t>SMC2</t>
  </si>
  <si>
    <t>SND1</t>
  </si>
  <si>
    <t>SNRNP200</t>
  </si>
  <si>
    <t>SNRPN;SNRPB</t>
  </si>
  <si>
    <t>SPRR1B</t>
  </si>
  <si>
    <t>SPTAN1</t>
  </si>
  <si>
    <t>SRP72</t>
  </si>
  <si>
    <t>SRP9</t>
  </si>
  <si>
    <t>SRRM2</t>
  </si>
  <si>
    <t>SRRT</t>
  </si>
  <si>
    <t>SRSF1</t>
  </si>
  <si>
    <t>SRSF11</t>
  </si>
  <si>
    <t>SRSF2;SRSF8</t>
  </si>
  <si>
    <t>SRSF6;SRSF4</t>
  </si>
  <si>
    <t>SRSF7</t>
  </si>
  <si>
    <t>SSBP1</t>
  </si>
  <si>
    <t>SSRP1</t>
  </si>
  <si>
    <t>STRAP</t>
  </si>
  <si>
    <t>SUPT16H</t>
  </si>
  <si>
    <t>TALDO1</t>
  </si>
  <si>
    <t>TBCA</t>
  </si>
  <si>
    <t>TCOF1</t>
  </si>
  <si>
    <t>TCP1</t>
  </si>
  <si>
    <t>TFRC</t>
  </si>
  <si>
    <t>TGM1</t>
  </si>
  <si>
    <t>TKT</t>
  </si>
  <si>
    <t>TLN1</t>
  </si>
  <si>
    <t>TMEM263</t>
  </si>
  <si>
    <t>TMPO</t>
  </si>
  <si>
    <t>TNPO1</t>
  </si>
  <si>
    <t>TOP1</t>
  </si>
  <si>
    <t>TOP2A</t>
  </si>
  <si>
    <t>TOR1AIP1</t>
  </si>
  <si>
    <t>TPR</t>
  </si>
  <si>
    <t>TRAP1</t>
  </si>
  <si>
    <t>TUFM</t>
  </si>
  <si>
    <t>TXN</t>
  </si>
  <si>
    <t>TXNDC17</t>
  </si>
  <si>
    <t>UBA1</t>
  </si>
  <si>
    <t>UBE2N;UBE2NL</t>
  </si>
  <si>
    <t>UCK2</t>
  </si>
  <si>
    <t>UQCRC1</t>
  </si>
  <si>
    <t>USP14</t>
  </si>
  <si>
    <t>VCP</t>
  </si>
  <si>
    <t>VDAC2</t>
  </si>
  <si>
    <t>VDAC3</t>
  </si>
  <si>
    <t>VIM</t>
  </si>
  <si>
    <t>VPS35</t>
  </si>
  <si>
    <t>WDR1</t>
  </si>
  <si>
    <t>XP32</t>
  </si>
  <si>
    <t>XRCC5</t>
  </si>
  <si>
    <t>XRCC6</t>
  </si>
  <si>
    <t>YARS</t>
  </si>
  <si>
    <t>ZC3H11A</t>
  </si>
  <si>
    <t>Majority protein IDs</t>
  </si>
  <si>
    <t>Q5JR04;Q9HCE1</t>
  </si>
  <si>
    <t>Q9NZB2;A0A0C4DG79</t>
  </si>
  <si>
    <t>P35659;D6R9L5</t>
  </si>
  <si>
    <t>Q16543;K7EL68;K7EQA9</t>
  </si>
  <si>
    <t>F8VR82;F8VYE8;F8W0W8;P36873;H0Y3Y6;A0A087WYY5;E7ETD8;P62140</t>
  </si>
  <si>
    <t>P32942;K7EQC7;K7EP52;K7ERN2</t>
  </si>
  <si>
    <t>B1AK87;B1AK88;P47756;B1AK85</t>
  </si>
  <si>
    <t>B0QZ43;E5RHW4;O94905;O75477</t>
  </si>
  <si>
    <t>F6WQW2;P43487;C9JXG8;C9JJ34;C9JDM3;C9JGV6</t>
  </si>
  <si>
    <t>A8K878;P55145</t>
  </si>
  <si>
    <t>P46060;B0QYT5;B0QYT4</t>
  </si>
  <si>
    <t>P22307;H0YF61</t>
  </si>
  <si>
    <t>P35250;H7C5S7;H7C5P1;H7C5Q7;F8WC37;H7C5A0;H7C5G4</t>
  </si>
  <si>
    <t>I3L1P8;Q02978</t>
  </si>
  <si>
    <t>G3V1D3;G3V180;Q9NY33;E9PQ14</t>
  </si>
  <si>
    <t>A0A0A0MR52;E7EX73;E9PGM1;E7EUU4;Q04637;C9J6B6;C9JF13</t>
  </si>
  <si>
    <t>F8WAE5;Q9BY44;C9IZE1</t>
  </si>
  <si>
    <t>SYH_HUMAN;P12081;B4E1C5;B4DDD8;B3KWE1;E7ETE2;P49590</t>
  </si>
  <si>
    <t>Q96HE7;G3V2H0;G3V5B3;Q5TAE8;G3V3E6;Q86YB8</t>
  </si>
  <si>
    <t>A0A087X271;B4DDF4;B4DUT8;Q99439;K7ES69;A0A087X1X5;H3BVI6;Q15417</t>
  </si>
  <si>
    <t>E9PKG1;H7C2I1;Q99873;E9PIX6</t>
  </si>
  <si>
    <t>P13489;E9PMJ3;E9PLZ3;E9PIM9;H0YCR7</t>
  </si>
  <si>
    <t>P61221;D6R9I9;D6RGF4</t>
  </si>
  <si>
    <t>E9PG35;E9PHF7;Q96RQ3;G5E9X5;F5GYT8</t>
  </si>
  <si>
    <t>X6RJP6;P37802</t>
  </si>
  <si>
    <t>Q13263;M0R0K9</t>
  </si>
  <si>
    <t>H0Y8C6;O00410</t>
  </si>
  <si>
    <t>E5RJU9;Q86UE4</t>
  </si>
  <si>
    <t>E7EVA0;P27816;H0Y2V1;H7C4C5;B5MEG9;F8W9U4</t>
  </si>
  <si>
    <t>Q32Q12;O60361;P22392;E7ERL0;J3KPD9;P15531</t>
  </si>
  <si>
    <t>A0A087WYB4;Q9UJZ1;F2Z2I8</t>
  </si>
  <si>
    <t>P00813;F5GWI4</t>
  </si>
  <si>
    <t>F8W1K5;F8VXJ7;F8W031;Q9Y2B0;H0YI18</t>
  </si>
  <si>
    <t>O75369;E7EN95</t>
  </si>
  <si>
    <t>Q16643;D6R9W4;D6R9Q9</t>
  </si>
  <si>
    <t>Q9UNM6;E9PL38;J3KNQ3;A0A087WUL9</t>
  </si>
  <si>
    <t>Q15102;M0R389;M0R1K3</t>
  </si>
  <si>
    <t>B4DXZ6;P51114;E7EU85;E9PFF5;P51116</t>
  </si>
  <si>
    <t>O60506;B7Z645</t>
  </si>
  <si>
    <t>P30040;F8VY02</t>
  </si>
  <si>
    <t>O14745;J3QRP6</t>
  </si>
  <si>
    <t>A0A0A0MS07;A0A0A0MS08;A0A087X1C7;A0A0G2JNK4;A0A087WV47;A0A087X079;A0A087WYC5;P01857;A0A075B6N8;A0A087WXL8;A0A087WVW2;P01860</t>
  </si>
  <si>
    <t>G3V295;G3V5Z7;P60900;G3V3U4;G3V3I1</t>
  </si>
  <si>
    <t>J3QRS3;P19105;O14950</t>
  </si>
  <si>
    <t>O43765;K7EMD6</t>
  </si>
  <si>
    <t>Q9Y5M8;H7C4H2</t>
  </si>
  <si>
    <t>P84077;P61204;F5H423;F5H0C7</t>
  </si>
  <si>
    <t>F5H4H0;F5GYH7;F5H077;F5GWU8;F5H491;F5H0B7;F5H500;F5H6R7;F5H004;A0A075B6Q0;F5GYB5;F5GX62;E7ESV4;F5H7Y6;P62834;P61224;F8WBC0;A0A0J9YXB3;A6NIZ1</t>
  </si>
  <si>
    <t>Q9BZE4;Q5T3R7</t>
  </si>
  <si>
    <t>Q5T7C4;P09429;B2RPK0</t>
  </si>
  <si>
    <t>GSTP1_HUMAN;P09211;A8MX94;A0A087X2E9</t>
  </si>
  <si>
    <t>H0YLS6;H0YLC2;H0YMI6;H0YMA1;H0YMZ1;H0YL69;P25789;H0YKT8;H0YN18</t>
  </si>
  <si>
    <t>P56537;B7ZBH1;A0A0U1RQV5</t>
  </si>
  <si>
    <t>F1T0B3;A0A087X2G1;Q92499</t>
  </si>
  <si>
    <t>P50502;H7C3I1;Q3KNR6;A0A087X1H6;Q8NFI4;F6VDH7;Q8IZP2</t>
  </si>
  <si>
    <t>H3BMH2;H3BSC1;P62491;Q15907</t>
  </si>
  <si>
    <t>O43707;H7C144;F5GXS2;H9KV75;P12814;H0YJW3</t>
  </si>
  <si>
    <t>Q9Y5S9;A0A0J9YW13</t>
  </si>
  <si>
    <t>A0A0A0MSI0;PRDX1_HUMAN;Q06830</t>
  </si>
  <si>
    <t>F5H3P3;P52566;F5H2R5;F5H6Q0;H0YGX7</t>
  </si>
  <si>
    <t>C9JF17;P05090;C9JX71</t>
  </si>
  <si>
    <t>P23528;G3V1A4;E9PP50;E9PK25;E9PLJ3;E9PS23;E9PQB7</t>
  </si>
  <si>
    <t>Q9UBB4;B1AHE3</t>
  </si>
  <si>
    <t>Q9Y230;M0R0Y3;X6R2L4</t>
  </si>
  <si>
    <t>E5RIU6;A0A087WZZ9;A0A024QZP7;P06493;K7ELV5;E7ESI2;G3V5T9;P24941;Q00526</t>
  </si>
  <si>
    <t>G8JLG1;Q14683</t>
  </si>
  <si>
    <t>P60174;U3KPZ0</t>
  </si>
  <si>
    <t>E7ENU9;P40121</t>
  </si>
  <si>
    <t>P27797;K7EJB9</t>
  </si>
  <si>
    <t>K7EP07;K7EK42;Q99426</t>
  </si>
  <si>
    <t>B4DY09;Q12905</t>
  </si>
  <si>
    <t>J3QS39;J3QTR3;F5H6Q2;F5GYU3;F5H2Z3;F5H265;B4DV12;F5H388;RS27A_HUMAN;F5H747;F5GXK7;J3QKN0;Q5PY61;Q96C32;P62987;P62979;P0CG47;P0CG48;M0R1V7;M0R1M6;M0R2S1;J3QSA3;F5GZ39</t>
  </si>
  <si>
    <t>A2A2D0;P16949</t>
  </si>
  <si>
    <t>F5GZS6;J3KPF3;P08195</t>
  </si>
  <si>
    <t>O14818;H0Y586</t>
  </si>
  <si>
    <t>P25786;F5GX11</t>
  </si>
  <si>
    <t>P63092;Q5JWF2;S4R3E3</t>
  </si>
  <si>
    <t>E9PBS1;P22234;D6RF62</t>
  </si>
  <si>
    <t>P51149;C9J4S4;C9J4V0;C9J592;C9J8S3;C9J7D1;C9IZZ0</t>
  </si>
  <si>
    <t>H3BRG4;P22695;H3BSJ9</t>
  </si>
  <si>
    <t>P78417;Q5TA01;Q5TA02</t>
  </si>
  <si>
    <t>P07237;H7BZ94;H0Y3Z3</t>
  </si>
  <si>
    <t>E9PK01;P29692;E9PQ49;E9PI39;A0A087X1X7;E9PRY8;E9PMW7;E9PPR1;E9PL12;E9PL71;E9PN91;E9PIZ1;H0YCK7;E9PQZ1</t>
  </si>
  <si>
    <t>M0R0F0;M0R0R2;P46782;M0QZN2</t>
  </si>
  <si>
    <t>Q86VP6;A0A0C4DGH5</t>
  </si>
  <si>
    <t>P60866;E5RJX2;E5RIP1</t>
  </si>
  <si>
    <t>A0A0A6YYC3;A0A0A6YYJ8;Q9Y383</t>
  </si>
  <si>
    <t>P04585</t>
  </si>
  <si>
    <t>Q13185;C9JMM0;B8ZZ43;S4R2Y4</t>
  </si>
  <si>
    <t>P62829;J3KTJ3;C9JD32;B9ZVP7;J3KT29</t>
  </si>
  <si>
    <t>Q9Y265;E7ETR0</t>
  </si>
  <si>
    <t>C9J9K3;A0A0C4DG17;P08865;F8WD59</t>
  </si>
  <si>
    <t>A0A0C4DFV9;Q01105;A0A087X027;P0DME0</t>
  </si>
  <si>
    <t>P61604;B8ZZL8;B8ZZ54</t>
  </si>
  <si>
    <t>P63104;E7EX29;B0AZS6;B7Z2E6;H0YB80;E7ESK7</t>
  </si>
  <si>
    <t>Q5JP53;P07437;Q5ST81;Q9BVA1;Q13885</t>
  </si>
  <si>
    <t>H0YMP1;A0A0C4DGL3;H0YNW5;H0YKC5;P33316;H0YMM5;H0YNJ9;H0YKI0</t>
  </si>
  <si>
    <t>O43390;B4DT28</t>
  </si>
  <si>
    <t>P62913;Q5VVC8;Q5VVC9</t>
  </si>
  <si>
    <t>J3KTA4;P17844</t>
  </si>
  <si>
    <t>Q14444;E9PLA9;G3V153;A0A087X082</t>
  </si>
  <si>
    <t>G3V4W0;B4DY08;B2R5W2;G3V4C1;G3V576;G3V2Q1;P07910;G3V555;G3V575;G3V5X6;G3V3K6;G3V251;G3V2D6</t>
  </si>
  <si>
    <t>P67809;A0A087X1S2;H0Y449</t>
  </si>
  <si>
    <t>H3BRU6;F8VZX2;Q15366;F8W0G4;F8VXH9;F8W1G6;J3QT27;E9PFP8;P57721</t>
  </si>
  <si>
    <t>P27348;E9PG15</t>
  </si>
  <si>
    <t>P60709;P63261;I3L3I0;I3L1U9</t>
  </si>
  <si>
    <t>E9PEB5;Q96AE4</t>
  </si>
  <si>
    <t>P62942;Q1JUQ3;Q1JUQ5;A0A087WTS4;Q5W0X3;A0A087WV48;A0A087WZM5</t>
  </si>
  <si>
    <t>PPIA_HUMAN;P62937;F8WE65;C9J5S7</t>
  </si>
  <si>
    <t>P04083;Q5T3N1</t>
  </si>
  <si>
    <t>H3BPE7;P35637</t>
  </si>
  <si>
    <t>A0A087WUZ3;Q01082</t>
  </si>
  <si>
    <t>Q14103;H0YA96;H0Y8G5;D6RAF8</t>
  </si>
  <si>
    <t>C9JW96;P35232;C9JZ20;E7ESE2;E9PCW0</t>
  </si>
  <si>
    <t>P40926;G3XAL0</t>
  </si>
  <si>
    <t>P06576;H0YH81;F8W079</t>
  </si>
  <si>
    <t>F8W6I7;P09651;F8VTQ5;Q32P51;F8VZ49;H0YH80</t>
  </si>
  <si>
    <t>P00338;F5GYU2;F5GXY2</t>
  </si>
  <si>
    <t>Q04917;A2IDB2</t>
  </si>
  <si>
    <t>Q5VTE0;P68104;A0A087WVQ9;A0A087WV01</t>
  </si>
  <si>
    <t>P06748;E5RI98</t>
  </si>
  <si>
    <t>P21796;C9JI87</t>
  </si>
  <si>
    <t>P19338;H7BY16</t>
  </si>
  <si>
    <t>P61978;Q5T6W2</t>
  </si>
  <si>
    <t>H7C2Y0;B5MCX3;Q15019;H7C310;C9J2Q4</t>
  </si>
  <si>
    <t>Q9UHD8;K7EL40;K7EK18</t>
  </si>
  <si>
    <t>P49588;H3BPK7</t>
  </si>
  <si>
    <t>B7Z9I1;Q5T4U5;P11310;E9PJM9</t>
  </si>
  <si>
    <t>P53396</t>
  </si>
  <si>
    <t>O00154;K7EKP8</t>
  </si>
  <si>
    <t>G5E9R5;P24666;F2Z2Q9;D3YTI2</t>
  </si>
  <si>
    <t>P61160;F5H6T1</t>
  </si>
  <si>
    <t>P61158;B4DXW1</t>
  </si>
  <si>
    <t>P55265;H0YCK3</t>
  </si>
  <si>
    <t>P11766;D6RFE4;H0YAG8</t>
  </si>
  <si>
    <t>Q09666</t>
  </si>
  <si>
    <t>G3V438;O95433;H0YJ63;H0YJU2;H0YJG7</t>
  </si>
  <si>
    <t>J3KPS3;P04075;ALDOA_RABIT;H3BQN4;H3BUH7;H3BPS8;H3BMQ8;H3BR04</t>
  </si>
  <si>
    <t>O75342</t>
  </si>
  <si>
    <t>H0YN42;P07355;H0YMD0;H0YMU9;H0YM50;H0YNP5;H0YKS4;A6NMY6;H0YN28;H0YL33;H0YNA0;H0YMM1</t>
  </si>
  <si>
    <t>P08133</t>
  </si>
  <si>
    <t>P63010;A0A087X253</t>
  </si>
  <si>
    <t>A0A0C4DGK8;G3V3C7;G3V5Q1;G3V3M6;P27695;G3V5D9;G3V5M0;G3V359;G3V3Y6</t>
  </si>
  <si>
    <t>P05089</t>
  </si>
  <si>
    <t>H0Y2W2;Q9NVI7;Q5T9A4</t>
  </si>
  <si>
    <t>P31939</t>
  </si>
  <si>
    <t>P05023;M0R116;A0A0A0MT26;P13637;B1AKY9;P50993</t>
  </si>
  <si>
    <t>P16615;H7C5W9</t>
  </si>
  <si>
    <t>P25705;K7EK77;K7ERX7</t>
  </si>
  <si>
    <t>P36542</t>
  </si>
  <si>
    <t>P48047;H7C0C1</t>
  </si>
  <si>
    <t>P25311;C9JEV0</t>
  </si>
  <si>
    <t>J3QT28;O43684</t>
  </si>
  <si>
    <t>Q7L1Q6;C9IZ80</t>
  </si>
  <si>
    <t>F8VPD4;P27708</t>
  </si>
  <si>
    <t>P27824;H0Y9Q7</t>
  </si>
  <si>
    <t>Q01518;Q5T0R7;Q5T0R6;Q5T0R5;Q5T0R4;Q5T0R3;Q5T0R2;Q5T0R1;Q5T0R9</t>
  </si>
  <si>
    <t>P31944</t>
  </si>
  <si>
    <t>CATA_HUMAN;P04040</t>
  </si>
  <si>
    <t>Q8N163;H0YB24;G3V119</t>
  </si>
  <si>
    <t>F5GWF6;P78371;F8VQ14</t>
  </si>
  <si>
    <t>B4DUR8;P49368</t>
  </si>
  <si>
    <t>P50991</t>
  </si>
  <si>
    <t>Q99832</t>
  </si>
  <si>
    <t>P50990</t>
  </si>
  <si>
    <t>Q00534</t>
  </si>
  <si>
    <t>Q2L6G8;G8JLG2;Q15517</t>
  </si>
  <si>
    <t>Q14008;E9PQH5</t>
  </si>
  <si>
    <t>Q14677</t>
  </si>
  <si>
    <t>O76031</t>
  </si>
  <si>
    <t>A0A087WVQ6;Q00610</t>
  </si>
  <si>
    <t>Q96KP4</t>
  </si>
  <si>
    <t>P53621</t>
  </si>
  <si>
    <t>P35606</t>
  </si>
  <si>
    <t>P31146;H3BRY3;H3BTU6</t>
  </si>
  <si>
    <t>P50416</t>
  </si>
  <si>
    <t>A0A0C4DGI3;B4DJV2;O75390;F8VPF9;F8VPA1;F8W1S4;H0YH82</t>
  </si>
  <si>
    <t>E9PLT0;O75534</t>
  </si>
  <si>
    <t>P55060</t>
  </si>
  <si>
    <t>P01040;C9J0E4</t>
  </si>
  <si>
    <t>P17812</t>
  </si>
  <si>
    <t>CATD_HUMAN;P07339;H7C1V0;H7C469;F8WD96;C9JH19</t>
  </si>
  <si>
    <t>P14868</t>
  </si>
  <si>
    <t>P81605</t>
  </si>
  <si>
    <t>F5GY55;Q16531</t>
  </si>
  <si>
    <t>A0A0C4DGS1;P39656;U3KQ84</t>
  </si>
  <si>
    <t>H3BLZ8;Q92841</t>
  </si>
  <si>
    <t>Q9NR30</t>
  </si>
  <si>
    <t>A0A0G2JJZ9;Q13838;A0A140T9X3;Q5STU3;O00148;A0A140T9L4;A0A140T973;A0A140T9K1;A0A140T996;F6S4E6;A0A0A0MT12;F6TRA5;F6WLT2</t>
  </si>
  <si>
    <t>A0A0D9SFB3;A0A0D9SG12;A0A0D9SF53;O00571;O15523</t>
  </si>
  <si>
    <t>A0A0C4DG89;Q7L014;D6RJA6</t>
  </si>
  <si>
    <t>O43143</t>
  </si>
  <si>
    <t>Q08211</t>
  </si>
  <si>
    <t>H0YDD4;P10515;E9PEJ4</t>
  </si>
  <si>
    <t>P31689</t>
  </si>
  <si>
    <t>Q16555</t>
  </si>
  <si>
    <t>Q08554</t>
  </si>
  <si>
    <t>Q02413</t>
  </si>
  <si>
    <t>P15924</t>
  </si>
  <si>
    <t>Q13011;M0R248</t>
  </si>
  <si>
    <t>O60869</t>
  </si>
  <si>
    <t>P26641</t>
  </si>
  <si>
    <t>P13639</t>
  </si>
  <si>
    <t>Q15029;K7EP67</t>
  </si>
  <si>
    <t>P05198;H0YJS4;G3V4T5</t>
  </si>
  <si>
    <t>P20042</t>
  </si>
  <si>
    <t>P41091;Q2VIR3</t>
  </si>
  <si>
    <t>P60842;J3KT12;J3KTB5;J3QS69;J3QL43;E7EQG2;Q14240;J3QLN6;J3KS25;J3QR64;J3KSZ0</t>
  </si>
  <si>
    <t>Q15056</t>
  </si>
  <si>
    <t>I3L397;I3L504;P63241;F8WCJ1;C9J7B5;C9J4W5;Q9GZV4;Q6IS14</t>
  </si>
  <si>
    <t>P06733;K7EM90</t>
  </si>
  <si>
    <t>P07814;V9GYZ6</t>
  </si>
  <si>
    <t>Q969X5</t>
  </si>
  <si>
    <t>P84090;G3V279</t>
  </si>
  <si>
    <t>B7Z7P8;P62495</t>
  </si>
  <si>
    <t>P38117</t>
  </si>
  <si>
    <t>I6L8B7;Q01469</t>
  </si>
  <si>
    <t>Q52LJ0</t>
  </si>
  <si>
    <t>A0A0U1RQF0;P49327</t>
  </si>
  <si>
    <t>M0R299;M0QXL5;P22087;M0R0P1;M0R2Q4;M0R2U2;M0R1H0;M0R2B0</t>
  </si>
  <si>
    <t>P39748;F5H1Y3</t>
  </si>
  <si>
    <t>Q86UX7</t>
  </si>
  <si>
    <t>Q02790</t>
  </si>
  <si>
    <t>Q5HY54;Q60FE5;P21333;A0A087WWY3</t>
  </si>
  <si>
    <t>P11413</t>
  </si>
  <si>
    <t>Q14697;F5H6X6;E9PKU7</t>
  </si>
  <si>
    <t>P04406;E7EUT5</t>
  </si>
  <si>
    <t>P41250</t>
  </si>
  <si>
    <t>P22102</t>
  </si>
  <si>
    <t>P50395</t>
  </si>
  <si>
    <t>Q06210</t>
  </si>
  <si>
    <t>O75223;M0QZK8;B8ZZK2;H7BZK5</t>
  </si>
  <si>
    <t>DHE3_BOVIN;P49448;P00367</t>
  </si>
  <si>
    <t>P63244;J3KPE3;D6RFX4;H0YAF8;D6RHH4;D6R9Z1;H0Y8W2;D6R9L0;H0YAM7;D6RAC2;D6RFZ9;D6REE5</t>
  </si>
  <si>
    <t>P17174</t>
  </si>
  <si>
    <t>P00505</t>
  </si>
  <si>
    <t>B1AH86;O75791</t>
  </si>
  <si>
    <t>J3KRG2;Q96QA5</t>
  </si>
  <si>
    <t>O75367;B4DJC3</t>
  </si>
  <si>
    <t>K7EK07;Q71DI3;Q16695;P84243;P68431;K7EMV3;B4DEB1;K7ES00;Q6NXT2</t>
  </si>
  <si>
    <t>P40939;H0YFD6</t>
  </si>
  <si>
    <t>P42357;F8W0V1</t>
  </si>
  <si>
    <t>A6NEM2;P51610</t>
  </si>
  <si>
    <t>P16403</t>
  </si>
  <si>
    <t>Q99878;Q96KK5;Q9BTM1;Q16777;Q6FI13;P0C0S8;A0A0U1RR32;A0A0U1RRH7;P20671;H0YFX9;Q96QV6;Q8IUE6;P16104</t>
  </si>
  <si>
    <t>B2R4S9;U3KQK0;Q99880;Q99879;Q99877;Q93079;Q5QNW6;P62807;P58876;P57053;O60814</t>
  </si>
  <si>
    <t>P62805</t>
  </si>
  <si>
    <t>Q16778;P33778;P23527;P06899;Q8N257;Q96A08</t>
  </si>
  <si>
    <t>P17096</t>
  </si>
  <si>
    <t>P22626;A0A087WUI2</t>
  </si>
  <si>
    <t>P51991</t>
  </si>
  <si>
    <t>D6R9P3;D6RD18;D6RBZ0;A0A087WZV1;Q99729</t>
  </si>
  <si>
    <t>E9PCY7;G8JLB6;P31943;D6RIU0;D6RBM0;E7EQJ0;D6RAM1;D6R9T0;D6RFM3;D6RIT2;D6RDU3;D6RJ04;D6RIH9;H0YB39</t>
  </si>
  <si>
    <t>P31942</t>
  </si>
  <si>
    <t>M0QXS5;P14866;M0QYT0</t>
  </si>
  <si>
    <t>P52272;A0A087X0X3;M0QZM1</t>
  </si>
  <si>
    <t>Q00839</t>
  </si>
  <si>
    <t>Q5SSJ5;X6RGJ2;B0QZK4;Q5SWC8</t>
  </si>
  <si>
    <t>Q5H928;Q99714</t>
  </si>
  <si>
    <t>P51659;E7ER27;E7EWE5</t>
  </si>
  <si>
    <t>P07900</t>
  </si>
  <si>
    <t>P08238</t>
  </si>
  <si>
    <t>P34932;A0A087WYC1;A0A087WTS8</t>
  </si>
  <si>
    <t>P11142;E9PKE3;E9PNE6;E9PN89;E9PLF4;E9PQQ4;E9PQK7;E9PK54</t>
  </si>
  <si>
    <t>Q92598;A0A0A0MSM0</t>
  </si>
  <si>
    <t>A0A087X054;Q9Y4L1</t>
  </si>
  <si>
    <t>J3KR24;A0A0A0MSX9;P41252;Q5TCD1</t>
  </si>
  <si>
    <t>P48735</t>
  </si>
  <si>
    <t>H0YL72;P50213;H0YM64;H0YM46;H0YNF5;H0YKD0;H0YLI6;H0YMU3</t>
  </si>
  <si>
    <t>Q16666;A0A0A0MRB1</t>
  </si>
  <si>
    <t>O00425</t>
  </si>
  <si>
    <t>Q12906</t>
  </si>
  <si>
    <t>B9A067;Q16891;H7C463;C9J406</t>
  </si>
  <si>
    <t>H0Y4R1;P12268;E7ETK5</t>
  </si>
  <si>
    <t>P46940;A0A0J9YXZ5;H0YLE8</t>
  </si>
  <si>
    <t>P14923</t>
  </si>
  <si>
    <t>Q15046</t>
  </si>
  <si>
    <t>A0A087WTP3;Q92945;M0R0I5</t>
  </si>
  <si>
    <t>P52732</t>
  </si>
  <si>
    <t>P52292;J3QLL0;J3KS65</t>
  </si>
  <si>
    <t>Q14974</t>
  </si>
  <si>
    <t>Q5T749</t>
  </si>
  <si>
    <t>P35908</t>
  </si>
  <si>
    <t>P11279</t>
  </si>
  <si>
    <t>P28838;H0Y9Q1</t>
  </si>
  <si>
    <t>Q573B4;P06239;E9PAP0;E9PJ92</t>
  </si>
  <si>
    <t>P31025</t>
  </si>
  <si>
    <t>P13796</t>
  </si>
  <si>
    <t>O95202</t>
  </si>
  <si>
    <t>P20700;E9PBF6;A0A0D9SFE5</t>
  </si>
  <si>
    <t>P23490</t>
  </si>
  <si>
    <t>K7ELG9;Q3MHD2</t>
  </si>
  <si>
    <t>J3KPP4;O95232;D6RDI2</t>
  </si>
  <si>
    <t>Q15691</t>
  </si>
  <si>
    <t>A0A0R4J2E8;A8MXP9;P43243;D6REM6;D6R991</t>
  </si>
  <si>
    <t>H0Y8E6;P49736</t>
  </si>
  <si>
    <t>P25205;J3KQ69</t>
  </si>
  <si>
    <t>P33991</t>
  </si>
  <si>
    <t>B1AHB1;P33992</t>
  </si>
  <si>
    <t>Q14566</t>
  </si>
  <si>
    <t>P33993</t>
  </si>
  <si>
    <t>B9A041;P40925;C9JRL4;B8ZZ51;C9JF79</t>
  </si>
  <si>
    <t>P23368</t>
  </si>
  <si>
    <t>P14174</t>
  </si>
  <si>
    <t>C9JDQ1;C9J8D4;Q13724</t>
  </si>
  <si>
    <t>B4DLN1;P52815</t>
  </si>
  <si>
    <t>P26038</t>
  </si>
  <si>
    <t>F5H2F4;P11586</t>
  </si>
  <si>
    <t>A0A087WVM4;B7ZM99;Q6UB35</t>
  </si>
  <si>
    <t>P35580</t>
  </si>
  <si>
    <t>P35579</t>
  </si>
  <si>
    <t>B0I1T2</t>
  </si>
  <si>
    <t>F8VZJ2;F8W0W4;H0YHX9;Q13765;E9PAV3;F8W1N5;F8VNW4</t>
  </si>
  <si>
    <t>O75489;E9PS48</t>
  </si>
  <si>
    <t>Q13423;E9PCX7</t>
  </si>
  <si>
    <t>A0A087WV73;P46087</t>
  </si>
  <si>
    <t>O00567;H0YDU4;H0Y653</t>
  </si>
  <si>
    <t>Q9Y2X3</t>
  </si>
  <si>
    <t>Q9UNZ2</t>
  </si>
  <si>
    <t>Q8TEM1</t>
  </si>
  <si>
    <t>Q9UQ80;F8VR77</t>
  </si>
  <si>
    <t>A0A087WTT1;P11940;E7EQV3;E7ERJ7</t>
  </si>
  <si>
    <t>Q13177</t>
  </si>
  <si>
    <t>Q99497;K7EN27;K7ELW0</t>
  </si>
  <si>
    <t>P09874</t>
  </si>
  <si>
    <t>Q15365</t>
  </si>
  <si>
    <t>O00151</t>
  </si>
  <si>
    <t>O15067</t>
  </si>
  <si>
    <t>Q01813</t>
  </si>
  <si>
    <t>P52209;K7EMN2;K7EM49;K7EPF6</t>
  </si>
  <si>
    <t>P00558</t>
  </si>
  <si>
    <t>F5GY37;J3KPX7;Q99623;F5H3X6;F5GWA7</t>
  </si>
  <si>
    <t>O43175;Q5SZU1</t>
  </si>
  <si>
    <t>P12273</t>
  </si>
  <si>
    <t>P14618;B4DNK4;H3BTN5;H3BQ34</t>
  </si>
  <si>
    <t>A0A087WYY6;Q13835</t>
  </si>
  <si>
    <t>Q15149</t>
  </si>
  <si>
    <t>F6VRR5;Q9BY77;Q8WUT1;F8WCX5</t>
  </si>
  <si>
    <t>O15355</t>
  </si>
  <si>
    <t>P32119;A6NIW5</t>
  </si>
  <si>
    <t>K7ELL7;P14314</t>
  </si>
  <si>
    <t>P78527</t>
  </si>
  <si>
    <t>Q9UMS4</t>
  </si>
  <si>
    <t>Q6P2Q9</t>
  </si>
  <si>
    <t>P25788;G3V3W4;G3V5N4</t>
  </si>
  <si>
    <t>P49721;A0A087WVV1</t>
  </si>
  <si>
    <t>P35998;C9JLS9</t>
  </si>
  <si>
    <t>O00232</t>
  </si>
  <si>
    <t>Q13200</t>
  </si>
  <si>
    <t>P29350</t>
  </si>
  <si>
    <t>X6R433;A0A0A0MT22;P08575;M3ZCP1;A0A075B788;E9PKH0</t>
  </si>
  <si>
    <t>P47897;B4DDN1;H7C0R3</t>
  </si>
  <si>
    <t>P51148;K7ERI8;K7ERQ8</t>
  </si>
  <si>
    <t>P61006</t>
  </si>
  <si>
    <t>P15153;B1AH77;B1AH80;B1AH78</t>
  </si>
  <si>
    <t>Q5QPL9;Q9UKM9;Q5QPM0;Q5QPM1</t>
  </si>
  <si>
    <t>B5MDF5;P62826;J3KQE5;F5H018;H0YFC6</t>
  </si>
  <si>
    <t>P54136</t>
  </si>
  <si>
    <t>P06400</t>
  </si>
  <si>
    <t>Q96PK6</t>
  </si>
  <si>
    <t>A0A0U1RQH7;H0Y4X3;G3XAC6;Q14498;A0A0U1RQW2</t>
  </si>
  <si>
    <t>P38159;Q96E39;H3BUY5;H0Y6E7;H3BT71</t>
  </si>
  <si>
    <t>P18754;C9JW69;C9JRH2;C9JMJ4;C9J3R0;C9JQZ4</t>
  </si>
  <si>
    <t>J3KNE0;Q7Z3J3;A6NKT7;F8W705;J3KQ37;F8VYC4;P0DJD0;P0DJD1;Q99666;O14715</t>
  </si>
  <si>
    <t>P30050</t>
  </si>
  <si>
    <t>P26373;J3QSB4</t>
  </si>
  <si>
    <t>M0QYS1;P40429;Q8J015;Q6NVV1</t>
  </si>
  <si>
    <t>E7EPB3;P50914</t>
  </si>
  <si>
    <t>G3V203;H0YHA7;J3QQ67;Q07020;F8VUA6;F8VYV2;A0A075B7A0</t>
  </si>
  <si>
    <t>M0R0P7;M0R3D6;M0R1A7;M0R117;Q02543</t>
  </si>
  <si>
    <t>J3QR09;J3KTE4;P84098;J3QL15</t>
  </si>
  <si>
    <t>K7EJT5;K7EP65;K7EKS7;K7ELC4;K7EMH1;K7ERI7;P35268</t>
  </si>
  <si>
    <t>H7BY10;K7EJV9;K7ERT8;A8MUS3;P62750;K7EMA7</t>
  </si>
  <si>
    <t>C9JXB8;C9JNW5;P83731</t>
  </si>
  <si>
    <t>E9PJD9;E9PLL6;P46776</t>
  </si>
  <si>
    <t>G5E9G0;P39023;B5MCW2</t>
  </si>
  <si>
    <t>P62888;A0A0C4DH44;E5RI99;A0A0B4J213;E5RJH3</t>
  </si>
  <si>
    <t>H7C2W9;C9JU56;B7Z4E3;B7Z4C8;P62899;B8ZZK4</t>
  </si>
  <si>
    <t>D3YTB1;F8W727;P62910</t>
  </si>
  <si>
    <t>P18077</t>
  </si>
  <si>
    <t>J3QSB5;Q9Y3U8;J3KTD3</t>
  </si>
  <si>
    <t>P36578;H3BU31;H3BTP7;H3BM89</t>
  </si>
  <si>
    <t>P46777</t>
  </si>
  <si>
    <t>P18124;A8MUD9</t>
  </si>
  <si>
    <t>P62424;Q5T8U3</t>
  </si>
  <si>
    <t>P62917;E9PKZ0;E9PKU4;E9PP36;G3V1A1</t>
  </si>
  <si>
    <t>D6RAN4;P32969;E7ESE0;H0Y9V9</t>
  </si>
  <si>
    <t>G3V210;F8VU65;F8VWS0;P05388;F8VQY6;F8VPE8;F8VRK7;F8VW21;Q8NHW5;F8VS58;F8VZS0</t>
  </si>
  <si>
    <t>H0YDD8;P05387</t>
  </si>
  <si>
    <t>P04843;B7Z4L4</t>
  </si>
  <si>
    <t>P04844</t>
  </si>
  <si>
    <t>M0QZC5;P62280</t>
  </si>
  <si>
    <t>P62277;J3KMX5;E9PS50</t>
  </si>
  <si>
    <t>P62263;H0YB22;E5RH77</t>
  </si>
  <si>
    <t>I3L3P7;P62244;I3L246;H3BN98</t>
  </si>
  <si>
    <t>M0R210;P62249;M0R3H0;A0A087WZ27;M0R1M5;Q6IPX4;M0QX76</t>
  </si>
  <si>
    <t>P62269</t>
  </si>
  <si>
    <t>P39019;A0A075B6E2</t>
  </si>
  <si>
    <t>H0YEN5;P15880;E9PQD7</t>
  </si>
  <si>
    <t>P62851</t>
  </si>
  <si>
    <t>P62857</t>
  </si>
  <si>
    <t>P23396;E9PL09;E9PPU1;F2Z2S8;H0YCJ7;H0YEU2;H0YF32</t>
  </si>
  <si>
    <t>P61247;H0Y9Y4;D6RG13;E9PFI5;D6RAT0;D6R9B6;D6RB09;H0Y8L7</t>
  </si>
  <si>
    <t>P62701;Q8TD47</t>
  </si>
  <si>
    <t>P62753;A2A3R5;A2A3R7</t>
  </si>
  <si>
    <t>P62081;B5MCP9</t>
  </si>
  <si>
    <t>Q5JR95;P62241</t>
  </si>
  <si>
    <t>B5MCT8;C9JM19;A0A024R4M0;P46781</t>
  </si>
  <si>
    <t>J3QSV6;O76021;I3L3C4</t>
  </si>
  <si>
    <t>Q9HCY8</t>
  </si>
  <si>
    <t>P05109</t>
  </si>
  <si>
    <t>P82979;F8VZQ9</t>
  </si>
  <si>
    <t>Q8NC51</t>
  </si>
  <si>
    <t>Q96P63</t>
  </si>
  <si>
    <t>Q15459</t>
  </si>
  <si>
    <t>A0A087WZZ5;Q13435;E9PPJ0;E9PJ04;H0YCG1</t>
  </si>
  <si>
    <t>Q15393</t>
  </si>
  <si>
    <t>P23246</t>
  </si>
  <si>
    <t>P34897;H0YIZ0;G3V2Y4</t>
  </si>
  <si>
    <t>P42285</t>
  </si>
  <si>
    <t>O95347</t>
  </si>
  <si>
    <t>Q7KZF4</t>
  </si>
  <si>
    <t>O75643</t>
  </si>
  <si>
    <t>J3QLE5;A8MT02;P63162;P14678;J3KRY3;S4R3P3</t>
  </si>
  <si>
    <t>P22528</t>
  </si>
  <si>
    <t>Q13813;A0A0D9SF54;A0A0D9SGF6</t>
  </si>
  <si>
    <t>O76094</t>
  </si>
  <si>
    <t>P49458;E9PE20</t>
  </si>
  <si>
    <t>Q9UQ35</t>
  </si>
  <si>
    <t>Q9BXP5;H7C3A1</t>
  </si>
  <si>
    <t>J3KTL2;Q07955;J3KSR8</t>
  </si>
  <si>
    <t>Q5T760;Q05519;B4DWT1</t>
  </si>
  <si>
    <t>J3QL05;J3KP15;Q01130;Q9BRL6</t>
  </si>
  <si>
    <t>Q13247;A0A0D9SEM4;Q08170</t>
  </si>
  <si>
    <t>A0A0B4J1Z1;C9JAB2;Q16629</t>
  </si>
  <si>
    <t>Q04837;A0A0G2JLD8;E7EUY5</t>
  </si>
  <si>
    <t>Q08945</t>
  </si>
  <si>
    <t>H0YH33;Q9Y3F4</t>
  </si>
  <si>
    <t>Q9Y5B9</t>
  </si>
  <si>
    <t>F2Z393;P37837</t>
  </si>
  <si>
    <t>E5RIW3;E5RJD8;O75347;E5RHG6</t>
  </si>
  <si>
    <t>Q13428;J3KQ96;E7ETY2</t>
  </si>
  <si>
    <t>P17987;E7EQR6;F5H282;E7ERF2</t>
  </si>
  <si>
    <t>P02786;G3V0E5</t>
  </si>
  <si>
    <t>P22735</t>
  </si>
  <si>
    <t>P29401;A0A0B4J1R6;E9PFF2</t>
  </si>
  <si>
    <t>Q9Y490</t>
  </si>
  <si>
    <t>Q8WUH6</t>
  </si>
  <si>
    <t>P42166</t>
  </si>
  <si>
    <t>Q92973</t>
  </si>
  <si>
    <t>P11387</t>
  </si>
  <si>
    <t>P11388</t>
  </si>
  <si>
    <t>J3KN66;A0A0A0MSK5;Q5JTV8;H0YD16</t>
  </si>
  <si>
    <t>P12270</t>
  </si>
  <si>
    <t>Q12931;I3L0K7</t>
  </si>
  <si>
    <t>P49411</t>
  </si>
  <si>
    <t>THIO_HUMAN;P10599</t>
  </si>
  <si>
    <t>Q9BRA2;I3L0K2;I3L3M7;I3L2R6</t>
  </si>
  <si>
    <t>P22314</t>
  </si>
  <si>
    <t>P61088;Q5JXB2;F8VZ29;F8VQQ8;F8VSD4;F8VV71</t>
  </si>
  <si>
    <t>Q9BZX2</t>
  </si>
  <si>
    <t>P31930</t>
  </si>
  <si>
    <t>A6NJA2;P54578</t>
  </si>
  <si>
    <t>P55072</t>
  </si>
  <si>
    <t>A0A0A0MR02;P45880;Q5JSD2;Q5JSD1</t>
  </si>
  <si>
    <t>Q9Y277;E5RJN6;E5RHZ6</t>
  </si>
  <si>
    <t>P08670;B0YJC4</t>
  </si>
  <si>
    <t>Q96QK1</t>
  </si>
  <si>
    <t>O75083;D6RD66</t>
  </si>
  <si>
    <t>Q5T750</t>
  </si>
  <si>
    <t>P13010</t>
  </si>
  <si>
    <t>P12956;B1AHC9</t>
  </si>
  <si>
    <t>P54577;A0A0C4DGZ5</t>
  </si>
  <si>
    <t>O75152;E9PQ61;E9PBY7</t>
  </si>
  <si>
    <t>HIV vs Scr p-value</t>
  </si>
  <si>
    <t>Septin-2</t>
  </si>
  <si>
    <t>Septin-9</t>
  </si>
  <si>
    <t>HIV vs mRNA p-value</t>
  </si>
  <si>
    <t>Total Intensity in HIV Capture</t>
  </si>
  <si>
    <t>HIV vs Scr p-value &lt; 0.05</t>
  </si>
  <si>
    <t>Total Intensity in HIV Capture in top quartile</t>
  </si>
  <si>
    <t>X</t>
  </si>
  <si>
    <t>In 1% FDR</t>
  </si>
  <si>
    <t>HIV vs mRNA p-value &lt; 0.15</t>
  </si>
  <si>
    <t>Santa Cruz Biotechnology</t>
  </si>
  <si>
    <t>GFP Antibody (FL): sc-8334</t>
  </si>
  <si>
    <t>Anti-Mov10 antibody (ab80613)</t>
  </si>
  <si>
    <t>Rabbit polyclonal</t>
  </si>
  <si>
    <t>anti-mouse: #926-68020</t>
  </si>
  <si>
    <t>Secondary Antibody</t>
  </si>
  <si>
    <t>anti-rabbit: #926-32211</t>
  </si>
  <si>
    <t>Licor</t>
  </si>
  <si>
    <t>Supplementary Table S7:  Target selection for functional validation</t>
  </si>
  <si>
    <t>Mock</t>
  </si>
  <si>
    <t>Mean DAPI</t>
  </si>
  <si>
    <t>1 Std Dev</t>
  </si>
  <si>
    <t>1.5 Std Dev</t>
  </si>
  <si>
    <t>Mean +1.5 Stdev</t>
  </si>
  <si>
    <t>Mean - 1.5 Stdev</t>
  </si>
  <si>
    <t>BioRep 1: Cytation DAPI</t>
  </si>
  <si>
    <t>BioRep 2:  Cytation DAPI</t>
  </si>
  <si>
    <t>Supplementary Table S9:  DAPI staining results</t>
  </si>
  <si>
    <t>BioRep1-1 Fiji CFP</t>
  </si>
  <si>
    <t>BioRep1-2 Fiji CFP</t>
  </si>
  <si>
    <t>BioRep2-1 Fiji CFP</t>
  </si>
  <si>
    <t>BioRep2-2 Fiji CFP</t>
  </si>
  <si>
    <t>BioRep1-1 Fiji mCherry</t>
  </si>
  <si>
    <t>BioRep1-2 Fiji mCherry</t>
  </si>
  <si>
    <t>BioRep2-1 Fiji mCherry</t>
  </si>
  <si>
    <t>BioRep2-2 Fiji mCherry</t>
  </si>
  <si>
    <t>BioRep1-1 Cytation DAPI</t>
  </si>
  <si>
    <t>BioRep1-2 Cytation DAPI</t>
  </si>
  <si>
    <t>BioRep2-1 Cytation DAPI</t>
  </si>
  <si>
    <t>BioRep2-2 Cytation DAPI</t>
  </si>
  <si>
    <t>DDX3B</t>
  </si>
  <si>
    <t>Normalized to DAPI</t>
  </si>
  <si>
    <t>Supplementary Table S10:  HIV Fluorescence Microscopy Measurements</t>
  </si>
  <si>
    <t>Fold Difference between HIV Capture and mRNA capture intensities</t>
  </si>
  <si>
    <t>HIV vs mRNA  Fold difference &gt;1.5</t>
  </si>
  <si>
    <r>
      <t xml:space="preserve">Elucidating the </t>
    </r>
    <r>
      <rPr>
        <b/>
        <i/>
        <sz val="12"/>
        <color theme="1"/>
        <rFont val="Garamond"/>
      </rPr>
      <t>in vivo</t>
    </r>
    <r>
      <rPr>
        <b/>
        <sz val="12"/>
        <color theme="1"/>
        <rFont val="Garamond"/>
      </rPr>
      <t xml:space="preserve"> interactome of HIV-1 RNA by hybridization capture and mass spectrometry.</t>
    </r>
  </si>
  <si>
    <r>
      <t>Rachel A. Knoener</t>
    </r>
    <r>
      <rPr>
        <vertAlign val="superscript"/>
        <sz val="12"/>
        <color theme="1"/>
        <rFont val="Garamond"/>
      </rPr>
      <t>1</t>
    </r>
    <r>
      <rPr>
        <sz val="12"/>
        <color theme="1"/>
        <rFont val="Garamond"/>
      </rPr>
      <t>, Jordan T. Becker</t>
    </r>
    <r>
      <rPr>
        <vertAlign val="superscript"/>
        <sz val="12"/>
        <color theme="1"/>
        <rFont val="Garamond"/>
      </rPr>
      <t>2</t>
    </r>
    <r>
      <rPr>
        <sz val="12"/>
        <color theme="1"/>
        <rFont val="Garamond"/>
      </rPr>
      <t>, Mark Scalf</t>
    </r>
    <r>
      <rPr>
        <vertAlign val="superscript"/>
        <sz val="12"/>
        <color theme="1"/>
        <rFont val="Garamond"/>
      </rPr>
      <t>1</t>
    </r>
    <r>
      <rPr>
        <sz val="12"/>
        <color theme="1"/>
        <rFont val="Garamond"/>
      </rPr>
      <t>, Nathan M. Sherer</t>
    </r>
    <r>
      <rPr>
        <vertAlign val="superscript"/>
        <sz val="12"/>
        <color theme="1"/>
        <rFont val="Garamond"/>
      </rPr>
      <t>2</t>
    </r>
    <r>
      <rPr>
        <sz val="12"/>
        <color theme="1"/>
        <rFont val="Garamond"/>
      </rPr>
      <t>, Lloyd M. Smith</t>
    </r>
    <r>
      <rPr>
        <vertAlign val="superscript"/>
        <sz val="12"/>
        <color theme="1"/>
        <rFont val="Garamond"/>
      </rPr>
      <t>*1,3</t>
    </r>
  </si>
  <si>
    <r>
      <t>1</t>
    </r>
    <r>
      <rPr>
        <sz val="12"/>
        <color theme="1"/>
        <rFont val="Garamond"/>
      </rPr>
      <t>Department of Chemistry, University of Wisconsin, Madison, Wisconsin, United States</t>
    </r>
  </si>
  <si>
    <r>
      <t>2</t>
    </r>
    <r>
      <rPr>
        <sz val="12"/>
        <color theme="1"/>
        <rFont val="Garamond"/>
      </rPr>
      <t>McArdle Laboratory for Cancer Research and Institute for Molecular Virology, University of Wisconsin, Madison, Wisconsin, United States</t>
    </r>
  </si>
  <si>
    <r>
      <t>3</t>
    </r>
    <r>
      <rPr>
        <sz val="12"/>
        <color theme="1"/>
        <rFont val="Garamond"/>
      </rPr>
      <t>Genome Center of Wisconsin, University of Wisconsin, Madison, Wisconsin 53706, United States</t>
    </r>
  </si>
  <si>
    <r>
      <t>*</t>
    </r>
    <r>
      <rPr>
        <sz val="12"/>
        <color theme="1"/>
        <rFont val="Garamond"/>
      </rPr>
      <t>Corresponding Author:</t>
    </r>
  </si>
  <si>
    <t>Lloyd M. Smith; smith@chem.wisc.edu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</si>
</sst>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E+00"/>
    <numFmt numFmtId="165" formatCode="0.0"/>
    <numFmt numFmtId="166" formatCode="0.000"/>
  </numFmts>
  <fonts count="23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</font>
    <font>
      <i/>
      <sz val="12"/>
      <color theme="1"/>
      <name val="Arial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sz val="11"/>
      <color theme="1"/>
      <name val="Arial"/>
    </font>
    <font>
      <sz val="11"/>
      <color rgb="FF000000"/>
      <name val="Arial"/>
    </font>
    <font>
      <sz val="8"/>
      <name val="Arial"/>
      <family val="2"/>
    </font>
    <font>
      <sz val="11"/>
      <color rgb="FF000000"/>
      <name val="Calibri"/>
    </font>
    <font>
      <sz val="12"/>
      <color rgb="FF000000"/>
      <name val="Calibri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sz val="12"/>
      <name val="Calibri"/>
      <scheme val="minor"/>
    </font>
    <font>
      <vertAlign val="subscript"/>
      <sz val="11"/>
      <color rgb="FF000000"/>
      <name val="Calibri"/>
    </font>
    <font>
      <sz val="11"/>
      <color rgb="FFFF0000"/>
      <name val="Calibri"/>
    </font>
    <font>
      <b/>
      <sz val="12"/>
      <color rgb="FF000000"/>
      <name val="Calibri"/>
    </font>
    <font>
      <b/>
      <sz val="12"/>
      <color rgb="FF000000"/>
      <name val="Calibri"/>
      <scheme val="minor"/>
    </font>
    <font>
      <b/>
      <sz val="12"/>
      <color theme="1"/>
      <name val="Garamond"/>
    </font>
    <font>
      <b/>
      <i/>
      <sz val="12"/>
      <color theme="1"/>
      <name val="Garamond"/>
    </font>
    <font>
      <sz val="12"/>
      <color theme="1"/>
      <name val="Garamond"/>
    </font>
    <font>
      <vertAlign val="superscript"/>
      <sz val="12"/>
      <color theme="1"/>
      <name val="Garamond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164" fontId="0" fillId="0" borderId="1" xfId="0" applyNumberFormat="1" applyFont="1" applyFill="1" applyBorder="1" applyAlignment="1">
      <alignment horizontal="center" wrapText="1"/>
    </xf>
    <xf numFmtId="165" fontId="0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11" fontId="0" fillId="0" borderId="1" xfId="0" applyNumberFormat="1" applyFont="1" applyBorder="1" applyAlignment="1">
      <alignment horizontal="center" wrapText="1"/>
    </xf>
    <xf numFmtId="0" fontId="0" fillId="2" borderId="1" xfId="0" applyFont="1" applyFill="1" applyBorder="1"/>
    <xf numFmtId="166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/>
    <xf numFmtId="166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6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11" fontId="0" fillId="2" borderId="1" xfId="0" applyNumberFormat="1" applyFont="1" applyFill="1" applyBorder="1" applyAlignment="1">
      <alignment horizontal="center"/>
    </xf>
    <xf numFmtId="11" fontId="0" fillId="0" borderId="1" xfId="0" applyNumberFormat="1" applyFont="1" applyBorder="1" applyAlignment="1">
      <alignment horizontal="center"/>
    </xf>
    <xf numFmtId="11" fontId="0" fillId="0" borderId="0" xfId="0" applyNumberFormat="1" applyFont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2" fontId="0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</cellXfs>
  <cellStyles count="30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/>
  </sheetViews>
  <sheetFormatPr baseColWidth="10" defaultRowHeight="15" x14ac:dyDescent="0"/>
  <sheetData>
    <row r="1" spans="1:1">
      <c r="A1" s="69" t="s">
        <v>1444</v>
      </c>
    </row>
    <row r="3" spans="1:1">
      <c r="A3" s="70" t="s">
        <v>1445</v>
      </c>
    </row>
    <row r="5" spans="1:1">
      <c r="A5" s="71" t="s">
        <v>1446</v>
      </c>
    </row>
    <row r="6" spans="1:1">
      <c r="A6" s="71" t="s">
        <v>1447</v>
      </c>
    </row>
    <row r="7" spans="1:1">
      <c r="A7" s="71" t="s">
        <v>1448</v>
      </c>
    </row>
    <row r="8" spans="1:1">
      <c r="A8" s="72"/>
    </row>
    <row r="9" spans="1:1">
      <c r="A9" s="71" t="s">
        <v>1449</v>
      </c>
    </row>
    <row r="10" spans="1:1">
      <c r="A10" s="72" t="s">
        <v>1450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/>
  </sheetViews>
  <sheetFormatPr baseColWidth="10" defaultRowHeight="15" x14ac:dyDescent="0"/>
  <sheetData>
    <row r="1" spans="1:4">
      <c r="A1" s="30" t="s">
        <v>1426</v>
      </c>
    </row>
    <row r="2" spans="1:4" ht="45">
      <c r="A2" s="55"/>
      <c r="B2" s="56" t="s">
        <v>536</v>
      </c>
      <c r="C2" s="32" t="s">
        <v>1424</v>
      </c>
      <c r="D2" s="32" t="s">
        <v>1425</v>
      </c>
    </row>
    <row r="3" spans="1:4">
      <c r="A3" s="57">
        <v>1</v>
      </c>
      <c r="B3" s="33" t="s">
        <v>1418</v>
      </c>
      <c r="C3" s="35">
        <v>135938</v>
      </c>
      <c r="D3" s="35">
        <v>176622</v>
      </c>
    </row>
    <row r="4" spans="1:4">
      <c r="A4" s="57">
        <v>2</v>
      </c>
      <c r="B4" s="33" t="s">
        <v>1418</v>
      </c>
      <c r="C4" s="35">
        <v>219747</v>
      </c>
      <c r="D4" s="35">
        <v>343309</v>
      </c>
    </row>
    <row r="5" spans="1:4">
      <c r="A5" s="57">
        <v>3</v>
      </c>
      <c r="B5" s="33" t="s">
        <v>537</v>
      </c>
      <c r="C5" s="35">
        <v>203093</v>
      </c>
      <c r="D5" s="35">
        <v>222905</v>
      </c>
    </row>
    <row r="6" spans="1:4">
      <c r="A6" s="57">
        <v>4</v>
      </c>
      <c r="B6" s="33" t="s">
        <v>537</v>
      </c>
      <c r="C6" s="35">
        <v>233752</v>
      </c>
      <c r="D6" s="35">
        <v>229950</v>
      </c>
    </row>
    <row r="7" spans="1:4">
      <c r="A7" s="57">
        <v>5</v>
      </c>
      <c r="B7" s="33" t="s">
        <v>538</v>
      </c>
      <c r="C7" s="35">
        <v>198988</v>
      </c>
      <c r="D7" s="35">
        <v>223380</v>
      </c>
    </row>
    <row r="8" spans="1:4">
      <c r="A8" s="57">
        <v>6</v>
      </c>
      <c r="B8" s="33" t="s">
        <v>538</v>
      </c>
      <c r="C8" s="35">
        <v>219774</v>
      </c>
      <c r="D8" s="35">
        <v>301984</v>
      </c>
    </row>
    <row r="9" spans="1:4">
      <c r="A9" s="57">
        <v>7</v>
      </c>
      <c r="B9" s="33" t="s">
        <v>188</v>
      </c>
      <c r="C9" s="35">
        <v>108945</v>
      </c>
      <c r="D9" s="35">
        <v>152507</v>
      </c>
    </row>
    <row r="10" spans="1:4">
      <c r="A10" s="57">
        <v>8</v>
      </c>
      <c r="B10" s="33" t="s">
        <v>188</v>
      </c>
      <c r="C10" s="35">
        <v>125890</v>
      </c>
      <c r="D10" s="35">
        <v>104164</v>
      </c>
    </row>
    <row r="11" spans="1:4">
      <c r="A11" s="57">
        <v>9</v>
      </c>
      <c r="B11" s="33" t="s">
        <v>366</v>
      </c>
      <c r="C11" s="35">
        <v>197924</v>
      </c>
      <c r="D11" s="35">
        <v>225266</v>
      </c>
    </row>
    <row r="12" spans="1:4">
      <c r="A12" s="57">
        <v>10</v>
      </c>
      <c r="B12" s="33" t="s">
        <v>366</v>
      </c>
      <c r="C12" s="35">
        <v>194219</v>
      </c>
      <c r="D12" s="35">
        <v>209679</v>
      </c>
    </row>
    <row r="13" spans="1:4">
      <c r="A13" s="57">
        <v>11</v>
      </c>
      <c r="B13" s="33" t="s">
        <v>154</v>
      </c>
      <c r="C13" s="35">
        <v>224688</v>
      </c>
      <c r="D13" s="35">
        <v>219628</v>
      </c>
    </row>
    <row r="14" spans="1:4">
      <c r="A14" s="57">
        <v>12</v>
      </c>
      <c r="B14" s="33" t="s">
        <v>154</v>
      </c>
      <c r="C14" s="35">
        <v>196016</v>
      </c>
      <c r="D14" s="35">
        <v>294590</v>
      </c>
    </row>
    <row r="15" spans="1:4">
      <c r="A15" s="58">
        <v>13</v>
      </c>
      <c r="B15" s="59" t="s">
        <v>300</v>
      </c>
      <c r="C15" s="60">
        <v>53499</v>
      </c>
      <c r="D15" s="60">
        <v>47121</v>
      </c>
    </row>
    <row r="16" spans="1:4">
      <c r="A16" s="58">
        <v>14</v>
      </c>
      <c r="B16" s="59" t="s">
        <v>300</v>
      </c>
      <c r="C16" s="60">
        <v>54672</v>
      </c>
      <c r="D16" s="60">
        <v>68313</v>
      </c>
    </row>
    <row r="17" spans="1:4">
      <c r="A17" s="57">
        <v>15</v>
      </c>
      <c r="B17" s="33" t="s">
        <v>132</v>
      </c>
      <c r="C17" s="35">
        <v>88190</v>
      </c>
      <c r="D17" s="35">
        <v>85996</v>
      </c>
    </row>
    <row r="18" spans="1:4">
      <c r="A18" s="57">
        <v>16</v>
      </c>
      <c r="B18" s="33" t="s">
        <v>132</v>
      </c>
      <c r="C18" s="35">
        <v>101814</v>
      </c>
      <c r="D18" s="35">
        <v>96194</v>
      </c>
    </row>
    <row r="19" spans="1:4">
      <c r="A19" s="57">
        <v>17</v>
      </c>
      <c r="B19" s="33" t="s">
        <v>148</v>
      </c>
      <c r="C19" s="35">
        <v>174650</v>
      </c>
      <c r="D19" s="35">
        <v>144783</v>
      </c>
    </row>
    <row r="20" spans="1:4">
      <c r="A20" s="57">
        <v>18</v>
      </c>
      <c r="B20" s="33" t="s">
        <v>148</v>
      </c>
      <c r="C20" s="35">
        <v>180536</v>
      </c>
      <c r="D20" s="35">
        <v>198956</v>
      </c>
    </row>
    <row r="21" spans="1:4">
      <c r="A21" s="57">
        <v>19</v>
      </c>
      <c r="B21" s="33" t="s">
        <v>276</v>
      </c>
      <c r="C21" s="35">
        <v>181397</v>
      </c>
      <c r="D21" s="35">
        <v>204521</v>
      </c>
    </row>
    <row r="22" spans="1:4">
      <c r="A22" s="57">
        <v>20</v>
      </c>
      <c r="B22" s="33" t="s">
        <v>276</v>
      </c>
      <c r="C22" s="35">
        <v>205893</v>
      </c>
      <c r="D22" s="35">
        <v>174899</v>
      </c>
    </row>
    <row r="23" spans="1:4">
      <c r="A23" s="57">
        <v>21</v>
      </c>
      <c r="B23" s="33" t="s">
        <v>374</v>
      </c>
      <c r="C23" s="35">
        <v>117424</v>
      </c>
      <c r="D23" s="35">
        <v>307043</v>
      </c>
    </row>
    <row r="24" spans="1:4">
      <c r="A24" s="57">
        <v>22</v>
      </c>
      <c r="B24" s="33" t="s">
        <v>374</v>
      </c>
      <c r="C24" s="35">
        <v>212118</v>
      </c>
      <c r="D24" s="35">
        <v>275933</v>
      </c>
    </row>
    <row r="26" spans="1:4">
      <c r="A26" t="s">
        <v>1419</v>
      </c>
      <c r="C26" s="61">
        <f>AVERAGE(C3:C24)</f>
        <v>164962.13636363635</v>
      </c>
      <c r="D26" s="61">
        <f>AVERAGE(D3:D24)</f>
        <v>195806.5</v>
      </c>
    </row>
    <row r="27" spans="1:4">
      <c r="A27" t="s">
        <v>1420</v>
      </c>
      <c r="C27" s="61">
        <f>STDEV(C3:C24)</f>
        <v>56300.805197063251</v>
      </c>
      <c r="D27" s="61">
        <f>STDEV(D3:D24)</f>
        <v>81644.237048976851</v>
      </c>
    </row>
    <row r="28" spans="1:4">
      <c r="A28" t="s">
        <v>1421</v>
      </c>
      <c r="C28" s="61">
        <f>C27*1.5</f>
        <v>84451.207795594877</v>
      </c>
      <c r="D28" s="61">
        <f>D27*1.5</f>
        <v>122466.35557346528</v>
      </c>
    </row>
    <row r="30" spans="1:4">
      <c r="A30" t="s">
        <v>1422</v>
      </c>
      <c r="C30" s="61">
        <f>C26+C28</f>
        <v>249413.34415923123</v>
      </c>
      <c r="D30" s="61">
        <f>D26+D28</f>
        <v>318272.85557346529</v>
      </c>
    </row>
    <row r="31" spans="1:4">
      <c r="A31" t="s">
        <v>1423</v>
      </c>
      <c r="C31" s="61">
        <f>C26-C28</f>
        <v>80510.928568041476</v>
      </c>
      <c r="D31" s="61">
        <f>D26-D28</f>
        <v>73340.144426534724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/>
  </sheetViews>
  <sheetFormatPr baseColWidth="10" defaultRowHeight="15" x14ac:dyDescent="0"/>
  <sheetData>
    <row r="1" spans="1:13">
      <c r="A1" s="30" t="s">
        <v>1441</v>
      </c>
    </row>
    <row r="2" spans="1:13" ht="45">
      <c r="A2" s="31" t="s">
        <v>536</v>
      </c>
      <c r="B2" s="36" t="s">
        <v>1427</v>
      </c>
      <c r="C2" s="36" t="s">
        <v>1428</v>
      </c>
      <c r="D2" s="36" t="s">
        <v>1429</v>
      </c>
      <c r="E2" s="36" t="s">
        <v>1430</v>
      </c>
      <c r="F2" s="36" t="s">
        <v>1431</v>
      </c>
      <c r="G2" s="36" t="s">
        <v>1432</v>
      </c>
      <c r="H2" s="36" t="s">
        <v>1433</v>
      </c>
      <c r="I2" s="36" t="s">
        <v>1434</v>
      </c>
      <c r="J2" s="36" t="s">
        <v>1435</v>
      </c>
      <c r="K2" s="36" t="s">
        <v>1436</v>
      </c>
      <c r="L2" s="32" t="s">
        <v>1437</v>
      </c>
      <c r="M2" s="32" t="s">
        <v>1438</v>
      </c>
    </row>
    <row r="3" spans="1:13">
      <c r="A3" s="33" t="s">
        <v>537</v>
      </c>
      <c r="B3" s="62">
        <v>16189.672</v>
      </c>
      <c r="C3" s="62">
        <v>12878.328</v>
      </c>
      <c r="D3" s="34">
        <v>88820.062000000005</v>
      </c>
      <c r="E3" s="34">
        <v>41500.061999999998</v>
      </c>
      <c r="F3" s="62">
        <v>27919.328000000001</v>
      </c>
      <c r="G3" s="62">
        <v>31291.405999999999</v>
      </c>
      <c r="H3" s="34">
        <v>202306.20300000001</v>
      </c>
      <c r="I3" s="34">
        <v>168828.359</v>
      </c>
      <c r="J3" s="35">
        <v>203093</v>
      </c>
      <c r="K3" s="35">
        <v>233752</v>
      </c>
      <c r="L3" s="35">
        <v>222905</v>
      </c>
      <c r="M3" s="35">
        <v>229950</v>
      </c>
    </row>
    <row r="4" spans="1:13">
      <c r="A4" s="33" t="s">
        <v>538</v>
      </c>
      <c r="B4" s="62">
        <v>1156.5940000000001</v>
      </c>
      <c r="C4" s="62">
        <v>1193.5619999999999</v>
      </c>
      <c r="D4" s="34">
        <v>3174.0309999999999</v>
      </c>
      <c r="E4" s="34">
        <v>617.9059999999954</v>
      </c>
      <c r="F4" s="62">
        <v>21893.421999999999</v>
      </c>
      <c r="G4" s="62">
        <v>26340.234</v>
      </c>
      <c r="H4" s="34">
        <v>174690.54699999999</v>
      </c>
      <c r="I4" s="34">
        <v>31970.046999999999</v>
      </c>
      <c r="J4" s="35">
        <v>198988</v>
      </c>
      <c r="K4" s="35">
        <v>219774</v>
      </c>
      <c r="L4" s="35">
        <v>223380</v>
      </c>
      <c r="M4" s="35">
        <v>301984</v>
      </c>
    </row>
    <row r="5" spans="1:13">
      <c r="A5" s="33" t="s">
        <v>1439</v>
      </c>
      <c r="B5" s="34">
        <v>29796.812000000002</v>
      </c>
      <c r="C5" s="34">
        <v>15761.891</v>
      </c>
      <c r="D5" s="34">
        <v>43971.688000000002</v>
      </c>
      <c r="E5" s="34">
        <v>26231.969000000001</v>
      </c>
      <c r="F5" s="34">
        <v>22815</v>
      </c>
      <c r="G5" s="34">
        <v>25434.5</v>
      </c>
      <c r="H5" s="34">
        <v>90436.125</v>
      </c>
      <c r="I5" s="34">
        <v>138157.5</v>
      </c>
      <c r="J5" s="35">
        <v>219703</v>
      </c>
      <c r="K5" s="35">
        <v>214562</v>
      </c>
      <c r="L5" s="35">
        <v>204250</v>
      </c>
      <c r="M5" s="35">
        <v>300784</v>
      </c>
    </row>
    <row r="6" spans="1:13">
      <c r="A6" s="33" t="s">
        <v>188</v>
      </c>
      <c r="B6" s="62">
        <v>3232.125</v>
      </c>
      <c r="C6" s="62">
        <v>2606.297</v>
      </c>
      <c r="D6" s="34">
        <v>6099.8440000000001</v>
      </c>
      <c r="E6" s="34">
        <v>5888.5940000000001</v>
      </c>
      <c r="F6" s="34">
        <v>8669.1720000000005</v>
      </c>
      <c r="G6" s="62">
        <v>8661.25</v>
      </c>
      <c r="H6" s="34">
        <v>33726.061999999998</v>
      </c>
      <c r="I6" s="34">
        <v>22025.453000000001</v>
      </c>
      <c r="J6" s="35">
        <v>108945</v>
      </c>
      <c r="K6" s="35">
        <v>125890</v>
      </c>
      <c r="L6" s="35">
        <v>152507</v>
      </c>
      <c r="M6" s="35">
        <v>104164</v>
      </c>
    </row>
    <row r="7" spans="1:13">
      <c r="A7" s="33" t="s">
        <v>366</v>
      </c>
      <c r="B7" s="62">
        <v>13208.406000000001</v>
      </c>
      <c r="C7" s="62">
        <v>14153.75</v>
      </c>
      <c r="D7" s="34">
        <v>40010.75</v>
      </c>
      <c r="E7" s="34">
        <v>38782.858999999997</v>
      </c>
      <c r="F7" s="62">
        <v>30261.562000000002</v>
      </c>
      <c r="G7" s="62">
        <v>33216.421999999999</v>
      </c>
      <c r="H7" s="34">
        <v>128474.32800000001</v>
      </c>
      <c r="I7" s="34">
        <v>101215.156</v>
      </c>
      <c r="J7" s="35">
        <v>197924</v>
      </c>
      <c r="K7" s="35">
        <v>194219</v>
      </c>
      <c r="L7" s="35">
        <v>225266</v>
      </c>
      <c r="M7" s="35">
        <v>209679</v>
      </c>
    </row>
    <row r="8" spans="1:13">
      <c r="A8" s="33" t="s">
        <v>154</v>
      </c>
      <c r="B8" s="34">
        <v>11087.984</v>
      </c>
      <c r="C8" s="34">
        <v>9395.3439999999991</v>
      </c>
      <c r="D8" s="34">
        <v>32653.969000000001</v>
      </c>
      <c r="E8" s="34">
        <v>37119.266000000003</v>
      </c>
      <c r="F8" s="62">
        <v>43844.938000000002</v>
      </c>
      <c r="G8" s="62">
        <v>30810.812000000002</v>
      </c>
      <c r="H8" s="34">
        <v>118463.719</v>
      </c>
      <c r="I8" s="34">
        <v>118173.25</v>
      </c>
      <c r="J8" s="35">
        <v>224688</v>
      </c>
      <c r="K8" s="35">
        <v>196016</v>
      </c>
      <c r="L8" s="35">
        <v>219628</v>
      </c>
      <c r="M8" s="35">
        <v>294590</v>
      </c>
    </row>
    <row r="9" spans="1:13">
      <c r="A9" s="33" t="s">
        <v>132</v>
      </c>
      <c r="B9" s="34">
        <v>1291.2660000000001</v>
      </c>
      <c r="C9" s="62">
        <v>242.93700000000172</v>
      </c>
      <c r="D9" s="34">
        <v>1486.672</v>
      </c>
      <c r="E9" s="34">
        <v>1523.6400000000012</v>
      </c>
      <c r="F9" s="34">
        <v>1940.8589999999999</v>
      </c>
      <c r="G9" s="62">
        <v>1256.9369999999981</v>
      </c>
      <c r="H9" s="34">
        <v>2416.172</v>
      </c>
      <c r="I9" s="34">
        <v>3026.1559999999954</v>
      </c>
      <c r="J9" s="35">
        <v>88190</v>
      </c>
      <c r="K9" s="35">
        <v>101814</v>
      </c>
      <c r="L9" s="35">
        <v>85996</v>
      </c>
      <c r="M9" s="35">
        <v>96194</v>
      </c>
    </row>
    <row r="10" spans="1:13">
      <c r="A10" s="33" t="s">
        <v>148</v>
      </c>
      <c r="B10" s="34">
        <v>4980.2190000000001</v>
      </c>
      <c r="C10" s="34">
        <v>3411.6880000000001</v>
      </c>
      <c r="D10" s="34">
        <v>6086.6409999999996</v>
      </c>
      <c r="E10" s="34">
        <v>8413.0310000000009</v>
      </c>
      <c r="F10" s="34">
        <v>15107.016</v>
      </c>
      <c r="G10" s="34">
        <v>12777.984</v>
      </c>
      <c r="H10" s="34">
        <v>57496.968999999997</v>
      </c>
      <c r="I10" s="34">
        <v>46820.921999999999</v>
      </c>
      <c r="J10" s="35">
        <v>174650</v>
      </c>
      <c r="K10" s="35">
        <v>180536</v>
      </c>
      <c r="L10" s="35">
        <v>144783</v>
      </c>
      <c r="M10" s="35">
        <v>198956</v>
      </c>
    </row>
    <row r="11" spans="1:13">
      <c r="A11" s="33" t="s">
        <v>276</v>
      </c>
      <c r="B11" s="62">
        <v>21521.094000000001</v>
      </c>
      <c r="C11" s="34">
        <v>23807.875</v>
      </c>
      <c r="D11" s="34">
        <v>96348.483999999997</v>
      </c>
      <c r="E11" s="34">
        <v>102419.281</v>
      </c>
      <c r="F11" s="34">
        <v>13850.078000000001</v>
      </c>
      <c r="G11" s="34">
        <v>14615.859</v>
      </c>
      <c r="H11" s="34">
        <v>107848.406</v>
      </c>
      <c r="I11" s="34">
        <v>98072.812000000005</v>
      </c>
      <c r="J11" s="35">
        <v>181397</v>
      </c>
      <c r="K11" s="35">
        <v>205893</v>
      </c>
      <c r="L11" s="35">
        <v>204521</v>
      </c>
      <c r="M11" s="35">
        <v>174899</v>
      </c>
    </row>
    <row r="12" spans="1:13">
      <c r="A12" s="33" t="s">
        <v>374</v>
      </c>
      <c r="B12" s="34">
        <v>6171.1409999999996</v>
      </c>
      <c r="C12" s="34">
        <v>18970.25</v>
      </c>
      <c r="D12" s="34">
        <v>70325.125</v>
      </c>
      <c r="E12" s="34">
        <v>15648.343999999999</v>
      </c>
      <c r="F12" s="34">
        <v>17182.546999999999</v>
      </c>
      <c r="G12" s="34">
        <v>22920.625</v>
      </c>
      <c r="H12" s="34">
        <v>49736.171999999999</v>
      </c>
      <c r="I12" s="34">
        <v>142731.06200000001</v>
      </c>
      <c r="J12" s="35">
        <v>117424</v>
      </c>
      <c r="K12" s="35">
        <v>212118</v>
      </c>
      <c r="L12" s="35">
        <v>307043</v>
      </c>
      <c r="M12" s="35">
        <v>275933</v>
      </c>
    </row>
    <row r="13" spans="1:13">
      <c r="A13" s="37"/>
    </row>
    <row r="14" spans="1:13">
      <c r="A14" s="37"/>
      <c r="B14" s="68" t="s">
        <v>1440</v>
      </c>
      <c r="C14" s="68"/>
      <c r="D14" s="68"/>
      <c r="E14" s="68"/>
      <c r="F14" s="68"/>
      <c r="G14" s="68"/>
      <c r="H14" s="68"/>
      <c r="I14" s="68"/>
    </row>
    <row r="15" spans="1:13" ht="45">
      <c r="A15" s="31" t="s">
        <v>536</v>
      </c>
      <c r="B15" s="36" t="s">
        <v>1427</v>
      </c>
      <c r="C15" s="36" t="s">
        <v>1428</v>
      </c>
      <c r="D15" s="36" t="s">
        <v>1429</v>
      </c>
      <c r="E15" s="36" t="s">
        <v>1430</v>
      </c>
      <c r="F15" s="36" t="s">
        <v>1431</v>
      </c>
      <c r="G15" s="36" t="s">
        <v>1432</v>
      </c>
      <c r="H15" s="36" t="s">
        <v>1433</v>
      </c>
      <c r="I15" s="36" t="s">
        <v>1434</v>
      </c>
    </row>
    <row r="16" spans="1:13">
      <c r="A16" s="33" t="s">
        <v>537</v>
      </c>
      <c r="B16" s="63">
        <f>B3/J3</f>
        <v>7.9715558881891552E-2</v>
      </c>
      <c r="C16" s="63">
        <f>C3/K3</f>
        <v>5.5093979944556622E-2</v>
      </c>
      <c r="D16" s="63">
        <f>D3/L3</f>
        <v>0.39846599223884616</v>
      </c>
      <c r="E16" s="63">
        <f>E3/M3</f>
        <v>0.1804742857142857</v>
      </c>
      <c r="F16" s="64">
        <f>F3/J3</f>
        <v>0.13747065630031563</v>
      </c>
      <c r="G16" s="64">
        <f>G3/K3</f>
        <v>0.13386583216400286</v>
      </c>
      <c r="H16" s="64">
        <f>H3/L3</f>
        <v>0.90758934523676005</v>
      </c>
      <c r="I16" s="64">
        <f>I3/M3</f>
        <v>0.73419595129375947</v>
      </c>
    </row>
    <row r="17" spans="1:9">
      <c r="A17" s="33" t="s">
        <v>538</v>
      </c>
      <c r="B17" s="63">
        <f t="shared" ref="B17:E25" si="0">B4/J4</f>
        <v>5.8123806460691103E-3</v>
      </c>
      <c r="C17" s="63">
        <f t="shared" si="0"/>
        <v>5.430860793360452E-3</v>
      </c>
      <c r="D17" s="63">
        <f t="shared" si="0"/>
        <v>1.4209110036708748E-2</v>
      </c>
      <c r="E17" s="63">
        <f t="shared" si="0"/>
        <v>2.0461547631662452E-3</v>
      </c>
      <c r="F17" s="64">
        <f t="shared" ref="F17:I25" si="1">F4/J4</f>
        <v>0.1100238305827487</v>
      </c>
      <c r="G17" s="64">
        <f t="shared" si="1"/>
        <v>0.11985145649621884</v>
      </c>
      <c r="H17" s="64">
        <f t="shared" si="1"/>
        <v>0.78203306920941884</v>
      </c>
      <c r="I17" s="64">
        <f t="shared" si="1"/>
        <v>0.10586669161280067</v>
      </c>
    </row>
    <row r="18" spans="1:9">
      <c r="A18" s="33" t="s">
        <v>1439</v>
      </c>
      <c r="B18" s="63">
        <f t="shared" si="0"/>
        <v>0.13562314579227414</v>
      </c>
      <c r="C18" s="63">
        <f t="shared" si="0"/>
        <v>7.3460775906264861E-2</v>
      </c>
      <c r="D18" s="63">
        <f t="shared" si="0"/>
        <v>0.21528366217870257</v>
      </c>
      <c r="E18" s="63">
        <f t="shared" si="0"/>
        <v>8.7211982685249212E-2</v>
      </c>
      <c r="F18" s="64">
        <f t="shared" si="1"/>
        <v>0.10384473584794017</v>
      </c>
      <c r="G18" s="64">
        <f t="shared" si="1"/>
        <v>0.11854149383395009</v>
      </c>
      <c r="H18" s="64">
        <f t="shared" si="1"/>
        <v>0.4427717258261934</v>
      </c>
      <c r="I18" s="64">
        <f t="shared" si="1"/>
        <v>0.45932463162934201</v>
      </c>
    </row>
    <row r="19" spans="1:9">
      <c r="A19" s="33" t="s">
        <v>188</v>
      </c>
      <c r="B19" s="63">
        <f t="shared" si="0"/>
        <v>2.9667492771581989E-2</v>
      </c>
      <c r="C19" s="63">
        <f t="shared" si="0"/>
        <v>2.0702970847565335E-2</v>
      </c>
      <c r="D19" s="63">
        <f t="shared" si="0"/>
        <v>3.9997141114834073E-2</v>
      </c>
      <c r="E19" s="63">
        <f t="shared" si="0"/>
        <v>5.6531949617910221E-2</v>
      </c>
      <c r="F19" s="64">
        <f t="shared" si="1"/>
        <v>7.9573840011014738E-2</v>
      </c>
      <c r="G19" s="64">
        <f t="shared" si="1"/>
        <v>6.880014298196839E-2</v>
      </c>
      <c r="H19" s="64">
        <f t="shared" si="1"/>
        <v>0.22114435402965107</v>
      </c>
      <c r="I19" s="64">
        <f t="shared" si="1"/>
        <v>0.21144976191390502</v>
      </c>
    </row>
    <row r="20" spans="1:9">
      <c r="A20" s="33" t="s">
        <v>366</v>
      </c>
      <c r="B20" s="63">
        <f t="shared" si="0"/>
        <v>6.6734736565550415E-2</v>
      </c>
      <c r="C20" s="63">
        <f t="shared" si="0"/>
        <v>7.2875207883883658E-2</v>
      </c>
      <c r="D20" s="63">
        <f t="shared" si="0"/>
        <v>0.17761557447639678</v>
      </c>
      <c r="E20" s="63">
        <f t="shared" si="0"/>
        <v>0.18496301012500058</v>
      </c>
      <c r="F20" s="64">
        <f t="shared" si="1"/>
        <v>0.15289485863260646</v>
      </c>
      <c r="G20" s="64">
        <f t="shared" si="1"/>
        <v>0.17102560511587434</v>
      </c>
      <c r="H20" s="64">
        <f t="shared" si="1"/>
        <v>0.57032276508660873</v>
      </c>
      <c r="I20" s="64">
        <f t="shared" si="1"/>
        <v>0.48271479738075823</v>
      </c>
    </row>
    <row r="21" spans="1:9">
      <c r="A21" s="33" t="s">
        <v>154</v>
      </c>
      <c r="B21" s="63">
        <f t="shared" si="0"/>
        <v>4.9348358612832016E-2</v>
      </c>
      <c r="C21" s="63">
        <f t="shared" si="0"/>
        <v>4.7931515794629002E-2</v>
      </c>
      <c r="D21" s="63">
        <f t="shared" si="0"/>
        <v>0.14867853370244233</v>
      </c>
      <c r="E21" s="63">
        <f t="shared" si="0"/>
        <v>0.12600314335177706</v>
      </c>
      <c r="F21" s="64">
        <f t="shared" si="1"/>
        <v>0.19513698105817845</v>
      </c>
      <c r="G21" s="64">
        <f t="shared" si="1"/>
        <v>0.15718518896416619</v>
      </c>
      <c r="H21" s="64">
        <f t="shared" si="1"/>
        <v>0.53938349846103406</v>
      </c>
      <c r="I21" s="64">
        <f t="shared" si="1"/>
        <v>0.40114481143283887</v>
      </c>
    </row>
    <row r="22" spans="1:9">
      <c r="A22" s="33" t="s">
        <v>132</v>
      </c>
      <c r="B22" s="63">
        <f t="shared" si="0"/>
        <v>1.4641864156933894E-2</v>
      </c>
      <c r="C22" s="63">
        <f t="shared" si="0"/>
        <v>2.3860863928340083E-3</v>
      </c>
      <c r="D22" s="63">
        <f t="shared" si="0"/>
        <v>1.7287687799432534E-2</v>
      </c>
      <c r="E22" s="63">
        <f t="shared" si="0"/>
        <v>1.5839241532735943E-2</v>
      </c>
      <c r="F22" s="64">
        <f t="shared" si="1"/>
        <v>2.200769928563329E-2</v>
      </c>
      <c r="G22" s="64">
        <f t="shared" si="1"/>
        <v>1.2345424008486044E-2</v>
      </c>
      <c r="H22" s="64">
        <f t="shared" si="1"/>
        <v>2.8096330061863344E-2</v>
      </c>
      <c r="I22" s="64">
        <f t="shared" si="1"/>
        <v>3.1458885169553148E-2</v>
      </c>
    </row>
    <row r="23" spans="1:9">
      <c r="A23" s="33" t="s">
        <v>148</v>
      </c>
      <c r="B23" s="63">
        <f t="shared" si="0"/>
        <v>2.8515425135986257E-2</v>
      </c>
      <c r="C23" s="63">
        <f t="shared" si="0"/>
        <v>1.8897549519209467E-2</v>
      </c>
      <c r="D23" s="63">
        <f t="shared" si="0"/>
        <v>4.2039749141819134E-2</v>
      </c>
      <c r="E23" s="63">
        <f t="shared" si="0"/>
        <v>4.2285887331872378E-2</v>
      </c>
      <c r="F23" s="64">
        <f t="shared" si="1"/>
        <v>8.6498803320927561E-2</v>
      </c>
      <c r="G23" s="64">
        <f t="shared" si="1"/>
        <v>7.077803872911774E-2</v>
      </c>
      <c r="H23" s="64">
        <f t="shared" si="1"/>
        <v>0.39712513900112578</v>
      </c>
      <c r="I23" s="64">
        <f t="shared" si="1"/>
        <v>0.23533304851323911</v>
      </c>
    </row>
    <row r="24" spans="1:9">
      <c r="A24" s="33" t="s">
        <v>276</v>
      </c>
      <c r="B24" s="63">
        <f t="shared" si="0"/>
        <v>0.11864084852560958</v>
      </c>
      <c r="C24" s="63">
        <f t="shared" si="0"/>
        <v>0.11563227015974317</v>
      </c>
      <c r="D24" s="63">
        <f t="shared" si="0"/>
        <v>0.47109335471663055</v>
      </c>
      <c r="E24" s="63">
        <f t="shared" si="0"/>
        <v>0.58559100395085162</v>
      </c>
      <c r="F24" s="64">
        <f t="shared" si="1"/>
        <v>7.635229910086716E-2</v>
      </c>
      <c r="G24" s="64">
        <f t="shared" si="1"/>
        <v>7.0987644067549649E-2</v>
      </c>
      <c r="H24" s="64">
        <f t="shared" si="1"/>
        <v>0.52732191804264605</v>
      </c>
      <c r="I24" s="64">
        <f t="shared" si="1"/>
        <v>0.56073969548139213</v>
      </c>
    </row>
    <row r="25" spans="1:9">
      <c r="A25" s="33" t="s">
        <v>374</v>
      </c>
      <c r="B25" s="63">
        <f t="shared" si="0"/>
        <v>5.2554341531543806E-2</v>
      </c>
      <c r="C25" s="63">
        <f t="shared" si="0"/>
        <v>8.9432532835497222E-2</v>
      </c>
      <c r="D25" s="63">
        <f t="shared" si="0"/>
        <v>0.22903998788443314</v>
      </c>
      <c r="E25" s="63">
        <f t="shared" si="0"/>
        <v>5.6710665270192397E-2</v>
      </c>
      <c r="F25" s="64">
        <f t="shared" si="1"/>
        <v>0.14632908945360401</v>
      </c>
      <c r="G25" s="64">
        <f t="shared" si="1"/>
        <v>0.10805601127674219</v>
      </c>
      <c r="H25" s="64">
        <f t="shared" si="1"/>
        <v>0.16198438655172076</v>
      </c>
      <c r="I25" s="64">
        <f t="shared" si="1"/>
        <v>0.51726709744756882</v>
      </c>
    </row>
  </sheetData>
  <mergeCells count="1">
    <mergeCell ref="B14:I1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H17" sqref="H17"/>
    </sheetView>
  </sheetViews>
  <sheetFormatPr baseColWidth="10" defaultRowHeight="15" x14ac:dyDescent="0"/>
  <cols>
    <col min="1" max="16384" width="10.7109375" style="23"/>
  </cols>
  <sheetData>
    <row r="1" spans="1:4">
      <c r="A1" s="29" t="s">
        <v>506</v>
      </c>
    </row>
    <row r="3" spans="1:4" ht="45">
      <c r="A3" s="24" t="s">
        <v>482</v>
      </c>
      <c r="B3" s="24" t="s">
        <v>483</v>
      </c>
      <c r="C3" s="24" t="s">
        <v>484</v>
      </c>
      <c r="D3" s="24" t="s">
        <v>485</v>
      </c>
    </row>
    <row r="4" spans="1:4" ht="45">
      <c r="A4" s="24" t="s">
        <v>486</v>
      </c>
      <c r="B4" s="24" t="s">
        <v>487</v>
      </c>
      <c r="C4" s="24" t="s">
        <v>488</v>
      </c>
      <c r="D4" s="24" t="s">
        <v>489</v>
      </c>
    </row>
    <row r="6" spans="1:4">
      <c r="A6" s="22" t="s">
        <v>490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baseColWidth="10" defaultRowHeight="15" x14ac:dyDescent="0"/>
  <sheetData>
    <row r="1" spans="1:4">
      <c r="A1" s="28" t="s">
        <v>505</v>
      </c>
    </row>
    <row r="3" spans="1:4" ht="70">
      <c r="A3" s="25" t="s">
        <v>491</v>
      </c>
      <c r="B3" s="25" t="s">
        <v>492</v>
      </c>
      <c r="C3" s="25" t="s">
        <v>493</v>
      </c>
      <c r="D3" s="25" t="s">
        <v>494</v>
      </c>
    </row>
    <row r="4" spans="1:4" ht="56">
      <c r="A4" s="25" t="s">
        <v>495</v>
      </c>
      <c r="B4" s="26" t="s">
        <v>496</v>
      </c>
      <c r="C4" s="25">
        <v>67.7</v>
      </c>
      <c r="D4" s="25" t="s">
        <v>497</v>
      </c>
    </row>
    <row r="5" spans="1:4" ht="56">
      <c r="A5" s="25" t="s">
        <v>498</v>
      </c>
      <c r="B5" s="25" t="s">
        <v>499</v>
      </c>
      <c r="C5" s="25" t="s">
        <v>423</v>
      </c>
      <c r="D5" s="25" t="s">
        <v>423</v>
      </c>
    </row>
    <row r="6" spans="1:4" ht="56">
      <c r="A6" s="25" t="s">
        <v>500</v>
      </c>
      <c r="B6" s="26" t="s">
        <v>501</v>
      </c>
      <c r="C6" s="25">
        <v>67</v>
      </c>
      <c r="D6" s="25" t="s">
        <v>423</v>
      </c>
    </row>
    <row r="7" spans="1:4" ht="56">
      <c r="A7" s="25" t="s">
        <v>502</v>
      </c>
      <c r="B7" s="25" t="s">
        <v>503</v>
      </c>
      <c r="C7" s="25" t="s">
        <v>423</v>
      </c>
      <c r="D7" s="25" t="s">
        <v>423</v>
      </c>
    </row>
    <row r="9" spans="1:4">
      <c r="A9" s="21" t="s">
        <v>504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1"/>
  <sheetViews>
    <sheetView workbookViewId="0">
      <pane ySplit="2" topLeftCell="A3" activePane="bottomLeft" state="frozen"/>
      <selection pane="bottomLeft" activeCell="G26" sqref="G26"/>
    </sheetView>
  </sheetViews>
  <sheetFormatPr baseColWidth="10" defaultRowHeight="15" x14ac:dyDescent="0"/>
  <cols>
    <col min="1" max="1" width="22.7109375" style="6" customWidth="1"/>
    <col min="2" max="2" width="15.42578125" style="6" customWidth="1"/>
    <col min="3" max="5" width="8.7109375" style="8" customWidth="1"/>
    <col min="6" max="16384" width="10.7109375" style="5"/>
  </cols>
  <sheetData>
    <row r="1" spans="1:5">
      <c r="A1" s="27" t="s">
        <v>507</v>
      </c>
    </row>
    <row r="2" spans="1:5" ht="60">
      <c r="A2" s="1" t="s">
        <v>400</v>
      </c>
      <c r="B2" s="1" t="s">
        <v>401</v>
      </c>
      <c r="C2" s="1" t="s">
        <v>0</v>
      </c>
      <c r="D2" s="1" t="s">
        <v>1</v>
      </c>
      <c r="E2" s="13" t="s">
        <v>2</v>
      </c>
    </row>
    <row r="3" spans="1:5">
      <c r="A3" s="1" t="s">
        <v>138</v>
      </c>
      <c r="B3" s="1" t="s">
        <v>137</v>
      </c>
      <c r="C3" s="9">
        <v>4.8200158448458916E-2</v>
      </c>
      <c r="D3" s="10">
        <v>6.6032988230387399</v>
      </c>
      <c r="E3" s="10">
        <v>2.0976563480620398</v>
      </c>
    </row>
    <row r="4" spans="1:5">
      <c r="A4" s="1" t="s">
        <v>216</v>
      </c>
      <c r="B4" s="1" t="s">
        <v>215</v>
      </c>
      <c r="C4" s="9">
        <v>1.2826142565207943E-3</v>
      </c>
      <c r="D4" s="10">
        <v>6.4203802744547502</v>
      </c>
      <c r="E4" s="10">
        <v>4.0230632365836003</v>
      </c>
    </row>
    <row r="5" spans="1:5">
      <c r="A5" s="1" t="s">
        <v>170</v>
      </c>
      <c r="B5" s="1" t="s">
        <v>169</v>
      </c>
      <c r="C5" s="9">
        <v>4.350814789830966E-2</v>
      </c>
      <c r="D5" s="10">
        <v>6.2771202723185198</v>
      </c>
      <c r="E5" s="10">
        <v>2.1248114790224202</v>
      </c>
    </row>
    <row r="6" spans="1:5">
      <c r="A6" s="1" t="s">
        <v>424</v>
      </c>
      <c r="B6" s="1" t="s">
        <v>425</v>
      </c>
      <c r="C6" s="9">
        <v>1.3238571274490664E-2</v>
      </c>
      <c r="D6" s="10">
        <v>6.1381107966105199</v>
      </c>
      <c r="E6" s="10">
        <v>2.7318587400731</v>
      </c>
    </row>
    <row r="7" spans="1:5">
      <c r="A7" s="1" t="s">
        <v>148</v>
      </c>
      <c r="B7" s="1" t="s">
        <v>147</v>
      </c>
      <c r="C7" s="9">
        <v>3.9710029105438388E-2</v>
      </c>
      <c r="D7" s="10">
        <v>6.1040763854980504</v>
      </c>
      <c r="E7" s="10">
        <v>2.1563898052718602</v>
      </c>
    </row>
    <row r="8" spans="1:5">
      <c r="A8" s="1" t="s">
        <v>364</v>
      </c>
      <c r="B8" s="1" t="s">
        <v>363</v>
      </c>
      <c r="C8" s="9">
        <v>1.9896763228460262E-2</v>
      </c>
      <c r="D8" s="10">
        <v>6.06685543060303</v>
      </c>
      <c r="E8" s="10">
        <v>2.5105201680504798</v>
      </c>
    </row>
    <row r="9" spans="1:5">
      <c r="A9" s="1" t="s">
        <v>352</v>
      </c>
      <c r="B9" s="1" t="s">
        <v>351</v>
      </c>
      <c r="C9" s="9">
        <v>4.0839651836587672E-2</v>
      </c>
      <c r="D9" s="10">
        <v>6.0159660975138403</v>
      </c>
      <c r="E9" s="10">
        <v>2.1329633424247398</v>
      </c>
    </row>
    <row r="10" spans="1:5">
      <c r="A10" s="1" t="s">
        <v>194</v>
      </c>
      <c r="B10" s="1" t="s">
        <v>193</v>
      </c>
      <c r="C10" s="9">
        <v>4.2134901485100074E-2</v>
      </c>
      <c r="D10" s="10">
        <v>5.9627141952514604</v>
      </c>
      <c r="E10" s="10">
        <v>2.1114619586857599</v>
      </c>
    </row>
    <row r="11" spans="1:5">
      <c r="A11" s="1" t="s">
        <v>186</v>
      </c>
      <c r="B11" s="1" t="s">
        <v>185</v>
      </c>
      <c r="C11" s="9">
        <v>2.8087259076501496E-2</v>
      </c>
      <c r="D11" s="10">
        <v>5.9541435241699201</v>
      </c>
      <c r="E11" s="10">
        <v>2.3188746353589802</v>
      </c>
    </row>
    <row r="12" spans="1:5">
      <c r="A12" s="1" t="s">
        <v>370</v>
      </c>
      <c r="B12" s="1" t="s">
        <v>369</v>
      </c>
      <c r="C12" s="9">
        <v>1.3218457524911107E-2</v>
      </c>
      <c r="D12" s="10">
        <v>5.9143072764078797</v>
      </c>
      <c r="E12" s="10">
        <v>2.6963091650461202</v>
      </c>
    </row>
    <row r="13" spans="1:5">
      <c r="A13" s="1" t="s">
        <v>348</v>
      </c>
      <c r="B13" s="1" t="s">
        <v>347</v>
      </c>
      <c r="C13" s="9">
        <v>7.519872537199484E-3</v>
      </c>
      <c r="D13" s="10">
        <v>5.7496773401896197</v>
      </c>
      <c r="E13" s="10">
        <v>2.9467217932180798</v>
      </c>
    </row>
    <row r="14" spans="1:5">
      <c r="A14" s="1" t="s">
        <v>130</v>
      </c>
      <c r="B14" s="1" t="s">
        <v>129</v>
      </c>
      <c r="C14" s="9">
        <v>2.9151703757500494E-2</v>
      </c>
      <c r="D14" s="10">
        <v>5.6789652506510402</v>
      </c>
      <c r="E14" s="10">
        <v>2.26590898364053</v>
      </c>
    </row>
    <row r="15" spans="1:5">
      <c r="A15" s="1" t="s">
        <v>140</v>
      </c>
      <c r="B15" s="1" t="s">
        <v>139</v>
      </c>
      <c r="C15" s="9">
        <v>1.7091141113235026E-2</v>
      </c>
      <c r="D15" s="10">
        <v>5.6704050699869804</v>
      </c>
      <c r="E15" s="10">
        <v>2.5285541984981101</v>
      </c>
    </row>
    <row r="16" spans="1:5">
      <c r="A16" s="1" t="s">
        <v>198</v>
      </c>
      <c r="B16" s="1" t="s">
        <v>197</v>
      </c>
      <c r="C16" s="9">
        <v>3.4570065576278897E-2</v>
      </c>
      <c r="D16" s="10">
        <v>5.6193056106567401</v>
      </c>
      <c r="E16" s="10">
        <v>2.1739281357469</v>
      </c>
    </row>
    <row r="17" spans="1:5">
      <c r="A17" s="1" t="s">
        <v>54</v>
      </c>
      <c r="B17" s="1" t="s">
        <v>53</v>
      </c>
      <c r="C17" s="9">
        <v>7.0938825115474773E-3</v>
      </c>
      <c r="D17" s="10">
        <v>5.6160300572713204</v>
      </c>
      <c r="E17" s="10">
        <v>2.9463522067498999</v>
      </c>
    </row>
    <row r="18" spans="1:5">
      <c r="A18" s="1" t="s">
        <v>362</v>
      </c>
      <c r="B18" s="1" t="s">
        <v>361</v>
      </c>
      <c r="C18" s="9">
        <v>3.51057036048361E-2</v>
      </c>
      <c r="D18" s="10">
        <v>5.5572913487752302</v>
      </c>
      <c r="E18" s="10">
        <v>2.1588737826136901</v>
      </c>
    </row>
    <row r="19" spans="1:5">
      <c r="A19" s="1" t="s">
        <v>76</v>
      </c>
      <c r="B19" s="1" t="s">
        <v>75</v>
      </c>
      <c r="C19" s="9">
        <v>3.3519771659462128E-2</v>
      </c>
      <c r="D19" s="10">
        <v>5.5488109588623002</v>
      </c>
      <c r="E19" s="10">
        <v>2.1805834598022802</v>
      </c>
    </row>
    <row r="20" spans="1:5">
      <c r="A20" s="1" t="s">
        <v>366</v>
      </c>
      <c r="B20" s="1" t="s">
        <v>365</v>
      </c>
      <c r="C20" s="9">
        <v>8.0784216754661885E-5</v>
      </c>
      <c r="D20" s="10">
        <v>5.5083465576171902</v>
      </c>
      <c r="E20" s="10">
        <v>4.8500666090835702</v>
      </c>
    </row>
    <row r="21" spans="1:5">
      <c r="A21" s="1" t="s">
        <v>354</v>
      </c>
      <c r="B21" s="1" t="s">
        <v>353</v>
      </c>
      <c r="C21" s="9">
        <v>1.6668737722000317E-2</v>
      </c>
      <c r="D21" s="10">
        <v>5.4989884694417297</v>
      </c>
      <c r="E21" s="10">
        <v>2.5127782881577998</v>
      </c>
    </row>
    <row r="22" spans="1:5">
      <c r="A22" s="1" t="s">
        <v>144</v>
      </c>
      <c r="B22" s="1" t="s">
        <v>143</v>
      </c>
      <c r="C22" s="9">
        <v>3.7396448486147378E-2</v>
      </c>
      <c r="D22" s="10">
        <v>5.4894294738769496</v>
      </c>
      <c r="E22" s="10">
        <v>2.1196795776928998</v>
      </c>
    </row>
    <row r="23" spans="1:5">
      <c r="A23" s="1" t="s">
        <v>378</v>
      </c>
      <c r="B23" s="1" t="s">
        <v>377</v>
      </c>
      <c r="C23" s="9">
        <v>1.6253362265991507E-2</v>
      </c>
      <c r="D23" s="10">
        <v>5.4745388031005904</v>
      </c>
      <c r="E23" s="10">
        <v>2.52077128750375</v>
      </c>
    </row>
    <row r="24" spans="1:5">
      <c r="A24" s="1" t="s">
        <v>300</v>
      </c>
      <c r="B24" s="1" t="s">
        <v>299</v>
      </c>
      <c r="C24" s="9">
        <v>1.5023796868002554E-2</v>
      </c>
      <c r="D24" s="10">
        <v>5.4234078725178998</v>
      </c>
      <c r="E24" s="10">
        <v>2.54943086833191</v>
      </c>
    </row>
    <row r="25" spans="1:5">
      <c r="A25" s="1" t="s">
        <v>134</v>
      </c>
      <c r="B25" s="1" t="s">
        <v>133</v>
      </c>
      <c r="C25" s="9">
        <v>2.7317593226341585E-2</v>
      </c>
      <c r="D25" s="10">
        <v>5.39818890889486</v>
      </c>
      <c r="E25" s="10">
        <v>2.2601216538808</v>
      </c>
    </row>
    <row r="26" spans="1:5">
      <c r="A26" s="1" t="s">
        <v>142</v>
      </c>
      <c r="B26" s="1" t="s">
        <v>141</v>
      </c>
      <c r="C26" s="9">
        <v>2.5074455854327299E-2</v>
      </c>
      <c r="D26" s="10">
        <v>5.3533566792806004</v>
      </c>
      <c r="E26" s="10">
        <v>2.2946438100482802</v>
      </c>
    </row>
    <row r="27" spans="1:5">
      <c r="A27" s="1" t="s">
        <v>132</v>
      </c>
      <c r="B27" s="1" t="s">
        <v>131</v>
      </c>
      <c r="C27" s="9">
        <v>1.9606969079051424E-2</v>
      </c>
      <c r="D27" s="10">
        <v>5.2975495656331404</v>
      </c>
      <c r="E27" s="10">
        <v>2.4022547633068099</v>
      </c>
    </row>
    <row r="28" spans="1:5">
      <c r="A28" s="1" t="s">
        <v>146</v>
      </c>
      <c r="B28" s="1" t="s">
        <v>145</v>
      </c>
      <c r="C28" s="9">
        <v>3.4496461239419927E-2</v>
      </c>
      <c r="D28" s="10">
        <v>5.2912317911783902</v>
      </c>
      <c r="E28" s="10">
        <v>2.1340139003208098</v>
      </c>
    </row>
    <row r="29" spans="1:5">
      <c r="A29" s="1" t="s">
        <v>344</v>
      </c>
      <c r="B29" s="1" t="s">
        <v>343</v>
      </c>
      <c r="C29" s="9">
        <v>3.486060074240132E-2</v>
      </c>
      <c r="D29" s="10">
        <v>5.2009890874226903</v>
      </c>
      <c r="E29" s="10">
        <v>2.1171768236624602</v>
      </c>
    </row>
    <row r="30" spans="1:5">
      <c r="A30" s="1" t="s">
        <v>26</v>
      </c>
      <c r="B30" s="1" t="s">
        <v>25</v>
      </c>
      <c r="C30" s="9">
        <v>2.8438425995823642E-2</v>
      </c>
      <c r="D30" s="10">
        <v>5.1812899907430001</v>
      </c>
      <c r="E30" s="10">
        <v>2.2100872026486398</v>
      </c>
    </row>
    <row r="31" spans="1:5">
      <c r="A31" s="1" t="s">
        <v>202</v>
      </c>
      <c r="B31" s="1" t="s">
        <v>201</v>
      </c>
      <c r="C31" s="9">
        <v>1.2178272456654695E-2</v>
      </c>
      <c r="D31" s="10">
        <v>5.13539791107178</v>
      </c>
      <c r="E31" s="10">
        <v>2.5921249985714301</v>
      </c>
    </row>
    <row r="32" spans="1:5">
      <c r="A32" s="1" t="s">
        <v>150</v>
      </c>
      <c r="B32" s="1" t="s">
        <v>149</v>
      </c>
      <c r="C32" s="9">
        <v>1.5754441695661741E-2</v>
      </c>
      <c r="D32" s="10">
        <v>5.1294205983479797</v>
      </c>
      <c r="E32" s="10">
        <v>2.4740186680771199</v>
      </c>
    </row>
    <row r="33" spans="1:5">
      <c r="A33" s="4" t="s">
        <v>230</v>
      </c>
      <c r="B33" s="4" t="s">
        <v>229</v>
      </c>
      <c r="C33" s="11">
        <v>2.4062392594436054E-2</v>
      </c>
      <c r="D33" s="12">
        <v>5.0791883468627903</v>
      </c>
      <c r="E33" s="12">
        <v>2.2718381939938102</v>
      </c>
    </row>
    <row r="34" spans="1:5">
      <c r="A34" s="1" t="s">
        <v>310</v>
      </c>
      <c r="B34" s="1" t="s">
        <v>309</v>
      </c>
      <c r="C34" s="9">
        <v>1.5142166177239251E-2</v>
      </c>
      <c r="D34" s="10">
        <v>5.0697698593139604</v>
      </c>
      <c r="E34" s="10">
        <v>2.4807247497179801</v>
      </c>
    </row>
    <row r="35" spans="1:5">
      <c r="A35" s="1" t="s">
        <v>334</v>
      </c>
      <c r="B35" s="1" t="s">
        <v>333</v>
      </c>
      <c r="C35" s="9">
        <v>2.2557441237337555E-3</v>
      </c>
      <c r="D35" s="10">
        <v>5.0520671208699603</v>
      </c>
      <c r="E35" s="10">
        <v>3.30793579565993</v>
      </c>
    </row>
    <row r="36" spans="1:5">
      <c r="A36" s="1" t="s">
        <v>294</v>
      </c>
      <c r="B36" s="1" t="s">
        <v>293</v>
      </c>
      <c r="C36" s="9">
        <v>1.2601034551735826E-4</v>
      </c>
      <c r="D36" s="10">
        <v>5.0356264114379901</v>
      </c>
      <c r="E36" s="10">
        <v>4.4036067019169503</v>
      </c>
    </row>
    <row r="37" spans="1:5">
      <c r="A37" s="1" t="s">
        <v>110</v>
      </c>
      <c r="B37" s="1" t="s">
        <v>109</v>
      </c>
      <c r="C37" s="9">
        <v>2.4489748472311709E-2</v>
      </c>
      <c r="D37" s="10">
        <v>5.0197248458862296</v>
      </c>
      <c r="E37" s="10">
        <v>2.2542459548989902</v>
      </c>
    </row>
    <row r="38" spans="1:5">
      <c r="A38" s="1" t="s">
        <v>340</v>
      </c>
      <c r="B38" s="1" t="s">
        <v>339</v>
      </c>
      <c r="C38" s="9">
        <v>1.5313629442140569E-3</v>
      </c>
      <c r="D38" s="10">
        <v>5.01583830515544</v>
      </c>
      <c r="E38" s="10">
        <v>3.4556458550509301</v>
      </c>
    </row>
    <row r="39" spans="1:5">
      <c r="A39" s="1" t="s">
        <v>266</v>
      </c>
      <c r="B39" s="1" t="s">
        <v>265</v>
      </c>
      <c r="C39" s="9">
        <v>5.7415154136189377E-3</v>
      </c>
      <c r="D39" s="10">
        <v>5.0138584772745798</v>
      </c>
      <c r="E39" s="10">
        <v>2.89697386235619</v>
      </c>
    </row>
    <row r="40" spans="1:5">
      <c r="A40" s="1" t="s">
        <v>80</v>
      </c>
      <c r="B40" s="1" t="s">
        <v>79</v>
      </c>
      <c r="C40" s="9">
        <v>1.2267788505438014E-2</v>
      </c>
      <c r="D40" s="10">
        <v>5.0099506378173801</v>
      </c>
      <c r="E40" s="10">
        <v>2.5629277212132</v>
      </c>
    </row>
    <row r="41" spans="1:5">
      <c r="A41" s="1" t="s">
        <v>8</v>
      </c>
      <c r="B41" s="1" t="s">
        <v>7</v>
      </c>
      <c r="C41" s="9">
        <v>2.2584440896314405E-2</v>
      </c>
      <c r="D41" s="10">
        <v>4.9818941752115897</v>
      </c>
      <c r="E41" s="10">
        <v>2.2846891425690301</v>
      </c>
    </row>
    <row r="42" spans="1:5">
      <c r="A42" s="1" t="s">
        <v>38</v>
      </c>
      <c r="B42" s="1" t="s">
        <v>37</v>
      </c>
      <c r="C42" s="9">
        <v>1.9196058761086095E-2</v>
      </c>
      <c r="D42" s="10">
        <v>4.9699083964029898</v>
      </c>
      <c r="E42" s="10">
        <v>2.3556271382625802</v>
      </c>
    </row>
    <row r="43" spans="1:5">
      <c r="A43" s="1" t="s">
        <v>118</v>
      </c>
      <c r="B43" s="1" t="s">
        <v>117</v>
      </c>
      <c r="C43" s="9">
        <v>4.7787937128555167E-3</v>
      </c>
      <c r="D43" s="10">
        <v>4.9633735020955401</v>
      </c>
      <c r="E43" s="10">
        <v>2.9619669230910599</v>
      </c>
    </row>
    <row r="44" spans="1:5">
      <c r="A44" s="1" t="s">
        <v>218</v>
      </c>
      <c r="B44" s="1" t="s">
        <v>217</v>
      </c>
      <c r="C44" s="9">
        <v>2.7851869019381179E-2</v>
      </c>
      <c r="D44" s="10">
        <v>4.8498992919921902</v>
      </c>
      <c r="E44" s="10">
        <v>2.1690278104043701</v>
      </c>
    </row>
    <row r="45" spans="1:5">
      <c r="A45" s="1" t="s">
        <v>66</v>
      </c>
      <c r="B45" s="1" t="s">
        <v>65</v>
      </c>
      <c r="C45" s="9">
        <v>1.8719741650383405E-2</v>
      </c>
      <c r="D45" s="10">
        <v>4.8222023646036796</v>
      </c>
      <c r="E45" s="10">
        <v>2.33956447596338</v>
      </c>
    </row>
    <row r="46" spans="1:5">
      <c r="A46" s="1" t="s">
        <v>374</v>
      </c>
      <c r="B46" s="1" t="s">
        <v>373</v>
      </c>
      <c r="C46" s="9">
        <v>3.1820898936470936E-2</v>
      </c>
      <c r="D46" s="10">
        <v>4.8184086481730102</v>
      </c>
      <c r="E46" s="10">
        <v>2.1046514367617699</v>
      </c>
    </row>
    <row r="47" spans="1:5">
      <c r="A47" s="1" t="s">
        <v>96</v>
      </c>
      <c r="B47" s="1" t="s">
        <v>95</v>
      </c>
      <c r="C47" s="9">
        <v>2.961944737937254E-3</v>
      </c>
      <c r="D47" s="10">
        <v>4.8081477483113604</v>
      </c>
      <c r="E47" s="10">
        <v>3.11280488468622</v>
      </c>
    </row>
    <row r="48" spans="1:5">
      <c r="A48" s="1" t="s">
        <v>328</v>
      </c>
      <c r="B48" s="1" t="s">
        <v>327</v>
      </c>
      <c r="C48" s="9">
        <v>5.5762171745283072E-3</v>
      </c>
      <c r="D48" s="10">
        <v>4.80231634775798</v>
      </c>
      <c r="E48" s="10">
        <v>2.8513195417297101</v>
      </c>
    </row>
    <row r="49" spans="1:5">
      <c r="A49" s="1" t="s">
        <v>330</v>
      </c>
      <c r="B49" s="1" t="s">
        <v>329</v>
      </c>
      <c r="C49" s="9">
        <v>2.0853776753717024E-2</v>
      </c>
      <c r="D49" s="10">
        <v>4.7677090962727897</v>
      </c>
      <c r="E49" s="10">
        <v>2.2823795486626</v>
      </c>
    </row>
    <row r="50" spans="1:5">
      <c r="A50" s="1" t="s">
        <v>168</v>
      </c>
      <c r="B50" s="1" t="s">
        <v>167</v>
      </c>
      <c r="C50" s="9">
        <v>3.1104574771739713E-2</v>
      </c>
      <c r="D50" s="10">
        <v>4.7214333216349296</v>
      </c>
      <c r="E50" s="10">
        <v>2.0996725042831499</v>
      </c>
    </row>
    <row r="51" spans="1:5">
      <c r="A51" s="1" t="s">
        <v>236</v>
      </c>
      <c r="B51" s="1" t="s">
        <v>235</v>
      </c>
      <c r="C51" s="9">
        <v>6.435061933034991E-3</v>
      </c>
      <c r="D51" s="10">
        <v>4.6960671742757203</v>
      </c>
      <c r="E51" s="10">
        <v>2.7625107478915401</v>
      </c>
    </row>
    <row r="52" spans="1:5">
      <c r="A52" s="1" t="s">
        <v>46</v>
      </c>
      <c r="B52" s="1" t="s">
        <v>45</v>
      </c>
      <c r="C52" s="9">
        <v>2.4876738967249443E-2</v>
      </c>
      <c r="D52" s="10">
        <v>4.6836913426717102</v>
      </c>
      <c r="E52" s="10">
        <v>2.1908233919347402</v>
      </c>
    </row>
    <row r="53" spans="1:5">
      <c r="A53" s="1" t="s">
        <v>224</v>
      </c>
      <c r="B53" s="1" t="s">
        <v>223</v>
      </c>
      <c r="C53" s="9">
        <v>2.7468603965882892E-2</v>
      </c>
      <c r="D53" s="10">
        <v>4.6557668050130196</v>
      </c>
      <c r="E53" s="10">
        <v>2.1431414993965299</v>
      </c>
    </row>
    <row r="54" spans="1:5">
      <c r="A54" s="1" t="s">
        <v>376</v>
      </c>
      <c r="B54" s="1" t="s">
        <v>375</v>
      </c>
      <c r="C54" s="9">
        <v>2.153066629655824E-2</v>
      </c>
      <c r="D54" s="10">
        <v>4.6493428548177098</v>
      </c>
      <c r="E54" s="10">
        <v>2.2467044954308899</v>
      </c>
    </row>
    <row r="55" spans="1:5">
      <c r="A55" s="1" t="s">
        <v>192</v>
      </c>
      <c r="B55" s="1" t="s">
        <v>191</v>
      </c>
      <c r="C55" s="9">
        <v>3.9808817789627358E-3</v>
      </c>
      <c r="D55" s="10">
        <v>4.6204544703165702</v>
      </c>
      <c r="E55" s="10">
        <v>2.9329656510406101</v>
      </c>
    </row>
    <row r="56" spans="1:5">
      <c r="A56" s="1" t="s">
        <v>24</v>
      </c>
      <c r="B56" s="1" t="s">
        <v>23</v>
      </c>
      <c r="C56" s="9">
        <v>6.9041583318729506E-3</v>
      </c>
      <c r="D56" s="10">
        <v>4.6110191345214799</v>
      </c>
      <c r="E56" s="10">
        <v>2.7103680121398699</v>
      </c>
    </row>
    <row r="57" spans="1:5">
      <c r="A57" s="1" t="s">
        <v>242</v>
      </c>
      <c r="B57" s="1" t="s">
        <v>241</v>
      </c>
      <c r="C57" s="9">
        <v>1.3519259818385884E-3</v>
      </c>
      <c r="D57" s="10">
        <v>4.5956652959187796</v>
      </c>
      <c r="E57" s="10">
        <v>3.3359163020014999</v>
      </c>
    </row>
    <row r="58" spans="1:5">
      <c r="A58" s="1" t="s">
        <v>200</v>
      </c>
      <c r="B58" s="1" t="s">
        <v>199</v>
      </c>
      <c r="C58" s="9">
        <v>2.7490403812555107E-2</v>
      </c>
      <c r="D58" s="10">
        <v>4.5704396565755196</v>
      </c>
      <c r="E58" s="10">
        <v>2.1281692406083401</v>
      </c>
    </row>
    <row r="59" spans="1:5">
      <c r="A59" s="1" t="s">
        <v>290</v>
      </c>
      <c r="B59" s="1" t="s">
        <v>289</v>
      </c>
      <c r="C59" s="9">
        <v>1.8219168509832705E-2</v>
      </c>
      <c r="D59" s="10">
        <v>4.4884373346964503</v>
      </c>
      <c r="E59" s="10">
        <v>2.2851133938497399</v>
      </c>
    </row>
    <row r="60" spans="1:5">
      <c r="A60" s="1" t="s">
        <v>32</v>
      </c>
      <c r="B60" s="1" t="s">
        <v>31</v>
      </c>
      <c r="C60" s="9">
        <v>7.936863182463479E-3</v>
      </c>
      <c r="D60" s="10">
        <v>4.4670461018880196</v>
      </c>
      <c r="E60" s="10">
        <v>2.6150929147756701</v>
      </c>
    </row>
    <row r="61" spans="1:5">
      <c r="A61" s="1" t="s">
        <v>212</v>
      </c>
      <c r="B61" s="1" t="s">
        <v>211</v>
      </c>
      <c r="C61" s="9">
        <v>8.2419245525576675E-3</v>
      </c>
      <c r="D61" s="10">
        <v>4.45242277781169</v>
      </c>
      <c r="E61" s="10">
        <v>2.5962284966618698</v>
      </c>
    </row>
    <row r="62" spans="1:5">
      <c r="A62" s="1" t="s">
        <v>222</v>
      </c>
      <c r="B62" s="1" t="s">
        <v>221</v>
      </c>
      <c r="C62" s="9">
        <v>1.0269122443140257E-2</v>
      </c>
      <c r="D62" s="10">
        <v>4.4179010391235396</v>
      </c>
      <c r="E62" s="10">
        <v>2.5003051256676101</v>
      </c>
    </row>
    <row r="63" spans="1:5">
      <c r="A63" s="1" t="s">
        <v>360</v>
      </c>
      <c r="B63" s="1" t="s">
        <v>359</v>
      </c>
      <c r="C63" s="9">
        <v>1.9939390255177915E-2</v>
      </c>
      <c r="D63" s="10">
        <v>4.4163201649983703</v>
      </c>
      <c r="E63" s="10">
        <v>2.2332327491109898</v>
      </c>
    </row>
    <row r="64" spans="1:5">
      <c r="A64" s="1" t="s">
        <v>210</v>
      </c>
      <c r="B64" s="1" t="s">
        <v>209</v>
      </c>
      <c r="C64" s="9">
        <v>2.0613413449941994E-2</v>
      </c>
      <c r="D64" s="10">
        <v>4.3905016581217504</v>
      </c>
      <c r="E64" s="10">
        <v>2.21439969273499</v>
      </c>
    </row>
    <row r="65" spans="1:5">
      <c r="A65" s="1" t="s">
        <v>338</v>
      </c>
      <c r="B65" s="1" t="s">
        <v>337</v>
      </c>
      <c r="C65" s="9">
        <v>2.9311344719332396E-3</v>
      </c>
      <c r="D65" s="10">
        <v>4.3859901428222701</v>
      </c>
      <c r="E65" s="10">
        <v>2.9688368560197702</v>
      </c>
    </row>
    <row r="66" spans="1:5">
      <c r="A66" s="1" t="s">
        <v>324</v>
      </c>
      <c r="B66" s="1" t="s">
        <v>323</v>
      </c>
      <c r="C66" s="9">
        <v>2.7071551475353579E-2</v>
      </c>
      <c r="D66" s="10">
        <v>4.3754688898722298</v>
      </c>
      <c r="E66" s="10">
        <v>2.0997579025588902</v>
      </c>
    </row>
    <row r="67" spans="1:5">
      <c r="A67" s="1" t="s">
        <v>252</v>
      </c>
      <c r="B67" s="1" t="s">
        <v>251</v>
      </c>
      <c r="C67" s="9">
        <v>3.6224618718816654E-3</v>
      </c>
      <c r="D67" s="10">
        <v>4.3647867838541696</v>
      </c>
      <c r="E67" s="10">
        <v>2.88323008813183</v>
      </c>
    </row>
    <row r="68" spans="1:5">
      <c r="A68" s="1" t="s">
        <v>178</v>
      </c>
      <c r="B68" s="1" t="s">
        <v>177</v>
      </c>
      <c r="C68" s="9">
        <v>1.2753349674150325E-2</v>
      </c>
      <c r="D68" s="10">
        <v>4.3533744812011701</v>
      </c>
      <c r="E68" s="10">
        <v>2.3986312959342699</v>
      </c>
    </row>
    <row r="69" spans="1:5">
      <c r="A69" s="1" t="s">
        <v>84</v>
      </c>
      <c r="B69" s="1" t="s">
        <v>83</v>
      </c>
      <c r="C69" s="9">
        <v>5.1624402595575568E-3</v>
      </c>
      <c r="D69" s="10">
        <v>4.3447650273641001</v>
      </c>
      <c r="E69" s="10">
        <v>2.7445049718339498</v>
      </c>
    </row>
    <row r="70" spans="1:5">
      <c r="A70" s="1" t="s">
        <v>372</v>
      </c>
      <c r="B70" s="1" t="s">
        <v>371</v>
      </c>
      <c r="C70" s="9">
        <v>1.0337323736914433E-2</v>
      </c>
      <c r="D70" s="10">
        <v>4.3343559900919599</v>
      </c>
      <c r="E70" s="10">
        <v>2.4761008289742299</v>
      </c>
    </row>
    <row r="71" spans="1:5">
      <c r="A71" s="1" t="s">
        <v>356</v>
      </c>
      <c r="B71" s="1" t="s">
        <v>355</v>
      </c>
      <c r="C71" s="9">
        <v>8.8318508408609265E-3</v>
      </c>
      <c r="D71" s="10">
        <v>4.3336079915364598</v>
      </c>
      <c r="E71" s="10">
        <v>2.5368379801407501</v>
      </c>
    </row>
    <row r="72" spans="1:5">
      <c r="A72" s="1" t="s">
        <v>116</v>
      </c>
      <c r="B72" s="1" t="s">
        <v>115</v>
      </c>
      <c r="C72" s="9">
        <v>1.193551412088239E-2</v>
      </c>
      <c r="D72" s="10">
        <v>4.3289848963419599</v>
      </c>
      <c r="E72" s="10">
        <v>2.4186635640779302</v>
      </c>
    </row>
    <row r="73" spans="1:5">
      <c r="A73" s="1" t="s">
        <v>90</v>
      </c>
      <c r="B73" s="1" t="s">
        <v>89</v>
      </c>
      <c r="C73" s="9">
        <v>1.790997557018164E-2</v>
      </c>
      <c r="D73" s="10">
        <v>4.3269189198811802</v>
      </c>
      <c r="E73" s="10">
        <v>2.25773373049979</v>
      </c>
    </row>
    <row r="74" spans="1:5">
      <c r="A74" s="1" t="s">
        <v>40</v>
      </c>
      <c r="B74" s="1" t="s">
        <v>39</v>
      </c>
      <c r="C74" s="9">
        <v>1.3034355271128274E-2</v>
      </c>
      <c r="D74" s="10">
        <v>4.3187379837036097</v>
      </c>
      <c r="E74" s="10">
        <v>2.3816384257863499</v>
      </c>
    </row>
    <row r="75" spans="1:5">
      <c r="A75" s="1" t="s">
        <v>104</v>
      </c>
      <c r="B75" s="1" t="s">
        <v>103</v>
      </c>
      <c r="C75" s="9">
        <v>2.3454629998759313E-2</v>
      </c>
      <c r="D75" s="10">
        <v>4.2644488016764299</v>
      </c>
      <c r="E75" s="10">
        <v>2.1367284463115799</v>
      </c>
    </row>
    <row r="76" spans="1:5">
      <c r="A76" s="1" t="s">
        <v>196</v>
      </c>
      <c r="B76" s="1" t="s">
        <v>195</v>
      </c>
      <c r="C76" s="9">
        <v>2.2489008553640633E-3</v>
      </c>
      <c r="D76" s="10">
        <v>4.2563756306966196</v>
      </c>
      <c r="E76" s="10">
        <v>3.0139648350845398</v>
      </c>
    </row>
    <row r="77" spans="1:5">
      <c r="A77" s="1" t="s">
        <v>52</v>
      </c>
      <c r="B77" s="1" t="s">
        <v>51</v>
      </c>
      <c r="C77" s="9">
        <v>7.1923742431394821E-3</v>
      </c>
      <c r="D77" s="10">
        <v>4.24696191151937</v>
      </c>
      <c r="E77" s="10">
        <v>2.5900682850329102</v>
      </c>
    </row>
    <row r="78" spans="1:5">
      <c r="A78" s="1" t="s">
        <v>278</v>
      </c>
      <c r="B78" s="1" t="s">
        <v>277</v>
      </c>
      <c r="C78" s="9">
        <v>6.3061665485391978E-3</v>
      </c>
      <c r="D78" s="10">
        <v>4.2252658208211296</v>
      </c>
      <c r="E78" s="10">
        <v>2.6323464076485399</v>
      </c>
    </row>
    <row r="79" spans="1:5">
      <c r="A79" s="1" t="s">
        <v>256</v>
      </c>
      <c r="B79" s="1" t="s">
        <v>255</v>
      </c>
      <c r="C79" s="9">
        <v>7.8319094193701668E-3</v>
      </c>
      <c r="D79" s="10">
        <v>4.1994555791219099</v>
      </c>
      <c r="E79" s="10">
        <v>2.5442637013907099</v>
      </c>
    </row>
    <row r="80" spans="1:5">
      <c r="A80" s="1" t="s">
        <v>106</v>
      </c>
      <c r="B80" s="1" t="s">
        <v>105</v>
      </c>
      <c r="C80" s="9">
        <v>2.441527729627851E-3</v>
      </c>
      <c r="D80" s="10">
        <v>4.1991294225056999</v>
      </c>
      <c r="E80" s="10">
        <v>2.9625451916266599</v>
      </c>
    </row>
    <row r="81" spans="1:5">
      <c r="A81" s="1" t="s">
        <v>12</v>
      </c>
      <c r="B81" s="1" t="s">
        <v>11</v>
      </c>
      <c r="C81" s="9">
        <v>2.3346046257175738E-3</v>
      </c>
      <c r="D81" s="10">
        <v>4.1938056945800799</v>
      </c>
      <c r="E81" s="10">
        <v>2.9758548534112399</v>
      </c>
    </row>
    <row r="82" spans="1:5">
      <c r="A82" s="1" t="s">
        <v>264</v>
      </c>
      <c r="B82" s="1" t="s">
        <v>263</v>
      </c>
      <c r="C82" s="9">
        <v>9.0933070775376535E-3</v>
      </c>
      <c r="D82" s="10">
        <v>4.18331940968831</v>
      </c>
      <c r="E82" s="10">
        <v>2.4839756621506801</v>
      </c>
    </row>
    <row r="83" spans="1:5">
      <c r="A83" s="1" t="s">
        <v>368</v>
      </c>
      <c r="B83" s="1" t="s">
        <v>367</v>
      </c>
      <c r="C83" s="9">
        <v>8.4109728496972094E-3</v>
      </c>
      <c r="D83" s="10">
        <v>4.1701647440592504</v>
      </c>
      <c r="E83" s="10">
        <v>2.5092416050795698</v>
      </c>
    </row>
    <row r="84" spans="1:5">
      <c r="A84" s="1" t="s">
        <v>254</v>
      </c>
      <c r="B84" s="1" t="s">
        <v>253</v>
      </c>
      <c r="C84" s="9">
        <v>1.0319107842757372E-2</v>
      </c>
      <c r="D84" s="10">
        <v>4.1534910202026403</v>
      </c>
      <c r="E84" s="10">
        <v>2.42844461222903</v>
      </c>
    </row>
    <row r="85" spans="1:5">
      <c r="A85" s="1" t="s">
        <v>174</v>
      </c>
      <c r="B85" s="1" t="s">
        <v>173</v>
      </c>
      <c r="C85" s="9">
        <v>2.0297651414354103E-2</v>
      </c>
      <c r="D85" s="10">
        <v>4.1265411376953098</v>
      </c>
      <c r="E85" s="10">
        <v>2.16465852713928</v>
      </c>
    </row>
    <row r="86" spans="1:5">
      <c r="A86" s="1" t="s">
        <v>292</v>
      </c>
      <c r="B86" s="1" t="s">
        <v>291</v>
      </c>
      <c r="C86" s="9">
        <v>1.352913544896309E-2</v>
      </c>
      <c r="D86" s="10">
        <v>4.1237064997355102</v>
      </c>
      <c r="E86" s="10">
        <v>2.3189233864571999</v>
      </c>
    </row>
    <row r="87" spans="1:5">
      <c r="A87" s="1" t="s">
        <v>288</v>
      </c>
      <c r="B87" s="1" t="s">
        <v>287</v>
      </c>
      <c r="C87" s="9">
        <v>1.3505874375322299E-2</v>
      </c>
      <c r="D87" s="10">
        <v>4.1154222488403303</v>
      </c>
      <c r="E87" s="10">
        <v>2.3174731569770102</v>
      </c>
    </row>
    <row r="88" spans="1:5">
      <c r="A88" s="1" t="s">
        <v>34</v>
      </c>
      <c r="B88" s="1" t="s">
        <v>33</v>
      </c>
      <c r="C88" s="9">
        <v>1.2564796295471217E-2</v>
      </c>
      <c r="D88" s="10">
        <v>4.0939687093098902</v>
      </c>
      <c r="E88" s="10">
        <v>2.3390182291862298</v>
      </c>
    </row>
    <row r="89" spans="1:5">
      <c r="A89" s="1" t="s">
        <v>18</v>
      </c>
      <c r="B89" s="1" t="s">
        <v>17</v>
      </c>
      <c r="C89" s="9">
        <v>2.4100732662078642E-2</v>
      </c>
      <c r="D89" s="10">
        <v>4.0805886586507203</v>
      </c>
      <c r="E89" s="10">
        <v>2.0883005100727701</v>
      </c>
    </row>
    <row r="90" spans="1:5">
      <c r="A90" s="1" t="s">
        <v>306</v>
      </c>
      <c r="B90" s="1" t="s">
        <v>305</v>
      </c>
      <c r="C90" s="9">
        <v>6.6257145887076152E-4</v>
      </c>
      <c r="D90" s="10">
        <v>4.0805432001749704</v>
      </c>
      <c r="E90" s="10">
        <v>3.3288700238567799</v>
      </c>
    </row>
    <row r="91" spans="1:5">
      <c r="A91" s="1" t="s">
        <v>124</v>
      </c>
      <c r="B91" s="1" t="s">
        <v>123</v>
      </c>
      <c r="C91" s="9">
        <v>2.0322951101897309E-2</v>
      </c>
      <c r="D91" s="10">
        <v>4.0774313608805297</v>
      </c>
      <c r="E91" s="10">
        <v>2.15329535580765</v>
      </c>
    </row>
    <row r="92" spans="1:5">
      <c r="A92" s="1" t="s">
        <v>346</v>
      </c>
      <c r="B92" s="1" t="s">
        <v>345</v>
      </c>
      <c r="C92" s="9">
        <v>1.6652043934658668E-2</v>
      </c>
      <c r="D92" s="10">
        <v>4.0649700164794904</v>
      </c>
      <c r="E92" s="10">
        <v>2.22612181581944</v>
      </c>
    </row>
    <row r="93" spans="1:5">
      <c r="A93" s="1" t="s">
        <v>28</v>
      </c>
      <c r="B93" s="1" t="s">
        <v>27</v>
      </c>
      <c r="C93" s="9">
        <v>7.116203616590132E-3</v>
      </c>
      <c r="D93" s="10">
        <v>4.05676174163818</v>
      </c>
      <c r="E93" s="10">
        <v>2.5359509711007</v>
      </c>
    </row>
    <row r="94" spans="1:5">
      <c r="A94" s="1" t="s">
        <v>160</v>
      </c>
      <c r="B94" s="1" t="s">
        <v>159</v>
      </c>
      <c r="C94" s="9">
        <v>8.4084960649310377E-3</v>
      </c>
      <c r="D94" s="10">
        <v>4.0434309641520203</v>
      </c>
      <c r="E94" s="10">
        <v>2.4720517140508602</v>
      </c>
    </row>
    <row r="95" spans="1:5">
      <c r="A95" s="1" t="s">
        <v>108</v>
      </c>
      <c r="B95" s="1" t="s">
        <v>107</v>
      </c>
      <c r="C95" s="9">
        <v>2.2810259182441575E-2</v>
      </c>
      <c r="D95" s="10">
        <v>4.0371573766072597</v>
      </c>
      <c r="E95" s="10">
        <v>2.10024302405315</v>
      </c>
    </row>
    <row r="96" spans="1:5">
      <c r="A96" s="1" t="s">
        <v>22</v>
      </c>
      <c r="B96" s="1" t="s">
        <v>21</v>
      </c>
      <c r="C96" s="9">
        <v>4.3898295885509264E-3</v>
      </c>
      <c r="D96" s="10">
        <v>4.0230754216511997</v>
      </c>
      <c r="E96" s="10">
        <v>2.6938594594461698</v>
      </c>
    </row>
    <row r="97" spans="1:5">
      <c r="A97" s="1" t="s">
        <v>350</v>
      </c>
      <c r="B97" s="1" t="s">
        <v>349</v>
      </c>
      <c r="C97" s="9">
        <v>1.9188857050094939E-3</v>
      </c>
      <c r="D97" s="10">
        <v>4.0192581812540702</v>
      </c>
      <c r="E97" s="10">
        <v>2.9680309443275501</v>
      </c>
    </row>
    <row r="98" spans="1:5">
      <c r="A98" s="1" t="s">
        <v>102</v>
      </c>
      <c r="B98" s="1" t="s">
        <v>101</v>
      </c>
      <c r="C98" s="9">
        <v>1.3327096473495231E-2</v>
      </c>
      <c r="D98" s="10">
        <v>3.9888572692871098</v>
      </c>
      <c r="E98" s="10">
        <v>2.2896878806841001</v>
      </c>
    </row>
    <row r="99" spans="1:5">
      <c r="A99" s="1" t="s">
        <v>258</v>
      </c>
      <c r="B99" s="1" t="s">
        <v>257</v>
      </c>
      <c r="C99" s="9">
        <v>7.7620065976510494E-3</v>
      </c>
      <c r="D99" s="10">
        <v>3.97360197703044</v>
      </c>
      <c r="E99" s="10">
        <v>2.4792069982244702</v>
      </c>
    </row>
    <row r="100" spans="1:5">
      <c r="A100" s="1" t="s">
        <v>250</v>
      </c>
      <c r="B100" s="1" t="s">
        <v>249</v>
      </c>
      <c r="C100" s="9">
        <v>1.2978417236351318E-2</v>
      </c>
      <c r="D100" s="10">
        <v>3.9609228769938101</v>
      </c>
      <c r="E100" s="10">
        <v>2.2919184161558399</v>
      </c>
    </row>
    <row r="101" spans="1:5">
      <c r="A101" s="1" t="s">
        <v>188</v>
      </c>
      <c r="B101" s="1" t="s">
        <v>187</v>
      </c>
      <c r="C101" s="9">
        <v>2.8581489160054218E-5</v>
      </c>
      <c r="D101" s="10">
        <v>3.95916525522868</v>
      </c>
      <c r="E101" s="10">
        <v>4.0168468917660798</v>
      </c>
    </row>
    <row r="102" spans="1:5">
      <c r="A102" s="1" t="s">
        <v>44</v>
      </c>
      <c r="B102" s="1" t="s">
        <v>43</v>
      </c>
      <c r="C102" s="9">
        <v>1.3392555648302324E-2</v>
      </c>
      <c r="D102" s="10">
        <v>3.9473978678385402</v>
      </c>
      <c r="E102" s="10">
        <v>2.2769228988807599</v>
      </c>
    </row>
    <row r="103" spans="1:5">
      <c r="A103" s="1" t="s">
        <v>358</v>
      </c>
      <c r="B103" s="1" t="s">
        <v>357</v>
      </c>
      <c r="C103" s="9">
        <v>1.1735819462295263E-2</v>
      </c>
      <c r="D103" s="10">
        <v>3.9300270080566402</v>
      </c>
      <c r="E103" s="10">
        <v>2.3197189038086501</v>
      </c>
    </row>
    <row r="104" spans="1:5">
      <c r="A104" s="1" t="s">
        <v>42</v>
      </c>
      <c r="B104" s="1" t="s">
        <v>41</v>
      </c>
      <c r="C104" s="9">
        <v>3.9411187279331006E-4</v>
      </c>
      <c r="D104" s="10">
        <v>3.9287325541178402</v>
      </c>
      <c r="E104" s="10">
        <v>3.3910664183148298</v>
      </c>
    </row>
    <row r="105" spans="1:5">
      <c r="A105" s="1" t="s">
        <v>272</v>
      </c>
      <c r="B105" s="1" t="s">
        <v>271</v>
      </c>
      <c r="C105" s="9">
        <v>6.1572243089251695E-4</v>
      </c>
      <c r="D105" s="10">
        <v>3.91863791147868</v>
      </c>
      <c r="E105" s="10">
        <v>3.2622134618357799</v>
      </c>
    </row>
    <row r="106" spans="1:5">
      <c r="A106" s="1" t="s">
        <v>190</v>
      </c>
      <c r="B106" s="1" t="s">
        <v>189</v>
      </c>
      <c r="C106" s="9">
        <v>1.994921179781498E-3</v>
      </c>
      <c r="D106" s="10">
        <v>3.8960631688435901</v>
      </c>
      <c r="E106" s="10">
        <v>2.9014997054073399</v>
      </c>
    </row>
    <row r="107" spans="1:5">
      <c r="A107" s="1" t="s">
        <v>274</v>
      </c>
      <c r="B107" s="1" t="s">
        <v>273</v>
      </c>
      <c r="C107" s="9">
        <v>4.5166066681700439E-3</v>
      </c>
      <c r="D107" s="10">
        <v>3.8781951268513999</v>
      </c>
      <c r="E107" s="10">
        <v>2.6316062690598598</v>
      </c>
    </row>
    <row r="108" spans="1:5">
      <c r="A108" s="1" t="s">
        <v>226</v>
      </c>
      <c r="B108" s="1" t="s">
        <v>225</v>
      </c>
      <c r="C108" s="9">
        <v>1.6271531682864264E-2</v>
      </c>
      <c r="D108" s="10">
        <v>3.8779220581054701</v>
      </c>
      <c r="E108" s="10">
        <v>2.18840779855041</v>
      </c>
    </row>
    <row r="109" spans="1:5">
      <c r="A109" s="1" t="s">
        <v>30</v>
      </c>
      <c r="B109" s="1" t="s">
        <v>29</v>
      </c>
      <c r="C109" s="9">
        <v>1.72897952030052E-2</v>
      </c>
      <c r="D109" s="10">
        <v>3.87461280822754</v>
      </c>
      <c r="E109" s="10">
        <v>2.16561494310168</v>
      </c>
    </row>
    <row r="110" spans="1:5">
      <c r="A110" s="1" t="s">
        <v>336</v>
      </c>
      <c r="B110" s="1" t="s">
        <v>335</v>
      </c>
      <c r="C110" s="9">
        <v>1.7327639086511224E-2</v>
      </c>
      <c r="D110" s="10">
        <v>3.8624362945556698</v>
      </c>
      <c r="E110" s="10">
        <v>2.1617763923645201</v>
      </c>
    </row>
    <row r="111" spans="1:5">
      <c r="A111" s="1" t="s">
        <v>156</v>
      </c>
      <c r="B111" s="1" t="s">
        <v>155</v>
      </c>
      <c r="C111" s="9">
        <v>1.272513972194134E-2</v>
      </c>
      <c r="D111" s="10">
        <v>3.8565457661946598</v>
      </c>
      <c r="E111" s="10">
        <v>2.2705255686656698</v>
      </c>
    </row>
    <row r="112" spans="1:5">
      <c r="A112" s="1" t="s">
        <v>276</v>
      </c>
      <c r="B112" s="1" t="s">
        <v>275</v>
      </c>
      <c r="C112" s="9">
        <v>1.3331738089452837E-2</v>
      </c>
      <c r="D112" s="10">
        <v>3.8510309855143201</v>
      </c>
      <c r="E112" s="10">
        <v>2.2525418350318702</v>
      </c>
    </row>
    <row r="113" spans="1:5">
      <c r="A113" s="1" t="s">
        <v>68</v>
      </c>
      <c r="B113" s="1" t="s">
        <v>67</v>
      </c>
      <c r="C113" s="9">
        <v>1.4993121816497606E-4</v>
      </c>
      <c r="D113" s="10">
        <v>3.8505169550577798</v>
      </c>
      <c r="E113" s="10">
        <v>3.5834248666728401</v>
      </c>
    </row>
    <row r="114" spans="1:5">
      <c r="A114" s="1" t="s">
        <v>214</v>
      </c>
      <c r="B114" s="1" t="s">
        <v>213</v>
      </c>
      <c r="C114" s="9">
        <v>5.1641718879453166E-3</v>
      </c>
      <c r="D114" s="10">
        <v>3.8273124694824201</v>
      </c>
      <c r="E114" s="10">
        <v>2.5688748797728498</v>
      </c>
    </row>
    <row r="115" spans="1:5">
      <c r="A115" s="1" t="s">
        <v>208</v>
      </c>
      <c r="B115" s="1" t="s">
        <v>207</v>
      </c>
      <c r="C115" s="9">
        <v>1.2336010049577295E-2</v>
      </c>
      <c r="D115" s="10">
        <v>3.8160177866617802</v>
      </c>
      <c r="E115" s="10">
        <v>2.27007373995106</v>
      </c>
    </row>
    <row r="116" spans="1:5">
      <c r="A116" s="1" t="s">
        <v>304</v>
      </c>
      <c r="B116" s="1" t="s">
        <v>303</v>
      </c>
      <c r="C116" s="9">
        <v>7.1351750174243117E-3</v>
      </c>
      <c r="D116" s="10">
        <v>3.7978512446085602</v>
      </c>
      <c r="E116" s="10">
        <v>2.4514541565878201</v>
      </c>
    </row>
    <row r="117" spans="1:5">
      <c r="A117" s="1" t="s">
        <v>296</v>
      </c>
      <c r="B117" s="1" t="s">
        <v>295</v>
      </c>
      <c r="C117" s="9">
        <v>1.2669495436314918E-2</v>
      </c>
      <c r="D117" s="10">
        <v>3.76726245880127</v>
      </c>
      <c r="E117" s="10">
        <v>2.2469743070166199</v>
      </c>
    </row>
    <row r="118" spans="1:5">
      <c r="A118" s="1" t="s">
        <v>4</v>
      </c>
      <c r="B118" s="1" t="s">
        <v>3</v>
      </c>
      <c r="C118" s="9">
        <v>1.4128846953443694E-3</v>
      </c>
      <c r="D118" s="10">
        <v>3.7444499333699501</v>
      </c>
      <c r="E118" s="10">
        <v>2.9342054221070999</v>
      </c>
    </row>
    <row r="119" spans="1:5">
      <c r="A119" s="1" t="s">
        <v>78</v>
      </c>
      <c r="B119" s="1" t="s">
        <v>77</v>
      </c>
      <c r="C119" s="9">
        <v>1.3267514615586418E-2</v>
      </c>
      <c r="D119" s="10">
        <v>3.7410380045572902</v>
      </c>
      <c r="E119" s="10">
        <v>2.2236342661186201</v>
      </c>
    </row>
    <row r="120" spans="1:5">
      <c r="A120" s="1" t="s">
        <v>112</v>
      </c>
      <c r="B120" s="1" t="s">
        <v>111</v>
      </c>
      <c r="C120" s="9">
        <v>2.8986463591569203E-3</v>
      </c>
      <c r="D120" s="10">
        <v>3.7361119588216201</v>
      </c>
      <c r="E120" s="10">
        <v>2.7166802949845499</v>
      </c>
    </row>
    <row r="121" spans="1:5">
      <c r="A121" s="1" t="s">
        <v>232</v>
      </c>
      <c r="B121" s="1" t="s">
        <v>231</v>
      </c>
      <c r="C121" s="9">
        <v>1.803194668976225E-3</v>
      </c>
      <c r="D121" s="10">
        <v>3.7131319046020499</v>
      </c>
      <c r="E121" s="10">
        <v>2.8483837300558799</v>
      </c>
    </row>
    <row r="122" spans="1:5">
      <c r="A122" s="1" t="s">
        <v>72</v>
      </c>
      <c r="B122" s="1" t="s">
        <v>71</v>
      </c>
      <c r="C122" s="9">
        <v>1.6947979655580866E-2</v>
      </c>
      <c r="D122" s="10">
        <v>3.6794277826944999</v>
      </c>
      <c r="E122" s="10">
        <v>2.1223364949461798</v>
      </c>
    </row>
    <row r="123" spans="1:5">
      <c r="A123" s="1" t="s">
        <v>94</v>
      </c>
      <c r="B123" s="1" t="s">
        <v>93</v>
      </c>
      <c r="C123" s="9">
        <v>1.0021411403239142E-3</v>
      </c>
      <c r="D123" s="10">
        <v>3.6793231964111301</v>
      </c>
      <c r="E123" s="10">
        <v>2.9972772276917699</v>
      </c>
    </row>
    <row r="124" spans="1:5">
      <c r="A124" s="1" t="s">
        <v>16</v>
      </c>
      <c r="B124" s="1" t="s">
        <v>15</v>
      </c>
      <c r="C124" s="9">
        <v>8.2451614158262337E-3</v>
      </c>
      <c r="D124" s="10">
        <v>3.6422678629557299</v>
      </c>
      <c r="E124" s="10">
        <v>2.3520391949683699</v>
      </c>
    </row>
    <row r="125" spans="1:5">
      <c r="A125" s="1" t="s">
        <v>206</v>
      </c>
      <c r="B125" s="1" t="s">
        <v>205</v>
      </c>
      <c r="C125" s="9">
        <v>1.0953023464438086E-2</v>
      </c>
      <c r="D125" s="10">
        <v>3.6220820744832301</v>
      </c>
      <c r="E125" s="10">
        <v>2.25294152806396</v>
      </c>
    </row>
    <row r="126" spans="1:5">
      <c r="A126" s="1" t="s">
        <v>316</v>
      </c>
      <c r="B126" s="1" t="s">
        <v>315</v>
      </c>
      <c r="C126" s="9">
        <v>1.1819029833981415E-2</v>
      </c>
      <c r="D126" s="10">
        <v>3.6076456705729201</v>
      </c>
      <c r="E126" s="10">
        <v>2.2234713151985899</v>
      </c>
    </row>
    <row r="127" spans="1:5">
      <c r="A127" s="1" t="s">
        <v>20</v>
      </c>
      <c r="B127" s="1" t="s">
        <v>19</v>
      </c>
      <c r="C127" s="9">
        <v>6.9879684734816261E-3</v>
      </c>
      <c r="D127" s="10">
        <v>3.6056130727132198</v>
      </c>
      <c r="E127" s="10">
        <v>2.3923610855955801</v>
      </c>
    </row>
    <row r="128" spans="1:5">
      <c r="A128" s="1" t="s">
        <v>98</v>
      </c>
      <c r="B128" s="1" t="s">
        <v>97</v>
      </c>
      <c r="C128" s="9">
        <v>3.4306397722367864E-5</v>
      </c>
      <c r="D128" s="10">
        <v>3.58397165934245</v>
      </c>
      <c r="E128" s="10">
        <v>3.6722628858383799</v>
      </c>
    </row>
    <row r="129" spans="1:5">
      <c r="A129" s="1" t="s">
        <v>184</v>
      </c>
      <c r="B129" s="1" t="s">
        <v>183</v>
      </c>
      <c r="C129" s="9">
        <v>1.4744527645470121E-3</v>
      </c>
      <c r="D129" s="10">
        <v>3.5735778808593799</v>
      </c>
      <c r="E129" s="10">
        <v>2.8371948050840698</v>
      </c>
    </row>
    <row r="130" spans="1:5">
      <c r="A130" s="1" t="s">
        <v>166</v>
      </c>
      <c r="B130" s="1" t="s">
        <v>165</v>
      </c>
      <c r="C130" s="9">
        <v>1.5404451589990917E-2</v>
      </c>
      <c r="D130" s="10">
        <v>3.5554087956746399</v>
      </c>
      <c r="E130" s="10">
        <v>2.1205220807937901</v>
      </c>
    </row>
    <row r="131" spans="1:5">
      <c r="A131" s="1" t="s">
        <v>136</v>
      </c>
      <c r="B131" s="1" t="s">
        <v>135</v>
      </c>
      <c r="C131" s="9">
        <v>1.6837781388834749E-2</v>
      </c>
      <c r="D131" s="10">
        <v>3.5415182113647501</v>
      </c>
      <c r="E131" s="10">
        <v>2.0870457252155501</v>
      </c>
    </row>
    <row r="132" spans="1:5">
      <c r="A132" s="1" t="s">
        <v>120</v>
      </c>
      <c r="B132" s="1" t="s">
        <v>119</v>
      </c>
      <c r="C132" s="9">
        <v>4.7047230432205479E-3</v>
      </c>
      <c r="D132" s="10">
        <v>3.5273145039876299</v>
      </c>
      <c r="E132" s="10">
        <v>2.4846157791460199</v>
      </c>
    </row>
    <row r="133" spans="1:5">
      <c r="A133" s="1" t="s">
        <v>286</v>
      </c>
      <c r="B133" s="1" t="s">
        <v>285</v>
      </c>
      <c r="C133" s="9">
        <v>1.3787224468852688E-3</v>
      </c>
      <c r="D133" s="10">
        <v>3.5250043869018599</v>
      </c>
      <c r="E133" s="10">
        <v>2.8305237266948402</v>
      </c>
    </row>
    <row r="134" spans="1:5">
      <c r="A134" s="1" t="s">
        <v>126</v>
      </c>
      <c r="B134" s="1" t="s">
        <v>125</v>
      </c>
      <c r="C134" s="9">
        <v>4.7752908140421138E-3</v>
      </c>
      <c r="D134" s="10">
        <v>3.4960517883300799</v>
      </c>
      <c r="E134" s="10">
        <v>2.4677543862626101</v>
      </c>
    </row>
    <row r="135" spans="1:5">
      <c r="A135" s="1" t="s">
        <v>298</v>
      </c>
      <c r="B135" s="1" t="s">
        <v>297</v>
      </c>
      <c r="C135" s="9">
        <v>1.2547855104441117E-2</v>
      </c>
      <c r="D135" s="10">
        <v>3.4915803273518899</v>
      </c>
      <c r="E135" s="10">
        <v>2.1684869803902198</v>
      </c>
    </row>
    <row r="136" spans="1:5">
      <c r="A136" s="1" t="s">
        <v>182</v>
      </c>
      <c r="B136" s="1" t="s">
        <v>181</v>
      </c>
      <c r="C136" s="9">
        <v>2.1098620668852687E-3</v>
      </c>
      <c r="D136" s="10">
        <v>3.48044904073079</v>
      </c>
      <c r="E136" s="10">
        <v>2.69351013979094</v>
      </c>
    </row>
    <row r="137" spans="1:5">
      <c r="A137" s="1" t="s">
        <v>246</v>
      </c>
      <c r="B137" s="1" t="s">
        <v>245</v>
      </c>
      <c r="C137" s="9">
        <v>1.0722609112362867E-2</v>
      </c>
      <c r="D137" s="10">
        <v>3.4743013381957999</v>
      </c>
      <c r="E137" s="10">
        <v>2.2129421710725201</v>
      </c>
    </row>
    <row r="138" spans="1:5">
      <c r="A138" s="1" t="s">
        <v>180</v>
      </c>
      <c r="B138" s="1" t="s">
        <v>179</v>
      </c>
      <c r="C138" s="9">
        <v>5.2344771960593465E-4</v>
      </c>
      <c r="D138" s="10">
        <v>3.4599088033040402</v>
      </c>
      <c r="E138" s="10">
        <v>3.0358038529212399</v>
      </c>
    </row>
    <row r="139" spans="1:5">
      <c r="A139" s="1" t="s">
        <v>280</v>
      </c>
      <c r="B139" s="1" t="s">
        <v>279</v>
      </c>
      <c r="C139" s="9">
        <v>5.7528348559927368E-3</v>
      </c>
      <c r="D139" s="10">
        <v>3.43272654215495</v>
      </c>
      <c r="E139" s="10">
        <v>2.3878732805291398</v>
      </c>
    </row>
    <row r="140" spans="1:5">
      <c r="A140" s="1" t="s">
        <v>172</v>
      </c>
      <c r="B140" s="1" t="s">
        <v>171</v>
      </c>
      <c r="C140" s="9">
        <v>1.5165650816606618E-2</v>
      </c>
      <c r="D140" s="10">
        <v>3.42633279164632</v>
      </c>
      <c r="E140" s="10">
        <v>2.0880780442869402</v>
      </c>
    </row>
    <row r="141" spans="1:5">
      <c r="A141" s="1" t="s">
        <v>318</v>
      </c>
      <c r="B141" s="1" t="s">
        <v>317</v>
      </c>
      <c r="C141" s="9">
        <v>9.7861457060061385E-3</v>
      </c>
      <c r="D141" s="10">
        <v>3.42586739857992</v>
      </c>
      <c r="E141" s="10">
        <v>2.2253550723564302</v>
      </c>
    </row>
    <row r="142" spans="1:5">
      <c r="A142" s="1" t="s">
        <v>114</v>
      </c>
      <c r="B142" s="1" t="s">
        <v>113</v>
      </c>
      <c r="C142" s="9">
        <v>1.0813467126240614E-2</v>
      </c>
      <c r="D142" s="10">
        <v>3.4233795801798501</v>
      </c>
      <c r="E142" s="10">
        <v>2.1936786237716799</v>
      </c>
    </row>
    <row r="143" spans="1:5">
      <c r="A143" s="1" t="s">
        <v>302</v>
      </c>
      <c r="B143" s="1" t="s">
        <v>301</v>
      </c>
      <c r="C143" s="9">
        <v>1.4051267395366844E-2</v>
      </c>
      <c r="D143" s="10">
        <v>3.4222834904988599</v>
      </c>
      <c r="E143" s="10">
        <v>2.1111657630624201</v>
      </c>
    </row>
    <row r="144" spans="1:5">
      <c r="A144" s="1" t="s">
        <v>268</v>
      </c>
      <c r="B144" s="1" t="s">
        <v>267</v>
      </c>
      <c r="C144" s="9">
        <v>1.1322701762488441E-2</v>
      </c>
      <c r="D144" s="10">
        <v>3.4114958445231101</v>
      </c>
      <c r="E144" s="10">
        <v>2.1755148251795799</v>
      </c>
    </row>
    <row r="145" spans="1:5">
      <c r="A145" s="1" t="s">
        <v>322</v>
      </c>
      <c r="B145" s="1" t="s">
        <v>321</v>
      </c>
      <c r="C145" s="9">
        <v>7.1932924595652509E-3</v>
      </c>
      <c r="D145" s="10">
        <v>3.3924585978190098</v>
      </c>
      <c r="E145" s="10">
        <v>2.30656803906782</v>
      </c>
    </row>
    <row r="146" spans="1:5">
      <c r="A146" s="1" t="s">
        <v>50</v>
      </c>
      <c r="B146" s="1" t="s">
        <v>49</v>
      </c>
      <c r="C146" s="9">
        <v>1.8323528578546831E-4</v>
      </c>
      <c r="D146" s="10">
        <v>3.3624684015909798</v>
      </c>
      <c r="E146" s="10">
        <v>3.1953743252533902</v>
      </c>
    </row>
    <row r="147" spans="1:5">
      <c r="A147" s="1" t="s">
        <v>14</v>
      </c>
      <c r="B147" s="1" t="s">
        <v>13</v>
      </c>
      <c r="C147" s="9">
        <v>7.2387849560989247E-3</v>
      </c>
      <c r="D147" s="10">
        <v>3.3478329976399701</v>
      </c>
      <c r="E147" s="10">
        <v>2.2881211608074201</v>
      </c>
    </row>
    <row r="148" spans="1:5">
      <c r="A148" s="1" t="s">
        <v>128</v>
      </c>
      <c r="B148" s="1" t="s">
        <v>127</v>
      </c>
      <c r="C148" s="9">
        <v>1.1762274383515553E-3</v>
      </c>
      <c r="D148" s="10">
        <v>3.3348093032836901</v>
      </c>
      <c r="E148" s="10">
        <v>2.7695283568354601</v>
      </c>
    </row>
    <row r="149" spans="1:5">
      <c r="A149" s="1" t="s">
        <v>152</v>
      </c>
      <c r="B149" s="1" t="s">
        <v>151</v>
      </c>
      <c r="C149" s="9">
        <v>3.7123329683526134E-4</v>
      </c>
      <c r="D149" s="10">
        <v>3.3162892659505201</v>
      </c>
      <c r="E149" s="10">
        <v>3.0201716686353599</v>
      </c>
    </row>
    <row r="150" spans="1:5">
      <c r="A150" s="1" t="s">
        <v>56</v>
      </c>
      <c r="B150" s="1" t="s">
        <v>55</v>
      </c>
      <c r="C150" s="9">
        <v>1.3736905696276022E-2</v>
      </c>
      <c r="D150" s="10">
        <v>3.3157491683960001</v>
      </c>
      <c r="E150" s="10">
        <v>2.08516098857802</v>
      </c>
    </row>
    <row r="151" spans="1:5">
      <c r="A151" s="1" t="s">
        <v>234</v>
      </c>
      <c r="B151" s="1" t="s">
        <v>233</v>
      </c>
      <c r="C151" s="9">
        <v>2.9074631166005143E-4</v>
      </c>
      <c r="D151" s="10">
        <v>3.2919867833455401</v>
      </c>
      <c r="E151" s="10">
        <v>3.0540757610203801</v>
      </c>
    </row>
    <row r="152" spans="1:5">
      <c r="A152" s="1" t="s">
        <v>6</v>
      </c>
      <c r="B152" s="1" t="s">
        <v>5</v>
      </c>
      <c r="C152" s="9">
        <v>5.4455775277019699E-3</v>
      </c>
      <c r="D152" s="10">
        <v>3.2774171829223602</v>
      </c>
      <c r="E152" s="10">
        <v>2.3418361518011901</v>
      </c>
    </row>
    <row r="153" spans="1:5">
      <c r="A153" s="1" t="s">
        <v>82</v>
      </c>
      <c r="B153" s="1" t="s">
        <v>81</v>
      </c>
      <c r="C153" s="9">
        <v>9.8158251617906666E-4</v>
      </c>
      <c r="D153" s="10">
        <v>3.2654247283935498</v>
      </c>
      <c r="E153" s="10">
        <v>2.7733966582398901</v>
      </c>
    </row>
    <row r="154" spans="1:5">
      <c r="A154" s="1" t="s">
        <v>240</v>
      </c>
      <c r="B154" s="1" t="s">
        <v>239</v>
      </c>
      <c r="C154" s="9">
        <v>1.5125447558979135E-3</v>
      </c>
      <c r="D154" s="10">
        <v>3.24378140767416</v>
      </c>
      <c r="E154" s="10">
        <v>2.6589426569217101</v>
      </c>
    </row>
    <row r="155" spans="1:5">
      <c r="A155" s="1" t="s">
        <v>332</v>
      </c>
      <c r="B155" s="1" t="s">
        <v>331</v>
      </c>
      <c r="C155" s="9">
        <v>9.1719675847847272E-3</v>
      </c>
      <c r="D155" s="10">
        <v>3.2243553797404001</v>
      </c>
      <c r="E155" s="10">
        <v>2.1740143816902902</v>
      </c>
    </row>
    <row r="156" spans="1:5">
      <c r="A156" s="1" t="s">
        <v>284</v>
      </c>
      <c r="B156" s="1" t="s">
        <v>283</v>
      </c>
      <c r="C156" s="9">
        <v>8.1771870421523056E-4</v>
      </c>
      <c r="D156" s="10">
        <v>3.2234477996826199</v>
      </c>
      <c r="E156" s="10">
        <v>2.7902747779638899</v>
      </c>
    </row>
    <row r="157" spans="1:5">
      <c r="A157" s="1" t="s">
        <v>62</v>
      </c>
      <c r="B157" s="1" t="s">
        <v>61</v>
      </c>
      <c r="C157" s="9">
        <v>2.4858640191914852E-3</v>
      </c>
      <c r="D157" s="10">
        <v>3.2144349416096998</v>
      </c>
      <c r="E157" s="10">
        <v>2.5213059157844202</v>
      </c>
    </row>
    <row r="158" spans="1:5">
      <c r="A158" s="1" t="s">
        <v>176</v>
      </c>
      <c r="B158" s="1" t="s">
        <v>175</v>
      </c>
      <c r="C158" s="9">
        <v>2.9535555643195159E-4</v>
      </c>
      <c r="D158" s="10">
        <v>3.1990750630696598</v>
      </c>
      <c r="E158" s="10">
        <v>2.9865923561737602</v>
      </c>
    </row>
    <row r="159" spans="1:5">
      <c r="A159" s="1" t="s">
        <v>312</v>
      </c>
      <c r="B159" s="1" t="s">
        <v>311</v>
      </c>
      <c r="C159" s="9">
        <v>4.3197788475698874E-3</v>
      </c>
      <c r="D159" s="10">
        <v>3.1712166468302398</v>
      </c>
      <c r="E159" s="10">
        <v>2.3592026288408001</v>
      </c>
    </row>
    <row r="160" spans="1:5">
      <c r="A160" s="1" t="s">
        <v>48</v>
      </c>
      <c r="B160" s="1" t="s">
        <v>47</v>
      </c>
      <c r="C160" s="9">
        <v>4.0310132111334657E-3</v>
      </c>
      <c r="D160" s="10">
        <v>3.1603577931721998</v>
      </c>
      <c r="E160" s="10">
        <v>2.37237036282577</v>
      </c>
    </row>
    <row r="161" spans="1:5">
      <c r="A161" s="1" t="s">
        <v>60</v>
      </c>
      <c r="B161" s="1" t="s">
        <v>59</v>
      </c>
      <c r="C161" s="9">
        <v>2.4052499284054332E-3</v>
      </c>
      <c r="D161" s="10">
        <v>3.1494754155476898</v>
      </c>
      <c r="E161" s="10">
        <v>2.4971638737613202</v>
      </c>
    </row>
    <row r="162" spans="1:5">
      <c r="A162" s="1" t="s">
        <v>154</v>
      </c>
      <c r="B162" s="1" t="s">
        <v>153</v>
      </c>
      <c r="C162" s="9">
        <v>5.8757358141800985E-4</v>
      </c>
      <c r="D162" s="10">
        <v>3.1380666097005201</v>
      </c>
      <c r="E162" s="10">
        <v>2.8082762531530898</v>
      </c>
    </row>
    <row r="163" spans="1:5">
      <c r="A163" s="1" t="s">
        <v>262</v>
      </c>
      <c r="B163" s="1" t="s">
        <v>261</v>
      </c>
      <c r="C163" s="9">
        <v>3.7362774170865707E-3</v>
      </c>
      <c r="D163" s="10">
        <v>3.1363992691039999</v>
      </c>
      <c r="E163" s="10">
        <v>2.3809483050239</v>
      </c>
    </row>
    <row r="164" spans="1:5">
      <c r="A164" s="1" t="s">
        <v>308</v>
      </c>
      <c r="B164" s="1" t="s">
        <v>307</v>
      </c>
      <c r="C164" s="9">
        <v>2.6584703811283594E-3</v>
      </c>
      <c r="D164" s="10">
        <v>3.1217740376790402</v>
      </c>
      <c r="E164" s="10">
        <v>2.4588607973060301</v>
      </c>
    </row>
    <row r="165" spans="1:5">
      <c r="A165" s="1" t="s">
        <v>88</v>
      </c>
      <c r="B165" s="1" t="s">
        <v>87</v>
      </c>
      <c r="C165" s="9">
        <v>5.2704174629060706E-3</v>
      </c>
      <c r="D165" s="10">
        <v>3.1206165949503601</v>
      </c>
      <c r="E165" s="10">
        <v>2.2850349932931602</v>
      </c>
    </row>
    <row r="166" spans="1:5">
      <c r="A166" s="1" t="s">
        <v>64</v>
      </c>
      <c r="B166" s="1" t="s">
        <v>63</v>
      </c>
      <c r="C166" s="9">
        <v>5.4198548748166471E-3</v>
      </c>
      <c r="D166" s="10">
        <v>3.1158192952474</v>
      </c>
      <c r="E166" s="10">
        <v>2.27564987108628</v>
      </c>
    </row>
    <row r="167" spans="1:5">
      <c r="A167" s="1" t="s">
        <v>86</v>
      </c>
      <c r="B167" s="1" t="s">
        <v>85</v>
      </c>
      <c r="C167" s="9">
        <v>9.4274532984374372E-4</v>
      </c>
      <c r="D167" s="10">
        <v>3.1046024958292699</v>
      </c>
      <c r="E167" s="10">
        <v>2.6878223684198899</v>
      </c>
    </row>
    <row r="168" spans="1:5">
      <c r="A168" s="1" t="s">
        <v>36</v>
      </c>
      <c r="B168" s="1" t="s">
        <v>35</v>
      </c>
      <c r="C168" s="9">
        <v>7.8494043216562129E-3</v>
      </c>
      <c r="D168" s="10">
        <v>3.0947017669677699</v>
      </c>
      <c r="E168" s="10">
        <v>2.16837592365333</v>
      </c>
    </row>
    <row r="169" spans="1:5">
      <c r="A169" s="1" t="s">
        <v>228</v>
      </c>
      <c r="B169" s="1" t="s">
        <v>227</v>
      </c>
      <c r="C169" s="9">
        <v>3.6582227144147522E-3</v>
      </c>
      <c r="D169" s="10">
        <v>3.0789581934611001</v>
      </c>
      <c r="E169" s="10">
        <v>2.3595253935216598</v>
      </c>
    </row>
    <row r="170" spans="1:5">
      <c r="A170" s="1" t="s">
        <v>320</v>
      </c>
      <c r="B170" s="1" t="s">
        <v>319</v>
      </c>
      <c r="C170" s="9">
        <v>3.2840938055401126E-3</v>
      </c>
      <c r="D170" s="10">
        <v>3.03168169657389</v>
      </c>
      <c r="E170" s="10">
        <v>2.3633267957054001</v>
      </c>
    </row>
    <row r="171" spans="1:5">
      <c r="A171" s="1" t="s">
        <v>342</v>
      </c>
      <c r="B171" s="1" t="s">
        <v>341</v>
      </c>
      <c r="C171" s="9">
        <v>7.9542829152820273E-3</v>
      </c>
      <c r="D171" s="10">
        <v>3.01613839467367</v>
      </c>
      <c r="E171" s="10">
        <v>2.13368530627625</v>
      </c>
    </row>
    <row r="172" spans="1:5">
      <c r="A172" s="1" t="s">
        <v>326</v>
      </c>
      <c r="B172" s="1" t="s">
        <v>325</v>
      </c>
      <c r="C172" s="9">
        <v>4.3463877899051493E-3</v>
      </c>
      <c r="D172" s="10">
        <v>3.0126307805379202</v>
      </c>
      <c r="E172" s="10">
        <v>2.2860237129013301</v>
      </c>
    </row>
    <row r="173" spans="1:5">
      <c r="A173" s="1" t="s">
        <v>122</v>
      </c>
      <c r="B173" s="1" t="s">
        <v>121</v>
      </c>
      <c r="C173" s="9">
        <v>9.8226459598542708E-4</v>
      </c>
      <c r="D173" s="10">
        <v>3.0080531438191702</v>
      </c>
      <c r="E173" s="10">
        <v>2.62087956555574</v>
      </c>
    </row>
    <row r="174" spans="1:5">
      <c r="A174" s="1" t="s">
        <v>248</v>
      </c>
      <c r="B174" s="1" t="s">
        <v>247</v>
      </c>
      <c r="C174" s="9">
        <v>4.802758193629666E-3</v>
      </c>
      <c r="D174" s="10">
        <v>3.0047613779703801</v>
      </c>
      <c r="E174" s="10">
        <v>2.2577425949701699</v>
      </c>
    </row>
    <row r="175" spans="1:5">
      <c r="A175" s="1" t="s">
        <v>74</v>
      </c>
      <c r="B175" s="1" t="s">
        <v>73</v>
      </c>
      <c r="C175" s="9">
        <v>5.5645087805136963E-3</v>
      </c>
      <c r="D175" s="10">
        <v>3.0015347798665402</v>
      </c>
      <c r="E175" s="10">
        <v>2.2195027205911302</v>
      </c>
    </row>
    <row r="176" spans="1:5">
      <c r="A176" s="1" t="s">
        <v>204</v>
      </c>
      <c r="B176" s="1" t="s">
        <v>203</v>
      </c>
      <c r="C176" s="9">
        <v>2.7037904685789666E-3</v>
      </c>
      <c r="D176" s="10">
        <v>2.9851951599121098</v>
      </c>
      <c r="E176" s="10">
        <v>2.3860544248859199</v>
      </c>
    </row>
    <row r="177" spans="1:5">
      <c r="A177" s="1" t="s">
        <v>100</v>
      </c>
      <c r="B177" s="1" t="s">
        <v>99</v>
      </c>
      <c r="C177" s="9">
        <v>1.0322710779008943E-3</v>
      </c>
      <c r="D177" s="10">
        <v>2.93173185984294</v>
      </c>
      <c r="E177" s="10">
        <v>2.5642082238457</v>
      </c>
    </row>
    <row r="178" spans="1:5">
      <c r="A178" s="1" t="s">
        <v>282</v>
      </c>
      <c r="B178" s="1" t="s">
        <v>281</v>
      </c>
      <c r="C178" s="9">
        <v>4.3094693254184411E-3</v>
      </c>
      <c r="D178" s="10">
        <v>2.92148685455322</v>
      </c>
      <c r="E178" s="10">
        <v>2.2455575542709898</v>
      </c>
    </row>
    <row r="179" spans="1:5">
      <c r="A179" s="1" t="s">
        <v>238</v>
      </c>
      <c r="B179" s="1" t="s">
        <v>237</v>
      </c>
      <c r="C179" s="9">
        <v>3.461230152137282E-3</v>
      </c>
      <c r="D179" s="10">
        <v>2.91325314839681</v>
      </c>
      <c r="E179" s="10">
        <v>2.29281882237927</v>
      </c>
    </row>
    <row r="180" spans="1:5">
      <c r="A180" s="1" t="s">
        <v>10</v>
      </c>
      <c r="B180" s="1" t="s">
        <v>9</v>
      </c>
      <c r="C180" s="9">
        <v>5.7838583466872139E-3</v>
      </c>
      <c r="D180" s="10">
        <v>2.89741357167562</v>
      </c>
      <c r="E180" s="10">
        <v>2.16394790319268</v>
      </c>
    </row>
    <row r="181" spans="1:5">
      <c r="A181" s="1" t="s">
        <v>164</v>
      </c>
      <c r="B181" s="1" t="s">
        <v>163</v>
      </c>
      <c r="C181" s="9">
        <v>2.6524426510811821E-3</v>
      </c>
      <c r="D181" s="10">
        <v>2.86977608998617</v>
      </c>
      <c r="E181" s="10">
        <v>2.33043983157485</v>
      </c>
    </row>
    <row r="182" spans="1:5">
      <c r="A182" s="1" t="s">
        <v>162</v>
      </c>
      <c r="B182" s="1" t="s">
        <v>161</v>
      </c>
      <c r="C182" s="9">
        <v>1.9332219110677164E-3</v>
      </c>
      <c r="D182" s="10">
        <v>2.8408781687418601</v>
      </c>
      <c r="E182" s="10">
        <v>2.3823247306119799</v>
      </c>
    </row>
    <row r="183" spans="1:5">
      <c r="A183" s="1" t="s">
        <v>314</v>
      </c>
      <c r="B183" s="1" t="s">
        <v>313</v>
      </c>
      <c r="C183" s="9">
        <v>8.7332754787318554E-4</v>
      </c>
      <c r="D183" s="10">
        <v>2.8213783899943001</v>
      </c>
      <c r="E183" s="10">
        <v>2.52743115635421</v>
      </c>
    </row>
    <row r="184" spans="1:5">
      <c r="A184" s="1" t="s">
        <v>220</v>
      </c>
      <c r="B184" s="1" t="s">
        <v>219</v>
      </c>
      <c r="C184" s="9">
        <v>5.7009469352787851E-3</v>
      </c>
      <c r="D184" s="10">
        <v>2.7985973358154301</v>
      </c>
      <c r="E184" s="10">
        <v>2.1225937539746198</v>
      </c>
    </row>
    <row r="185" spans="1:5">
      <c r="A185" s="1" t="s">
        <v>158</v>
      </c>
      <c r="B185" s="1" t="s">
        <v>157</v>
      </c>
      <c r="C185" s="9">
        <v>3.5567491914789821E-3</v>
      </c>
      <c r="D185" s="10">
        <v>2.72464021046956</v>
      </c>
      <c r="E185" s="10">
        <v>2.1912865023024399</v>
      </c>
    </row>
    <row r="186" spans="1:5">
      <c r="A186" s="1" t="s">
        <v>70</v>
      </c>
      <c r="B186" s="1" t="s">
        <v>69</v>
      </c>
      <c r="C186" s="9">
        <v>9.0444791108952192E-4</v>
      </c>
      <c r="D186" s="10">
        <v>2.6678670247395799</v>
      </c>
      <c r="E186" s="10">
        <v>2.4212982255811002</v>
      </c>
    </row>
    <row r="187" spans="1:5">
      <c r="A187" s="1" t="s">
        <v>260</v>
      </c>
      <c r="B187" s="1" t="s">
        <v>259</v>
      </c>
      <c r="C187" s="9">
        <v>2.5188768487233765E-3</v>
      </c>
      <c r="D187" s="10">
        <v>2.62204011281331</v>
      </c>
      <c r="E187" s="10">
        <v>2.20569484732412</v>
      </c>
    </row>
    <row r="188" spans="1:5">
      <c r="A188" s="1" t="s">
        <v>92</v>
      </c>
      <c r="B188" s="1" t="s">
        <v>91</v>
      </c>
      <c r="C188" s="9">
        <v>4.1881319631000946E-4</v>
      </c>
      <c r="D188" s="10">
        <v>2.6185894012451199</v>
      </c>
      <c r="E188" s="10">
        <v>2.5112402203905599</v>
      </c>
    </row>
    <row r="189" spans="1:5">
      <c r="A189" s="1" t="s">
        <v>58</v>
      </c>
      <c r="B189" s="1" t="s">
        <v>57</v>
      </c>
      <c r="C189" s="9">
        <v>1.2447038381199044E-3</v>
      </c>
      <c r="D189" s="10">
        <v>2.4711577097574899</v>
      </c>
      <c r="E189" s="10">
        <v>2.2385104874437598</v>
      </c>
    </row>
    <row r="190" spans="1:5">
      <c r="A190" s="1" t="s">
        <v>244</v>
      </c>
      <c r="B190" s="1" t="s">
        <v>243</v>
      </c>
      <c r="C190" s="9">
        <v>1.4359757242599391E-3</v>
      </c>
      <c r="D190" s="10">
        <v>2.3030293782552098</v>
      </c>
      <c r="E190" s="10">
        <v>2.1049486742585799</v>
      </c>
    </row>
    <row r="191" spans="1:5">
      <c r="A191" s="1" t="s">
        <v>270</v>
      </c>
      <c r="B191" s="1" t="s">
        <v>269</v>
      </c>
      <c r="C191" s="9">
        <v>4.3361629523795887E-4</v>
      </c>
      <c r="D191" s="10">
        <v>2.2108599344889299</v>
      </c>
      <c r="E191" s="10">
        <v>2.1959506259532899</v>
      </c>
    </row>
  </sheetData>
  <sortState ref="A2:AD190">
    <sortCondition descending="1" ref="D2:D190"/>
  </sortState>
  <phoneticPr fontId="9" type="noConversion"/>
  <pageMargins left="0.75" right="0.75" top="1" bottom="1" header="0.5" footer="0.5"/>
  <pageSetup scale="75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1"/>
  <sheetViews>
    <sheetView workbookViewId="0">
      <pane ySplit="2" topLeftCell="A3" activePane="bottomLeft" state="frozen"/>
      <selection pane="bottomLeft" activeCell="A2" sqref="A2"/>
    </sheetView>
  </sheetViews>
  <sheetFormatPr baseColWidth="10" defaultRowHeight="15" x14ac:dyDescent="0"/>
  <cols>
    <col min="1" max="1" width="15.140625" style="6" customWidth="1"/>
    <col min="2" max="2" width="15.42578125" style="6" customWidth="1"/>
    <col min="3" max="3" width="26.7109375" style="6" customWidth="1"/>
    <col min="4" max="7" width="11.85546875" style="6" customWidth="1"/>
    <col min="8" max="8" width="11.28515625" style="6" customWidth="1"/>
    <col min="9" max="16384" width="10.7109375" style="14"/>
  </cols>
  <sheetData>
    <row r="1" spans="1:8">
      <c r="A1" s="27" t="s">
        <v>510</v>
      </c>
    </row>
    <row r="2" spans="1:8" ht="90">
      <c r="A2" s="1" t="s">
        <v>400</v>
      </c>
      <c r="B2" s="1" t="s">
        <v>401</v>
      </c>
      <c r="C2" s="1" t="s">
        <v>380</v>
      </c>
      <c r="D2" s="1" t="s">
        <v>406</v>
      </c>
      <c r="E2" s="1" t="s">
        <v>407</v>
      </c>
      <c r="F2" s="1" t="s">
        <v>408</v>
      </c>
      <c r="G2" s="1" t="s">
        <v>409</v>
      </c>
      <c r="H2" s="1" t="s">
        <v>410</v>
      </c>
    </row>
    <row r="3" spans="1:8">
      <c r="A3" s="1" t="s">
        <v>138</v>
      </c>
      <c r="B3" s="1" t="s">
        <v>137</v>
      </c>
      <c r="C3" s="1" t="s">
        <v>403</v>
      </c>
      <c r="D3" s="1"/>
      <c r="E3" s="1" t="s">
        <v>379</v>
      </c>
      <c r="F3" s="1" t="s">
        <v>379</v>
      </c>
      <c r="G3" s="1" t="s">
        <v>379</v>
      </c>
      <c r="H3" s="1" t="s">
        <v>379</v>
      </c>
    </row>
    <row r="4" spans="1:8">
      <c r="A4" s="1" t="s">
        <v>216</v>
      </c>
      <c r="B4" s="1" t="s">
        <v>215</v>
      </c>
      <c r="C4" s="1"/>
      <c r="D4" s="1"/>
      <c r="E4" s="1"/>
      <c r="F4" s="1"/>
      <c r="G4" s="1"/>
      <c r="H4" s="1"/>
    </row>
    <row r="5" spans="1:8">
      <c r="A5" s="1" t="s">
        <v>170</v>
      </c>
      <c r="B5" s="1" t="s">
        <v>169</v>
      </c>
      <c r="C5" s="1"/>
      <c r="D5" s="1"/>
      <c r="E5" s="1"/>
      <c r="F5" s="1" t="s">
        <v>379</v>
      </c>
      <c r="G5" s="1" t="s">
        <v>379</v>
      </c>
      <c r="H5" s="1" t="s">
        <v>379</v>
      </c>
    </row>
    <row r="6" spans="1:8">
      <c r="A6" s="1" t="s">
        <v>424</v>
      </c>
      <c r="B6" s="1" t="s">
        <v>425</v>
      </c>
      <c r="C6" s="1"/>
      <c r="D6" s="1"/>
      <c r="E6" s="1"/>
      <c r="F6" s="1"/>
      <c r="G6" s="1"/>
      <c r="H6" s="1" t="s">
        <v>379</v>
      </c>
    </row>
    <row r="7" spans="1:8">
      <c r="A7" s="1" t="s">
        <v>148</v>
      </c>
      <c r="B7" s="1" t="s">
        <v>147</v>
      </c>
      <c r="C7" s="1"/>
      <c r="D7" s="1"/>
      <c r="E7" s="1"/>
      <c r="F7" s="1" t="s">
        <v>379</v>
      </c>
      <c r="G7" s="1" t="s">
        <v>379</v>
      </c>
      <c r="H7" s="1" t="s">
        <v>379</v>
      </c>
    </row>
    <row r="8" spans="1:8">
      <c r="A8" s="1" t="s">
        <v>364</v>
      </c>
      <c r="B8" s="1" t="s">
        <v>363</v>
      </c>
      <c r="C8" s="1" t="s">
        <v>382</v>
      </c>
      <c r="D8" s="1" t="s">
        <v>379</v>
      </c>
      <c r="E8" s="1"/>
      <c r="F8" s="1" t="s">
        <v>379</v>
      </c>
      <c r="G8" s="1" t="s">
        <v>379</v>
      </c>
      <c r="H8" s="1" t="s">
        <v>379</v>
      </c>
    </row>
    <row r="9" spans="1:8">
      <c r="A9" s="1" t="s">
        <v>352</v>
      </c>
      <c r="B9" s="1" t="s">
        <v>351</v>
      </c>
      <c r="C9" s="1" t="s">
        <v>402</v>
      </c>
      <c r="D9" s="1" t="s">
        <v>379</v>
      </c>
      <c r="E9" s="1" t="s">
        <v>379</v>
      </c>
      <c r="F9" s="1" t="s">
        <v>379</v>
      </c>
      <c r="G9" s="1"/>
      <c r="H9" s="1"/>
    </row>
    <row r="10" spans="1:8">
      <c r="A10" s="1" t="s">
        <v>194</v>
      </c>
      <c r="B10" s="1" t="s">
        <v>193</v>
      </c>
      <c r="C10" s="1" t="s">
        <v>403</v>
      </c>
      <c r="D10" s="1"/>
      <c r="E10" s="1"/>
      <c r="F10" s="1" t="s">
        <v>379</v>
      </c>
      <c r="G10" s="1" t="s">
        <v>379</v>
      </c>
      <c r="H10" s="1" t="s">
        <v>379</v>
      </c>
    </row>
    <row r="11" spans="1:8">
      <c r="A11" s="1" t="s">
        <v>186</v>
      </c>
      <c r="B11" s="1" t="s">
        <v>185</v>
      </c>
      <c r="C11" s="1"/>
      <c r="D11" s="1"/>
      <c r="E11" s="1"/>
      <c r="F11" s="1"/>
      <c r="G11" s="1"/>
      <c r="H11" s="1"/>
    </row>
    <row r="12" spans="1:8">
      <c r="A12" s="1" t="s">
        <v>370</v>
      </c>
      <c r="B12" s="1" t="s">
        <v>369</v>
      </c>
      <c r="C12" s="1"/>
      <c r="D12" s="1"/>
      <c r="E12" s="1"/>
      <c r="F12" s="1"/>
      <c r="G12" s="1"/>
      <c r="H12" s="1"/>
    </row>
    <row r="13" spans="1:8">
      <c r="A13" s="1" t="s">
        <v>348</v>
      </c>
      <c r="B13" s="1" t="s">
        <v>347</v>
      </c>
      <c r="C13" s="1"/>
      <c r="D13" s="1"/>
      <c r="E13" s="1"/>
      <c r="F13" s="1"/>
      <c r="G13" s="1"/>
      <c r="H13" s="1"/>
    </row>
    <row r="14" spans="1:8">
      <c r="A14" s="1" t="s">
        <v>130</v>
      </c>
      <c r="B14" s="1" t="s">
        <v>129</v>
      </c>
      <c r="C14" s="1" t="s">
        <v>403</v>
      </c>
      <c r="D14" s="1"/>
      <c r="E14" s="1" t="s">
        <v>379</v>
      </c>
      <c r="F14" s="1" t="s">
        <v>379</v>
      </c>
      <c r="G14" s="1" t="s">
        <v>379</v>
      </c>
      <c r="H14" s="1" t="s">
        <v>379</v>
      </c>
    </row>
    <row r="15" spans="1:8">
      <c r="A15" s="1" t="s">
        <v>140</v>
      </c>
      <c r="B15" s="1" t="s">
        <v>139</v>
      </c>
      <c r="C15" s="1" t="s">
        <v>404</v>
      </c>
      <c r="D15" s="1"/>
      <c r="E15" s="1" t="s">
        <v>379</v>
      </c>
      <c r="F15" s="1" t="s">
        <v>379</v>
      </c>
      <c r="G15" s="1" t="s">
        <v>379</v>
      </c>
      <c r="H15" s="1" t="s">
        <v>379</v>
      </c>
    </row>
    <row r="16" spans="1:8">
      <c r="A16" s="1" t="s">
        <v>198</v>
      </c>
      <c r="B16" s="1" t="s">
        <v>197</v>
      </c>
      <c r="C16" s="1" t="s">
        <v>403</v>
      </c>
      <c r="D16" s="1" t="s">
        <v>379</v>
      </c>
      <c r="E16" s="1" t="s">
        <v>379</v>
      </c>
      <c r="F16" s="1" t="s">
        <v>379</v>
      </c>
      <c r="G16" s="1" t="s">
        <v>379</v>
      </c>
      <c r="H16" s="1" t="s">
        <v>379</v>
      </c>
    </row>
    <row r="17" spans="1:8">
      <c r="A17" s="1" t="s">
        <v>54</v>
      </c>
      <c r="B17" s="1" t="s">
        <v>53</v>
      </c>
      <c r="C17" s="1" t="s">
        <v>402</v>
      </c>
      <c r="D17" s="1"/>
      <c r="E17" s="1"/>
      <c r="F17" s="1"/>
      <c r="G17" s="1"/>
      <c r="H17" s="1"/>
    </row>
    <row r="18" spans="1:8">
      <c r="A18" s="1" t="s">
        <v>362</v>
      </c>
      <c r="B18" s="1" t="s">
        <v>361</v>
      </c>
      <c r="C18" s="1"/>
      <c r="D18" s="1"/>
      <c r="E18" s="1"/>
      <c r="F18" s="1"/>
      <c r="G18" s="1"/>
      <c r="H18" s="1"/>
    </row>
    <row r="19" spans="1:8">
      <c r="A19" s="1" t="s">
        <v>76</v>
      </c>
      <c r="B19" s="1" t="s">
        <v>75</v>
      </c>
      <c r="C19" s="1" t="s">
        <v>404</v>
      </c>
      <c r="D19" s="1" t="s">
        <v>379</v>
      </c>
      <c r="E19" s="1" t="s">
        <v>379</v>
      </c>
      <c r="F19" s="1" t="s">
        <v>379</v>
      </c>
      <c r="G19" s="1" t="s">
        <v>379</v>
      </c>
      <c r="H19" s="1" t="s">
        <v>379</v>
      </c>
    </row>
    <row r="20" spans="1:8">
      <c r="A20" s="1" t="s">
        <v>366</v>
      </c>
      <c r="B20" s="1" t="s">
        <v>365</v>
      </c>
      <c r="C20" s="1" t="s">
        <v>402</v>
      </c>
      <c r="D20" s="1"/>
      <c r="E20" s="1"/>
      <c r="F20" s="1"/>
      <c r="G20" s="1"/>
      <c r="H20" s="1"/>
    </row>
    <row r="21" spans="1:8">
      <c r="A21" s="1" t="s">
        <v>354</v>
      </c>
      <c r="B21" s="1" t="s">
        <v>353</v>
      </c>
      <c r="C21" s="1"/>
      <c r="D21" s="1"/>
      <c r="E21" s="1" t="s">
        <v>379</v>
      </c>
      <c r="F21" s="1" t="s">
        <v>379</v>
      </c>
      <c r="G21" s="1"/>
      <c r="H21" s="1"/>
    </row>
    <row r="22" spans="1:8">
      <c r="A22" s="1" t="s">
        <v>144</v>
      </c>
      <c r="B22" s="1" t="s">
        <v>143</v>
      </c>
      <c r="C22" s="1"/>
      <c r="D22" s="1"/>
      <c r="E22" s="1"/>
      <c r="F22" s="1" t="s">
        <v>379</v>
      </c>
      <c r="G22" s="1" t="s">
        <v>379</v>
      </c>
      <c r="H22" s="1" t="s">
        <v>379</v>
      </c>
    </row>
    <row r="23" spans="1:8">
      <c r="A23" s="1" t="s">
        <v>378</v>
      </c>
      <c r="B23" s="1" t="s">
        <v>377</v>
      </c>
      <c r="C23" s="1"/>
      <c r="D23" s="1"/>
      <c r="E23" s="1"/>
      <c r="F23" s="1"/>
      <c r="G23" s="1"/>
      <c r="H23" s="1"/>
    </row>
    <row r="24" spans="1:8">
      <c r="A24" s="1" t="s">
        <v>300</v>
      </c>
      <c r="B24" s="1" t="s">
        <v>299</v>
      </c>
      <c r="C24" s="1"/>
      <c r="D24" s="1"/>
      <c r="E24" s="1" t="s">
        <v>379</v>
      </c>
      <c r="F24" s="1"/>
      <c r="G24" s="1"/>
      <c r="H24" s="1"/>
    </row>
    <row r="25" spans="1:8">
      <c r="A25" s="1" t="s">
        <v>134</v>
      </c>
      <c r="B25" s="1" t="s">
        <v>133</v>
      </c>
      <c r="C25" s="1" t="s">
        <v>404</v>
      </c>
      <c r="D25" s="1"/>
      <c r="E25" s="1" t="s">
        <v>379</v>
      </c>
      <c r="F25" s="1"/>
      <c r="G25" s="1" t="s">
        <v>379</v>
      </c>
      <c r="H25" s="1" t="s">
        <v>379</v>
      </c>
    </row>
    <row r="26" spans="1:8">
      <c r="A26" s="1" t="s">
        <v>142</v>
      </c>
      <c r="B26" s="1" t="s">
        <v>141</v>
      </c>
      <c r="C26" s="1" t="s">
        <v>403</v>
      </c>
      <c r="D26" s="1"/>
      <c r="E26" s="1" t="s">
        <v>379</v>
      </c>
      <c r="F26" s="1"/>
      <c r="G26" s="1"/>
      <c r="H26" s="1"/>
    </row>
    <row r="27" spans="1:8">
      <c r="A27" s="1" t="s">
        <v>132</v>
      </c>
      <c r="B27" s="1" t="s">
        <v>131</v>
      </c>
      <c r="C27" s="1"/>
      <c r="D27" s="1"/>
      <c r="E27" s="1" t="s">
        <v>379</v>
      </c>
      <c r="F27" s="1" t="s">
        <v>379</v>
      </c>
      <c r="G27" s="1" t="s">
        <v>379</v>
      </c>
      <c r="H27" s="1" t="s">
        <v>379</v>
      </c>
    </row>
    <row r="28" spans="1:8">
      <c r="A28" s="1" t="s">
        <v>146</v>
      </c>
      <c r="B28" s="1" t="s">
        <v>145</v>
      </c>
      <c r="C28" s="1"/>
      <c r="D28" s="1"/>
      <c r="E28" s="1"/>
      <c r="F28" s="1" t="s">
        <v>379</v>
      </c>
      <c r="G28" s="1" t="s">
        <v>379</v>
      </c>
      <c r="H28" s="1" t="s">
        <v>379</v>
      </c>
    </row>
    <row r="29" spans="1:8">
      <c r="A29" s="1" t="s">
        <v>344</v>
      </c>
      <c r="B29" s="1" t="s">
        <v>343</v>
      </c>
      <c r="C29" s="1"/>
      <c r="D29" s="1"/>
      <c r="E29" s="1"/>
      <c r="F29" s="1"/>
      <c r="G29" s="1"/>
      <c r="H29" s="1"/>
    </row>
    <row r="30" spans="1:8">
      <c r="A30" s="1" t="s">
        <v>26</v>
      </c>
      <c r="B30" s="1" t="s">
        <v>25</v>
      </c>
      <c r="C30" s="1"/>
      <c r="D30" s="1"/>
      <c r="E30" s="1"/>
      <c r="F30" s="1"/>
      <c r="G30" s="1"/>
      <c r="H30" s="1"/>
    </row>
    <row r="31" spans="1:8">
      <c r="A31" s="1" t="s">
        <v>202</v>
      </c>
      <c r="B31" s="1" t="s">
        <v>201</v>
      </c>
      <c r="C31" s="1"/>
      <c r="D31" s="1"/>
      <c r="E31" s="1" t="s">
        <v>379</v>
      </c>
      <c r="F31" s="1"/>
      <c r="G31" s="1"/>
      <c r="H31" s="1"/>
    </row>
    <row r="32" spans="1:8">
      <c r="A32" s="1" t="s">
        <v>150</v>
      </c>
      <c r="B32" s="1" t="s">
        <v>149</v>
      </c>
      <c r="C32" s="1"/>
      <c r="D32" s="1"/>
      <c r="E32" s="1"/>
      <c r="F32" s="1"/>
      <c r="G32" s="1"/>
      <c r="H32" s="1"/>
    </row>
    <row r="33" spans="1:8">
      <c r="A33" s="4" t="s">
        <v>230</v>
      </c>
      <c r="B33" s="4" t="s">
        <v>229</v>
      </c>
      <c r="C33" s="4"/>
      <c r="D33" s="4"/>
      <c r="E33" s="4"/>
      <c r="F33" s="4" t="s">
        <v>379</v>
      </c>
      <c r="G33" s="4"/>
      <c r="H33" s="4"/>
    </row>
    <row r="34" spans="1:8">
      <c r="A34" s="1" t="s">
        <v>310</v>
      </c>
      <c r="B34" s="1" t="s">
        <v>309</v>
      </c>
      <c r="C34" s="1"/>
      <c r="D34" s="1"/>
      <c r="E34" s="1" t="s">
        <v>379</v>
      </c>
      <c r="F34" s="1"/>
      <c r="G34" s="1"/>
      <c r="H34" s="1"/>
    </row>
    <row r="35" spans="1:8">
      <c r="A35" s="1" t="s">
        <v>334</v>
      </c>
      <c r="B35" s="1" t="s">
        <v>333</v>
      </c>
      <c r="C35" s="1"/>
      <c r="D35" s="1"/>
      <c r="E35" s="1"/>
      <c r="F35" s="1"/>
      <c r="G35" s="1"/>
      <c r="H35" s="1"/>
    </row>
    <row r="36" spans="1:8">
      <c r="A36" s="1" t="s">
        <v>294</v>
      </c>
      <c r="B36" s="1" t="s">
        <v>293</v>
      </c>
      <c r="C36" s="1"/>
      <c r="D36" s="1"/>
      <c r="E36" s="1" t="s">
        <v>379</v>
      </c>
      <c r="F36" s="1" t="s">
        <v>379</v>
      </c>
      <c r="G36" s="1" t="s">
        <v>379</v>
      </c>
      <c r="H36" s="1" t="s">
        <v>379</v>
      </c>
    </row>
    <row r="37" spans="1:8">
      <c r="A37" s="1" t="s">
        <v>110</v>
      </c>
      <c r="B37" s="1" t="s">
        <v>109</v>
      </c>
      <c r="C37" s="1" t="s">
        <v>402</v>
      </c>
      <c r="D37" s="1" t="s">
        <v>379</v>
      </c>
      <c r="E37" s="1" t="s">
        <v>379</v>
      </c>
      <c r="F37" s="1"/>
      <c r="G37" s="1"/>
      <c r="H37" s="1"/>
    </row>
    <row r="38" spans="1:8">
      <c r="A38" s="1" t="s">
        <v>340</v>
      </c>
      <c r="B38" s="1" t="s">
        <v>339</v>
      </c>
      <c r="C38" s="1"/>
      <c r="D38" s="1"/>
      <c r="E38" s="1"/>
      <c r="F38" s="1"/>
      <c r="G38" s="1"/>
      <c r="H38" s="1"/>
    </row>
    <row r="39" spans="1:8">
      <c r="A39" s="1" t="s">
        <v>266</v>
      </c>
      <c r="B39" s="1" t="s">
        <v>265</v>
      </c>
      <c r="C39" s="1"/>
      <c r="D39" s="1"/>
      <c r="E39" s="1"/>
      <c r="F39" s="1"/>
      <c r="G39" s="1"/>
      <c r="H39" s="1"/>
    </row>
    <row r="40" spans="1:8">
      <c r="A40" s="1" t="s">
        <v>80</v>
      </c>
      <c r="B40" s="1" t="s">
        <v>79</v>
      </c>
      <c r="C40" s="1"/>
      <c r="D40" s="1"/>
      <c r="E40" s="1"/>
      <c r="F40" s="1" t="s">
        <v>379</v>
      </c>
      <c r="G40" s="1" t="s">
        <v>379</v>
      </c>
      <c r="H40" s="1" t="s">
        <v>379</v>
      </c>
    </row>
    <row r="41" spans="1:8">
      <c r="A41" s="1" t="s">
        <v>8</v>
      </c>
      <c r="B41" s="1" t="s">
        <v>7</v>
      </c>
      <c r="C41" s="1"/>
      <c r="D41" s="1" t="s">
        <v>379</v>
      </c>
      <c r="E41" s="1" t="s">
        <v>379</v>
      </c>
      <c r="F41" s="1" t="s">
        <v>379</v>
      </c>
      <c r="G41" s="1" t="s">
        <v>379</v>
      </c>
      <c r="H41" s="1" t="s">
        <v>379</v>
      </c>
    </row>
    <row r="42" spans="1:8">
      <c r="A42" s="1" t="s">
        <v>38</v>
      </c>
      <c r="B42" s="1" t="s">
        <v>37</v>
      </c>
      <c r="C42" s="1" t="s">
        <v>402</v>
      </c>
      <c r="D42" s="1"/>
      <c r="E42" s="1" t="s">
        <v>379</v>
      </c>
      <c r="F42" s="1" t="s">
        <v>379</v>
      </c>
      <c r="G42" s="1" t="s">
        <v>379</v>
      </c>
      <c r="H42" s="1" t="s">
        <v>379</v>
      </c>
    </row>
    <row r="43" spans="1:8">
      <c r="A43" s="1" t="s">
        <v>118</v>
      </c>
      <c r="B43" s="1" t="s">
        <v>117</v>
      </c>
      <c r="C43" s="1"/>
      <c r="D43" s="1"/>
      <c r="E43" s="1"/>
      <c r="F43" s="1"/>
      <c r="G43" s="1"/>
      <c r="H43" s="1"/>
    </row>
    <row r="44" spans="1:8">
      <c r="A44" s="1" t="s">
        <v>218</v>
      </c>
      <c r="B44" s="1" t="s">
        <v>217</v>
      </c>
      <c r="C44" s="1"/>
      <c r="D44" s="1"/>
      <c r="E44" s="1"/>
      <c r="F44" s="1"/>
      <c r="G44" s="1" t="s">
        <v>379</v>
      </c>
      <c r="H44" s="1"/>
    </row>
    <row r="45" spans="1:8">
      <c r="A45" s="1" t="s">
        <v>66</v>
      </c>
      <c r="B45" s="1" t="s">
        <v>65</v>
      </c>
      <c r="C45" s="1" t="s">
        <v>403</v>
      </c>
      <c r="D45" s="1"/>
      <c r="E45" s="1" t="s">
        <v>379</v>
      </c>
      <c r="F45" s="1" t="s">
        <v>379</v>
      </c>
      <c r="G45" s="1" t="s">
        <v>379</v>
      </c>
      <c r="H45" s="1" t="s">
        <v>379</v>
      </c>
    </row>
    <row r="46" spans="1:8">
      <c r="A46" s="1" t="s">
        <v>374</v>
      </c>
      <c r="B46" s="1" t="s">
        <v>373</v>
      </c>
      <c r="C46" s="1"/>
      <c r="D46" s="1"/>
      <c r="E46" s="1"/>
      <c r="F46" s="1"/>
      <c r="G46" s="1"/>
      <c r="H46" s="1"/>
    </row>
    <row r="47" spans="1:8">
      <c r="A47" s="1" t="s">
        <v>96</v>
      </c>
      <c r="B47" s="1" t="s">
        <v>95</v>
      </c>
      <c r="C47" s="1"/>
      <c r="D47" s="1"/>
      <c r="E47" s="1"/>
      <c r="F47" s="1"/>
      <c r="G47" s="1"/>
      <c r="H47" s="1"/>
    </row>
    <row r="48" spans="1:8">
      <c r="A48" s="1" t="s">
        <v>328</v>
      </c>
      <c r="B48" s="1" t="s">
        <v>327</v>
      </c>
      <c r="C48" s="1"/>
      <c r="D48" s="1"/>
      <c r="E48" s="1"/>
      <c r="F48" s="1"/>
      <c r="G48" s="1"/>
      <c r="H48" s="1"/>
    </row>
    <row r="49" spans="1:8">
      <c r="A49" s="1" t="s">
        <v>330</v>
      </c>
      <c r="B49" s="1" t="s">
        <v>329</v>
      </c>
      <c r="C49" s="1"/>
      <c r="D49" s="1"/>
      <c r="E49" s="1" t="s">
        <v>379</v>
      </c>
      <c r="F49" s="1"/>
      <c r="G49" s="1"/>
      <c r="H49" s="1"/>
    </row>
    <row r="50" spans="1:8">
      <c r="A50" s="1" t="s">
        <v>168</v>
      </c>
      <c r="B50" s="1" t="s">
        <v>167</v>
      </c>
      <c r="C50" s="1"/>
      <c r="D50" s="1"/>
      <c r="E50" s="1"/>
      <c r="F50" s="1" t="s">
        <v>379</v>
      </c>
      <c r="G50" s="1" t="s">
        <v>379</v>
      </c>
      <c r="H50" s="1" t="s">
        <v>379</v>
      </c>
    </row>
    <row r="51" spans="1:8">
      <c r="A51" s="1" t="s">
        <v>236</v>
      </c>
      <c r="B51" s="1" t="s">
        <v>235</v>
      </c>
      <c r="C51" s="1"/>
      <c r="D51" s="1"/>
      <c r="E51" s="1"/>
      <c r="F51" s="1"/>
      <c r="G51" s="1"/>
      <c r="H51" s="1"/>
    </row>
    <row r="52" spans="1:8">
      <c r="A52" s="1" t="s">
        <v>46</v>
      </c>
      <c r="B52" s="1" t="s">
        <v>45</v>
      </c>
      <c r="C52" s="1"/>
      <c r="D52" s="1"/>
      <c r="E52" s="1"/>
      <c r="F52" s="1"/>
      <c r="G52" s="1"/>
      <c r="H52" s="1"/>
    </row>
    <row r="53" spans="1:8">
      <c r="A53" s="1" t="s">
        <v>224</v>
      </c>
      <c r="B53" s="1" t="s">
        <v>223</v>
      </c>
      <c r="C53" s="1"/>
      <c r="D53" s="1"/>
      <c r="E53" s="1"/>
      <c r="F53" s="1" t="s">
        <v>379</v>
      </c>
      <c r="G53" s="1" t="s">
        <v>379</v>
      </c>
      <c r="H53" s="1" t="s">
        <v>379</v>
      </c>
    </row>
    <row r="54" spans="1:8">
      <c r="A54" s="1" t="s">
        <v>376</v>
      </c>
      <c r="B54" s="1" t="s">
        <v>375</v>
      </c>
      <c r="C54" s="1"/>
      <c r="D54" s="1"/>
      <c r="E54" s="1"/>
      <c r="F54" s="1"/>
      <c r="G54" s="1"/>
      <c r="H54" s="1"/>
    </row>
    <row r="55" spans="1:8">
      <c r="A55" s="1" t="s">
        <v>192</v>
      </c>
      <c r="B55" s="1" t="s">
        <v>191</v>
      </c>
      <c r="C55" s="1"/>
      <c r="D55" s="1"/>
      <c r="E55" s="1"/>
      <c r="F55" s="1"/>
      <c r="G55" s="1"/>
      <c r="H55" s="1"/>
    </row>
    <row r="56" spans="1:8">
      <c r="A56" s="1" t="s">
        <v>24</v>
      </c>
      <c r="B56" s="1" t="s">
        <v>23</v>
      </c>
      <c r="C56" s="1"/>
      <c r="D56" s="1"/>
      <c r="E56" s="1"/>
      <c r="F56" s="1"/>
      <c r="G56" s="1"/>
      <c r="H56" s="1"/>
    </row>
    <row r="57" spans="1:8">
      <c r="A57" s="1" t="s">
        <v>242</v>
      </c>
      <c r="B57" s="1" t="s">
        <v>241</v>
      </c>
      <c r="C57" s="1"/>
      <c r="D57" s="1"/>
      <c r="E57" s="1"/>
      <c r="F57" s="1" t="s">
        <v>379</v>
      </c>
      <c r="G57" s="1"/>
      <c r="H57" s="1"/>
    </row>
    <row r="58" spans="1:8">
      <c r="A58" s="1" t="s">
        <v>200</v>
      </c>
      <c r="B58" s="1" t="s">
        <v>199</v>
      </c>
      <c r="C58" s="1"/>
      <c r="D58" s="1"/>
      <c r="E58" s="1"/>
      <c r="F58" s="1"/>
      <c r="G58" s="1"/>
      <c r="H58" s="1"/>
    </row>
    <row r="59" spans="1:8">
      <c r="A59" s="1" t="s">
        <v>290</v>
      </c>
      <c r="B59" s="1" t="s">
        <v>289</v>
      </c>
      <c r="C59" s="1"/>
      <c r="D59" s="1"/>
      <c r="E59" s="1"/>
      <c r="F59" s="1" t="s">
        <v>379</v>
      </c>
      <c r="G59" s="1"/>
      <c r="H59" s="1"/>
    </row>
    <row r="60" spans="1:8">
      <c r="A60" s="1" t="s">
        <v>32</v>
      </c>
      <c r="B60" s="1" t="s">
        <v>31</v>
      </c>
      <c r="C60" s="1"/>
      <c r="D60" s="1"/>
      <c r="E60" s="1" t="s">
        <v>379</v>
      </c>
      <c r="F60" s="1"/>
      <c r="G60" s="1"/>
      <c r="H60" s="1"/>
    </row>
    <row r="61" spans="1:8">
      <c r="A61" s="1" t="s">
        <v>212</v>
      </c>
      <c r="B61" s="1" t="s">
        <v>211</v>
      </c>
      <c r="C61" s="1"/>
      <c r="D61" s="1"/>
      <c r="E61" s="1"/>
      <c r="F61" s="1"/>
      <c r="G61" s="1"/>
      <c r="H61" s="1"/>
    </row>
    <row r="62" spans="1:8">
      <c r="A62" s="1" t="s">
        <v>222</v>
      </c>
      <c r="B62" s="1" t="s">
        <v>221</v>
      </c>
      <c r="C62" s="1"/>
      <c r="D62" s="1"/>
      <c r="E62" s="1"/>
      <c r="F62" s="1"/>
      <c r="G62" s="1"/>
      <c r="H62" s="1"/>
    </row>
    <row r="63" spans="1:8">
      <c r="A63" s="1" t="s">
        <v>360</v>
      </c>
      <c r="B63" s="1" t="s">
        <v>359</v>
      </c>
      <c r="C63" s="1"/>
      <c r="D63" s="1"/>
      <c r="E63" s="1"/>
      <c r="F63" s="1"/>
      <c r="G63" s="1"/>
      <c r="H63" s="1"/>
    </row>
    <row r="64" spans="1:8">
      <c r="A64" s="1" t="s">
        <v>210</v>
      </c>
      <c r="B64" s="1" t="s">
        <v>209</v>
      </c>
      <c r="C64" s="1" t="s">
        <v>405</v>
      </c>
      <c r="D64" s="1" t="s">
        <v>379</v>
      </c>
      <c r="E64" s="1" t="s">
        <v>379</v>
      </c>
      <c r="F64" s="1"/>
      <c r="G64" s="1"/>
      <c r="H64" s="1"/>
    </row>
    <row r="65" spans="1:8">
      <c r="A65" s="1" t="s">
        <v>338</v>
      </c>
      <c r="B65" s="1" t="s">
        <v>337</v>
      </c>
      <c r="C65" s="1" t="s">
        <v>403</v>
      </c>
      <c r="D65" s="1"/>
      <c r="E65" s="1" t="s">
        <v>379</v>
      </c>
      <c r="F65" s="1" t="s">
        <v>379</v>
      </c>
      <c r="G65" s="1" t="s">
        <v>379</v>
      </c>
      <c r="H65" s="1" t="s">
        <v>379</v>
      </c>
    </row>
    <row r="66" spans="1:8">
      <c r="A66" s="1" t="s">
        <v>324</v>
      </c>
      <c r="B66" s="1" t="s">
        <v>323</v>
      </c>
      <c r="C66" s="1"/>
      <c r="D66" s="1" t="s">
        <v>379</v>
      </c>
      <c r="E66" s="1" t="s">
        <v>379</v>
      </c>
      <c r="F66" s="1"/>
      <c r="G66" s="1"/>
      <c r="H66" s="1"/>
    </row>
    <row r="67" spans="1:8">
      <c r="A67" s="1" t="s">
        <v>252</v>
      </c>
      <c r="B67" s="1" t="s">
        <v>251</v>
      </c>
      <c r="C67" s="1"/>
      <c r="D67" s="1" t="s">
        <v>379</v>
      </c>
      <c r="E67" s="1"/>
      <c r="F67" s="1"/>
      <c r="G67" s="1"/>
      <c r="H67" s="1"/>
    </row>
    <row r="68" spans="1:8">
      <c r="A68" s="1" t="s">
        <v>178</v>
      </c>
      <c r="B68" s="1" t="s">
        <v>177</v>
      </c>
      <c r="C68" s="1"/>
      <c r="D68" s="1"/>
      <c r="E68" s="1"/>
      <c r="F68" s="1" t="s">
        <v>379</v>
      </c>
      <c r="G68" s="1" t="s">
        <v>379</v>
      </c>
      <c r="H68" s="1" t="s">
        <v>379</v>
      </c>
    </row>
    <row r="69" spans="1:8">
      <c r="A69" s="1" t="s">
        <v>84</v>
      </c>
      <c r="B69" s="1" t="s">
        <v>83</v>
      </c>
      <c r="C69" s="1"/>
      <c r="D69" s="1"/>
      <c r="E69" s="1"/>
      <c r="F69" s="1" t="s">
        <v>379</v>
      </c>
      <c r="G69" s="1" t="s">
        <v>379</v>
      </c>
      <c r="H69" s="1" t="s">
        <v>379</v>
      </c>
    </row>
    <row r="70" spans="1:8">
      <c r="A70" s="1" t="s">
        <v>372</v>
      </c>
      <c r="B70" s="1" t="s">
        <v>371</v>
      </c>
      <c r="C70" s="1"/>
      <c r="D70" s="1"/>
      <c r="E70" s="1"/>
      <c r="F70" s="1"/>
      <c r="G70" s="1"/>
      <c r="H70" s="1"/>
    </row>
    <row r="71" spans="1:8">
      <c r="A71" s="1" t="s">
        <v>356</v>
      </c>
      <c r="B71" s="1" t="s">
        <v>355</v>
      </c>
      <c r="C71" s="1"/>
      <c r="D71" s="1"/>
      <c r="E71" s="1"/>
      <c r="F71" s="1"/>
      <c r="G71" s="1"/>
      <c r="H71" s="1"/>
    </row>
    <row r="72" spans="1:8">
      <c r="A72" s="1" t="s">
        <v>116</v>
      </c>
      <c r="B72" s="1" t="s">
        <v>115</v>
      </c>
      <c r="C72" s="1"/>
      <c r="D72" s="1"/>
      <c r="E72" s="1"/>
      <c r="F72" s="1"/>
      <c r="G72" s="1"/>
      <c r="H72" s="1"/>
    </row>
    <row r="73" spans="1:8">
      <c r="A73" s="1" t="s">
        <v>90</v>
      </c>
      <c r="B73" s="1" t="s">
        <v>89</v>
      </c>
      <c r="C73" s="1"/>
      <c r="D73" s="1"/>
      <c r="E73" s="1"/>
      <c r="F73" s="1" t="s">
        <v>379</v>
      </c>
      <c r="G73" s="1" t="s">
        <v>379</v>
      </c>
      <c r="H73" s="1"/>
    </row>
    <row r="74" spans="1:8">
      <c r="A74" s="1" t="s">
        <v>40</v>
      </c>
      <c r="B74" s="1" t="s">
        <v>39</v>
      </c>
      <c r="C74" s="1"/>
      <c r="D74" s="1"/>
      <c r="E74" s="1"/>
      <c r="F74" s="1"/>
      <c r="G74" s="1"/>
      <c r="H74" s="1"/>
    </row>
    <row r="75" spans="1:8">
      <c r="A75" s="1" t="s">
        <v>104</v>
      </c>
      <c r="B75" s="1" t="s">
        <v>103</v>
      </c>
      <c r="C75" s="1"/>
      <c r="D75" s="1"/>
      <c r="E75" s="1"/>
      <c r="F75" s="1"/>
      <c r="G75" s="1"/>
      <c r="H75" s="1"/>
    </row>
    <row r="76" spans="1:8">
      <c r="A76" s="1" t="s">
        <v>196</v>
      </c>
      <c r="B76" s="1" t="s">
        <v>195</v>
      </c>
      <c r="C76" s="1"/>
      <c r="D76" s="1"/>
      <c r="E76" s="1"/>
      <c r="F76" s="1"/>
      <c r="G76" s="1"/>
      <c r="H76" s="1"/>
    </row>
    <row r="77" spans="1:8">
      <c r="A77" s="1" t="s">
        <v>52</v>
      </c>
      <c r="B77" s="1" t="s">
        <v>51</v>
      </c>
      <c r="C77" s="1"/>
      <c r="D77" s="1" t="s">
        <v>379</v>
      </c>
      <c r="E77" s="1"/>
      <c r="F77" s="1" t="s">
        <v>379</v>
      </c>
      <c r="G77" s="1"/>
      <c r="H77" s="1"/>
    </row>
    <row r="78" spans="1:8">
      <c r="A78" s="1" t="s">
        <v>278</v>
      </c>
      <c r="B78" s="1" t="s">
        <v>277</v>
      </c>
      <c r="C78" s="1"/>
      <c r="D78" s="1"/>
      <c r="E78" s="1"/>
      <c r="F78" s="1"/>
      <c r="G78" s="1"/>
      <c r="H78" s="1"/>
    </row>
    <row r="79" spans="1:8">
      <c r="A79" s="1" t="s">
        <v>256</v>
      </c>
      <c r="B79" s="1" t="s">
        <v>255</v>
      </c>
      <c r="C79" s="1"/>
      <c r="D79" s="1" t="s">
        <v>379</v>
      </c>
      <c r="E79" s="1"/>
      <c r="F79" s="1"/>
      <c r="G79" s="1"/>
      <c r="H79" s="1"/>
    </row>
    <row r="80" spans="1:8">
      <c r="A80" s="1" t="s">
        <v>106</v>
      </c>
      <c r="B80" s="1" t="s">
        <v>105</v>
      </c>
      <c r="C80" s="1"/>
      <c r="D80" s="1" t="s">
        <v>379</v>
      </c>
      <c r="E80" s="1"/>
      <c r="F80" s="1"/>
      <c r="G80" s="1"/>
      <c r="H80" s="1"/>
    </row>
    <row r="81" spans="1:8">
      <c r="A81" s="1" t="s">
        <v>12</v>
      </c>
      <c r="B81" s="1" t="s">
        <v>11</v>
      </c>
      <c r="C81" s="1"/>
      <c r="D81" s="1"/>
      <c r="E81" s="1"/>
      <c r="F81" s="1"/>
      <c r="G81" s="1"/>
      <c r="H81" s="1"/>
    </row>
    <row r="82" spans="1:8">
      <c r="A82" s="1" t="s">
        <v>264</v>
      </c>
      <c r="B82" s="1" t="s">
        <v>263</v>
      </c>
      <c r="C82" s="1"/>
      <c r="D82" s="1" t="s">
        <v>379</v>
      </c>
      <c r="E82" s="1"/>
      <c r="F82" s="1"/>
      <c r="G82" s="1"/>
      <c r="H82" s="1"/>
    </row>
    <row r="83" spans="1:8">
      <c r="A83" s="1" t="s">
        <v>368</v>
      </c>
      <c r="B83" s="1" t="s">
        <v>367</v>
      </c>
      <c r="C83" s="1"/>
      <c r="D83" s="1"/>
      <c r="E83" s="1"/>
      <c r="F83" s="1"/>
      <c r="G83" s="1"/>
      <c r="H83" s="1"/>
    </row>
    <row r="84" spans="1:8">
      <c r="A84" s="1" t="s">
        <v>254</v>
      </c>
      <c r="B84" s="1" t="s">
        <v>253</v>
      </c>
      <c r="C84" s="1"/>
      <c r="D84" s="1" t="s">
        <v>379</v>
      </c>
      <c r="E84" s="1"/>
      <c r="F84" s="1"/>
      <c r="G84" s="1"/>
      <c r="H84" s="1"/>
    </row>
    <row r="85" spans="1:8">
      <c r="A85" s="1" t="s">
        <v>174</v>
      </c>
      <c r="B85" s="1" t="s">
        <v>173</v>
      </c>
      <c r="C85" s="1"/>
      <c r="D85" s="1"/>
      <c r="E85" s="1"/>
      <c r="F85" s="1" t="s">
        <v>379</v>
      </c>
      <c r="G85" s="1" t="s">
        <v>379</v>
      </c>
      <c r="H85" s="1" t="s">
        <v>379</v>
      </c>
    </row>
    <row r="86" spans="1:8">
      <c r="A86" s="1" t="s">
        <v>292</v>
      </c>
      <c r="B86" s="1" t="s">
        <v>291</v>
      </c>
      <c r="C86" s="1"/>
      <c r="D86" s="1"/>
      <c r="E86" s="1" t="s">
        <v>379</v>
      </c>
      <c r="F86" s="1"/>
      <c r="G86" s="1"/>
      <c r="H86" s="1"/>
    </row>
    <row r="87" spans="1:8">
      <c r="A87" s="1" t="s">
        <v>288</v>
      </c>
      <c r="B87" s="1" t="s">
        <v>287</v>
      </c>
      <c r="C87" s="1"/>
      <c r="D87" s="1"/>
      <c r="E87" s="1"/>
      <c r="F87" s="1"/>
      <c r="G87" s="1"/>
      <c r="H87" s="1"/>
    </row>
    <row r="88" spans="1:8">
      <c r="A88" s="1" t="s">
        <v>34</v>
      </c>
      <c r="B88" s="1" t="s">
        <v>33</v>
      </c>
      <c r="C88" s="1"/>
      <c r="D88" s="1"/>
      <c r="E88" s="1"/>
      <c r="F88" s="1"/>
      <c r="G88" s="1"/>
      <c r="H88" s="1"/>
    </row>
    <row r="89" spans="1:8">
      <c r="A89" s="1" t="s">
        <v>18</v>
      </c>
      <c r="B89" s="1" t="s">
        <v>17</v>
      </c>
      <c r="C89" s="1"/>
      <c r="D89" s="1"/>
      <c r="E89" s="1"/>
      <c r="F89" s="1"/>
      <c r="G89" s="1"/>
      <c r="H89" s="1"/>
    </row>
    <row r="90" spans="1:8">
      <c r="A90" s="1" t="s">
        <v>306</v>
      </c>
      <c r="B90" s="1" t="s">
        <v>305</v>
      </c>
      <c r="C90" s="1"/>
      <c r="D90" s="1"/>
      <c r="E90" s="1"/>
      <c r="F90" s="1"/>
      <c r="G90" s="1"/>
      <c r="H90" s="1"/>
    </row>
    <row r="91" spans="1:8">
      <c r="A91" s="1" t="s">
        <v>124</v>
      </c>
      <c r="B91" s="1" t="s">
        <v>123</v>
      </c>
      <c r="C91" s="1"/>
      <c r="D91" s="1"/>
      <c r="E91" s="1"/>
      <c r="F91" s="1"/>
      <c r="G91" s="1"/>
      <c r="H91" s="1"/>
    </row>
    <row r="92" spans="1:8">
      <c r="A92" s="1" t="s">
        <v>346</v>
      </c>
      <c r="B92" s="1" t="s">
        <v>345</v>
      </c>
      <c r="C92" s="1"/>
      <c r="D92" s="1"/>
      <c r="E92" s="1"/>
      <c r="F92" s="1"/>
      <c r="G92" s="1"/>
      <c r="H92" s="1"/>
    </row>
    <row r="93" spans="1:8">
      <c r="A93" s="1" t="s">
        <v>28</v>
      </c>
      <c r="B93" s="1" t="s">
        <v>27</v>
      </c>
      <c r="C93" s="1"/>
      <c r="D93" s="1"/>
      <c r="E93" s="1"/>
      <c r="F93" s="1"/>
      <c r="G93" s="1"/>
      <c r="H93" s="1"/>
    </row>
    <row r="94" spans="1:8">
      <c r="A94" s="1" t="s">
        <v>160</v>
      </c>
      <c r="B94" s="1" t="s">
        <v>159</v>
      </c>
      <c r="C94" s="1" t="s">
        <v>403</v>
      </c>
      <c r="D94" s="1" t="s">
        <v>379</v>
      </c>
      <c r="E94" s="1" t="s">
        <v>379</v>
      </c>
      <c r="F94" s="1" t="s">
        <v>379</v>
      </c>
      <c r="G94" s="1" t="s">
        <v>379</v>
      </c>
      <c r="H94" s="1" t="s">
        <v>379</v>
      </c>
    </row>
    <row r="95" spans="1:8">
      <c r="A95" s="1" t="s">
        <v>108</v>
      </c>
      <c r="B95" s="1" t="s">
        <v>107</v>
      </c>
      <c r="C95" s="1"/>
      <c r="D95" s="1"/>
      <c r="E95" s="1"/>
      <c r="F95" s="1"/>
      <c r="G95" s="1"/>
      <c r="H95" s="1"/>
    </row>
    <row r="96" spans="1:8">
      <c r="A96" s="1" t="s">
        <v>22</v>
      </c>
      <c r="B96" s="1" t="s">
        <v>21</v>
      </c>
      <c r="C96" s="1"/>
      <c r="D96" s="1"/>
      <c r="E96" s="1"/>
      <c r="F96" s="1" t="s">
        <v>379</v>
      </c>
      <c r="G96" s="1"/>
      <c r="H96" s="1"/>
    </row>
    <row r="97" spans="1:8">
      <c r="A97" s="1" t="s">
        <v>350</v>
      </c>
      <c r="B97" s="1" t="s">
        <v>349</v>
      </c>
      <c r="C97" s="1" t="s">
        <v>403</v>
      </c>
      <c r="D97" s="1"/>
      <c r="E97" s="1"/>
      <c r="F97" s="1" t="s">
        <v>379</v>
      </c>
      <c r="G97" s="1" t="s">
        <v>379</v>
      </c>
      <c r="H97" s="1" t="s">
        <v>379</v>
      </c>
    </row>
    <row r="98" spans="1:8">
      <c r="A98" s="1" t="s">
        <v>102</v>
      </c>
      <c r="B98" s="1" t="s">
        <v>101</v>
      </c>
      <c r="C98" s="1"/>
      <c r="D98" s="1"/>
      <c r="E98" s="1"/>
      <c r="F98" s="1"/>
      <c r="G98" s="1"/>
      <c r="H98" s="1"/>
    </row>
    <row r="99" spans="1:8">
      <c r="A99" s="1" t="s">
        <v>258</v>
      </c>
      <c r="B99" s="1" t="s">
        <v>257</v>
      </c>
      <c r="C99" s="1"/>
      <c r="D99" s="1" t="s">
        <v>379</v>
      </c>
      <c r="E99" s="1"/>
      <c r="F99" s="1"/>
      <c r="G99" s="1"/>
      <c r="H99" s="1"/>
    </row>
    <row r="100" spans="1:8">
      <c r="A100" s="1" t="s">
        <v>250</v>
      </c>
      <c r="B100" s="1" t="s">
        <v>249</v>
      </c>
      <c r="C100" s="1"/>
      <c r="D100" s="1" t="s">
        <v>379</v>
      </c>
      <c r="E100" s="1"/>
      <c r="F100" s="1"/>
      <c r="G100" s="1"/>
      <c r="H100" s="1"/>
    </row>
    <row r="101" spans="1:8">
      <c r="A101" s="1" t="s">
        <v>188</v>
      </c>
      <c r="B101" s="1" t="s">
        <v>187</v>
      </c>
      <c r="C101" s="1" t="s">
        <v>402</v>
      </c>
      <c r="D101" s="1"/>
      <c r="E101" s="1" t="s">
        <v>379</v>
      </c>
      <c r="F101" s="1" t="s">
        <v>379</v>
      </c>
      <c r="G101" s="1" t="s">
        <v>379</v>
      </c>
      <c r="H101" s="1" t="s">
        <v>379</v>
      </c>
    </row>
    <row r="102" spans="1:8">
      <c r="A102" s="1" t="s">
        <v>44</v>
      </c>
      <c r="B102" s="1" t="s">
        <v>43</v>
      </c>
      <c r="C102" s="1"/>
      <c r="D102" s="1"/>
      <c r="E102" s="1"/>
      <c r="F102" s="1"/>
      <c r="G102" s="1"/>
      <c r="H102" s="1"/>
    </row>
    <row r="103" spans="1:8">
      <c r="A103" s="1" t="s">
        <v>358</v>
      </c>
      <c r="B103" s="1" t="s">
        <v>357</v>
      </c>
      <c r="C103" s="1"/>
      <c r="D103" s="1"/>
      <c r="E103" s="1"/>
      <c r="F103" s="1"/>
      <c r="G103" s="1"/>
      <c r="H103" s="1"/>
    </row>
    <row r="104" spans="1:8">
      <c r="A104" s="1" t="s">
        <v>42</v>
      </c>
      <c r="B104" s="1" t="s">
        <v>41</v>
      </c>
      <c r="C104" s="1"/>
      <c r="D104" s="1" t="s">
        <v>379</v>
      </c>
      <c r="E104" s="1"/>
      <c r="F104" s="1"/>
      <c r="G104" s="1"/>
      <c r="H104" s="1"/>
    </row>
    <row r="105" spans="1:8">
      <c r="A105" s="1" t="s">
        <v>272</v>
      </c>
      <c r="B105" s="1" t="s">
        <v>271</v>
      </c>
      <c r="C105" s="1"/>
      <c r="D105" s="1" t="s">
        <v>379</v>
      </c>
      <c r="E105" s="1" t="s">
        <v>379</v>
      </c>
      <c r="F105" s="1"/>
      <c r="G105" s="1"/>
      <c r="H105" s="1"/>
    </row>
    <row r="106" spans="1:8">
      <c r="A106" s="1" t="s">
        <v>190</v>
      </c>
      <c r="B106" s="1" t="s">
        <v>189</v>
      </c>
      <c r="C106" s="1"/>
      <c r="D106" s="1"/>
      <c r="E106" s="1"/>
      <c r="F106" s="1" t="s">
        <v>379</v>
      </c>
      <c r="G106" s="1"/>
      <c r="H106" s="1"/>
    </row>
    <row r="107" spans="1:8">
      <c r="A107" s="1" t="s">
        <v>274</v>
      </c>
      <c r="B107" s="1" t="s">
        <v>273</v>
      </c>
      <c r="C107" s="1"/>
      <c r="D107" s="1"/>
      <c r="E107" s="1"/>
      <c r="F107" s="1"/>
      <c r="G107" s="1"/>
      <c r="H107" s="1"/>
    </row>
    <row r="108" spans="1:8">
      <c r="A108" s="1" t="s">
        <v>226</v>
      </c>
      <c r="B108" s="1" t="s">
        <v>225</v>
      </c>
      <c r="C108" s="1"/>
      <c r="D108" s="1"/>
      <c r="E108" s="1"/>
      <c r="F108" s="1"/>
      <c r="G108" s="1"/>
      <c r="H108" s="1"/>
    </row>
    <row r="109" spans="1:8">
      <c r="A109" s="1" t="s">
        <v>30</v>
      </c>
      <c r="B109" s="1" t="s">
        <v>29</v>
      </c>
      <c r="C109" s="1"/>
      <c r="D109" s="1"/>
      <c r="E109" s="1"/>
      <c r="F109" s="1"/>
      <c r="G109" s="1"/>
      <c r="H109" s="1"/>
    </row>
    <row r="110" spans="1:8">
      <c r="A110" s="1" t="s">
        <v>336</v>
      </c>
      <c r="B110" s="1" t="s">
        <v>335</v>
      </c>
      <c r="C110" s="1"/>
      <c r="D110" s="1"/>
      <c r="E110" s="1"/>
      <c r="F110" s="1"/>
      <c r="G110" s="1"/>
      <c r="H110" s="1"/>
    </row>
    <row r="111" spans="1:8">
      <c r="A111" s="1" t="s">
        <v>156</v>
      </c>
      <c r="B111" s="1" t="s">
        <v>155</v>
      </c>
      <c r="C111" s="1"/>
      <c r="D111" s="1"/>
      <c r="E111" s="1"/>
      <c r="F111" s="1"/>
      <c r="G111" s="1"/>
      <c r="H111" s="1"/>
    </row>
    <row r="112" spans="1:8">
      <c r="A112" s="1" t="s">
        <v>276</v>
      </c>
      <c r="B112" s="1" t="s">
        <v>275</v>
      </c>
      <c r="C112" s="1"/>
      <c r="D112" s="1" t="s">
        <v>379</v>
      </c>
      <c r="E112" s="1"/>
      <c r="F112" s="1"/>
      <c r="G112" s="1"/>
      <c r="H112" s="1"/>
    </row>
    <row r="113" spans="1:8">
      <c r="A113" s="1" t="s">
        <v>68</v>
      </c>
      <c r="B113" s="1" t="s">
        <v>67</v>
      </c>
      <c r="C113" s="1"/>
      <c r="D113" s="1"/>
      <c r="E113" s="1"/>
      <c r="F113" s="1"/>
      <c r="G113" s="1"/>
      <c r="H113" s="1"/>
    </row>
    <row r="114" spans="1:8">
      <c r="A114" s="1" t="s">
        <v>214</v>
      </c>
      <c r="B114" s="1" t="s">
        <v>213</v>
      </c>
      <c r="C114" s="1"/>
      <c r="D114" s="1" t="s">
        <v>379</v>
      </c>
      <c r="E114" s="1"/>
      <c r="F114" s="1"/>
      <c r="G114" s="1"/>
      <c r="H114" s="1"/>
    </row>
    <row r="115" spans="1:8">
      <c r="A115" s="1" t="s">
        <v>208</v>
      </c>
      <c r="B115" s="1" t="s">
        <v>207</v>
      </c>
      <c r="C115" s="1"/>
      <c r="D115" s="1"/>
      <c r="E115" s="1"/>
      <c r="F115" s="1"/>
      <c r="G115" s="1"/>
      <c r="H115" s="1"/>
    </row>
    <row r="116" spans="1:8">
      <c r="A116" s="1" t="s">
        <v>304</v>
      </c>
      <c r="B116" s="1" t="s">
        <v>303</v>
      </c>
      <c r="C116" s="1" t="s">
        <v>381</v>
      </c>
      <c r="D116" s="1" t="s">
        <v>379</v>
      </c>
      <c r="E116" s="1"/>
      <c r="F116" s="1"/>
      <c r="G116" s="1"/>
      <c r="H116" s="1"/>
    </row>
    <row r="117" spans="1:8">
      <c r="A117" s="1" t="s">
        <v>296</v>
      </c>
      <c r="B117" s="1" t="s">
        <v>295</v>
      </c>
      <c r="C117" s="1"/>
      <c r="D117" s="1"/>
      <c r="E117" s="1"/>
      <c r="F117" s="1"/>
      <c r="G117" s="1"/>
      <c r="H117" s="1"/>
    </row>
    <row r="118" spans="1:8">
      <c r="A118" s="1" t="s">
        <v>4</v>
      </c>
      <c r="B118" s="1" t="s">
        <v>3</v>
      </c>
      <c r="C118" s="1"/>
      <c r="D118" s="1"/>
      <c r="E118" s="1"/>
      <c r="F118" s="1" t="s">
        <v>379</v>
      </c>
      <c r="G118" s="1"/>
      <c r="H118" s="1" t="s">
        <v>379</v>
      </c>
    </row>
    <row r="119" spans="1:8">
      <c r="A119" s="1" t="s">
        <v>78</v>
      </c>
      <c r="B119" s="1" t="s">
        <v>77</v>
      </c>
      <c r="C119" s="1"/>
      <c r="D119" s="1"/>
      <c r="E119" s="1"/>
      <c r="F119" s="1"/>
      <c r="G119" s="1"/>
      <c r="H119" s="1"/>
    </row>
    <row r="120" spans="1:8">
      <c r="A120" s="1" t="s">
        <v>112</v>
      </c>
      <c r="B120" s="1" t="s">
        <v>111</v>
      </c>
      <c r="C120" s="1"/>
      <c r="D120" s="1" t="s">
        <v>379</v>
      </c>
      <c r="E120" s="1"/>
      <c r="F120" s="1" t="s">
        <v>379</v>
      </c>
      <c r="G120" s="1"/>
      <c r="H120" s="1"/>
    </row>
    <row r="121" spans="1:8">
      <c r="A121" s="1" t="s">
        <v>232</v>
      </c>
      <c r="B121" s="1" t="s">
        <v>231</v>
      </c>
      <c r="C121" s="1"/>
      <c r="D121" s="1"/>
      <c r="E121" s="1" t="s">
        <v>379</v>
      </c>
      <c r="F121" s="1"/>
      <c r="G121" s="1"/>
      <c r="H121" s="1"/>
    </row>
    <row r="122" spans="1:8">
      <c r="A122" s="1" t="s">
        <v>72</v>
      </c>
      <c r="B122" s="1" t="s">
        <v>71</v>
      </c>
      <c r="C122" s="1"/>
      <c r="D122" s="1"/>
      <c r="E122" s="1"/>
      <c r="F122" s="1"/>
      <c r="G122" s="1"/>
      <c r="H122" s="1"/>
    </row>
    <row r="123" spans="1:8">
      <c r="A123" s="1" t="s">
        <v>94</v>
      </c>
      <c r="B123" s="1" t="s">
        <v>93</v>
      </c>
      <c r="C123" s="1"/>
      <c r="D123" s="1"/>
      <c r="E123" s="1"/>
      <c r="F123" s="1"/>
      <c r="G123" s="1"/>
      <c r="H123" s="1"/>
    </row>
    <row r="124" spans="1:8">
      <c r="A124" s="1" t="s">
        <v>16</v>
      </c>
      <c r="B124" s="1" t="s">
        <v>15</v>
      </c>
      <c r="C124" s="1"/>
      <c r="D124" s="1"/>
      <c r="E124" s="1"/>
      <c r="F124" s="1" t="s">
        <v>379</v>
      </c>
      <c r="G124" s="1" t="s">
        <v>379</v>
      </c>
      <c r="H124" s="1" t="s">
        <v>379</v>
      </c>
    </row>
    <row r="125" spans="1:8">
      <c r="A125" s="1" t="s">
        <v>206</v>
      </c>
      <c r="B125" s="1" t="s">
        <v>205</v>
      </c>
      <c r="C125" s="1"/>
      <c r="D125" s="1"/>
      <c r="E125" s="1"/>
      <c r="F125" s="1"/>
      <c r="G125" s="1"/>
      <c r="H125" s="1"/>
    </row>
    <row r="126" spans="1:8">
      <c r="A126" s="1" t="s">
        <v>316</v>
      </c>
      <c r="B126" s="1" t="s">
        <v>315</v>
      </c>
      <c r="C126" s="1"/>
      <c r="D126" s="1"/>
      <c r="E126" s="1"/>
      <c r="F126" s="1" t="s">
        <v>379</v>
      </c>
      <c r="G126" s="1" t="s">
        <v>379</v>
      </c>
      <c r="H126" s="1" t="s">
        <v>379</v>
      </c>
    </row>
    <row r="127" spans="1:8">
      <c r="A127" s="1" t="s">
        <v>20</v>
      </c>
      <c r="B127" s="1" t="s">
        <v>19</v>
      </c>
      <c r="C127" s="1"/>
      <c r="D127" s="1"/>
      <c r="E127" s="1"/>
      <c r="F127" s="1"/>
      <c r="G127" s="1"/>
      <c r="H127" s="1"/>
    </row>
    <row r="128" spans="1:8">
      <c r="A128" s="1" t="s">
        <v>98</v>
      </c>
      <c r="B128" s="1" t="s">
        <v>97</v>
      </c>
      <c r="C128" s="1"/>
      <c r="D128" s="1"/>
      <c r="E128" s="1"/>
      <c r="F128" s="1"/>
      <c r="G128" s="1"/>
      <c r="H128" s="1"/>
    </row>
    <row r="129" spans="1:8">
      <c r="A129" s="1" t="s">
        <v>184</v>
      </c>
      <c r="B129" s="1" t="s">
        <v>183</v>
      </c>
      <c r="C129" s="1"/>
      <c r="D129" s="1"/>
      <c r="E129" s="1"/>
      <c r="F129" s="1" t="s">
        <v>379</v>
      </c>
      <c r="G129" s="1"/>
      <c r="H129" s="1"/>
    </row>
    <row r="130" spans="1:8">
      <c r="A130" s="1" t="s">
        <v>166</v>
      </c>
      <c r="B130" s="1" t="s">
        <v>165</v>
      </c>
      <c r="C130" s="1"/>
      <c r="D130" s="1"/>
      <c r="E130" s="1"/>
      <c r="F130" s="1" t="s">
        <v>379</v>
      </c>
      <c r="G130" s="1" t="s">
        <v>379</v>
      </c>
      <c r="H130" s="1" t="s">
        <v>379</v>
      </c>
    </row>
    <row r="131" spans="1:8">
      <c r="A131" s="1" t="s">
        <v>136</v>
      </c>
      <c r="B131" s="1" t="s">
        <v>135</v>
      </c>
      <c r="C131" s="1" t="s">
        <v>402</v>
      </c>
      <c r="D131" s="1" t="s">
        <v>379</v>
      </c>
      <c r="E131" s="1" t="s">
        <v>379</v>
      </c>
      <c r="F131" s="1" t="s">
        <v>379</v>
      </c>
      <c r="G131" s="1" t="s">
        <v>379</v>
      </c>
      <c r="H131" s="1" t="s">
        <v>379</v>
      </c>
    </row>
    <row r="132" spans="1:8">
      <c r="A132" s="1" t="s">
        <v>120</v>
      </c>
      <c r="B132" s="1" t="s">
        <v>119</v>
      </c>
      <c r="C132" s="1"/>
      <c r="D132" s="1"/>
      <c r="E132" s="1"/>
      <c r="F132" s="1"/>
      <c r="G132" s="1"/>
      <c r="H132" s="1"/>
    </row>
    <row r="133" spans="1:8">
      <c r="A133" s="1" t="s">
        <v>286</v>
      </c>
      <c r="B133" s="1" t="s">
        <v>285</v>
      </c>
      <c r="C133" s="1"/>
      <c r="D133" s="1"/>
      <c r="E133" s="1"/>
      <c r="F133" s="1"/>
      <c r="G133" s="1"/>
      <c r="H133" s="1"/>
    </row>
    <row r="134" spans="1:8">
      <c r="A134" s="1" t="s">
        <v>126</v>
      </c>
      <c r="B134" s="1" t="s">
        <v>125</v>
      </c>
      <c r="C134" s="1"/>
      <c r="D134" s="1"/>
      <c r="E134" s="1"/>
      <c r="F134" s="1"/>
      <c r="G134" s="1"/>
      <c r="H134" s="1"/>
    </row>
    <row r="135" spans="1:8">
      <c r="A135" s="1" t="s">
        <v>298</v>
      </c>
      <c r="B135" s="1" t="s">
        <v>297</v>
      </c>
      <c r="C135" s="1"/>
      <c r="D135" s="1"/>
      <c r="E135" s="1" t="s">
        <v>379</v>
      </c>
      <c r="F135" s="1" t="s">
        <v>379</v>
      </c>
      <c r="G135" s="1"/>
      <c r="H135" s="1"/>
    </row>
    <row r="136" spans="1:8">
      <c r="A136" s="1" t="s">
        <v>182</v>
      </c>
      <c r="B136" s="1" t="s">
        <v>181</v>
      </c>
      <c r="C136" s="1"/>
      <c r="D136" s="1"/>
      <c r="E136" s="1"/>
      <c r="F136" s="1" t="s">
        <v>379</v>
      </c>
      <c r="G136" s="1"/>
      <c r="H136" s="1"/>
    </row>
    <row r="137" spans="1:8">
      <c r="A137" s="1" t="s">
        <v>246</v>
      </c>
      <c r="B137" s="1" t="s">
        <v>245</v>
      </c>
      <c r="C137" s="1"/>
      <c r="D137" s="1" t="s">
        <v>379</v>
      </c>
      <c r="E137" s="1"/>
      <c r="F137" s="1"/>
      <c r="G137" s="1"/>
      <c r="H137" s="1"/>
    </row>
    <row r="138" spans="1:8">
      <c r="A138" s="1" t="s">
        <v>180</v>
      </c>
      <c r="B138" s="1" t="s">
        <v>179</v>
      </c>
      <c r="C138" s="1"/>
      <c r="D138" s="1"/>
      <c r="E138" s="1"/>
      <c r="F138" s="1"/>
      <c r="G138" s="1"/>
      <c r="H138" s="1"/>
    </row>
    <row r="139" spans="1:8">
      <c r="A139" s="1" t="s">
        <v>280</v>
      </c>
      <c r="B139" s="1" t="s">
        <v>279</v>
      </c>
      <c r="C139" s="1"/>
      <c r="D139" s="1"/>
      <c r="E139" s="1"/>
      <c r="F139" s="1"/>
      <c r="G139" s="1"/>
      <c r="H139" s="1"/>
    </row>
    <row r="140" spans="1:8">
      <c r="A140" s="1" t="s">
        <v>172</v>
      </c>
      <c r="B140" s="1" t="s">
        <v>171</v>
      </c>
      <c r="C140" s="1"/>
      <c r="D140" s="1"/>
      <c r="E140" s="1"/>
      <c r="F140" s="1"/>
      <c r="G140" s="1"/>
      <c r="H140" s="1"/>
    </row>
    <row r="141" spans="1:8">
      <c r="A141" s="1" t="s">
        <v>318</v>
      </c>
      <c r="B141" s="1" t="s">
        <v>317</v>
      </c>
      <c r="C141" s="1"/>
      <c r="D141" s="1"/>
      <c r="E141" s="1"/>
      <c r="F141" s="1"/>
      <c r="G141" s="1"/>
      <c r="H141" s="1"/>
    </row>
    <row r="142" spans="1:8">
      <c r="A142" s="1" t="s">
        <v>114</v>
      </c>
      <c r="B142" s="1" t="s">
        <v>113</v>
      </c>
      <c r="C142" s="1"/>
      <c r="D142" s="1"/>
      <c r="E142" s="1"/>
      <c r="F142" s="1"/>
      <c r="G142" s="1"/>
      <c r="H142" s="1"/>
    </row>
    <row r="143" spans="1:8">
      <c r="A143" s="1" t="s">
        <v>302</v>
      </c>
      <c r="B143" s="1" t="s">
        <v>301</v>
      </c>
      <c r="C143" s="1"/>
      <c r="D143" s="1" t="s">
        <v>379</v>
      </c>
      <c r="E143" s="1" t="s">
        <v>379</v>
      </c>
      <c r="F143" s="1"/>
      <c r="G143" s="1" t="s">
        <v>379</v>
      </c>
      <c r="H143" s="1"/>
    </row>
    <row r="144" spans="1:8">
      <c r="A144" s="1" t="s">
        <v>268</v>
      </c>
      <c r="B144" s="1" t="s">
        <v>267</v>
      </c>
      <c r="C144" s="1"/>
      <c r="D144" s="1"/>
      <c r="E144" s="1"/>
      <c r="F144" s="1"/>
      <c r="G144" s="1"/>
      <c r="H144" s="1"/>
    </row>
    <row r="145" spans="1:8">
      <c r="A145" s="1" t="s">
        <v>322</v>
      </c>
      <c r="B145" s="1" t="s">
        <v>321</v>
      </c>
      <c r="C145" s="1"/>
      <c r="D145" s="1"/>
      <c r="E145" s="1"/>
      <c r="F145" s="1" t="s">
        <v>379</v>
      </c>
      <c r="G145" s="1" t="s">
        <v>379</v>
      </c>
      <c r="H145" s="1" t="s">
        <v>379</v>
      </c>
    </row>
    <row r="146" spans="1:8">
      <c r="A146" s="1" t="s">
        <v>50</v>
      </c>
      <c r="B146" s="1" t="s">
        <v>49</v>
      </c>
      <c r="C146" s="1"/>
      <c r="D146" s="1"/>
      <c r="E146" s="1"/>
      <c r="F146" s="1"/>
      <c r="G146" s="1"/>
      <c r="H146" s="1"/>
    </row>
    <row r="147" spans="1:8">
      <c r="A147" s="1" t="s">
        <v>14</v>
      </c>
      <c r="B147" s="1" t="s">
        <v>13</v>
      </c>
      <c r="C147" s="1"/>
      <c r="D147" s="1" t="s">
        <v>379</v>
      </c>
      <c r="E147" s="1"/>
      <c r="F147" s="1"/>
      <c r="G147" s="1"/>
      <c r="H147" s="1"/>
    </row>
    <row r="148" spans="1:8">
      <c r="A148" s="1" t="s">
        <v>128</v>
      </c>
      <c r="B148" s="1" t="s">
        <v>127</v>
      </c>
      <c r="C148" s="1"/>
      <c r="D148" s="1"/>
      <c r="E148" s="1"/>
      <c r="F148" s="1"/>
      <c r="G148" s="1"/>
      <c r="H148" s="1"/>
    </row>
    <row r="149" spans="1:8">
      <c r="A149" s="1" t="s">
        <v>152</v>
      </c>
      <c r="B149" s="1" t="s">
        <v>151</v>
      </c>
      <c r="C149" s="1"/>
      <c r="D149" s="1"/>
      <c r="E149" s="1"/>
      <c r="F149" s="1"/>
      <c r="G149" s="1"/>
      <c r="H149" s="1"/>
    </row>
    <row r="150" spans="1:8">
      <c r="A150" s="1" t="s">
        <v>56</v>
      </c>
      <c r="B150" s="1" t="s">
        <v>55</v>
      </c>
      <c r="C150" s="1"/>
      <c r="D150" s="1"/>
      <c r="E150" s="1"/>
      <c r="F150" s="1"/>
      <c r="G150" s="1"/>
      <c r="H150" s="1"/>
    </row>
    <row r="151" spans="1:8">
      <c r="A151" s="1" t="s">
        <v>234</v>
      </c>
      <c r="B151" s="1" t="s">
        <v>233</v>
      </c>
      <c r="C151" s="1"/>
      <c r="D151" s="1" t="s">
        <v>379</v>
      </c>
      <c r="E151" s="1"/>
      <c r="F151" s="1"/>
      <c r="G151" s="1"/>
      <c r="H151" s="1"/>
    </row>
    <row r="152" spans="1:8">
      <c r="A152" s="1" t="s">
        <v>6</v>
      </c>
      <c r="B152" s="1" t="s">
        <v>5</v>
      </c>
      <c r="C152" s="1"/>
      <c r="D152" s="1"/>
      <c r="E152" s="1"/>
      <c r="F152" s="1"/>
      <c r="G152" s="1"/>
      <c r="H152" s="1"/>
    </row>
    <row r="153" spans="1:8">
      <c r="A153" s="1" t="s">
        <v>82</v>
      </c>
      <c r="B153" s="1" t="s">
        <v>81</v>
      </c>
      <c r="C153" s="1"/>
      <c r="D153" s="1"/>
      <c r="E153" s="1"/>
      <c r="F153" s="1"/>
      <c r="G153" s="1"/>
      <c r="H153" s="1"/>
    </row>
    <row r="154" spans="1:8">
      <c r="A154" s="1" t="s">
        <v>240</v>
      </c>
      <c r="B154" s="1" t="s">
        <v>239</v>
      </c>
      <c r="C154" s="1"/>
      <c r="D154" s="1"/>
      <c r="E154" s="1"/>
      <c r="F154" s="1"/>
      <c r="G154" s="1"/>
      <c r="H154" s="1"/>
    </row>
    <row r="155" spans="1:8">
      <c r="A155" s="1" t="s">
        <v>332</v>
      </c>
      <c r="B155" s="1" t="s">
        <v>331</v>
      </c>
      <c r="C155" s="1"/>
      <c r="D155" s="1"/>
      <c r="E155" s="1"/>
      <c r="F155" s="1"/>
      <c r="G155" s="1"/>
      <c r="H155" s="1"/>
    </row>
    <row r="156" spans="1:8">
      <c r="A156" s="1" t="s">
        <v>284</v>
      </c>
      <c r="B156" s="1" t="s">
        <v>283</v>
      </c>
      <c r="C156" s="1"/>
      <c r="D156" s="1" t="s">
        <v>379</v>
      </c>
      <c r="E156" s="1"/>
      <c r="F156" s="1"/>
      <c r="G156" s="1"/>
      <c r="H156" s="1"/>
    </row>
    <row r="157" spans="1:8">
      <c r="A157" s="1" t="s">
        <v>62</v>
      </c>
      <c r="B157" s="1" t="s">
        <v>61</v>
      </c>
      <c r="C157" s="1"/>
      <c r="D157" s="1" t="s">
        <v>379</v>
      </c>
      <c r="E157" s="1"/>
      <c r="F157" s="1"/>
      <c r="G157" s="1"/>
      <c r="H157" s="1"/>
    </row>
    <row r="158" spans="1:8">
      <c r="A158" s="1" t="s">
        <v>176</v>
      </c>
      <c r="B158" s="1" t="s">
        <v>175</v>
      </c>
      <c r="C158" s="1"/>
      <c r="D158" s="1"/>
      <c r="E158" s="1"/>
      <c r="F158" s="1" t="s">
        <v>379</v>
      </c>
      <c r="G158" s="1" t="s">
        <v>379</v>
      </c>
      <c r="H158" s="1" t="s">
        <v>379</v>
      </c>
    </row>
    <row r="159" spans="1:8">
      <c r="A159" s="1" t="s">
        <v>312</v>
      </c>
      <c r="B159" s="1" t="s">
        <v>311</v>
      </c>
      <c r="C159" s="1"/>
      <c r="D159" s="1"/>
      <c r="E159" s="1"/>
      <c r="F159" s="1" t="s">
        <v>379</v>
      </c>
      <c r="G159" s="1"/>
      <c r="H159" s="1"/>
    </row>
    <row r="160" spans="1:8">
      <c r="A160" s="1" t="s">
        <v>48</v>
      </c>
      <c r="B160" s="1" t="s">
        <v>47</v>
      </c>
      <c r="C160" s="1"/>
      <c r="D160" s="1"/>
      <c r="E160" s="1"/>
      <c r="F160" s="1"/>
      <c r="G160" s="1"/>
      <c r="H160" s="1"/>
    </row>
    <row r="161" spans="1:8">
      <c r="A161" s="1" t="s">
        <v>60</v>
      </c>
      <c r="B161" s="1" t="s">
        <v>59</v>
      </c>
      <c r="C161" s="1"/>
      <c r="D161" s="1"/>
      <c r="E161" s="1"/>
      <c r="F161" s="1"/>
      <c r="G161" s="1"/>
      <c r="H161" s="1"/>
    </row>
    <row r="162" spans="1:8">
      <c r="A162" s="1" t="s">
        <v>154</v>
      </c>
      <c r="B162" s="1" t="s">
        <v>153</v>
      </c>
      <c r="C162" s="1"/>
      <c r="D162" s="1"/>
      <c r="E162" s="1" t="s">
        <v>379</v>
      </c>
      <c r="F162" s="1" t="s">
        <v>379</v>
      </c>
      <c r="G162" s="1" t="s">
        <v>379</v>
      </c>
      <c r="H162" s="1" t="s">
        <v>379</v>
      </c>
    </row>
    <row r="163" spans="1:8">
      <c r="A163" s="1" t="s">
        <v>262</v>
      </c>
      <c r="B163" s="1" t="s">
        <v>261</v>
      </c>
      <c r="C163" s="1"/>
      <c r="D163" s="1" t="s">
        <v>379</v>
      </c>
      <c r="E163" s="1"/>
      <c r="F163" s="1"/>
      <c r="G163" s="1"/>
      <c r="H163" s="1"/>
    </row>
    <row r="164" spans="1:8">
      <c r="A164" s="1" t="s">
        <v>308</v>
      </c>
      <c r="B164" s="1" t="s">
        <v>307</v>
      </c>
      <c r="C164" s="1"/>
      <c r="D164" s="1"/>
      <c r="E164" s="1"/>
      <c r="F164" s="1"/>
      <c r="G164" s="1"/>
      <c r="H164" s="1"/>
    </row>
    <row r="165" spans="1:8">
      <c r="A165" s="1" t="s">
        <v>88</v>
      </c>
      <c r="B165" s="1" t="s">
        <v>87</v>
      </c>
      <c r="C165" s="1"/>
      <c r="D165" s="1"/>
      <c r="E165" s="1"/>
      <c r="F165" s="1"/>
      <c r="G165" s="1"/>
      <c r="H165" s="1"/>
    </row>
    <row r="166" spans="1:8">
      <c r="A166" s="1" t="s">
        <v>64</v>
      </c>
      <c r="B166" s="1" t="s">
        <v>63</v>
      </c>
      <c r="C166" s="1" t="s">
        <v>403</v>
      </c>
      <c r="D166" s="1" t="s">
        <v>379</v>
      </c>
      <c r="E166" s="1" t="s">
        <v>379</v>
      </c>
      <c r="F166" s="1" t="s">
        <v>379</v>
      </c>
      <c r="G166" s="1" t="s">
        <v>379</v>
      </c>
      <c r="H166" s="1" t="s">
        <v>379</v>
      </c>
    </row>
    <row r="167" spans="1:8">
      <c r="A167" s="1" t="s">
        <v>86</v>
      </c>
      <c r="B167" s="1" t="s">
        <v>85</v>
      </c>
      <c r="C167" s="1"/>
      <c r="D167" s="1" t="s">
        <v>379</v>
      </c>
      <c r="E167" s="1"/>
      <c r="F167" s="1"/>
      <c r="G167" s="1"/>
      <c r="H167" s="1"/>
    </row>
    <row r="168" spans="1:8">
      <c r="A168" s="1" t="s">
        <v>36</v>
      </c>
      <c r="B168" s="1" t="s">
        <v>35</v>
      </c>
      <c r="C168" s="1"/>
      <c r="D168" s="1" t="s">
        <v>379</v>
      </c>
      <c r="E168" s="1"/>
      <c r="F168" s="1"/>
      <c r="G168" s="1"/>
      <c r="H168" s="1"/>
    </row>
    <row r="169" spans="1:8">
      <c r="A169" s="1" t="s">
        <v>228</v>
      </c>
      <c r="B169" s="1" t="s">
        <v>227</v>
      </c>
      <c r="C169" s="1"/>
      <c r="D169" s="1"/>
      <c r="E169" s="1"/>
      <c r="F169" s="1"/>
      <c r="G169" s="1"/>
      <c r="H169" s="1"/>
    </row>
    <row r="170" spans="1:8">
      <c r="A170" s="1" t="s">
        <v>320</v>
      </c>
      <c r="B170" s="1" t="s">
        <v>319</v>
      </c>
      <c r="C170" s="1"/>
      <c r="D170" s="1"/>
      <c r="E170" s="1"/>
      <c r="F170" s="1"/>
      <c r="G170" s="1"/>
      <c r="H170" s="1"/>
    </row>
    <row r="171" spans="1:8">
      <c r="A171" s="1" t="s">
        <v>342</v>
      </c>
      <c r="B171" s="1" t="s">
        <v>341</v>
      </c>
      <c r="C171" s="1"/>
      <c r="D171" s="1"/>
      <c r="E171" s="1"/>
      <c r="F171" s="1"/>
      <c r="G171" s="1"/>
      <c r="H171" s="1"/>
    </row>
    <row r="172" spans="1:8">
      <c r="A172" s="1" t="s">
        <v>326</v>
      </c>
      <c r="B172" s="1" t="s">
        <v>325</v>
      </c>
      <c r="C172" s="1"/>
      <c r="D172" s="1"/>
      <c r="E172" s="1"/>
      <c r="F172" s="1" t="s">
        <v>379</v>
      </c>
      <c r="G172" s="1" t="s">
        <v>379</v>
      </c>
      <c r="H172" s="1" t="s">
        <v>379</v>
      </c>
    </row>
    <row r="173" spans="1:8">
      <c r="A173" s="1" t="s">
        <v>122</v>
      </c>
      <c r="B173" s="1" t="s">
        <v>121</v>
      </c>
      <c r="C173" s="1"/>
      <c r="D173" s="1"/>
      <c r="E173" s="1"/>
      <c r="F173" s="1"/>
      <c r="G173" s="1"/>
      <c r="H173" s="1"/>
    </row>
    <row r="174" spans="1:8">
      <c r="A174" s="1" t="s">
        <v>248</v>
      </c>
      <c r="B174" s="1" t="s">
        <v>247</v>
      </c>
      <c r="C174" s="1"/>
      <c r="D174" s="1" t="s">
        <v>379</v>
      </c>
      <c r="E174" s="1"/>
      <c r="F174" s="1"/>
      <c r="G174" s="1"/>
      <c r="H174" s="1"/>
    </row>
    <row r="175" spans="1:8">
      <c r="A175" s="1" t="s">
        <v>74</v>
      </c>
      <c r="B175" s="1" t="s">
        <v>73</v>
      </c>
      <c r="C175" s="1"/>
      <c r="D175" s="1"/>
      <c r="E175" s="1" t="s">
        <v>379</v>
      </c>
      <c r="F175" s="1"/>
      <c r="G175" s="1"/>
      <c r="H175" s="1"/>
    </row>
    <row r="176" spans="1:8">
      <c r="A176" s="1" t="s">
        <v>204</v>
      </c>
      <c r="B176" s="1" t="s">
        <v>203</v>
      </c>
      <c r="C176" s="1"/>
      <c r="D176" s="1"/>
      <c r="E176" s="1"/>
      <c r="F176" s="1"/>
      <c r="G176" s="1"/>
      <c r="H176" s="1"/>
    </row>
    <row r="177" spans="1:8">
      <c r="A177" s="1" t="s">
        <v>100</v>
      </c>
      <c r="B177" s="1" t="s">
        <v>99</v>
      </c>
      <c r="C177" s="1"/>
      <c r="D177" s="1"/>
      <c r="E177" s="1"/>
      <c r="F177" s="1"/>
      <c r="G177" s="1"/>
      <c r="H177" s="1"/>
    </row>
    <row r="178" spans="1:8">
      <c r="A178" s="1" t="s">
        <v>282</v>
      </c>
      <c r="B178" s="1" t="s">
        <v>281</v>
      </c>
      <c r="C178" s="1"/>
      <c r="D178" s="1"/>
      <c r="E178" s="1"/>
      <c r="F178" s="1"/>
      <c r="G178" s="1"/>
      <c r="H178" s="1"/>
    </row>
    <row r="179" spans="1:8">
      <c r="A179" s="1" t="s">
        <v>238</v>
      </c>
      <c r="B179" s="1" t="s">
        <v>237</v>
      </c>
      <c r="C179" s="1"/>
      <c r="D179" s="1"/>
      <c r="E179" s="1"/>
      <c r="F179" s="1"/>
      <c r="G179" s="1"/>
      <c r="H179" s="1"/>
    </row>
    <row r="180" spans="1:8">
      <c r="A180" s="1" t="s">
        <v>10</v>
      </c>
      <c r="B180" s="1" t="s">
        <v>9</v>
      </c>
      <c r="C180" s="1"/>
      <c r="D180" s="1"/>
      <c r="E180" s="1"/>
      <c r="F180" s="1"/>
      <c r="G180" s="1"/>
      <c r="H180" s="1"/>
    </row>
    <row r="181" spans="1:8">
      <c r="A181" s="1" t="s">
        <v>164</v>
      </c>
      <c r="B181" s="1" t="s">
        <v>163</v>
      </c>
      <c r="C181" s="1"/>
      <c r="D181" s="1"/>
      <c r="E181" s="1"/>
      <c r="F181" s="1"/>
      <c r="G181" s="1"/>
      <c r="H181" s="1"/>
    </row>
    <row r="182" spans="1:8">
      <c r="A182" s="1" t="s">
        <v>162</v>
      </c>
      <c r="B182" s="1" t="s">
        <v>161</v>
      </c>
      <c r="C182" s="1" t="s">
        <v>403</v>
      </c>
      <c r="D182" s="1" t="s">
        <v>379</v>
      </c>
      <c r="E182" s="1" t="s">
        <v>379</v>
      </c>
      <c r="F182" s="1"/>
      <c r="G182" s="1"/>
      <c r="H182" s="1"/>
    </row>
    <row r="183" spans="1:8">
      <c r="A183" s="1" t="s">
        <v>314</v>
      </c>
      <c r="B183" s="1" t="s">
        <v>313</v>
      </c>
      <c r="C183" s="1"/>
      <c r="D183" s="1"/>
      <c r="E183" s="1"/>
      <c r="F183" s="1" t="s">
        <v>379</v>
      </c>
      <c r="G183" s="1" t="s">
        <v>379</v>
      </c>
      <c r="H183" s="1" t="s">
        <v>379</v>
      </c>
    </row>
    <row r="184" spans="1:8">
      <c r="A184" s="1" t="s">
        <v>220</v>
      </c>
      <c r="B184" s="1" t="s">
        <v>219</v>
      </c>
      <c r="C184" s="1"/>
      <c r="D184" s="1"/>
      <c r="E184" s="1"/>
      <c r="F184" s="1"/>
      <c r="G184" s="1" t="s">
        <v>379</v>
      </c>
      <c r="H184" s="1"/>
    </row>
    <row r="185" spans="1:8">
      <c r="A185" s="1" t="s">
        <v>158</v>
      </c>
      <c r="B185" s="1" t="s">
        <v>157</v>
      </c>
      <c r="C185" s="1"/>
      <c r="D185" s="1"/>
      <c r="E185" s="1"/>
      <c r="F185" s="1"/>
      <c r="G185" s="1"/>
      <c r="H185" s="1"/>
    </row>
    <row r="186" spans="1:8">
      <c r="A186" s="1" t="s">
        <v>70</v>
      </c>
      <c r="B186" s="1" t="s">
        <v>69</v>
      </c>
      <c r="C186" s="1"/>
      <c r="D186" s="1"/>
      <c r="E186" s="1"/>
      <c r="F186" s="1"/>
      <c r="G186" s="1"/>
      <c r="H186" s="1"/>
    </row>
    <row r="187" spans="1:8">
      <c r="A187" s="1" t="s">
        <v>260</v>
      </c>
      <c r="B187" s="1" t="s">
        <v>259</v>
      </c>
      <c r="C187" s="1"/>
      <c r="D187" s="1" t="s">
        <v>379</v>
      </c>
      <c r="E187" s="1"/>
      <c r="F187" s="1"/>
      <c r="G187" s="1"/>
      <c r="H187" s="1"/>
    </row>
    <row r="188" spans="1:8">
      <c r="A188" s="1" t="s">
        <v>92</v>
      </c>
      <c r="B188" s="1" t="s">
        <v>91</v>
      </c>
      <c r="C188" s="1"/>
      <c r="D188" s="1"/>
      <c r="E188" s="1"/>
      <c r="F188" s="1"/>
      <c r="G188" s="1"/>
      <c r="H188" s="1"/>
    </row>
    <row r="189" spans="1:8">
      <c r="A189" s="1" t="s">
        <v>58</v>
      </c>
      <c r="B189" s="1" t="s">
        <v>57</v>
      </c>
      <c r="C189" s="1"/>
      <c r="D189" s="1"/>
      <c r="E189" s="1"/>
      <c r="F189" s="1"/>
      <c r="G189" s="1"/>
      <c r="H189" s="1"/>
    </row>
    <row r="190" spans="1:8">
      <c r="A190" s="1" t="s">
        <v>244</v>
      </c>
      <c r="B190" s="1" t="s">
        <v>243</v>
      </c>
      <c r="C190" s="1"/>
      <c r="D190" s="1"/>
      <c r="E190" s="1" t="s">
        <v>379</v>
      </c>
      <c r="F190" s="1"/>
      <c r="G190" s="1"/>
      <c r="H190" s="1"/>
    </row>
    <row r="191" spans="1:8">
      <c r="A191" s="1" t="s">
        <v>270</v>
      </c>
      <c r="B191" s="1" t="s">
        <v>269</v>
      </c>
      <c r="C191" s="1"/>
      <c r="D191" s="1"/>
      <c r="E191" s="1"/>
      <c r="F191" s="1"/>
      <c r="G191" s="1"/>
      <c r="H191" s="1"/>
    </row>
  </sheetData>
  <pageMargins left="0.75" right="0.75" top="1" bottom="1" header="0.5" footer="0.5"/>
  <pageSetup scale="75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1"/>
  <sheetViews>
    <sheetView workbookViewId="0">
      <pane ySplit="2" topLeftCell="A3" activePane="bottomLeft" state="frozen"/>
      <selection pane="bottomLeft"/>
    </sheetView>
  </sheetViews>
  <sheetFormatPr baseColWidth="10" defaultRowHeight="15" x14ac:dyDescent="0"/>
  <cols>
    <col min="1" max="1" width="19.28515625" style="6" customWidth="1"/>
    <col min="2" max="2" width="15.42578125" style="6" customWidth="1"/>
    <col min="3" max="15" width="10.7109375" style="6" customWidth="1"/>
    <col min="16" max="16384" width="10.7109375" style="14"/>
  </cols>
  <sheetData>
    <row r="1" spans="1:15">
      <c r="A1" s="27" t="s">
        <v>508</v>
      </c>
    </row>
    <row r="2" spans="1:15" ht="79">
      <c r="A2" s="1" t="s">
        <v>400</v>
      </c>
      <c r="B2" s="1" t="s">
        <v>401</v>
      </c>
      <c r="C2" s="2" t="s">
        <v>481</v>
      </c>
      <c r="D2" s="2" t="s">
        <v>383</v>
      </c>
      <c r="E2" s="2" t="s">
        <v>384</v>
      </c>
      <c r="F2" s="2" t="s">
        <v>385</v>
      </c>
      <c r="G2" s="2" t="s">
        <v>386</v>
      </c>
      <c r="H2" s="3" t="s">
        <v>387</v>
      </c>
      <c r="I2" s="2" t="s">
        <v>388</v>
      </c>
      <c r="J2" s="2" t="s">
        <v>389</v>
      </c>
      <c r="K2" s="2" t="s">
        <v>390</v>
      </c>
      <c r="L2" s="2" t="s">
        <v>391</v>
      </c>
      <c r="M2" s="3" t="s">
        <v>392</v>
      </c>
      <c r="N2" s="2" t="s">
        <v>393</v>
      </c>
      <c r="O2" s="2" t="s">
        <v>394</v>
      </c>
    </row>
    <row r="3" spans="1:15">
      <c r="A3" s="1" t="s">
        <v>138</v>
      </c>
      <c r="B3" s="1" t="s">
        <v>137</v>
      </c>
      <c r="C3" s="1" t="s">
        <v>379</v>
      </c>
      <c r="D3" s="1" t="s">
        <v>379</v>
      </c>
      <c r="E3" s="1" t="s">
        <v>379</v>
      </c>
      <c r="F3" s="1" t="s">
        <v>379</v>
      </c>
      <c r="G3" s="1"/>
      <c r="H3" s="1"/>
      <c r="I3" s="1"/>
      <c r="J3" s="1"/>
      <c r="K3" s="1"/>
      <c r="L3" s="1"/>
      <c r="M3" s="1"/>
      <c r="N3" s="1" t="s">
        <v>379</v>
      </c>
      <c r="O3" s="1"/>
    </row>
    <row r="4" spans="1:15">
      <c r="A4" s="1" t="s">
        <v>216</v>
      </c>
      <c r="B4" s="1" t="s">
        <v>215</v>
      </c>
      <c r="C4" s="1" t="s">
        <v>379</v>
      </c>
      <c r="D4" s="1" t="s">
        <v>395</v>
      </c>
      <c r="E4" s="1"/>
      <c r="F4" s="1"/>
      <c r="G4" s="1"/>
      <c r="H4" s="7" t="s">
        <v>379</v>
      </c>
      <c r="I4" s="1"/>
      <c r="J4" s="1"/>
      <c r="K4" s="1"/>
      <c r="L4" s="1"/>
      <c r="M4" s="1"/>
      <c r="N4" s="1"/>
      <c r="O4" s="1"/>
    </row>
    <row r="5" spans="1:15">
      <c r="A5" s="1" t="s">
        <v>170</v>
      </c>
      <c r="B5" s="1" t="s">
        <v>169</v>
      </c>
      <c r="C5" s="1" t="s">
        <v>395</v>
      </c>
      <c r="D5" s="1" t="s">
        <v>395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 t="s">
        <v>424</v>
      </c>
      <c r="B6" s="1" t="s">
        <v>425</v>
      </c>
      <c r="C6" s="1" t="s">
        <v>379</v>
      </c>
      <c r="D6" s="1" t="s">
        <v>395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" t="s">
        <v>148</v>
      </c>
      <c r="B7" s="1" t="s">
        <v>147</v>
      </c>
      <c r="C7" s="1" t="s">
        <v>379</v>
      </c>
      <c r="D7" s="1" t="s">
        <v>395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1" t="s">
        <v>364</v>
      </c>
      <c r="B8" s="1" t="s">
        <v>363</v>
      </c>
      <c r="C8" s="1" t="s">
        <v>379</v>
      </c>
      <c r="D8" s="1" t="s">
        <v>379</v>
      </c>
      <c r="E8" s="1"/>
      <c r="F8" s="1" t="s">
        <v>379</v>
      </c>
      <c r="G8" s="1"/>
      <c r="H8" s="1"/>
      <c r="I8" s="1"/>
      <c r="J8" s="1" t="s">
        <v>379</v>
      </c>
      <c r="K8" s="1"/>
      <c r="L8" s="1"/>
      <c r="M8" s="1"/>
      <c r="N8" s="1" t="s">
        <v>379</v>
      </c>
      <c r="O8" s="1"/>
    </row>
    <row r="9" spans="1:15">
      <c r="A9" s="1" t="s">
        <v>352</v>
      </c>
      <c r="B9" s="1" t="s">
        <v>351</v>
      </c>
      <c r="C9" s="1" t="s">
        <v>379</v>
      </c>
      <c r="D9" s="1" t="s">
        <v>395</v>
      </c>
      <c r="E9" s="1"/>
      <c r="F9" s="1"/>
      <c r="G9" s="1"/>
      <c r="H9" s="1"/>
      <c r="I9" s="1"/>
      <c r="J9" s="1"/>
      <c r="K9" s="1"/>
      <c r="L9" s="1"/>
      <c r="M9" s="1"/>
      <c r="N9" s="1"/>
      <c r="O9" s="1" t="s">
        <v>379</v>
      </c>
    </row>
    <row r="10" spans="1:15">
      <c r="A10" s="1" t="s">
        <v>194</v>
      </c>
      <c r="B10" s="1" t="s">
        <v>193</v>
      </c>
      <c r="C10" s="1" t="s">
        <v>379</v>
      </c>
      <c r="D10" s="1" t="s">
        <v>379</v>
      </c>
      <c r="E10" s="1"/>
      <c r="F10" s="1"/>
      <c r="G10" s="1"/>
      <c r="H10" s="1"/>
      <c r="I10" s="1"/>
      <c r="J10" s="1"/>
      <c r="K10" s="1"/>
      <c r="L10" s="1"/>
      <c r="M10" s="1"/>
      <c r="N10" s="1" t="s">
        <v>379</v>
      </c>
      <c r="O10" s="1"/>
    </row>
    <row r="11" spans="1:15">
      <c r="A11" s="1" t="s">
        <v>186</v>
      </c>
      <c r="B11" s="1" t="s">
        <v>185</v>
      </c>
      <c r="C11" s="1" t="s">
        <v>379</v>
      </c>
      <c r="D11" s="1" t="s">
        <v>395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1" t="s">
        <v>370</v>
      </c>
      <c r="B12" s="1" t="s">
        <v>369</v>
      </c>
      <c r="C12" s="1" t="s">
        <v>379</v>
      </c>
      <c r="D12" s="1" t="s">
        <v>395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1" t="s">
        <v>348</v>
      </c>
      <c r="B13" s="1" t="s">
        <v>347</v>
      </c>
      <c r="C13" s="1" t="s">
        <v>395</v>
      </c>
      <c r="D13" s="1" t="s">
        <v>395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1" t="s">
        <v>130</v>
      </c>
      <c r="B14" s="1" t="s">
        <v>129</v>
      </c>
      <c r="C14" s="1" t="s">
        <v>379</v>
      </c>
      <c r="D14" s="1" t="s">
        <v>395</v>
      </c>
      <c r="E14" s="1"/>
      <c r="F14" s="1" t="s">
        <v>379</v>
      </c>
      <c r="G14" s="1" t="s">
        <v>379</v>
      </c>
      <c r="H14" s="7" t="s">
        <v>379</v>
      </c>
      <c r="I14" s="1" t="s">
        <v>379</v>
      </c>
      <c r="J14" s="1"/>
      <c r="K14" s="1"/>
      <c r="L14" s="1"/>
      <c r="M14" s="1"/>
      <c r="N14" s="1" t="s">
        <v>379</v>
      </c>
      <c r="O14" s="1"/>
    </row>
    <row r="15" spans="1:15">
      <c r="A15" s="1" t="s">
        <v>140</v>
      </c>
      <c r="B15" s="1" t="s">
        <v>139</v>
      </c>
      <c r="C15" s="1" t="s">
        <v>379</v>
      </c>
      <c r="D15" s="1" t="s">
        <v>395</v>
      </c>
      <c r="E15" s="1"/>
      <c r="F15" s="1" t="s">
        <v>379</v>
      </c>
      <c r="G15" s="1"/>
      <c r="H15" s="1"/>
      <c r="I15" s="1"/>
      <c r="J15" s="1" t="s">
        <v>379</v>
      </c>
      <c r="K15" s="1"/>
      <c r="L15" s="1" t="s">
        <v>379</v>
      </c>
      <c r="M15" s="1"/>
      <c r="N15" s="1" t="s">
        <v>379</v>
      </c>
      <c r="O15" s="1"/>
    </row>
    <row r="16" spans="1:15">
      <c r="A16" s="1" t="s">
        <v>198</v>
      </c>
      <c r="B16" s="1" t="s">
        <v>197</v>
      </c>
      <c r="C16" s="1" t="s">
        <v>379</v>
      </c>
      <c r="D16" s="1" t="s">
        <v>379</v>
      </c>
      <c r="E16" s="1" t="s">
        <v>379</v>
      </c>
      <c r="F16" s="1"/>
      <c r="G16" s="1"/>
      <c r="H16" s="7" t="s">
        <v>379</v>
      </c>
      <c r="I16" s="1"/>
      <c r="J16" s="1"/>
      <c r="K16" s="1"/>
      <c r="L16" s="1" t="s">
        <v>379</v>
      </c>
      <c r="M16" s="7" t="s">
        <v>379</v>
      </c>
      <c r="N16" s="1" t="s">
        <v>379</v>
      </c>
      <c r="O16" s="1"/>
    </row>
    <row r="17" spans="1:15">
      <c r="A17" s="1" t="s">
        <v>54</v>
      </c>
      <c r="B17" s="1" t="s">
        <v>53</v>
      </c>
      <c r="C17" s="1" t="s">
        <v>395</v>
      </c>
      <c r="D17" s="1" t="s">
        <v>395</v>
      </c>
      <c r="E17" s="1"/>
      <c r="F17" s="1"/>
      <c r="G17" s="1"/>
      <c r="H17" s="7" t="s">
        <v>379</v>
      </c>
      <c r="I17" s="1"/>
      <c r="J17" s="1"/>
      <c r="K17" s="1"/>
      <c r="L17" s="1"/>
      <c r="M17" s="1"/>
      <c r="N17" s="1"/>
      <c r="O17" s="1" t="s">
        <v>379</v>
      </c>
    </row>
    <row r="18" spans="1:15">
      <c r="A18" s="1" t="s">
        <v>362</v>
      </c>
      <c r="B18" s="1" t="s">
        <v>361</v>
      </c>
      <c r="C18" s="1" t="s">
        <v>395</v>
      </c>
      <c r="D18" s="1" t="s">
        <v>395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1" t="s">
        <v>76</v>
      </c>
      <c r="B19" s="1" t="s">
        <v>75</v>
      </c>
      <c r="C19" s="1" t="s">
        <v>379</v>
      </c>
      <c r="D19" s="1" t="s">
        <v>379</v>
      </c>
      <c r="E19" s="1"/>
      <c r="F19" s="1"/>
      <c r="G19" s="1"/>
      <c r="H19" s="1"/>
      <c r="I19" s="1"/>
      <c r="J19" s="1"/>
      <c r="K19" s="1" t="s">
        <v>379</v>
      </c>
      <c r="L19" s="1"/>
      <c r="M19" s="1"/>
      <c r="N19" s="1"/>
      <c r="O19" s="1"/>
    </row>
    <row r="20" spans="1:15">
      <c r="A20" s="1" t="s">
        <v>366</v>
      </c>
      <c r="B20" s="1" t="s">
        <v>365</v>
      </c>
      <c r="C20" s="1" t="s">
        <v>379</v>
      </c>
      <c r="D20" s="1" t="s">
        <v>379</v>
      </c>
      <c r="E20" s="1"/>
      <c r="F20" s="1"/>
      <c r="G20" s="1"/>
      <c r="H20" s="1"/>
      <c r="I20" s="1"/>
      <c r="J20" s="1" t="s">
        <v>379</v>
      </c>
      <c r="K20" s="1"/>
      <c r="L20" s="1" t="s">
        <v>379</v>
      </c>
      <c r="M20" s="1"/>
      <c r="N20" s="1" t="s">
        <v>379</v>
      </c>
      <c r="O20" s="1"/>
    </row>
    <row r="21" spans="1:15">
      <c r="A21" s="1" t="s">
        <v>354</v>
      </c>
      <c r="B21" s="1" t="s">
        <v>353</v>
      </c>
      <c r="C21" s="1" t="s">
        <v>395</v>
      </c>
      <c r="D21" s="1" t="s">
        <v>395</v>
      </c>
      <c r="E21" s="1"/>
      <c r="F21" s="1"/>
      <c r="G21" s="1"/>
      <c r="H21" s="1"/>
      <c r="I21" s="1"/>
      <c r="J21" s="1"/>
      <c r="K21" s="1"/>
      <c r="L21" s="1"/>
      <c r="M21" s="1"/>
      <c r="N21" s="1" t="s">
        <v>379</v>
      </c>
      <c r="O21" s="1" t="s">
        <v>379</v>
      </c>
    </row>
    <row r="22" spans="1:15">
      <c r="A22" s="1" t="s">
        <v>144</v>
      </c>
      <c r="B22" s="1" t="s">
        <v>143</v>
      </c>
      <c r="C22" s="1" t="s">
        <v>395</v>
      </c>
      <c r="D22" s="1" t="s">
        <v>379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1" t="s">
        <v>378</v>
      </c>
      <c r="B23" s="1" t="s">
        <v>377</v>
      </c>
      <c r="C23" s="1" t="s">
        <v>379</v>
      </c>
      <c r="D23" s="1" t="s">
        <v>395</v>
      </c>
      <c r="E23" s="1" t="s">
        <v>379</v>
      </c>
      <c r="F23" s="1"/>
      <c r="G23" s="1"/>
      <c r="H23" s="1"/>
      <c r="I23" s="1"/>
      <c r="J23" s="1" t="s">
        <v>379</v>
      </c>
      <c r="K23" s="1"/>
      <c r="L23" s="1"/>
      <c r="M23" s="1"/>
      <c r="N23" s="1"/>
      <c r="O23" s="1"/>
    </row>
    <row r="24" spans="1:15">
      <c r="A24" s="1" t="s">
        <v>300</v>
      </c>
      <c r="B24" s="1" t="s">
        <v>299</v>
      </c>
      <c r="C24" s="1" t="s">
        <v>379</v>
      </c>
      <c r="D24" s="1" t="s">
        <v>395</v>
      </c>
      <c r="E24" s="1"/>
      <c r="F24" s="1"/>
      <c r="G24" s="1"/>
      <c r="H24" s="7" t="s">
        <v>379</v>
      </c>
      <c r="I24" s="1" t="s">
        <v>379</v>
      </c>
      <c r="J24" s="1"/>
      <c r="K24" s="1" t="s">
        <v>379</v>
      </c>
      <c r="L24" s="1"/>
      <c r="M24" s="7" t="s">
        <v>379</v>
      </c>
      <c r="N24" s="1" t="s">
        <v>379</v>
      </c>
      <c r="O24" s="1"/>
    </row>
    <row r="25" spans="1:15">
      <c r="A25" s="1" t="s">
        <v>134</v>
      </c>
      <c r="B25" s="1" t="s">
        <v>133</v>
      </c>
      <c r="C25" s="1" t="s">
        <v>379</v>
      </c>
      <c r="D25" s="1" t="s">
        <v>379</v>
      </c>
      <c r="E25" s="1" t="s">
        <v>379</v>
      </c>
      <c r="F25" s="1" t="s">
        <v>379</v>
      </c>
      <c r="G25" s="1"/>
      <c r="H25" s="1"/>
      <c r="I25" s="1"/>
      <c r="J25" s="1" t="s">
        <v>379</v>
      </c>
      <c r="K25" s="1"/>
      <c r="L25" s="1" t="s">
        <v>379</v>
      </c>
      <c r="M25" s="1"/>
      <c r="N25" s="1" t="s">
        <v>379</v>
      </c>
      <c r="O25" s="1"/>
    </row>
    <row r="26" spans="1:15">
      <c r="A26" s="1" t="s">
        <v>142</v>
      </c>
      <c r="B26" s="1" t="s">
        <v>141</v>
      </c>
      <c r="C26" s="1" t="s">
        <v>379</v>
      </c>
      <c r="D26" s="1" t="s">
        <v>395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A27" s="1" t="s">
        <v>132</v>
      </c>
      <c r="B27" s="1" t="s">
        <v>131</v>
      </c>
      <c r="C27" s="1" t="s">
        <v>379</v>
      </c>
      <c r="D27" s="1" t="s">
        <v>395</v>
      </c>
      <c r="E27" s="1"/>
      <c r="F27" s="1" t="s">
        <v>379</v>
      </c>
      <c r="G27" s="1"/>
      <c r="H27" s="1"/>
      <c r="I27" s="1"/>
      <c r="J27" s="1" t="s">
        <v>379</v>
      </c>
      <c r="K27" s="1"/>
      <c r="L27" s="1"/>
      <c r="M27" s="1"/>
      <c r="N27" s="1" t="s">
        <v>379</v>
      </c>
      <c r="O27" s="1"/>
    </row>
    <row r="28" spans="1:15">
      <c r="A28" s="1" t="s">
        <v>146</v>
      </c>
      <c r="B28" s="1" t="s">
        <v>145</v>
      </c>
      <c r="C28" s="1" t="s">
        <v>379</v>
      </c>
      <c r="D28" s="1" t="s">
        <v>395</v>
      </c>
      <c r="E28" s="1"/>
      <c r="F28" s="1"/>
      <c r="G28" s="1"/>
      <c r="H28" s="7" t="s">
        <v>379</v>
      </c>
      <c r="I28" s="1"/>
      <c r="J28" s="1"/>
      <c r="K28" s="1"/>
      <c r="L28" s="1"/>
      <c r="M28" s="1"/>
      <c r="N28" s="1"/>
      <c r="O28" s="1"/>
    </row>
    <row r="29" spans="1:15">
      <c r="A29" s="1" t="s">
        <v>344</v>
      </c>
      <c r="B29" s="1" t="s">
        <v>343</v>
      </c>
      <c r="C29" s="1" t="s">
        <v>395</v>
      </c>
      <c r="D29" s="1" t="s">
        <v>395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A30" s="1" t="s">
        <v>26</v>
      </c>
      <c r="B30" s="1" t="s">
        <v>25</v>
      </c>
      <c r="C30" s="1" t="s">
        <v>395</v>
      </c>
      <c r="D30" s="1" t="s">
        <v>395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A31" s="1" t="s">
        <v>202</v>
      </c>
      <c r="B31" s="1" t="s">
        <v>201</v>
      </c>
      <c r="C31" s="1" t="s">
        <v>379</v>
      </c>
      <c r="D31" s="1" t="s">
        <v>395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A32" s="1" t="s">
        <v>150</v>
      </c>
      <c r="B32" s="1" t="s">
        <v>149</v>
      </c>
      <c r="C32" s="1" t="s">
        <v>379</v>
      </c>
      <c r="D32" s="1" t="s">
        <v>395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4" t="s">
        <v>230</v>
      </c>
      <c r="B33" s="4" t="s">
        <v>229</v>
      </c>
      <c r="C33" s="1" t="s">
        <v>379</v>
      </c>
      <c r="D33" s="4" t="s">
        <v>395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>
      <c r="A34" s="1" t="s">
        <v>310</v>
      </c>
      <c r="B34" s="1" t="s">
        <v>309</v>
      </c>
      <c r="C34" s="1" t="s">
        <v>395</v>
      </c>
      <c r="D34" s="1" t="s">
        <v>379</v>
      </c>
      <c r="E34" s="1"/>
      <c r="F34" s="1"/>
      <c r="G34" s="1"/>
      <c r="H34" s="7" t="s">
        <v>379</v>
      </c>
      <c r="I34" s="1"/>
      <c r="J34" s="1" t="s">
        <v>379</v>
      </c>
      <c r="K34" s="1"/>
      <c r="L34" s="1"/>
      <c r="M34" s="1"/>
      <c r="N34" s="1"/>
      <c r="O34" s="1"/>
    </row>
    <row r="35" spans="1:15">
      <c r="A35" s="1" t="s">
        <v>334</v>
      </c>
      <c r="B35" s="1" t="s">
        <v>333</v>
      </c>
      <c r="C35" s="1" t="s">
        <v>395</v>
      </c>
      <c r="D35" s="1" t="s">
        <v>395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 t="s">
        <v>379</v>
      </c>
    </row>
    <row r="36" spans="1:15">
      <c r="A36" s="1" t="s">
        <v>294</v>
      </c>
      <c r="B36" s="1" t="s">
        <v>293</v>
      </c>
      <c r="C36" s="1" t="s">
        <v>379</v>
      </c>
      <c r="D36" s="1" t="s">
        <v>395</v>
      </c>
      <c r="E36" s="1"/>
      <c r="F36" s="1"/>
      <c r="G36" s="1"/>
      <c r="H36" s="1"/>
      <c r="I36" s="1"/>
      <c r="J36" s="1"/>
      <c r="K36" s="1" t="s">
        <v>379</v>
      </c>
      <c r="L36" s="1"/>
      <c r="M36" s="7" t="s">
        <v>379</v>
      </c>
      <c r="N36" s="1" t="s">
        <v>379</v>
      </c>
      <c r="O36" s="1"/>
    </row>
    <row r="37" spans="1:15">
      <c r="A37" s="1" t="s">
        <v>110</v>
      </c>
      <c r="B37" s="1" t="s">
        <v>109</v>
      </c>
      <c r="C37" s="1" t="s">
        <v>379</v>
      </c>
      <c r="D37" s="1" t="s">
        <v>395</v>
      </c>
      <c r="E37" s="1" t="s">
        <v>379</v>
      </c>
      <c r="F37" s="1" t="s">
        <v>379</v>
      </c>
      <c r="G37" s="1"/>
      <c r="H37" s="1"/>
      <c r="I37" s="1"/>
      <c r="J37" s="1"/>
      <c r="K37" s="1"/>
      <c r="L37" s="1"/>
      <c r="M37" s="1"/>
      <c r="N37" s="1" t="s">
        <v>379</v>
      </c>
      <c r="O37" s="1"/>
    </row>
    <row r="38" spans="1:15">
      <c r="A38" s="1" t="s">
        <v>340</v>
      </c>
      <c r="B38" s="1" t="s">
        <v>339</v>
      </c>
      <c r="C38" s="1" t="s">
        <v>395</v>
      </c>
      <c r="D38" s="1" t="s">
        <v>395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>
      <c r="A39" s="1" t="s">
        <v>266</v>
      </c>
      <c r="B39" s="1" t="s">
        <v>265</v>
      </c>
      <c r="C39" s="1" t="s">
        <v>395</v>
      </c>
      <c r="D39" s="1" t="s">
        <v>395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 t="s">
        <v>379</v>
      </c>
    </row>
    <row r="40" spans="1:15">
      <c r="A40" s="1" t="s">
        <v>80</v>
      </c>
      <c r="B40" s="1" t="s">
        <v>79</v>
      </c>
      <c r="C40" s="1" t="s">
        <v>379</v>
      </c>
      <c r="D40" s="1" t="s">
        <v>379</v>
      </c>
      <c r="E40" s="1" t="s">
        <v>379</v>
      </c>
      <c r="F40" s="1"/>
      <c r="G40" s="1"/>
      <c r="H40" s="1"/>
      <c r="I40" s="1"/>
      <c r="J40" s="1"/>
      <c r="K40" s="1" t="s">
        <v>379</v>
      </c>
      <c r="L40" s="1"/>
      <c r="M40" s="1"/>
      <c r="N40" s="1"/>
      <c r="O40" s="1"/>
    </row>
    <row r="41" spans="1:15">
      <c r="A41" s="1" t="s">
        <v>8</v>
      </c>
      <c r="B41" s="1" t="s">
        <v>7</v>
      </c>
      <c r="C41" s="1" t="s">
        <v>395</v>
      </c>
      <c r="D41" s="1" t="s">
        <v>395</v>
      </c>
      <c r="E41" s="1" t="s">
        <v>379</v>
      </c>
      <c r="F41" s="1"/>
      <c r="G41" s="1"/>
      <c r="H41" s="1"/>
      <c r="I41" s="1"/>
      <c r="J41" s="1"/>
      <c r="K41" s="1"/>
      <c r="L41" s="1"/>
      <c r="M41" s="1"/>
      <c r="N41" s="1" t="s">
        <v>379</v>
      </c>
      <c r="O41" s="1" t="s">
        <v>379</v>
      </c>
    </row>
    <row r="42" spans="1:15">
      <c r="A42" s="1" t="s">
        <v>38</v>
      </c>
      <c r="B42" s="1" t="s">
        <v>37</v>
      </c>
      <c r="C42" s="1" t="s">
        <v>379</v>
      </c>
      <c r="D42" s="1" t="s">
        <v>395</v>
      </c>
      <c r="E42" s="1"/>
      <c r="F42" s="1"/>
      <c r="G42" s="1"/>
      <c r="H42" s="1"/>
      <c r="I42" s="1"/>
      <c r="J42" s="1"/>
      <c r="K42" s="1"/>
      <c r="L42" s="1" t="s">
        <v>379</v>
      </c>
      <c r="M42" s="1"/>
      <c r="N42" s="1" t="s">
        <v>379</v>
      </c>
      <c r="O42" s="1"/>
    </row>
    <row r="43" spans="1:15">
      <c r="A43" s="1" t="s">
        <v>118</v>
      </c>
      <c r="B43" s="1" t="s">
        <v>117</v>
      </c>
      <c r="C43" s="1" t="s">
        <v>395</v>
      </c>
      <c r="D43" s="1" t="s">
        <v>395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>
      <c r="A44" s="1" t="s">
        <v>218</v>
      </c>
      <c r="B44" s="1" t="s">
        <v>217</v>
      </c>
      <c r="C44" s="1" t="s">
        <v>379</v>
      </c>
      <c r="D44" s="1" t="s">
        <v>395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>
      <c r="A45" s="1" t="s">
        <v>66</v>
      </c>
      <c r="B45" s="1" t="s">
        <v>65</v>
      </c>
      <c r="C45" s="1" t="s">
        <v>379</v>
      </c>
      <c r="D45" s="1" t="s">
        <v>379</v>
      </c>
      <c r="E45" s="1"/>
      <c r="F45" s="1" t="s">
        <v>379</v>
      </c>
      <c r="G45" s="1"/>
      <c r="H45" s="1"/>
      <c r="I45" s="1"/>
      <c r="J45" s="1"/>
      <c r="K45" s="1"/>
      <c r="L45" s="1"/>
      <c r="M45" s="1"/>
      <c r="N45" s="1" t="s">
        <v>379</v>
      </c>
      <c r="O45" s="1"/>
    </row>
    <row r="46" spans="1:15">
      <c r="A46" s="1" t="s">
        <v>374</v>
      </c>
      <c r="B46" s="1" t="s">
        <v>373</v>
      </c>
      <c r="C46" s="1" t="s">
        <v>395</v>
      </c>
      <c r="D46" s="1" t="s">
        <v>379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>
      <c r="A47" s="1" t="s">
        <v>96</v>
      </c>
      <c r="B47" s="1" t="s">
        <v>95</v>
      </c>
      <c r="C47" s="1" t="s">
        <v>395</v>
      </c>
      <c r="D47" s="1" t="s">
        <v>395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>
      <c r="A48" s="1" t="s">
        <v>328</v>
      </c>
      <c r="B48" s="1" t="s">
        <v>327</v>
      </c>
      <c r="C48" s="1" t="s">
        <v>395</v>
      </c>
      <c r="D48" s="1" t="s">
        <v>395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>
      <c r="A49" s="1" t="s">
        <v>330</v>
      </c>
      <c r="B49" s="1" t="s">
        <v>329</v>
      </c>
      <c r="C49" s="1" t="s">
        <v>379</v>
      </c>
      <c r="D49" s="1" t="s">
        <v>395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>
      <c r="A50" s="1" t="s">
        <v>168</v>
      </c>
      <c r="B50" s="1" t="s">
        <v>167</v>
      </c>
      <c r="C50" s="1" t="s">
        <v>395</v>
      </c>
      <c r="D50" s="1" t="s">
        <v>395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>
      <c r="A51" s="1" t="s">
        <v>236</v>
      </c>
      <c r="B51" s="1" t="s">
        <v>235</v>
      </c>
      <c r="C51" s="1" t="s">
        <v>379</v>
      </c>
      <c r="D51" s="1" t="s">
        <v>395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>
      <c r="A52" s="1" t="s">
        <v>46</v>
      </c>
      <c r="B52" s="1" t="s">
        <v>45</v>
      </c>
      <c r="C52" s="1" t="s">
        <v>379</v>
      </c>
      <c r="D52" s="1" t="s">
        <v>395</v>
      </c>
      <c r="E52" s="1"/>
      <c r="F52" s="1"/>
      <c r="G52" s="1" t="s">
        <v>379</v>
      </c>
      <c r="H52" s="1"/>
      <c r="I52" s="1"/>
      <c r="J52" s="1"/>
      <c r="K52" s="1"/>
      <c r="L52" s="1"/>
      <c r="M52" s="1"/>
      <c r="N52" s="1"/>
      <c r="O52" s="1" t="s">
        <v>379</v>
      </c>
    </row>
    <row r="53" spans="1:15">
      <c r="A53" s="1" t="s">
        <v>224</v>
      </c>
      <c r="B53" s="1" t="s">
        <v>223</v>
      </c>
      <c r="C53" s="1" t="s">
        <v>395</v>
      </c>
      <c r="D53" s="1" t="s">
        <v>379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>
      <c r="A54" s="1" t="s">
        <v>376</v>
      </c>
      <c r="B54" s="1" t="s">
        <v>375</v>
      </c>
      <c r="C54" s="1" t="s">
        <v>395</v>
      </c>
      <c r="D54" s="1" t="s">
        <v>379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>
      <c r="A55" s="1" t="s">
        <v>192</v>
      </c>
      <c r="B55" s="1" t="s">
        <v>191</v>
      </c>
      <c r="C55" s="1" t="s">
        <v>395</v>
      </c>
      <c r="D55" s="1" t="s">
        <v>395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>
      <c r="A56" s="1" t="s">
        <v>24</v>
      </c>
      <c r="B56" s="1" t="s">
        <v>23</v>
      </c>
      <c r="C56" s="1" t="s">
        <v>395</v>
      </c>
      <c r="D56" s="1" t="s">
        <v>395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 t="s">
        <v>379</v>
      </c>
    </row>
    <row r="57" spans="1:15">
      <c r="A57" s="1" t="s">
        <v>242</v>
      </c>
      <c r="B57" s="1" t="s">
        <v>241</v>
      </c>
      <c r="C57" s="1" t="s">
        <v>379</v>
      </c>
      <c r="D57" s="1" t="s">
        <v>379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>
      <c r="A58" s="1" t="s">
        <v>200</v>
      </c>
      <c r="B58" s="1" t="s">
        <v>199</v>
      </c>
      <c r="C58" s="1" t="s">
        <v>395</v>
      </c>
      <c r="D58" s="1" t="s">
        <v>395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 t="s">
        <v>379</v>
      </c>
    </row>
    <row r="59" spans="1:15">
      <c r="A59" s="1" t="s">
        <v>290</v>
      </c>
      <c r="B59" s="1" t="s">
        <v>289</v>
      </c>
      <c r="C59" s="1" t="s">
        <v>379</v>
      </c>
      <c r="D59" s="1" t="s">
        <v>395</v>
      </c>
      <c r="E59" s="1"/>
      <c r="F59" s="1"/>
      <c r="G59" s="1"/>
      <c r="H59" s="1"/>
      <c r="I59" s="1"/>
      <c r="J59" s="1"/>
      <c r="K59" s="1" t="s">
        <v>379</v>
      </c>
      <c r="L59" s="1"/>
      <c r="M59" s="7" t="s">
        <v>379</v>
      </c>
      <c r="N59" s="1" t="s">
        <v>379</v>
      </c>
      <c r="O59" s="1"/>
    </row>
    <row r="60" spans="1:15">
      <c r="A60" s="1" t="s">
        <v>32</v>
      </c>
      <c r="B60" s="1" t="s">
        <v>31</v>
      </c>
      <c r="C60" s="1" t="s">
        <v>379</v>
      </c>
      <c r="D60" s="1" t="s">
        <v>379</v>
      </c>
      <c r="E60" s="1"/>
      <c r="F60" s="1"/>
      <c r="G60" s="1"/>
      <c r="H60" s="7" t="s">
        <v>379</v>
      </c>
      <c r="I60" s="1"/>
      <c r="J60" s="1"/>
      <c r="K60" s="1"/>
      <c r="L60" s="1" t="s">
        <v>379</v>
      </c>
      <c r="M60" s="1"/>
      <c r="N60" s="1" t="s">
        <v>379</v>
      </c>
      <c r="O60" s="1"/>
    </row>
    <row r="61" spans="1:15">
      <c r="A61" s="1" t="s">
        <v>212</v>
      </c>
      <c r="B61" s="1" t="s">
        <v>211</v>
      </c>
      <c r="C61" s="1" t="s">
        <v>395</v>
      </c>
      <c r="D61" s="1" t="s">
        <v>395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>
      <c r="A62" s="1" t="s">
        <v>222</v>
      </c>
      <c r="B62" s="1" t="s">
        <v>221</v>
      </c>
      <c r="C62" s="1" t="s">
        <v>379</v>
      </c>
      <c r="D62" s="1" t="s">
        <v>395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>
      <c r="A63" s="1" t="s">
        <v>360</v>
      </c>
      <c r="B63" s="1" t="s">
        <v>359</v>
      </c>
      <c r="C63" s="1" t="s">
        <v>395</v>
      </c>
      <c r="D63" s="1" t="s">
        <v>395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>
      <c r="A64" s="1" t="s">
        <v>210</v>
      </c>
      <c r="B64" s="1" t="s">
        <v>209</v>
      </c>
      <c r="C64" s="1" t="s">
        <v>379</v>
      </c>
      <c r="D64" s="1" t="s">
        <v>395</v>
      </c>
      <c r="E64" s="1"/>
      <c r="F64" s="1" t="s">
        <v>379</v>
      </c>
      <c r="G64" s="1"/>
      <c r="H64" s="1"/>
      <c r="I64" s="1"/>
      <c r="J64" s="1"/>
      <c r="K64" s="1" t="s">
        <v>379</v>
      </c>
      <c r="L64" s="1"/>
      <c r="M64" s="1"/>
      <c r="N64" s="1" t="s">
        <v>379</v>
      </c>
      <c r="O64" s="1"/>
    </row>
    <row r="65" spans="1:15">
      <c r="A65" s="1" t="s">
        <v>338</v>
      </c>
      <c r="B65" s="1" t="s">
        <v>337</v>
      </c>
      <c r="C65" s="1" t="s">
        <v>379</v>
      </c>
      <c r="D65" s="1" t="s">
        <v>395</v>
      </c>
      <c r="E65" s="1"/>
      <c r="F65" s="1" t="s">
        <v>379</v>
      </c>
      <c r="G65" s="1"/>
      <c r="H65" s="1"/>
      <c r="I65" s="1"/>
      <c r="J65" s="1" t="s">
        <v>379</v>
      </c>
      <c r="K65" s="1"/>
      <c r="L65" s="1" t="s">
        <v>379</v>
      </c>
      <c r="M65" s="1"/>
      <c r="N65" s="1" t="s">
        <v>379</v>
      </c>
      <c r="O65" s="1"/>
    </row>
    <row r="66" spans="1:15">
      <c r="A66" s="1" t="s">
        <v>324</v>
      </c>
      <c r="B66" s="1" t="s">
        <v>323</v>
      </c>
      <c r="C66" s="1" t="s">
        <v>379</v>
      </c>
      <c r="D66" s="1" t="s">
        <v>395</v>
      </c>
      <c r="E66" s="1"/>
      <c r="F66" s="1"/>
      <c r="G66" s="1"/>
      <c r="H66" s="7" t="s">
        <v>379</v>
      </c>
      <c r="I66" s="1"/>
      <c r="J66" s="1"/>
      <c r="K66" s="1"/>
      <c r="L66" s="1"/>
      <c r="M66" s="1"/>
      <c r="N66" s="1"/>
      <c r="O66" s="1" t="s">
        <v>379</v>
      </c>
    </row>
    <row r="67" spans="1:15">
      <c r="A67" s="1" t="s">
        <v>252</v>
      </c>
      <c r="B67" s="1" t="s">
        <v>251</v>
      </c>
      <c r="C67" s="1" t="s">
        <v>379</v>
      </c>
      <c r="D67" s="1" t="s">
        <v>395</v>
      </c>
      <c r="E67" s="1" t="s">
        <v>379</v>
      </c>
      <c r="F67" s="1"/>
      <c r="G67" s="1"/>
      <c r="H67" s="1"/>
      <c r="I67" s="1"/>
      <c r="J67" s="1" t="s">
        <v>379</v>
      </c>
      <c r="K67" s="1"/>
      <c r="L67" s="1"/>
      <c r="M67" s="1"/>
      <c r="N67" s="1" t="s">
        <v>379</v>
      </c>
      <c r="O67" s="1"/>
    </row>
    <row r="68" spans="1:15">
      <c r="A68" s="1" t="s">
        <v>178</v>
      </c>
      <c r="B68" s="1" t="s">
        <v>177</v>
      </c>
      <c r="C68" s="1" t="s">
        <v>379</v>
      </c>
      <c r="D68" s="1" t="s">
        <v>395</v>
      </c>
      <c r="E68" s="1"/>
      <c r="F68" s="1" t="s">
        <v>379</v>
      </c>
      <c r="G68" s="1"/>
      <c r="H68" s="1"/>
      <c r="I68" s="1"/>
      <c r="J68" s="1"/>
      <c r="K68" s="1"/>
      <c r="L68" s="1"/>
      <c r="M68" s="7" t="s">
        <v>379</v>
      </c>
      <c r="N68" s="1" t="s">
        <v>379</v>
      </c>
      <c r="O68" s="1"/>
    </row>
    <row r="69" spans="1:15">
      <c r="A69" s="1" t="s">
        <v>84</v>
      </c>
      <c r="B69" s="1" t="s">
        <v>83</v>
      </c>
      <c r="C69" s="1" t="s">
        <v>379</v>
      </c>
      <c r="D69" s="1" t="s">
        <v>379</v>
      </c>
      <c r="E69" s="1"/>
      <c r="F69" s="1" t="s">
        <v>379</v>
      </c>
      <c r="G69" s="1" t="s">
        <v>379</v>
      </c>
      <c r="H69" s="7" t="s">
        <v>379</v>
      </c>
      <c r="I69" s="1" t="s">
        <v>379</v>
      </c>
      <c r="J69" s="1"/>
      <c r="K69" s="1"/>
      <c r="L69" s="1" t="s">
        <v>379</v>
      </c>
      <c r="M69" s="7" t="s">
        <v>379</v>
      </c>
      <c r="N69" s="1" t="s">
        <v>379</v>
      </c>
      <c r="O69" s="1"/>
    </row>
    <row r="70" spans="1:15">
      <c r="A70" s="1" t="s">
        <v>372</v>
      </c>
      <c r="B70" s="1" t="s">
        <v>371</v>
      </c>
      <c r="C70" s="1" t="s">
        <v>379</v>
      </c>
      <c r="D70" s="1" t="s">
        <v>395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>
      <c r="A71" s="1" t="s">
        <v>356</v>
      </c>
      <c r="B71" s="1" t="s">
        <v>355</v>
      </c>
      <c r="C71" s="1" t="s">
        <v>395</v>
      </c>
      <c r="D71" s="1" t="s">
        <v>379</v>
      </c>
      <c r="E71" s="1"/>
      <c r="F71" s="1"/>
      <c r="G71" s="1"/>
      <c r="H71" s="1"/>
      <c r="I71" s="1"/>
      <c r="J71" s="1" t="s">
        <v>379</v>
      </c>
      <c r="K71" s="1" t="s">
        <v>379</v>
      </c>
      <c r="L71" s="1"/>
      <c r="M71" s="7" t="s">
        <v>379</v>
      </c>
      <c r="N71" s="1" t="s">
        <v>379</v>
      </c>
      <c r="O71" s="1"/>
    </row>
    <row r="72" spans="1:15">
      <c r="A72" s="1" t="s">
        <v>116</v>
      </c>
      <c r="B72" s="1" t="s">
        <v>115</v>
      </c>
      <c r="C72" s="1" t="s">
        <v>395</v>
      </c>
      <c r="D72" s="1" t="s">
        <v>395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>
      <c r="A73" s="1" t="s">
        <v>90</v>
      </c>
      <c r="B73" s="1" t="s">
        <v>89</v>
      </c>
      <c r="C73" s="1" t="s">
        <v>379</v>
      </c>
      <c r="D73" s="1" t="s">
        <v>395</v>
      </c>
      <c r="E73" s="1"/>
      <c r="F73" s="1" t="s">
        <v>379</v>
      </c>
      <c r="G73" s="1"/>
      <c r="H73" s="1"/>
      <c r="I73" s="1"/>
      <c r="J73" s="1" t="s">
        <v>379</v>
      </c>
      <c r="K73" s="1"/>
      <c r="L73" s="1" t="s">
        <v>379</v>
      </c>
      <c r="M73" s="1"/>
      <c r="N73" s="1" t="s">
        <v>379</v>
      </c>
      <c r="O73" s="1"/>
    </row>
    <row r="74" spans="1:15">
      <c r="A74" s="1" t="s">
        <v>40</v>
      </c>
      <c r="B74" s="1" t="s">
        <v>39</v>
      </c>
      <c r="C74" s="1" t="s">
        <v>395</v>
      </c>
      <c r="D74" s="1" t="s">
        <v>395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 t="s">
        <v>379</v>
      </c>
    </row>
    <row r="75" spans="1:15">
      <c r="A75" s="1" t="s">
        <v>104</v>
      </c>
      <c r="B75" s="1" t="s">
        <v>103</v>
      </c>
      <c r="C75" s="1" t="s">
        <v>395</v>
      </c>
      <c r="D75" s="1" t="s">
        <v>395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>
      <c r="A76" s="1" t="s">
        <v>196</v>
      </c>
      <c r="B76" s="1" t="s">
        <v>195</v>
      </c>
      <c r="C76" s="1" t="s">
        <v>395</v>
      </c>
      <c r="D76" s="1" t="s">
        <v>379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>
      <c r="A77" s="1" t="s">
        <v>52</v>
      </c>
      <c r="B77" s="1" t="s">
        <v>51</v>
      </c>
      <c r="C77" s="1" t="s">
        <v>395</v>
      </c>
      <c r="D77" s="1" t="s">
        <v>395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 t="s">
        <v>379</v>
      </c>
    </row>
    <row r="78" spans="1:15">
      <c r="A78" s="1" t="s">
        <v>278</v>
      </c>
      <c r="B78" s="1" t="s">
        <v>277</v>
      </c>
      <c r="C78" s="1" t="s">
        <v>379</v>
      </c>
      <c r="D78" s="1" t="s">
        <v>395</v>
      </c>
      <c r="E78" s="1"/>
      <c r="F78" s="1" t="s">
        <v>379</v>
      </c>
      <c r="G78" s="1"/>
      <c r="H78" s="7" t="s">
        <v>379</v>
      </c>
      <c r="I78" s="1" t="s">
        <v>379</v>
      </c>
      <c r="J78" s="1"/>
      <c r="K78" s="1"/>
      <c r="L78" s="1" t="s">
        <v>379</v>
      </c>
      <c r="M78" s="1"/>
      <c r="N78" s="1" t="s">
        <v>379</v>
      </c>
      <c r="O78" s="1"/>
    </row>
    <row r="79" spans="1:15">
      <c r="A79" s="1" t="s">
        <v>256</v>
      </c>
      <c r="B79" s="1" t="s">
        <v>255</v>
      </c>
      <c r="C79" s="1" t="s">
        <v>395</v>
      </c>
      <c r="D79" s="1" t="s">
        <v>395</v>
      </c>
      <c r="E79" s="1"/>
      <c r="F79" s="1"/>
      <c r="G79" s="1"/>
      <c r="H79" s="1"/>
      <c r="I79" s="1"/>
      <c r="J79" s="1" t="s">
        <v>379</v>
      </c>
      <c r="K79" s="1"/>
      <c r="L79" s="1"/>
      <c r="M79" s="1"/>
      <c r="N79" s="1"/>
      <c r="O79" s="1"/>
    </row>
    <row r="80" spans="1:15">
      <c r="A80" s="1" t="s">
        <v>106</v>
      </c>
      <c r="B80" s="1" t="s">
        <v>105</v>
      </c>
      <c r="C80" s="1" t="s">
        <v>379</v>
      </c>
      <c r="D80" s="1" t="s">
        <v>395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 t="s">
        <v>379</v>
      </c>
    </row>
    <row r="81" spans="1:15">
      <c r="A81" s="1" t="s">
        <v>12</v>
      </c>
      <c r="B81" s="1" t="s">
        <v>11</v>
      </c>
      <c r="C81" s="1" t="s">
        <v>395</v>
      </c>
      <c r="D81" s="1" t="s">
        <v>395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>
      <c r="A82" s="1" t="s">
        <v>264</v>
      </c>
      <c r="B82" s="1" t="s">
        <v>263</v>
      </c>
      <c r="C82" s="1" t="s">
        <v>395</v>
      </c>
      <c r="D82" s="1" t="s">
        <v>395</v>
      </c>
      <c r="E82" s="1"/>
      <c r="F82" s="1"/>
      <c r="G82" s="1"/>
      <c r="H82" s="1"/>
      <c r="I82" s="1"/>
      <c r="J82" s="1" t="s">
        <v>379</v>
      </c>
      <c r="K82" s="1"/>
      <c r="L82" s="1"/>
      <c r="M82" s="1"/>
      <c r="N82" s="1"/>
      <c r="O82" s="1"/>
    </row>
    <row r="83" spans="1:15">
      <c r="A83" s="1" t="s">
        <v>368</v>
      </c>
      <c r="B83" s="1" t="s">
        <v>367</v>
      </c>
      <c r="C83" s="1" t="s">
        <v>395</v>
      </c>
      <c r="D83" s="1" t="s">
        <v>379</v>
      </c>
      <c r="E83" s="1"/>
      <c r="F83" s="1"/>
      <c r="G83" s="1"/>
      <c r="H83" s="1"/>
      <c r="I83" s="1"/>
      <c r="J83" s="1" t="s">
        <v>379</v>
      </c>
      <c r="K83" s="1"/>
      <c r="L83" s="1"/>
      <c r="M83" s="1"/>
      <c r="N83" s="1"/>
      <c r="O83" s="1"/>
    </row>
    <row r="84" spans="1:15">
      <c r="A84" s="1" t="s">
        <v>254</v>
      </c>
      <c r="B84" s="1" t="s">
        <v>253</v>
      </c>
      <c r="C84" s="1" t="s">
        <v>395</v>
      </c>
      <c r="D84" s="1" t="s">
        <v>395</v>
      </c>
      <c r="E84" s="1"/>
      <c r="F84" s="1"/>
      <c r="G84" s="1"/>
      <c r="H84" s="1"/>
      <c r="I84" s="1"/>
      <c r="J84" s="1" t="s">
        <v>379</v>
      </c>
      <c r="K84" s="1"/>
      <c r="L84" s="1"/>
      <c r="M84" s="1"/>
      <c r="N84" s="1"/>
      <c r="O84" s="1"/>
    </row>
    <row r="85" spans="1:15">
      <c r="A85" s="1" t="s">
        <v>174</v>
      </c>
      <c r="B85" s="1" t="s">
        <v>173</v>
      </c>
      <c r="C85" s="1" t="s">
        <v>379</v>
      </c>
      <c r="D85" s="1" t="s">
        <v>379</v>
      </c>
      <c r="E85" s="1"/>
      <c r="F85" s="1"/>
      <c r="G85" s="1" t="s">
        <v>379</v>
      </c>
      <c r="H85" s="1"/>
      <c r="I85" s="1"/>
      <c r="J85" s="1"/>
      <c r="K85" s="1"/>
      <c r="L85" s="1" t="s">
        <v>379</v>
      </c>
      <c r="M85" s="1"/>
      <c r="N85" s="1" t="s">
        <v>379</v>
      </c>
      <c r="O85" s="1" t="s">
        <v>379</v>
      </c>
    </row>
    <row r="86" spans="1:15">
      <c r="A86" s="1" t="s">
        <v>292</v>
      </c>
      <c r="B86" s="1" t="s">
        <v>291</v>
      </c>
      <c r="C86" s="1" t="s">
        <v>379</v>
      </c>
      <c r="D86" s="1" t="s">
        <v>395</v>
      </c>
      <c r="E86" s="1"/>
      <c r="F86" s="1"/>
      <c r="G86" s="1"/>
      <c r="H86" s="7" t="s">
        <v>379</v>
      </c>
      <c r="I86" s="1"/>
      <c r="J86" s="1"/>
      <c r="K86" s="1" t="s">
        <v>379</v>
      </c>
      <c r="L86" s="1"/>
      <c r="M86" s="7" t="s">
        <v>379</v>
      </c>
      <c r="N86" s="1" t="s">
        <v>379</v>
      </c>
      <c r="O86" s="1"/>
    </row>
    <row r="87" spans="1:15">
      <c r="A87" s="1" t="s">
        <v>288</v>
      </c>
      <c r="B87" s="1" t="s">
        <v>287</v>
      </c>
      <c r="C87" s="1" t="s">
        <v>379</v>
      </c>
      <c r="D87" s="1" t="s">
        <v>395</v>
      </c>
      <c r="E87" s="1"/>
      <c r="F87" s="1"/>
      <c r="G87" s="1"/>
      <c r="H87" s="1"/>
      <c r="I87" s="1"/>
      <c r="J87" s="1"/>
      <c r="K87" s="1" t="s">
        <v>379</v>
      </c>
      <c r="L87" s="1"/>
      <c r="M87" s="1" t="s">
        <v>379</v>
      </c>
      <c r="N87" s="1" t="s">
        <v>379</v>
      </c>
      <c r="O87" s="1"/>
    </row>
    <row r="88" spans="1:15">
      <c r="A88" s="1" t="s">
        <v>34</v>
      </c>
      <c r="B88" s="1" t="s">
        <v>33</v>
      </c>
      <c r="C88" s="1" t="s">
        <v>395</v>
      </c>
      <c r="D88" s="1" t="s">
        <v>379</v>
      </c>
      <c r="E88" s="1" t="s">
        <v>379</v>
      </c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>
      <c r="A89" s="1" t="s">
        <v>18</v>
      </c>
      <c r="B89" s="1" t="s">
        <v>17</v>
      </c>
      <c r="C89" s="1" t="s">
        <v>379</v>
      </c>
      <c r="D89" s="1" t="s">
        <v>395</v>
      </c>
      <c r="E89" s="1"/>
      <c r="F89" s="1"/>
      <c r="G89" s="1" t="s">
        <v>379</v>
      </c>
      <c r="H89" s="1"/>
      <c r="I89" s="1"/>
      <c r="J89" s="1"/>
      <c r="K89" s="1"/>
      <c r="L89" s="1"/>
      <c r="M89" s="1"/>
      <c r="N89" s="1"/>
      <c r="O89" s="1" t="s">
        <v>379</v>
      </c>
    </row>
    <row r="90" spans="1:15">
      <c r="A90" s="1" t="s">
        <v>306</v>
      </c>
      <c r="B90" s="1" t="s">
        <v>305</v>
      </c>
      <c r="C90" s="1" t="s">
        <v>395</v>
      </c>
      <c r="D90" s="1" t="s">
        <v>395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>
      <c r="A91" s="1" t="s">
        <v>124</v>
      </c>
      <c r="B91" s="1" t="s">
        <v>123</v>
      </c>
      <c r="C91" s="1" t="s">
        <v>379</v>
      </c>
      <c r="D91" s="1" t="s">
        <v>379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>
      <c r="A92" s="1" t="s">
        <v>346</v>
      </c>
      <c r="B92" s="1" t="s">
        <v>345</v>
      </c>
      <c r="C92" s="1" t="s">
        <v>395</v>
      </c>
      <c r="D92" s="1" t="s">
        <v>395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>
      <c r="A93" s="1" t="s">
        <v>28</v>
      </c>
      <c r="B93" s="1" t="s">
        <v>27</v>
      </c>
      <c r="C93" s="1" t="s">
        <v>395</v>
      </c>
      <c r="D93" s="1" t="s">
        <v>395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>
      <c r="A94" s="1" t="s">
        <v>160</v>
      </c>
      <c r="B94" s="1" t="s">
        <v>159</v>
      </c>
      <c r="C94" s="1" t="s">
        <v>379</v>
      </c>
      <c r="D94" s="1" t="s">
        <v>379</v>
      </c>
      <c r="E94" s="1"/>
      <c r="F94" s="1"/>
      <c r="G94" s="1"/>
      <c r="H94" s="1"/>
      <c r="I94" s="1"/>
      <c r="J94" s="1"/>
      <c r="K94" s="1"/>
      <c r="L94" s="1"/>
      <c r="M94" s="1"/>
      <c r="N94" s="1" t="s">
        <v>379</v>
      </c>
      <c r="O94" s="1"/>
    </row>
    <row r="95" spans="1:15">
      <c r="A95" s="1" t="s">
        <v>108</v>
      </c>
      <c r="B95" s="1" t="s">
        <v>107</v>
      </c>
      <c r="C95" s="1" t="s">
        <v>379</v>
      </c>
      <c r="D95" s="1" t="s">
        <v>379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>
      <c r="A96" s="1" t="s">
        <v>22</v>
      </c>
      <c r="B96" s="1" t="s">
        <v>21</v>
      </c>
      <c r="C96" s="1" t="s">
        <v>379</v>
      </c>
      <c r="D96" s="1" t="s">
        <v>395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 t="s">
        <v>379</v>
      </c>
    </row>
    <row r="97" spans="1:15">
      <c r="A97" s="1" t="s">
        <v>350</v>
      </c>
      <c r="B97" s="1" t="s">
        <v>349</v>
      </c>
      <c r="C97" s="1" t="s">
        <v>379</v>
      </c>
      <c r="D97" s="1" t="s">
        <v>379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>
      <c r="A98" s="1" t="s">
        <v>102</v>
      </c>
      <c r="B98" s="1" t="s">
        <v>101</v>
      </c>
      <c r="C98" s="1" t="s">
        <v>395</v>
      </c>
      <c r="D98" s="1" t="s">
        <v>395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>
      <c r="A99" s="1" t="s">
        <v>258</v>
      </c>
      <c r="B99" s="1" t="s">
        <v>257</v>
      </c>
      <c r="C99" s="1" t="s">
        <v>395</v>
      </c>
      <c r="D99" s="1" t="s">
        <v>395</v>
      </c>
      <c r="E99" s="1"/>
      <c r="F99" s="1"/>
      <c r="G99" s="1"/>
      <c r="H99" s="1"/>
      <c r="I99" s="1"/>
      <c r="J99" s="1" t="s">
        <v>379</v>
      </c>
      <c r="K99" s="1"/>
      <c r="L99" s="1"/>
      <c r="M99" s="1"/>
      <c r="N99" s="1"/>
      <c r="O99" s="1"/>
    </row>
    <row r="100" spans="1:15">
      <c r="A100" s="1" t="s">
        <v>250</v>
      </c>
      <c r="B100" s="1" t="s">
        <v>249</v>
      </c>
      <c r="C100" s="1" t="s">
        <v>395</v>
      </c>
      <c r="D100" s="1" t="s">
        <v>395</v>
      </c>
      <c r="E100" s="1"/>
      <c r="F100" s="1"/>
      <c r="G100" s="1"/>
      <c r="H100" s="1"/>
      <c r="I100" s="1"/>
      <c r="J100" s="1" t="s">
        <v>379</v>
      </c>
      <c r="K100" s="1"/>
      <c r="L100" s="1"/>
      <c r="M100" s="1"/>
      <c r="N100" s="1"/>
      <c r="O100" s="1"/>
    </row>
    <row r="101" spans="1:15">
      <c r="A101" s="1" t="s">
        <v>188</v>
      </c>
      <c r="B101" s="1" t="s">
        <v>187</v>
      </c>
      <c r="C101" s="1" t="s">
        <v>379</v>
      </c>
      <c r="D101" s="1" t="s">
        <v>379</v>
      </c>
      <c r="E101" s="1"/>
      <c r="F101" s="1"/>
      <c r="G101" s="1"/>
      <c r="H101" s="1"/>
      <c r="I101" s="1"/>
      <c r="J101" s="1"/>
      <c r="K101" s="1"/>
      <c r="L101" s="1" t="s">
        <v>379</v>
      </c>
      <c r="M101" s="1"/>
      <c r="N101" s="1" t="s">
        <v>379</v>
      </c>
      <c r="O101" s="1"/>
    </row>
    <row r="102" spans="1:15">
      <c r="A102" s="1" t="s">
        <v>44</v>
      </c>
      <c r="B102" s="1" t="s">
        <v>43</v>
      </c>
      <c r="C102" s="1" t="s">
        <v>395</v>
      </c>
      <c r="D102" s="1" t="s">
        <v>379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>
      <c r="A103" s="1" t="s">
        <v>358</v>
      </c>
      <c r="B103" s="1" t="s">
        <v>357</v>
      </c>
      <c r="C103" s="1" t="s">
        <v>395</v>
      </c>
      <c r="D103" s="1" t="s">
        <v>395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>
      <c r="A104" s="1" t="s">
        <v>42</v>
      </c>
      <c r="B104" s="1" t="s">
        <v>41</v>
      </c>
      <c r="C104" s="1" t="s">
        <v>395</v>
      </c>
      <c r="D104" s="1" t="s">
        <v>395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 t="s">
        <v>379</v>
      </c>
    </row>
    <row r="105" spans="1:15">
      <c r="A105" s="1" t="s">
        <v>272</v>
      </c>
      <c r="B105" s="1" t="s">
        <v>271</v>
      </c>
      <c r="C105" s="1" t="s">
        <v>395</v>
      </c>
      <c r="D105" s="1" t="s">
        <v>395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>
      <c r="A106" s="1" t="s">
        <v>190</v>
      </c>
      <c r="B106" s="1" t="s">
        <v>189</v>
      </c>
      <c r="C106" s="1" t="s">
        <v>379</v>
      </c>
      <c r="D106" s="1" t="s">
        <v>379</v>
      </c>
      <c r="E106" s="1" t="s">
        <v>379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>
      <c r="A107" s="1" t="s">
        <v>274</v>
      </c>
      <c r="B107" s="1" t="s">
        <v>273</v>
      </c>
      <c r="C107" s="1" t="s">
        <v>395</v>
      </c>
      <c r="D107" s="1" t="s">
        <v>395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>
      <c r="A108" s="1" t="s">
        <v>226</v>
      </c>
      <c r="B108" s="1" t="s">
        <v>225</v>
      </c>
      <c r="C108" s="1" t="s">
        <v>395</v>
      </c>
      <c r="D108" s="1" t="s">
        <v>395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 t="s">
        <v>379</v>
      </c>
    </row>
    <row r="109" spans="1:15">
      <c r="A109" s="1" t="s">
        <v>30</v>
      </c>
      <c r="B109" s="1" t="s">
        <v>29</v>
      </c>
      <c r="C109" s="1" t="s">
        <v>395</v>
      </c>
      <c r="D109" s="1" t="s">
        <v>395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>
      <c r="A110" s="1" t="s">
        <v>336</v>
      </c>
      <c r="B110" s="1" t="s">
        <v>335</v>
      </c>
      <c r="C110" s="1" t="s">
        <v>395</v>
      </c>
      <c r="D110" s="1" t="s">
        <v>395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>
      <c r="A111" s="1" t="s">
        <v>156</v>
      </c>
      <c r="B111" s="1" t="s">
        <v>155</v>
      </c>
      <c r="C111" s="1" t="s">
        <v>395</v>
      </c>
      <c r="D111" s="1" t="s">
        <v>395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>
      <c r="A112" s="1" t="s">
        <v>276</v>
      </c>
      <c r="B112" s="1" t="s">
        <v>275</v>
      </c>
      <c r="C112" s="1" t="s">
        <v>395</v>
      </c>
      <c r="D112" s="1" t="s">
        <v>379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>
      <c r="A113" s="1" t="s">
        <v>68</v>
      </c>
      <c r="B113" s="1" t="s">
        <v>67</v>
      </c>
      <c r="C113" s="1" t="s">
        <v>379</v>
      </c>
      <c r="D113" s="1" t="s">
        <v>379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>
      <c r="A114" s="1" t="s">
        <v>214</v>
      </c>
      <c r="B114" s="1" t="s">
        <v>213</v>
      </c>
      <c r="C114" s="1" t="s">
        <v>395</v>
      </c>
      <c r="D114" s="1" t="s">
        <v>395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>
      <c r="A115" s="1" t="s">
        <v>208</v>
      </c>
      <c r="B115" s="1" t="s">
        <v>207</v>
      </c>
      <c r="C115" s="1" t="s">
        <v>395</v>
      </c>
      <c r="D115" s="1" t="s">
        <v>395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>
      <c r="A116" s="1" t="s">
        <v>304</v>
      </c>
      <c r="B116" s="1" t="s">
        <v>303</v>
      </c>
      <c r="C116" s="1" t="s">
        <v>395</v>
      </c>
      <c r="D116" s="1" t="s">
        <v>379</v>
      </c>
      <c r="E116" s="1" t="s">
        <v>379</v>
      </c>
      <c r="F116" s="1"/>
      <c r="G116" s="1"/>
      <c r="H116" s="1"/>
      <c r="I116" s="1"/>
      <c r="J116" s="1"/>
      <c r="K116" s="1"/>
      <c r="L116" s="1"/>
      <c r="M116" s="7" t="s">
        <v>379</v>
      </c>
      <c r="N116" s="1" t="s">
        <v>379</v>
      </c>
      <c r="O116" s="1"/>
    </row>
    <row r="117" spans="1:15">
      <c r="A117" s="1" t="s">
        <v>296</v>
      </c>
      <c r="B117" s="1" t="s">
        <v>295</v>
      </c>
      <c r="C117" s="1" t="s">
        <v>379</v>
      </c>
      <c r="D117" s="1" t="s">
        <v>395</v>
      </c>
      <c r="E117" s="1"/>
      <c r="F117" s="1"/>
      <c r="G117" s="1"/>
      <c r="H117" s="1"/>
      <c r="I117" s="1"/>
      <c r="J117" s="1"/>
      <c r="K117" s="1" t="s">
        <v>379</v>
      </c>
      <c r="L117" s="1"/>
      <c r="M117" s="7" t="s">
        <v>379</v>
      </c>
      <c r="N117" s="1" t="s">
        <v>379</v>
      </c>
      <c r="O117" s="1"/>
    </row>
    <row r="118" spans="1:15">
      <c r="A118" s="1" t="s">
        <v>4</v>
      </c>
      <c r="B118" s="1" t="s">
        <v>3</v>
      </c>
      <c r="C118" s="1" t="s">
        <v>395</v>
      </c>
      <c r="D118" s="1" t="s">
        <v>395</v>
      </c>
      <c r="E118" s="1"/>
      <c r="F118" s="1"/>
      <c r="G118" s="1"/>
      <c r="H118" s="7" t="s">
        <v>379</v>
      </c>
      <c r="I118" s="1"/>
      <c r="J118" s="1"/>
      <c r="K118" s="1" t="s">
        <v>379</v>
      </c>
      <c r="L118" s="1"/>
      <c r="M118" s="7" t="s">
        <v>379</v>
      </c>
      <c r="N118" s="1"/>
      <c r="O118" s="1"/>
    </row>
    <row r="119" spans="1:15">
      <c r="A119" s="1" t="s">
        <v>78</v>
      </c>
      <c r="B119" s="1" t="s">
        <v>77</v>
      </c>
      <c r="C119" s="1" t="s">
        <v>379</v>
      </c>
      <c r="D119" s="1" t="s">
        <v>395</v>
      </c>
      <c r="E119" s="1"/>
      <c r="F119" s="1"/>
      <c r="G119" s="1"/>
      <c r="H119" s="1"/>
      <c r="I119" s="1"/>
      <c r="J119" s="1"/>
      <c r="K119" s="1" t="s">
        <v>379</v>
      </c>
      <c r="L119" s="1"/>
      <c r="M119" s="1"/>
      <c r="N119" s="1"/>
      <c r="O119" s="1"/>
    </row>
    <row r="120" spans="1:15">
      <c r="A120" s="1" t="s">
        <v>112</v>
      </c>
      <c r="B120" s="1" t="s">
        <v>111</v>
      </c>
      <c r="C120" s="1" t="s">
        <v>379</v>
      </c>
      <c r="D120" s="1" t="s">
        <v>395</v>
      </c>
      <c r="E120" s="1"/>
      <c r="F120" s="1"/>
      <c r="G120" s="1"/>
      <c r="H120" s="1"/>
      <c r="I120" s="1"/>
      <c r="J120" s="1"/>
      <c r="K120" s="1"/>
      <c r="L120" s="1" t="s">
        <v>379</v>
      </c>
      <c r="M120" s="1"/>
      <c r="N120" s="1" t="s">
        <v>379</v>
      </c>
      <c r="O120" s="1"/>
    </row>
    <row r="121" spans="1:15">
      <c r="A121" s="1" t="s">
        <v>232</v>
      </c>
      <c r="B121" s="1" t="s">
        <v>231</v>
      </c>
      <c r="C121" s="1" t="s">
        <v>379</v>
      </c>
      <c r="D121" s="1" t="s">
        <v>395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>
      <c r="A122" s="1" t="s">
        <v>72</v>
      </c>
      <c r="B122" s="1" t="s">
        <v>71</v>
      </c>
      <c r="C122" s="1" t="s">
        <v>379</v>
      </c>
      <c r="D122" s="1" t="s">
        <v>395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>
      <c r="A123" s="1" t="s">
        <v>94</v>
      </c>
      <c r="B123" s="1" t="s">
        <v>93</v>
      </c>
      <c r="C123" s="1" t="s">
        <v>395</v>
      </c>
      <c r="D123" s="1" t="s">
        <v>395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>
      <c r="A124" s="1" t="s">
        <v>16</v>
      </c>
      <c r="B124" s="1" t="s">
        <v>15</v>
      </c>
      <c r="C124" s="1" t="s">
        <v>395</v>
      </c>
      <c r="D124" s="1" t="s">
        <v>395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>
      <c r="A125" s="1" t="s">
        <v>206</v>
      </c>
      <c r="B125" s="1" t="s">
        <v>205</v>
      </c>
      <c r="C125" s="1" t="s">
        <v>395</v>
      </c>
      <c r="D125" s="1" t="s">
        <v>395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>
      <c r="A126" s="1" t="s">
        <v>316</v>
      </c>
      <c r="B126" s="1" t="s">
        <v>315</v>
      </c>
      <c r="C126" s="1" t="s">
        <v>379</v>
      </c>
      <c r="D126" s="1" t="s">
        <v>395</v>
      </c>
      <c r="E126" s="1"/>
      <c r="F126" s="1"/>
      <c r="G126" s="1"/>
      <c r="H126" s="1"/>
      <c r="I126" s="1"/>
      <c r="J126" s="1"/>
      <c r="K126" s="1" t="s">
        <v>379</v>
      </c>
      <c r="L126" s="1"/>
      <c r="M126" s="1"/>
      <c r="N126" s="1"/>
      <c r="O126" s="1"/>
    </row>
    <row r="127" spans="1:15">
      <c r="A127" s="1" t="s">
        <v>20</v>
      </c>
      <c r="B127" s="1" t="s">
        <v>19</v>
      </c>
      <c r="C127" s="1" t="s">
        <v>395</v>
      </c>
      <c r="D127" s="1" t="s">
        <v>395</v>
      </c>
      <c r="E127" s="1"/>
      <c r="F127" s="1"/>
      <c r="G127" s="1"/>
      <c r="H127" s="1"/>
      <c r="I127" s="1"/>
      <c r="J127" s="1"/>
      <c r="K127" s="1"/>
      <c r="L127" s="1"/>
      <c r="M127" s="1"/>
      <c r="N127" s="1" t="s">
        <v>379</v>
      </c>
      <c r="O127" s="1"/>
    </row>
    <row r="128" spans="1:15">
      <c r="A128" s="1" t="s">
        <v>98</v>
      </c>
      <c r="B128" s="1" t="s">
        <v>97</v>
      </c>
      <c r="C128" s="1" t="s">
        <v>379</v>
      </c>
      <c r="D128" s="1" t="s">
        <v>395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>
      <c r="A129" s="1" t="s">
        <v>184</v>
      </c>
      <c r="B129" s="1" t="s">
        <v>183</v>
      </c>
      <c r="C129" s="1" t="s">
        <v>395</v>
      </c>
      <c r="D129" s="1" t="s">
        <v>395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>
      <c r="A130" s="1" t="s">
        <v>166</v>
      </c>
      <c r="B130" s="1" t="s">
        <v>165</v>
      </c>
      <c r="C130" s="1" t="s">
        <v>395</v>
      </c>
      <c r="D130" s="1" t="s">
        <v>395</v>
      </c>
      <c r="E130" s="1"/>
      <c r="F130" s="1"/>
      <c r="G130" s="1"/>
      <c r="H130" s="1"/>
      <c r="I130" s="1"/>
      <c r="J130" s="1"/>
      <c r="K130" s="1" t="s">
        <v>379</v>
      </c>
      <c r="L130" s="1" t="s">
        <v>379</v>
      </c>
      <c r="M130" s="1"/>
      <c r="N130" s="1"/>
      <c r="O130" s="1"/>
    </row>
    <row r="131" spans="1:15">
      <c r="A131" s="1" t="s">
        <v>136</v>
      </c>
      <c r="B131" s="1" t="s">
        <v>135</v>
      </c>
      <c r="C131" s="1" t="s">
        <v>379</v>
      </c>
      <c r="D131" s="1" t="s">
        <v>395</v>
      </c>
      <c r="E131" s="1" t="s">
        <v>379</v>
      </c>
      <c r="F131" s="1" t="s">
        <v>379</v>
      </c>
      <c r="G131" s="1"/>
      <c r="H131" s="1"/>
      <c r="I131" s="1"/>
      <c r="J131" s="1"/>
      <c r="K131" s="1"/>
      <c r="L131" s="1"/>
      <c r="M131" s="1"/>
      <c r="N131" s="1" t="s">
        <v>379</v>
      </c>
      <c r="O131" s="1"/>
    </row>
    <row r="132" spans="1:15">
      <c r="A132" s="1" t="s">
        <v>120</v>
      </c>
      <c r="B132" s="1" t="s">
        <v>119</v>
      </c>
      <c r="C132" s="1" t="s">
        <v>379</v>
      </c>
      <c r="D132" s="1" t="s">
        <v>395</v>
      </c>
      <c r="E132" s="1"/>
      <c r="F132" s="1"/>
      <c r="G132" s="1"/>
      <c r="H132" s="1"/>
      <c r="I132" s="1"/>
      <c r="J132" s="1"/>
      <c r="K132" s="1"/>
      <c r="L132" s="1"/>
      <c r="M132" s="7" t="s">
        <v>379</v>
      </c>
      <c r="N132" s="1"/>
      <c r="O132" s="1"/>
    </row>
    <row r="133" spans="1:15">
      <c r="A133" s="1" t="s">
        <v>286</v>
      </c>
      <c r="B133" s="1" t="s">
        <v>285</v>
      </c>
      <c r="C133" s="1" t="s">
        <v>395</v>
      </c>
      <c r="D133" s="1" t="s">
        <v>395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>
      <c r="A134" s="1" t="s">
        <v>126</v>
      </c>
      <c r="B134" s="1" t="s">
        <v>125</v>
      </c>
      <c r="C134" s="1" t="s">
        <v>379</v>
      </c>
      <c r="D134" s="1" t="s">
        <v>379</v>
      </c>
      <c r="E134" s="1" t="s">
        <v>379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>
      <c r="A135" s="1" t="s">
        <v>298</v>
      </c>
      <c r="B135" s="1" t="s">
        <v>297</v>
      </c>
      <c r="C135" s="1" t="s">
        <v>379</v>
      </c>
      <c r="D135" s="1" t="s">
        <v>395</v>
      </c>
      <c r="E135" s="1"/>
      <c r="F135" s="1"/>
      <c r="G135" s="1"/>
      <c r="H135" s="1"/>
      <c r="I135" s="1"/>
      <c r="J135" s="1"/>
      <c r="K135" s="1" t="s">
        <v>379</v>
      </c>
      <c r="L135" s="1" t="s">
        <v>379</v>
      </c>
      <c r="M135" s="7" t="s">
        <v>379</v>
      </c>
      <c r="N135" s="1" t="s">
        <v>379</v>
      </c>
      <c r="O135" s="1"/>
    </row>
    <row r="136" spans="1:15">
      <c r="A136" s="1" t="s">
        <v>182</v>
      </c>
      <c r="B136" s="1" t="s">
        <v>181</v>
      </c>
      <c r="C136" s="1" t="s">
        <v>379</v>
      </c>
      <c r="D136" s="1" t="s">
        <v>395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 t="s">
        <v>379</v>
      </c>
    </row>
    <row r="137" spans="1:15">
      <c r="A137" s="1" t="s">
        <v>246</v>
      </c>
      <c r="B137" s="1" t="s">
        <v>245</v>
      </c>
      <c r="C137" s="1" t="s">
        <v>379</v>
      </c>
      <c r="D137" s="1" t="s">
        <v>395</v>
      </c>
      <c r="E137" s="1"/>
      <c r="F137" s="1"/>
      <c r="G137" s="1"/>
      <c r="H137" s="1"/>
      <c r="I137" s="1"/>
      <c r="J137" s="1" t="s">
        <v>379</v>
      </c>
      <c r="K137" s="1"/>
      <c r="L137" s="1"/>
      <c r="M137" s="1"/>
      <c r="N137" s="1" t="s">
        <v>379</v>
      </c>
      <c r="O137" s="1"/>
    </row>
    <row r="138" spans="1:15">
      <c r="A138" s="1" t="s">
        <v>180</v>
      </c>
      <c r="B138" s="1" t="s">
        <v>179</v>
      </c>
      <c r="C138" s="1" t="s">
        <v>379</v>
      </c>
      <c r="D138" s="1" t="s">
        <v>395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>
      <c r="A139" s="1" t="s">
        <v>280</v>
      </c>
      <c r="B139" s="1" t="s">
        <v>279</v>
      </c>
      <c r="C139" s="1" t="s">
        <v>379</v>
      </c>
      <c r="D139" s="1" t="s">
        <v>395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 t="s">
        <v>379</v>
      </c>
    </row>
    <row r="140" spans="1:15">
      <c r="A140" s="1" t="s">
        <v>172</v>
      </c>
      <c r="B140" s="1" t="s">
        <v>171</v>
      </c>
      <c r="C140" s="1" t="s">
        <v>395</v>
      </c>
      <c r="D140" s="1" t="s">
        <v>395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>
      <c r="A141" s="1" t="s">
        <v>318</v>
      </c>
      <c r="B141" s="1" t="s">
        <v>317</v>
      </c>
      <c r="C141" s="1" t="s">
        <v>379</v>
      </c>
      <c r="D141" s="1" t="s">
        <v>395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>
      <c r="A142" s="1" t="s">
        <v>114</v>
      </c>
      <c r="B142" s="1" t="s">
        <v>113</v>
      </c>
      <c r="C142" s="1" t="s">
        <v>395</v>
      </c>
      <c r="D142" s="1" t="s">
        <v>395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>
      <c r="A143" s="1" t="s">
        <v>302</v>
      </c>
      <c r="B143" s="1" t="s">
        <v>301</v>
      </c>
      <c r="C143" s="1" t="s">
        <v>395</v>
      </c>
      <c r="D143" s="1" t="s">
        <v>379</v>
      </c>
      <c r="E143" s="1"/>
      <c r="F143" s="1"/>
      <c r="G143" s="1" t="s">
        <v>379</v>
      </c>
      <c r="H143" s="1"/>
      <c r="I143" s="1"/>
      <c r="J143" s="1"/>
      <c r="K143" s="1"/>
      <c r="L143" s="1"/>
      <c r="M143" s="7" t="s">
        <v>379</v>
      </c>
      <c r="N143" s="1"/>
      <c r="O143" s="1" t="s">
        <v>379</v>
      </c>
    </row>
    <row r="144" spans="1:15">
      <c r="A144" s="1" t="s">
        <v>268</v>
      </c>
      <c r="B144" s="1" t="s">
        <v>267</v>
      </c>
      <c r="C144" s="1" t="s">
        <v>395</v>
      </c>
      <c r="D144" s="1" t="s">
        <v>395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>
      <c r="A145" s="1" t="s">
        <v>322</v>
      </c>
      <c r="B145" s="1" t="s">
        <v>321</v>
      </c>
      <c r="C145" s="1" t="s">
        <v>379</v>
      </c>
      <c r="D145" s="1" t="s">
        <v>395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>
      <c r="A146" s="1" t="s">
        <v>50</v>
      </c>
      <c r="B146" s="1" t="s">
        <v>49</v>
      </c>
      <c r="C146" s="1" t="s">
        <v>395</v>
      </c>
      <c r="D146" s="1" t="s">
        <v>395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>
      <c r="A147" s="1" t="s">
        <v>14</v>
      </c>
      <c r="B147" s="1" t="s">
        <v>13</v>
      </c>
      <c r="C147" s="1" t="s">
        <v>395</v>
      </c>
      <c r="D147" s="1" t="s">
        <v>395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>
      <c r="A148" s="1" t="s">
        <v>128</v>
      </c>
      <c r="B148" s="1" t="s">
        <v>127</v>
      </c>
      <c r="C148" s="1" t="s">
        <v>395</v>
      </c>
      <c r="D148" s="1" t="s">
        <v>395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>
      <c r="A149" s="1" t="s">
        <v>152</v>
      </c>
      <c r="B149" s="1" t="s">
        <v>151</v>
      </c>
      <c r="C149" s="1" t="s">
        <v>395</v>
      </c>
      <c r="D149" s="1" t="s">
        <v>395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>
      <c r="A150" s="1" t="s">
        <v>56</v>
      </c>
      <c r="B150" s="1" t="s">
        <v>55</v>
      </c>
      <c r="C150" s="1" t="s">
        <v>395</v>
      </c>
      <c r="D150" s="1" t="s">
        <v>395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>
      <c r="A151" s="1" t="s">
        <v>234</v>
      </c>
      <c r="B151" s="1" t="s">
        <v>233</v>
      </c>
      <c r="C151" s="1" t="s">
        <v>379</v>
      </c>
      <c r="D151" s="1" t="s">
        <v>395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>
      <c r="A152" s="1" t="s">
        <v>6</v>
      </c>
      <c r="B152" s="1" t="s">
        <v>5</v>
      </c>
      <c r="C152" s="1" t="s">
        <v>395</v>
      </c>
      <c r="D152" s="1" t="s">
        <v>395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>
      <c r="A153" s="1" t="s">
        <v>82</v>
      </c>
      <c r="B153" s="1" t="s">
        <v>81</v>
      </c>
      <c r="C153" s="1" t="s">
        <v>379</v>
      </c>
      <c r="D153" s="1" t="s">
        <v>395</v>
      </c>
      <c r="E153" s="1"/>
      <c r="F153" s="1"/>
      <c r="G153" s="1"/>
      <c r="H153" s="1"/>
      <c r="I153" s="1"/>
      <c r="J153" s="1"/>
      <c r="K153" s="1" t="s">
        <v>379</v>
      </c>
      <c r="L153" s="1" t="s">
        <v>379</v>
      </c>
      <c r="M153" s="7" t="s">
        <v>379</v>
      </c>
      <c r="N153" s="1" t="s">
        <v>379</v>
      </c>
      <c r="O153" s="1"/>
    </row>
    <row r="154" spans="1:15">
      <c r="A154" s="1" t="s">
        <v>240</v>
      </c>
      <c r="B154" s="1" t="s">
        <v>239</v>
      </c>
      <c r="C154" s="1" t="s">
        <v>395</v>
      </c>
      <c r="D154" s="1" t="s">
        <v>379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>
      <c r="A155" s="1" t="s">
        <v>332</v>
      </c>
      <c r="B155" s="1" t="s">
        <v>331</v>
      </c>
      <c r="C155" s="1" t="s">
        <v>395</v>
      </c>
      <c r="D155" s="1" t="s">
        <v>395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 t="s">
        <v>379</v>
      </c>
    </row>
    <row r="156" spans="1:15">
      <c r="A156" s="1" t="s">
        <v>284</v>
      </c>
      <c r="B156" s="1" t="s">
        <v>283</v>
      </c>
      <c r="C156" s="1" t="s">
        <v>395</v>
      </c>
      <c r="D156" s="1" t="s">
        <v>395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>
      <c r="A157" s="1" t="s">
        <v>62</v>
      </c>
      <c r="B157" s="1" t="s">
        <v>61</v>
      </c>
      <c r="C157" s="1" t="s">
        <v>395</v>
      </c>
      <c r="D157" s="1" t="s">
        <v>395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 t="s">
        <v>379</v>
      </c>
    </row>
    <row r="158" spans="1:15">
      <c r="A158" s="1" t="s">
        <v>176</v>
      </c>
      <c r="B158" s="1" t="s">
        <v>175</v>
      </c>
      <c r="C158" s="1" t="s">
        <v>379</v>
      </c>
      <c r="D158" s="1" t="s">
        <v>395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>
      <c r="A159" s="1" t="s">
        <v>312</v>
      </c>
      <c r="B159" s="1" t="s">
        <v>311</v>
      </c>
      <c r="C159" s="1" t="s">
        <v>395</v>
      </c>
      <c r="D159" s="1" t="s">
        <v>395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>
      <c r="A160" s="1" t="s">
        <v>48</v>
      </c>
      <c r="B160" s="1" t="s">
        <v>47</v>
      </c>
      <c r="C160" s="1" t="s">
        <v>395</v>
      </c>
      <c r="D160" s="1" t="s">
        <v>395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>
      <c r="A161" s="1" t="s">
        <v>60</v>
      </c>
      <c r="B161" s="1" t="s">
        <v>59</v>
      </c>
      <c r="C161" s="1" t="s">
        <v>395</v>
      </c>
      <c r="D161" s="1" t="s">
        <v>395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>
      <c r="A162" s="1" t="s">
        <v>154</v>
      </c>
      <c r="B162" s="1" t="s">
        <v>153</v>
      </c>
      <c r="C162" s="1" t="s">
        <v>379</v>
      </c>
      <c r="D162" s="1" t="s">
        <v>395</v>
      </c>
      <c r="E162" s="1"/>
      <c r="F162" s="1"/>
      <c r="G162" s="1" t="s">
        <v>379</v>
      </c>
      <c r="H162" s="1"/>
      <c r="I162" s="1"/>
      <c r="J162" s="1" t="s">
        <v>379</v>
      </c>
      <c r="K162" s="1"/>
      <c r="L162" s="1" t="s">
        <v>379</v>
      </c>
      <c r="M162" s="1"/>
      <c r="N162" s="1" t="s">
        <v>379</v>
      </c>
      <c r="O162" s="1" t="s">
        <v>379</v>
      </c>
    </row>
    <row r="163" spans="1:15">
      <c r="A163" s="1" t="s">
        <v>262</v>
      </c>
      <c r="B163" s="1" t="s">
        <v>261</v>
      </c>
      <c r="C163" s="1" t="s">
        <v>395</v>
      </c>
      <c r="D163" s="1" t="s">
        <v>395</v>
      </c>
      <c r="E163" s="1"/>
      <c r="F163" s="1"/>
      <c r="G163" s="1"/>
      <c r="H163" s="1"/>
      <c r="I163" s="1"/>
      <c r="J163" s="1" t="s">
        <v>379</v>
      </c>
      <c r="K163" s="1"/>
      <c r="L163" s="1"/>
      <c r="M163" s="1"/>
      <c r="N163" s="1"/>
      <c r="O163" s="1"/>
    </row>
    <row r="164" spans="1:15">
      <c r="A164" s="1" t="s">
        <v>308</v>
      </c>
      <c r="B164" s="1" t="s">
        <v>307</v>
      </c>
      <c r="C164" s="1" t="s">
        <v>395</v>
      </c>
      <c r="D164" s="1" t="s">
        <v>395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>
      <c r="A165" s="1" t="s">
        <v>88</v>
      </c>
      <c r="B165" s="1" t="s">
        <v>87</v>
      </c>
      <c r="C165" s="1" t="s">
        <v>379</v>
      </c>
      <c r="D165" s="1" t="s">
        <v>395</v>
      </c>
      <c r="E165" s="1"/>
      <c r="F165" s="1"/>
      <c r="G165" s="1"/>
      <c r="H165" s="7" t="s">
        <v>379</v>
      </c>
      <c r="I165" s="1"/>
      <c r="J165" s="1"/>
      <c r="K165" s="1" t="s">
        <v>379</v>
      </c>
      <c r="L165" s="1" t="s">
        <v>379</v>
      </c>
      <c r="M165" s="7" t="s">
        <v>379</v>
      </c>
      <c r="N165" s="1" t="s">
        <v>379</v>
      </c>
      <c r="O165" s="1"/>
    </row>
    <row r="166" spans="1:15">
      <c r="A166" s="1" t="s">
        <v>64</v>
      </c>
      <c r="B166" s="1" t="s">
        <v>63</v>
      </c>
      <c r="C166" s="1" t="s">
        <v>379</v>
      </c>
      <c r="D166" s="1" t="s">
        <v>379</v>
      </c>
      <c r="E166" s="1"/>
      <c r="F166" s="1" t="s">
        <v>379</v>
      </c>
      <c r="G166" s="1"/>
      <c r="H166" s="1"/>
      <c r="I166" s="1"/>
      <c r="J166" s="1"/>
      <c r="K166" s="1"/>
      <c r="L166" s="1" t="s">
        <v>379</v>
      </c>
      <c r="M166" s="7" t="s">
        <v>379</v>
      </c>
      <c r="N166" s="1" t="s">
        <v>379</v>
      </c>
      <c r="O166" s="1"/>
    </row>
    <row r="167" spans="1:15">
      <c r="A167" s="1" t="s">
        <v>86</v>
      </c>
      <c r="B167" s="1" t="s">
        <v>85</v>
      </c>
      <c r="C167" s="1" t="s">
        <v>379</v>
      </c>
      <c r="D167" s="1" t="s">
        <v>395</v>
      </c>
      <c r="E167" s="1"/>
      <c r="F167" s="1"/>
      <c r="G167" s="1"/>
      <c r="H167" s="1"/>
      <c r="I167" s="1"/>
      <c r="J167" s="1" t="s">
        <v>379</v>
      </c>
      <c r="K167" s="1" t="s">
        <v>379</v>
      </c>
      <c r="L167" s="1" t="s">
        <v>379</v>
      </c>
      <c r="M167" s="1"/>
      <c r="N167" s="1" t="s">
        <v>379</v>
      </c>
      <c r="O167" s="1"/>
    </row>
    <row r="168" spans="1:15">
      <c r="A168" s="1" t="s">
        <v>36</v>
      </c>
      <c r="B168" s="1" t="s">
        <v>35</v>
      </c>
      <c r="C168" s="1" t="s">
        <v>395</v>
      </c>
      <c r="D168" s="1" t="s">
        <v>395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 t="s">
        <v>379</v>
      </c>
    </row>
    <row r="169" spans="1:15">
      <c r="A169" s="1" t="s">
        <v>228</v>
      </c>
      <c r="B169" s="1" t="s">
        <v>227</v>
      </c>
      <c r="C169" s="1" t="s">
        <v>395</v>
      </c>
      <c r="D169" s="1" t="s">
        <v>395</v>
      </c>
      <c r="E169" s="1"/>
      <c r="F169" s="1"/>
      <c r="G169" s="1"/>
      <c r="H169" s="1"/>
      <c r="I169" s="1"/>
      <c r="J169" s="1"/>
      <c r="K169" s="1" t="s">
        <v>379</v>
      </c>
      <c r="L169" s="1"/>
      <c r="M169" s="1"/>
      <c r="N169" s="1"/>
      <c r="O169" s="1"/>
    </row>
    <row r="170" spans="1:15">
      <c r="A170" s="1" t="s">
        <v>320</v>
      </c>
      <c r="B170" s="1" t="s">
        <v>319</v>
      </c>
      <c r="C170" s="1" t="s">
        <v>395</v>
      </c>
      <c r="D170" s="1" t="s">
        <v>395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 t="s">
        <v>379</v>
      </c>
    </row>
    <row r="171" spans="1:15">
      <c r="A171" s="1" t="s">
        <v>342</v>
      </c>
      <c r="B171" s="1" t="s">
        <v>341</v>
      </c>
      <c r="C171" s="1" t="s">
        <v>395</v>
      </c>
      <c r="D171" s="1" t="s">
        <v>395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 t="s">
        <v>379</v>
      </c>
    </row>
    <row r="172" spans="1:15">
      <c r="A172" s="1" t="s">
        <v>326</v>
      </c>
      <c r="B172" s="1" t="s">
        <v>325</v>
      </c>
      <c r="C172" s="1" t="s">
        <v>395</v>
      </c>
      <c r="D172" s="1" t="s">
        <v>395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>
      <c r="A173" s="1" t="s">
        <v>122</v>
      </c>
      <c r="B173" s="1" t="s">
        <v>121</v>
      </c>
      <c r="C173" s="1" t="s">
        <v>395</v>
      </c>
      <c r="D173" s="1" t="s">
        <v>395</v>
      </c>
      <c r="E173" s="1"/>
      <c r="F173" s="1"/>
      <c r="G173" s="1"/>
      <c r="H173" s="1"/>
      <c r="I173" s="1"/>
      <c r="J173" s="1"/>
      <c r="K173" s="1" t="s">
        <v>379</v>
      </c>
      <c r="L173" s="1"/>
      <c r="M173" s="1"/>
      <c r="N173" s="1"/>
      <c r="O173" s="1"/>
    </row>
    <row r="174" spans="1:15">
      <c r="A174" s="1" t="s">
        <v>248</v>
      </c>
      <c r="B174" s="1" t="s">
        <v>247</v>
      </c>
      <c r="C174" s="1" t="s">
        <v>395</v>
      </c>
      <c r="D174" s="1" t="s">
        <v>395</v>
      </c>
      <c r="E174" s="1"/>
      <c r="F174" s="1"/>
      <c r="G174" s="1"/>
      <c r="H174" s="1"/>
      <c r="I174" s="1"/>
      <c r="J174" s="1" t="s">
        <v>379</v>
      </c>
      <c r="K174" s="1"/>
      <c r="L174" s="1"/>
      <c r="M174" s="1"/>
      <c r="N174" s="1" t="s">
        <v>379</v>
      </c>
      <c r="O174" s="1"/>
    </row>
    <row r="175" spans="1:15">
      <c r="A175" s="1" t="s">
        <v>74</v>
      </c>
      <c r="B175" s="1" t="s">
        <v>73</v>
      </c>
      <c r="C175" s="1" t="s">
        <v>379</v>
      </c>
      <c r="D175" s="1" t="s">
        <v>395</v>
      </c>
      <c r="E175" s="1"/>
      <c r="F175" s="1"/>
      <c r="G175" s="1"/>
      <c r="H175" s="1"/>
      <c r="I175" s="1"/>
      <c r="J175" s="1"/>
      <c r="K175" s="1"/>
      <c r="L175" s="1"/>
      <c r="M175" s="7" t="s">
        <v>379</v>
      </c>
      <c r="N175" s="1"/>
      <c r="O175" s="1" t="s">
        <v>379</v>
      </c>
    </row>
    <row r="176" spans="1:15">
      <c r="A176" s="1" t="s">
        <v>204</v>
      </c>
      <c r="B176" s="1" t="s">
        <v>203</v>
      </c>
      <c r="C176" s="1" t="s">
        <v>395</v>
      </c>
      <c r="D176" s="1" t="s">
        <v>395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>
      <c r="A177" s="1" t="s">
        <v>100</v>
      </c>
      <c r="B177" s="1" t="s">
        <v>99</v>
      </c>
      <c r="C177" s="1" t="s">
        <v>379</v>
      </c>
      <c r="D177" s="1" t="s">
        <v>395</v>
      </c>
      <c r="E177" s="1"/>
      <c r="F177" s="1"/>
      <c r="G177" s="1"/>
      <c r="H177" s="1"/>
      <c r="I177" s="1"/>
      <c r="J177" s="1"/>
      <c r="K177" s="1" t="s">
        <v>379</v>
      </c>
      <c r="L177" s="1"/>
      <c r="M177" s="1"/>
      <c r="N177" s="1"/>
      <c r="O177" s="1"/>
    </row>
    <row r="178" spans="1:15">
      <c r="A178" s="1" t="s">
        <v>282</v>
      </c>
      <c r="B178" s="1" t="s">
        <v>281</v>
      </c>
      <c r="C178" s="1" t="s">
        <v>379</v>
      </c>
      <c r="D178" s="1" t="s">
        <v>395</v>
      </c>
      <c r="E178" s="1"/>
      <c r="F178" s="1"/>
      <c r="G178" s="1" t="s">
        <v>379</v>
      </c>
      <c r="H178" s="1"/>
      <c r="I178" s="1"/>
      <c r="J178" s="1"/>
      <c r="K178" s="1"/>
      <c r="L178" s="1"/>
      <c r="M178" s="1"/>
      <c r="N178" s="1"/>
      <c r="O178" s="1"/>
    </row>
    <row r="179" spans="1:15">
      <c r="A179" s="1" t="s">
        <v>238</v>
      </c>
      <c r="B179" s="1" t="s">
        <v>237</v>
      </c>
      <c r="C179" s="1" t="s">
        <v>395</v>
      </c>
      <c r="D179" s="1" t="s">
        <v>395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>
      <c r="A180" s="1" t="s">
        <v>10</v>
      </c>
      <c r="B180" s="1" t="s">
        <v>9</v>
      </c>
      <c r="C180" s="1" t="s">
        <v>379</v>
      </c>
      <c r="D180" s="1" t="s">
        <v>379</v>
      </c>
      <c r="E180" s="1" t="s">
        <v>379</v>
      </c>
      <c r="F180" s="1"/>
      <c r="G180" s="1"/>
      <c r="H180" s="1"/>
      <c r="I180" s="1"/>
      <c r="J180" s="1"/>
      <c r="K180" s="1"/>
      <c r="L180" s="1"/>
      <c r="M180" s="1"/>
      <c r="N180" s="1" t="s">
        <v>379</v>
      </c>
      <c r="O180" s="1" t="s">
        <v>379</v>
      </c>
    </row>
    <row r="181" spans="1:15">
      <c r="A181" s="1" t="s">
        <v>164</v>
      </c>
      <c r="B181" s="1" t="s">
        <v>163</v>
      </c>
      <c r="C181" s="1" t="s">
        <v>395</v>
      </c>
      <c r="D181" s="1" t="s">
        <v>395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 t="s">
        <v>379</v>
      </c>
    </row>
    <row r="182" spans="1:15">
      <c r="A182" s="1" t="s">
        <v>162</v>
      </c>
      <c r="B182" s="1" t="s">
        <v>161</v>
      </c>
      <c r="C182" s="1" t="s">
        <v>379</v>
      </c>
      <c r="D182" s="1" t="s">
        <v>395</v>
      </c>
      <c r="E182" s="1"/>
      <c r="F182" s="1"/>
      <c r="G182" s="1"/>
      <c r="H182" s="7" t="s">
        <v>379</v>
      </c>
      <c r="I182" s="1"/>
      <c r="J182" s="1"/>
      <c r="K182" s="1"/>
      <c r="L182" s="1"/>
      <c r="M182" s="1"/>
      <c r="N182" s="1"/>
      <c r="O182" s="1"/>
    </row>
    <row r="183" spans="1:15">
      <c r="A183" s="1" t="s">
        <v>314</v>
      </c>
      <c r="B183" s="1" t="s">
        <v>313</v>
      </c>
      <c r="C183" s="1" t="s">
        <v>379</v>
      </c>
      <c r="D183" s="1" t="s">
        <v>395</v>
      </c>
      <c r="E183" s="1"/>
      <c r="F183" s="1"/>
      <c r="G183" s="1"/>
      <c r="H183" s="1"/>
      <c r="I183" s="1"/>
      <c r="J183" s="1"/>
      <c r="K183" s="1" t="s">
        <v>379</v>
      </c>
      <c r="L183" s="1"/>
      <c r="M183" s="1"/>
      <c r="N183" s="1"/>
      <c r="O183" s="1"/>
    </row>
    <row r="184" spans="1:15">
      <c r="A184" s="1" t="s">
        <v>220</v>
      </c>
      <c r="B184" s="1" t="s">
        <v>219</v>
      </c>
      <c r="C184" s="1" t="s">
        <v>395</v>
      </c>
      <c r="D184" s="1" t="s">
        <v>395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>
      <c r="A185" s="1" t="s">
        <v>158</v>
      </c>
      <c r="B185" s="1" t="s">
        <v>157</v>
      </c>
      <c r="C185" s="1" t="s">
        <v>395</v>
      </c>
      <c r="D185" s="1" t="s">
        <v>395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>
      <c r="A186" s="1" t="s">
        <v>70</v>
      </c>
      <c r="B186" s="1" t="s">
        <v>69</v>
      </c>
      <c r="C186" s="1" t="s">
        <v>395</v>
      </c>
      <c r="D186" s="1" t="s">
        <v>395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>
      <c r="A187" s="1" t="s">
        <v>260</v>
      </c>
      <c r="B187" s="1" t="s">
        <v>259</v>
      </c>
      <c r="C187" s="1" t="s">
        <v>395</v>
      </c>
      <c r="D187" s="1" t="s">
        <v>395</v>
      </c>
      <c r="E187" s="1"/>
      <c r="F187" s="1"/>
      <c r="G187" s="1"/>
      <c r="H187" s="1"/>
      <c r="I187" s="1"/>
      <c r="J187" s="1" t="s">
        <v>379</v>
      </c>
      <c r="K187" s="1"/>
      <c r="L187" s="1"/>
      <c r="M187" s="1"/>
      <c r="N187" s="1"/>
      <c r="O187" s="1"/>
    </row>
    <row r="188" spans="1:15">
      <c r="A188" s="1" t="s">
        <v>92</v>
      </c>
      <c r="B188" s="1" t="s">
        <v>91</v>
      </c>
      <c r="C188" s="1" t="s">
        <v>395</v>
      </c>
      <c r="D188" s="1" t="s">
        <v>395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>
      <c r="A189" s="1" t="s">
        <v>58</v>
      </c>
      <c r="B189" s="1" t="s">
        <v>57</v>
      </c>
      <c r="C189" s="1" t="s">
        <v>395</v>
      </c>
      <c r="D189" s="1" t="s">
        <v>395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 t="s">
        <v>379</v>
      </c>
    </row>
    <row r="190" spans="1:15">
      <c r="A190" s="1" t="s">
        <v>244</v>
      </c>
      <c r="B190" s="1" t="s">
        <v>243</v>
      </c>
      <c r="C190" s="1" t="s">
        <v>379</v>
      </c>
      <c r="D190" s="1" t="s">
        <v>379</v>
      </c>
      <c r="E190" s="1"/>
      <c r="F190" s="1" t="s">
        <v>379</v>
      </c>
      <c r="G190" s="1" t="s">
        <v>379</v>
      </c>
      <c r="H190" s="1"/>
      <c r="I190" s="1"/>
      <c r="J190" s="1"/>
      <c r="K190" s="1"/>
      <c r="L190" s="1"/>
      <c r="M190" s="7" t="s">
        <v>379</v>
      </c>
      <c r="N190" s="1" t="s">
        <v>379</v>
      </c>
      <c r="O190" s="1"/>
    </row>
    <row r="191" spans="1:15">
      <c r="A191" s="1" t="s">
        <v>270</v>
      </c>
      <c r="B191" s="1" t="s">
        <v>269</v>
      </c>
      <c r="C191" s="1" t="s">
        <v>395</v>
      </c>
      <c r="D191" s="1" t="s">
        <v>395</v>
      </c>
      <c r="E191" s="1"/>
      <c r="F191" s="1"/>
      <c r="G191" s="1"/>
      <c r="H191" s="1" t="s">
        <v>379</v>
      </c>
      <c r="I191" s="1" t="s">
        <v>379</v>
      </c>
      <c r="J191" s="1"/>
      <c r="K191" s="1"/>
      <c r="L191" s="1"/>
      <c r="M191" s="1"/>
      <c r="N191" s="1"/>
      <c r="O191" s="1"/>
    </row>
  </sheetData>
  <pageMargins left="0.75" right="0.75" top="1" bottom="1" header="0.5" footer="0.5"/>
  <pageSetup scale="75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pane ySplit="2" topLeftCell="A97" activePane="bottomLeft" state="frozen"/>
      <selection pane="bottomLeft" activeCell="A112" sqref="A112:XFD112"/>
    </sheetView>
  </sheetViews>
  <sheetFormatPr baseColWidth="10" defaultRowHeight="15" x14ac:dyDescent="0"/>
  <cols>
    <col min="1" max="1" width="11.5703125" style="19" bestFit="1" customWidth="1"/>
    <col min="2" max="2" width="15.42578125" style="19" customWidth="1"/>
    <col min="3" max="3" width="24.85546875" style="19" bestFit="1" customWidth="1"/>
    <col min="4" max="4" width="49.140625" style="20" bestFit="1" customWidth="1"/>
    <col min="5" max="5" width="14.28515625" style="20" bestFit="1" customWidth="1"/>
    <col min="6" max="6" width="88.42578125" style="20" bestFit="1" customWidth="1"/>
    <col min="7" max="16384" width="10.7109375" style="14"/>
  </cols>
  <sheetData>
    <row r="1" spans="1:6">
      <c r="A1" s="27" t="s">
        <v>509</v>
      </c>
    </row>
    <row r="2" spans="1:6" ht="75">
      <c r="A2" s="1" t="s">
        <v>400</v>
      </c>
      <c r="B2" s="1" t="s">
        <v>401</v>
      </c>
      <c r="C2" s="1" t="s">
        <v>380</v>
      </c>
      <c r="D2" s="4" t="s">
        <v>411</v>
      </c>
      <c r="E2" s="4" t="s">
        <v>412</v>
      </c>
      <c r="F2" s="4" t="s">
        <v>398</v>
      </c>
    </row>
    <row r="3" spans="1:6">
      <c r="A3" s="15" t="s">
        <v>138</v>
      </c>
      <c r="B3" s="15" t="s">
        <v>137</v>
      </c>
      <c r="C3" s="15" t="s">
        <v>403</v>
      </c>
      <c r="D3" s="17" t="s">
        <v>419</v>
      </c>
      <c r="E3" s="17" t="s">
        <v>423</v>
      </c>
      <c r="F3" s="17" t="s">
        <v>452</v>
      </c>
    </row>
    <row r="4" spans="1:6">
      <c r="A4" s="15" t="s">
        <v>216</v>
      </c>
      <c r="B4" s="15" t="s">
        <v>215</v>
      </c>
      <c r="C4" s="15"/>
      <c r="D4" s="17" t="s">
        <v>397</v>
      </c>
      <c r="E4" s="17" t="s">
        <v>396</v>
      </c>
      <c r="F4" s="17" t="s">
        <v>465</v>
      </c>
    </row>
    <row r="5" spans="1:6">
      <c r="A5" s="15" t="s">
        <v>170</v>
      </c>
      <c r="B5" s="15" t="s">
        <v>169</v>
      </c>
      <c r="C5" s="15"/>
      <c r="D5" s="17" t="s">
        <v>397</v>
      </c>
      <c r="E5" s="17" t="s">
        <v>396</v>
      </c>
      <c r="F5" s="17" t="s">
        <v>426</v>
      </c>
    </row>
    <row r="6" spans="1:6">
      <c r="A6" s="15" t="s">
        <v>424</v>
      </c>
      <c r="B6" s="15" t="s">
        <v>425</v>
      </c>
      <c r="C6" s="15"/>
      <c r="D6" s="17" t="s">
        <v>423</v>
      </c>
      <c r="E6" s="17" t="s">
        <v>423</v>
      </c>
      <c r="F6" s="17"/>
    </row>
    <row r="7" spans="1:6">
      <c r="A7" s="15" t="s">
        <v>148</v>
      </c>
      <c r="B7" s="15" t="s">
        <v>147</v>
      </c>
      <c r="C7" s="15"/>
      <c r="D7" s="17" t="s">
        <v>397</v>
      </c>
      <c r="E7" s="17" t="s">
        <v>396</v>
      </c>
      <c r="F7" s="17" t="s">
        <v>426</v>
      </c>
    </row>
    <row r="8" spans="1:6">
      <c r="A8" s="15" t="s">
        <v>364</v>
      </c>
      <c r="B8" s="15" t="s">
        <v>363</v>
      </c>
      <c r="C8" s="15" t="s">
        <v>382</v>
      </c>
      <c r="D8" s="16" t="s">
        <v>397</v>
      </c>
      <c r="E8" s="17" t="s">
        <v>396</v>
      </c>
      <c r="F8" s="17" t="s">
        <v>480</v>
      </c>
    </row>
    <row r="9" spans="1:6">
      <c r="A9" s="15" t="s">
        <v>352</v>
      </c>
      <c r="B9" s="15" t="s">
        <v>351</v>
      </c>
      <c r="C9" s="15" t="s">
        <v>402</v>
      </c>
      <c r="D9" s="16" t="s">
        <v>397</v>
      </c>
      <c r="E9" s="17" t="s">
        <v>396</v>
      </c>
      <c r="F9" s="17" t="s">
        <v>479</v>
      </c>
    </row>
    <row r="10" spans="1:6">
      <c r="A10" s="15" t="s">
        <v>194</v>
      </c>
      <c r="B10" s="15" t="s">
        <v>193</v>
      </c>
      <c r="C10" s="15" t="s">
        <v>403</v>
      </c>
      <c r="D10" s="17" t="s">
        <v>413</v>
      </c>
      <c r="E10" s="17" t="s">
        <v>423</v>
      </c>
      <c r="F10" s="17" t="s">
        <v>462</v>
      </c>
    </row>
    <row r="11" spans="1:6">
      <c r="A11" s="15" t="s">
        <v>186</v>
      </c>
      <c r="B11" s="15" t="s">
        <v>185</v>
      </c>
      <c r="C11" s="15"/>
      <c r="D11" s="17" t="s">
        <v>397</v>
      </c>
      <c r="E11" s="17" t="s">
        <v>397</v>
      </c>
      <c r="F11" s="17"/>
    </row>
    <row r="12" spans="1:6">
      <c r="A12" s="15" t="s">
        <v>370</v>
      </c>
      <c r="B12" s="15" t="s">
        <v>369</v>
      </c>
      <c r="C12" s="15"/>
      <c r="D12" s="16" t="s">
        <v>397</v>
      </c>
      <c r="E12" s="17" t="s">
        <v>397</v>
      </c>
      <c r="F12" s="17"/>
    </row>
    <row r="13" spans="1:6">
      <c r="A13" s="15" t="s">
        <v>348</v>
      </c>
      <c r="B13" s="15" t="s">
        <v>347</v>
      </c>
      <c r="C13" s="15"/>
      <c r="D13" s="16" t="s">
        <v>397</v>
      </c>
      <c r="E13" s="17" t="s">
        <v>396</v>
      </c>
      <c r="F13" s="17" t="s">
        <v>472</v>
      </c>
    </row>
    <row r="14" spans="1:6">
      <c r="A14" s="15" t="s">
        <v>130</v>
      </c>
      <c r="B14" s="15" t="s">
        <v>129</v>
      </c>
      <c r="C14" s="15" t="s">
        <v>403</v>
      </c>
      <c r="D14" s="17" t="s">
        <v>418</v>
      </c>
      <c r="E14" s="17" t="s">
        <v>423</v>
      </c>
      <c r="F14" s="17" t="s">
        <v>449</v>
      </c>
    </row>
    <row r="15" spans="1:6">
      <c r="A15" s="15" t="s">
        <v>140</v>
      </c>
      <c r="B15" s="15" t="s">
        <v>139</v>
      </c>
      <c r="C15" s="15" t="s">
        <v>404</v>
      </c>
      <c r="D15" s="17" t="s">
        <v>397</v>
      </c>
      <c r="E15" s="17" t="s">
        <v>396</v>
      </c>
      <c r="F15" s="17" t="s">
        <v>453</v>
      </c>
    </row>
    <row r="16" spans="1:6">
      <c r="A16" s="15" t="s">
        <v>198</v>
      </c>
      <c r="B16" s="15" t="s">
        <v>197</v>
      </c>
      <c r="C16" s="15" t="s">
        <v>403</v>
      </c>
      <c r="D16" s="17" t="s">
        <v>414</v>
      </c>
      <c r="E16" s="17" t="s">
        <v>423</v>
      </c>
      <c r="F16" s="17" t="s">
        <v>463</v>
      </c>
    </row>
    <row r="17" spans="1:6">
      <c r="A17" s="15" t="s">
        <v>54</v>
      </c>
      <c r="B17" s="15" t="s">
        <v>53</v>
      </c>
      <c r="C17" s="15" t="s">
        <v>402</v>
      </c>
      <c r="D17" s="17" t="s">
        <v>415</v>
      </c>
      <c r="E17" s="17" t="s">
        <v>423</v>
      </c>
      <c r="F17" s="17" t="s">
        <v>434</v>
      </c>
    </row>
    <row r="18" spans="1:6">
      <c r="A18" s="15" t="s">
        <v>362</v>
      </c>
      <c r="B18" s="15" t="s">
        <v>361</v>
      </c>
      <c r="C18" s="15"/>
      <c r="D18" s="16" t="s">
        <v>397</v>
      </c>
      <c r="E18" s="17" t="s">
        <v>397</v>
      </c>
      <c r="F18" s="17"/>
    </row>
    <row r="19" spans="1:6">
      <c r="A19" s="15" t="s">
        <v>76</v>
      </c>
      <c r="B19" s="15" t="s">
        <v>75</v>
      </c>
      <c r="C19" s="15" t="s">
        <v>404</v>
      </c>
      <c r="D19" s="17" t="s">
        <v>417</v>
      </c>
      <c r="E19" s="17" t="s">
        <v>423</v>
      </c>
      <c r="F19" s="17" t="s">
        <v>440</v>
      </c>
    </row>
    <row r="20" spans="1:6">
      <c r="A20" s="15" t="s">
        <v>366</v>
      </c>
      <c r="B20" s="15" t="s">
        <v>365</v>
      </c>
      <c r="C20" s="15" t="s">
        <v>402</v>
      </c>
      <c r="D20" s="16" t="s">
        <v>397</v>
      </c>
      <c r="E20" s="17" t="s">
        <v>397</v>
      </c>
      <c r="F20" s="16"/>
    </row>
    <row r="21" spans="1:6">
      <c r="A21" s="15" t="s">
        <v>354</v>
      </c>
      <c r="B21" s="15" t="s">
        <v>353</v>
      </c>
      <c r="C21" s="15"/>
      <c r="D21" s="16" t="s">
        <v>397</v>
      </c>
      <c r="E21" s="17" t="s">
        <v>396</v>
      </c>
      <c r="F21" s="17" t="s">
        <v>472</v>
      </c>
    </row>
    <row r="22" spans="1:6">
      <c r="A22" s="15" t="s">
        <v>144</v>
      </c>
      <c r="B22" s="15" t="s">
        <v>143</v>
      </c>
      <c r="C22" s="15"/>
      <c r="D22" s="17" t="s">
        <v>397</v>
      </c>
      <c r="E22" s="17" t="s">
        <v>396</v>
      </c>
      <c r="F22" s="17" t="s">
        <v>426</v>
      </c>
    </row>
    <row r="23" spans="1:6">
      <c r="A23" s="15" t="s">
        <v>378</v>
      </c>
      <c r="B23" s="15" t="s">
        <v>377</v>
      </c>
      <c r="C23" s="15"/>
      <c r="D23" s="16" t="s">
        <v>397</v>
      </c>
      <c r="E23" s="17" t="s">
        <v>397</v>
      </c>
      <c r="F23" s="17"/>
    </row>
    <row r="24" spans="1:6">
      <c r="A24" s="15" t="s">
        <v>300</v>
      </c>
      <c r="B24" s="15" t="s">
        <v>299</v>
      </c>
      <c r="C24" s="15"/>
      <c r="D24" s="17" t="s">
        <v>397</v>
      </c>
      <c r="E24" s="17" t="s">
        <v>397</v>
      </c>
      <c r="F24" s="17"/>
    </row>
    <row r="25" spans="1:6">
      <c r="A25" s="15" t="s">
        <v>134</v>
      </c>
      <c r="B25" s="15" t="s">
        <v>133</v>
      </c>
      <c r="C25" s="15" t="s">
        <v>404</v>
      </c>
      <c r="D25" s="17" t="s">
        <v>418</v>
      </c>
      <c r="E25" s="17" t="s">
        <v>423</v>
      </c>
      <c r="F25" s="17" t="s">
        <v>450</v>
      </c>
    </row>
    <row r="26" spans="1:6">
      <c r="A26" s="15" t="s">
        <v>142</v>
      </c>
      <c r="B26" s="15" t="s">
        <v>141</v>
      </c>
      <c r="C26" s="15" t="s">
        <v>403</v>
      </c>
      <c r="D26" s="17" t="s">
        <v>397</v>
      </c>
      <c r="E26" s="17" t="s">
        <v>397</v>
      </c>
      <c r="F26" s="16"/>
    </row>
    <row r="27" spans="1:6">
      <c r="A27" s="15" t="s">
        <v>132</v>
      </c>
      <c r="B27" s="15" t="s">
        <v>131</v>
      </c>
      <c r="C27" s="15"/>
      <c r="D27" s="17" t="s">
        <v>397</v>
      </c>
      <c r="E27" s="17" t="s">
        <v>396</v>
      </c>
      <c r="F27" s="17" t="s">
        <v>426</v>
      </c>
    </row>
    <row r="28" spans="1:6">
      <c r="A28" s="15" t="s">
        <v>146</v>
      </c>
      <c r="B28" s="15" t="s">
        <v>145</v>
      </c>
      <c r="C28" s="15"/>
      <c r="D28" s="17" t="s">
        <v>397</v>
      </c>
      <c r="E28" s="17" t="s">
        <v>396</v>
      </c>
      <c r="F28" s="17" t="s">
        <v>426</v>
      </c>
    </row>
    <row r="29" spans="1:6">
      <c r="A29" s="15" t="s">
        <v>344</v>
      </c>
      <c r="B29" s="15" t="s">
        <v>343</v>
      </c>
      <c r="C29" s="15"/>
      <c r="D29" s="16" t="s">
        <v>397</v>
      </c>
      <c r="E29" s="17" t="s">
        <v>397</v>
      </c>
      <c r="F29" s="17"/>
    </row>
    <row r="30" spans="1:6">
      <c r="A30" s="15" t="s">
        <v>26</v>
      </c>
      <c r="B30" s="15" t="s">
        <v>25</v>
      </c>
      <c r="C30" s="15"/>
      <c r="D30" s="17" t="s">
        <v>397</v>
      </c>
      <c r="E30" s="17" t="s">
        <v>396</v>
      </c>
      <c r="F30" s="17" t="s">
        <v>429</v>
      </c>
    </row>
    <row r="31" spans="1:6">
      <c r="A31" s="15" t="s">
        <v>202</v>
      </c>
      <c r="B31" s="15" t="s">
        <v>201</v>
      </c>
      <c r="C31" s="15"/>
      <c r="D31" s="17" t="s">
        <v>397</v>
      </c>
      <c r="E31" s="17" t="s">
        <v>397</v>
      </c>
      <c r="F31" s="17"/>
    </row>
    <row r="32" spans="1:6">
      <c r="A32" s="15" t="s">
        <v>150</v>
      </c>
      <c r="B32" s="15" t="s">
        <v>149</v>
      </c>
      <c r="C32" s="15"/>
      <c r="D32" s="17" t="s">
        <v>397</v>
      </c>
      <c r="E32" s="17" t="s">
        <v>397</v>
      </c>
      <c r="F32" s="17"/>
    </row>
    <row r="33" spans="1:6">
      <c r="A33" s="16" t="s">
        <v>230</v>
      </c>
      <c r="B33" s="16" t="s">
        <v>229</v>
      </c>
      <c r="C33" s="16"/>
      <c r="D33" s="17" t="s">
        <v>422</v>
      </c>
      <c r="E33" s="17" t="s">
        <v>423</v>
      </c>
      <c r="F33" s="17" t="s">
        <v>466</v>
      </c>
    </row>
    <row r="34" spans="1:6">
      <c r="A34" s="15" t="s">
        <v>310</v>
      </c>
      <c r="B34" s="15" t="s">
        <v>309</v>
      </c>
      <c r="C34" s="15"/>
      <c r="D34" s="17" t="s">
        <v>422</v>
      </c>
      <c r="E34" s="17" t="s">
        <v>423</v>
      </c>
      <c r="F34" s="17" t="s">
        <v>474</v>
      </c>
    </row>
    <row r="35" spans="1:6">
      <c r="A35" s="15" t="s">
        <v>334</v>
      </c>
      <c r="B35" s="15" t="s">
        <v>333</v>
      </c>
      <c r="C35" s="15"/>
      <c r="D35" s="16" t="s">
        <v>397</v>
      </c>
      <c r="E35" s="17" t="s">
        <v>397</v>
      </c>
      <c r="F35" s="17"/>
    </row>
    <row r="36" spans="1:6">
      <c r="A36" s="15" t="s">
        <v>294</v>
      </c>
      <c r="B36" s="15" t="s">
        <v>293</v>
      </c>
      <c r="C36" s="15"/>
      <c r="D36" s="17" t="s">
        <v>397</v>
      </c>
      <c r="E36" s="16" t="s">
        <v>396</v>
      </c>
      <c r="F36" s="17" t="s">
        <v>426</v>
      </c>
    </row>
    <row r="37" spans="1:6">
      <c r="A37" s="15" t="s">
        <v>110</v>
      </c>
      <c r="B37" s="15" t="s">
        <v>109</v>
      </c>
      <c r="C37" s="15" t="s">
        <v>402</v>
      </c>
      <c r="D37" s="17" t="s">
        <v>397</v>
      </c>
      <c r="E37" s="16" t="s">
        <v>396</v>
      </c>
      <c r="F37" s="16" t="s">
        <v>446</v>
      </c>
    </row>
    <row r="38" spans="1:6">
      <c r="A38" s="15" t="s">
        <v>340</v>
      </c>
      <c r="B38" s="15" t="s">
        <v>339</v>
      </c>
      <c r="C38" s="15"/>
      <c r="D38" s="16" t="s">
        <v>397</v>
      </c>
      <c r="E38" s="17" t="s">
        <v>396</v>
      </c>
      <c r="F38" s="17" t="s">
        <v>477</v>
      </c>
    </row>
    <row r="39" spans="1:6">
      <c r="A39" s="15" t="s">
        <v>266</v>
      </c>
      <c r="B39" s="15" t="s">
        <v>265</v>
      </c>
      <c r="C39" s="15"/>
      <c r="D39" s="17" t="s">
        <v>397</v>
      </c>
      <c r="E39" s="17" t="s">
        <v>397</v>
      </c>
      <c r="F39" s="17"/>
    </row>
    <row r="40" spans="1:6">
      <c r="A40" s="15" t="s">
        <v>80</v>
      </c>
      <c r="B40" s="15" t="s">
        <v>79</v>
      </c>
      <c r="C40" s="15"/>
      <c r="D40" s="17" t="s">
        <v>416</v>
      </c>
      <c r="E40" s="17" t="s">
        <v>423</v>
      </c>
      <c r="F40" s="17" t="s">
        <v>439</v>
      </c>
    </row>
    <row r="41" spans="1:6">
      <c r="A41" s="15" t="s">
        <v>8</v>
      </c>
      <c r="B41" s="15" t="s">
        <v>7</v>
      </c>
      <c r="C41" s="15"/>
      <c r="D41" s="17" t="s">
        <v>397</v>
      </c>
      <c r="E41" s="17" t="s">
        <v>396</v>
      </c>
      <c r="F41" s="17" t="s">
        <v>426</v>
      </c>
    </row>
    <row r="42" spans="1:6">
      <c r="A42" s="15" t="s">
        <v>38</v>
      </c>
      <c r="B42" s="15" t="s">
        <v>37</v>
      </c>
      <c r="C42" s="15" t="s">
        <v>402</v>
      </c>
      <c r="D42" s="17" t="s">
        <v>397</v>
      </c>
      <c r="E42" s="17" t="s">
        <v>396</v>
      </c>
      <c r="F42" s="17" t="s">
        <v>426</v>
      </c>
    </row>
    <row r="43" spans="1:6">
      <c r="A43" s="15" t="s">
        <v>118</v>
      </c>
      <c r="B43" s="15" t="s">
        <v>117</v>
      </c>
      <c r="C43" s="15"/>
      <c r="D43" s="17" t="s">
        <v>397</v>
      </c>
      <c r="E43" s="17" t="s">
        <v>397</v>
      </c>
      <c r="F43" s="17"/>
    </row>
    <row r="44" spans="1:6">
      <c r="A44" s="15" t="s">
        <v>218</v>
      </c>
      <c r="B44" s="15" t="s">
        <v>217</v>
      </c>
      <c r="C44" s="15"/>
      <c r="D44" s="17" t="s">
        <v>397</v>
      </c>
      <c r="E44" s="17" t="s">
        <v>397</v>
      </c>
      <c r="F44" s="17"/>
    </row>
    <row r="45" spans="1:6">
      <c r="A45" s="15" t="s">
        <v>66</v>
      </c>
      <c r="B45" s="15" t="s">
        <v>65</v>
      </c>
      <c r="C45" s="15" t="s">
        <v>403</v>
      </c>
      <c r="D45" s="17" t="s">
        <v>420</v>
      </c>
      <c r="E45" s="17" t="s">
        <v>423</v>
      </c>
      <c r="F45" s="17" t="s">
        <v>441</v>
      </c>
    </row>
    <row r="46" spans="1:6">
      <c r="A46" s="15" t="s">
        <v>374</v>
      </c>
      <c r="B46" s="15" t="s">
        <v>373</v>
      </c>
      <c r="C46" s="15"/>
      <c r="D46" s="16" t="s">
        <v>397</v>
      </c>
      <c r="E46" s="17" t="s">
        <v>397</v>
      </c>
      <c r="F46" s="17"/>
    </row>
    <row r="47" spans="1:6">
      <c r="A47" s="15" t="s">
        <v>96</v>
      </c>
      <c r="B47" s="15" t="s">
        <v>95</v>
      </c>
      <c r="C47" s="15"/>
      <c r="D47" s="17" t="s">
        <v>397</v>
      </c>
      <c r="E47" s="17" t="s">
        <v>397</v>
      </c>
      <c r="F47" s="17"/>
    </row>
    <row r="48" spans="1:6">
      <c r="A48" s="15" t="s">
        <v>328</v>
      </c>
      <c r="B48" s="15" t="s">
        <v>327</v>
      </c>
      <c r="C48" s="15"/>
      <c r="D48" s="16" t="s">
        <v>397</v>
      </c>
      <c r="E48" s="17" t="s">
        <v>397</v>
      </c>
      <c r="F48" s="17"/>
    </row>
    <row r="49" spans="1:6">
      <c r="A49" s="15" t="s">
        <v>330</v>
      </c>
      <c r="B49" s="15" t="s">
        <v>329</v>
      </c>
      <c r="C49" s="15"/>
      <c r="D49" s="16" t="s">
        <v>397</v>
      </c>
      <c r="E49" s="17" t="s">
        <v>397</v>
      </c>
      <c r="F49" s="17"/>
    </row>
    <row r="50" spans="1:6">
      <c r="A50" s="15" t="s">
        <v>168</v>
      </c>
      <c r="B50" s="15" t="s">
        <v>167</v>
      </c>
      <c r="C50" s="15"/>
      <c r="D50" s="17" t="s">
        <v>397</v>
      </c>
      <c r="E50" s="17" t="s">
        <v>396</v>
      </c>
      <c r="F50" s="17" t="s">
        <v>426</v>
      </c>
    </row>
    <row r="51" spans="1:6">
      <c r="A51" s="15" t="s">
        <v>236</v>
      </c>
      <c r="B51" s="15" t="s">
        <v>235</v>
      </c>
      <c r="C51" s="15"/>
      <c r="D51" s="17" t="s">
        <v>397</v>
      </c>
      <c r="E51" s="17" t="s">
        <v>397</v>
      </c>
      <c r="F51" s="17"/>
    </row>
    <row r="52" spans="1:6">
      <c r="A52" s="15" t="s">
        <v>46</v>
      </c>
      <c r="B52" s="15" t="s">
        <v>45</v>
      </c>
      <c r="C52" s="15"/>
      <c r="D52" s="17" t="s">
        <v>397</v>
      </c>
      <c r="E52" s="17" t="s">
        <v>397</v>
      </c>
      <c r="F52" s="17"/>
    </row>
    <row r="53" spans="1:6">
      <c r="A53" s="15" t="s">
        <v>224</v>
      </c>
      <c r="B53" s="15" t="s">
        <v>223</v>
      </c>
      <c r="C53" s="15"/>
      <c r="D53" s="17" t="s">
        <v>397</v>
      </c>
      <c r="E53" s="17" t="s">
        <v>396</v>
      </c>
      <c r="F53" s="17" t="s">
        <v>426</v>
      </c>
    </row>
    <row r="54" spans="1:6">
      <c r="A54" s="15" t="s">
        <v>376</v>
      </c>
      <c r="B54" s="15" t="s">
        <v>375</v>
      </c>
      <c r="C54" s="15"/>
      <c r="D54" s="16" t="s">
        <v>397</v>
      </c>
      <c r="E54" s="17" t="s">
        <v>397</v>
      </c>
      <c r="F54" s="17"/>
    </row>
    <row r="55" spans="1:6">
      <c r="A55" s="15" t="s">
        <v>192</v>
      </c>
      <c r="B55" s="15" t="s">
        <v>191</v>
      </c>
      <c r="C55" s="15"/>
      <c r="D55" s="17" t="s">
        <v>397</v>
      </c>
      <c r="E55" s="17" t="s">
        <v>397</v>
      </c>
      <c r="F55" s="17"/>
    </row>
    <row r="56" spans="1:6">
      <c r="A56" s="15" t="s">
        <v>24</v>
      </c>
      <c r="B56" s="15" t="s">
        <v>23</v>
      </c>
      <c r="C56" s="15"/>
      <c r="D56" s="17" t="s">
        <v>397</v>
      </c>
      <c r="E56" s="17" t="s">
        <v>396</v>
      </c>
      <c r="F56" s="17" t="s">
        <v>428</v>
      </c>
    </row>
    <row r="57" spans="1:6">
      <c r="A57" s="15" t="s">
        <v>242</v>
      </c>
      <c r="B57" s="15" t="s">
        <v>241</v>
      </c>
      <c r="C57" s="15"/>
      <c r="D57" s="17" t="s">
        <v>397</v>
      </c>
      <c r="E57" s="17" t="s">
        <v>397</v>
      </c>
      <c r="F57" s="17"/>
    </row>
    <row r="58" spans="1:6">
      <c r="A58" s="15" t="s">
        <v>200</v>
      </c>
      <c r="B58" s="15" t="s">
        <v>199</v>
      </c>
      <c r="C58" s="15"/>
      <c r="D58" s="17" t="s">
        <v>397</v>
      </c>
      <c r="E58" s="17" t="s">
        <v>397</v>
      </c>
      <c r="F58" s="17"/>
    </row>
    <row r="59" spans="1:6">
      <c r="A59" s="15" t="s">
        <v>290</v>
      </c>
      <c r="B59" s="15" t="s">
        <v>289</v>
      </c>
      <c r="C59" s="15"/>
      <c r="D59" s="17" t="s">
        <v>397</v>
      </c>
      <c r="E59" s="17" t="s">
        <v>397</v>
      </c>
      <c r="F59" s="17"/>
    </row>
    <row r="60" spans="1:6">
      <c r="A60" s="15" t="s">
        <v>32</v>
      </c>
      <c r="B60" s="15" t="s">
        <v>31</v>
      </c>
      <c r="C60" s="15"/>
      <c r="D60" s="17" t="s">
        <v>397</v>
      </c>
      <c r="E60" s="17" t="s">
        <v>397</v>
      </c>
      <c r="F60" s="17"/>
    </row>
    <row r="61" spans="1:6">
      <c r="A61" s="15" t="s">
        <v>212</v>
      </c>
      <c r="B61" s="15" t="s">
        <v>211</v>
      </c>
      <c r="C61" s="15"/>
      <c r="D61" s="17" t="s">
        <v>397</v>
      </c>
      <c r="E61" s="17" t="s">
        <v>397</v>
      </c>
      <c r="F61" s="17"/>
    </row>
    <row r="62" spans="1:6">
      <c r="A62" s="15" t="s">
        <v>222</v>
      </c>
      <c r="B62" s="15" t="s">
        <v>221</v>
      </c>
      <c r="C62" s="15"/>
      <c r="D62" s="17" t="s">
        <v>397</v>
      </c>
      <c r="E62" s="17" t="s">
        <v>397</v>
      </c>
      <c r="F62" s="17"/>
    </row>
    <row r="63" spans="1:6">
      <c r="A63" s="15" t="s">
        <v>360</v>
      </c>
      <c r="B63" s="15" t="s">
        <v>359</v>
      </c>
      <c r="C63" s="15"/>
      <c r="D63" s="16" t="s">
        <v>397</v>
      </c>
      <c r="E63" s="17" t="s">
        <v>397</v>
      </c>
      <c r="F63" s="17"/>
    </row>
    <row r="64" spans="1:6">
      <c r="A64" s="15" t="s">
        <v>210</v>
      </c>
      <c r="B64" s="15" t="s">
        <v>209</v>
      </c>
      <c r="C64" s="15" t="s">
        <v>405</v>
      </c>
      <c r="D64" s="17" t="s">
        <v>397</v>
      </c>
      <c r="E64" s="17" t="s">
        <v>396</v>
      </c>
      <c r="F64" s="17" t="s">
        <v>464</v>
      </c>
    </row>
    <row r="65" spans="1:6">
      <c r="A65" s="15" t="s">
        <v>338</v>
      </c>
      <c r="B65" s="15" t="s">
        <v>337</v>
      </c>
      <c r="C65" s="15" t="s">
        <v>403</v>
      </c>
      <c r="D65" s="17" t="s">
        <v>419</v>
      </c>
      <c r="E65" s="17" t="s">
        <v>423</v>
      </c>
      <c r="F65" s="17" t="s">
        <v>426</v>
      </c>
    </row>
    <row r="66" spans="1:6">
      <c r="A66" s="15" t="s">
        <v>324</v>
      </c>
      <c r="B66" s="15" t="s">
        <v>323</v>
      </c>
      <c r="C66" s="15"/>
      <c r="D66" s="16" t="s">
        <v>397</v>
      </c>
      <c r="E66" s="17" t="s">
        <v>397</v>
      </c>
      <c r="F66" s="17" t="s">
        <v>476</v>
      </c>
    </row>
    <row r="67" spans="1:6">
      <c r="A67" s="15" t="s">
        <v>252</v>
      </c>
      <c r="B67" s="15" t="s">
        <v>251</v>
      </c>
      <c r="C67" s="15"/>
      <c r="D67" s="17" t="s">
        <v>414</v>
      </c>
      <c r="E67" s="17" t="s">
        <v>423</v>
      </c>
      <c r="F67" s="17" t="s">
        <v>468</v>
      </c>
    </row>
    <row r="68" spans="1:6">
      <c r="A68" s="15" t="s">
        <v>178</v>
      </c>
      <c r="B68" s="15" t="s">
        <v>177</v>
      </c>
      <c r="C68" s="15"/>
      <c r="D68" s="17" t="s">
        <v>397</v>
      </c>
      <c r="E68" s="17" t="s">
        <v>396</v>
      </c>
      <c r="F68" s="17" t="s">
        <v>426</v>
      </c>
    </row>
    <row r="69" spans="1:6">
      <c r="A69" s="15" t="s">
        <v>84</v>
      </c>
      <c r="B69" s="15" t="s">
        <v>83</v>
      </c>
      <c r="C69" s="15"/>
      <c r="D69" s="17" t="s">
        <v>397</v>
      </c>
      <c r="E69" s="17" t="s">
        <v>396</v>
      </c>
      <c r="F69" s="17" t="s">
        <v>426</v>
      </c>
    </row>
    <row r="70" spans="1:6">
      <c r="A70" s="15" t="s">
        <v>372</v>
      </c>
      <c r="B70" s="15" t="s">
        <v>371</v>
      </c>
      <c r="C70" s="15"/>
      <c r="D70" s="16" t="s">
        <v>397</v>
      </c>
      <c r="E70" s="17" t="s">
        <v>397</v>
      </c>
      <c r="F70" s="17"/>
    </row>
    <row r="71" spans="1:6">
      <c r="A71" s="15" t="s">
        <v>356</v>
      </c>
      <c r="B71" s="15" t="s">
        <v>355</v>
      </c>
      <c r="C71" s="15"/>
      <c r="D71" s="16" t="s">
        <v>397</v>
      </c>
      <c r="E71" s="17" t="s">
        <v>397</v>
      </c>
      <c r="F71" s="17"/>
    </row>
    <row r="72" spans="1:6">
      <c r="A72" s="15" t="s">
        <v>116</v>
      </c>
      <c r="B72" s="15" t="s">
        <v>115</v>
      </c>
      <c r="C72" s="15"/>
      <c r="D72" s="17" t="s">
        <v>397</v>
      </c>
      <c r="E72" s="17" t="s">
        <v>397</v>
      </c>
      <c r="F72" s="17"/>
    </row>
    <row r="73" spans="1:6">
      <c r="A73" s="15" t="s">
        <v>90</v>
      </c>
      <c r="B73" s="15" t="s">
        <v>89</v>
      </c>
      <c r="C73" s="15"/>
      <c r="D73" s="17" t="s">
        <v>399</v>
      </c>
      <c r="E73" s="17" t="s">
        <v>423</v>
      </c>
      <c r="F73" s="17" t="s">
        <v>445</v>
      </c>
    </row>
    <row r="74" spans="1:6">
      <c r="A74" s="15" t="s">
        <v>40</v>
      </c>
      <c r="B74" s="15" t="s">
        <v>39</v>
      </c>
      <c r="C74" s="15"/>
      <c r="D74" s="17" t="s">
        <v>397</v>
      </c>
      <c r="E74" s="17" t="s">
        <v>397</v>
      </c>
      <c r="F74" s="17"/>
    </row>
    <row r="75" spans="1:6">
      <c r="A75" s="15" t="s">
        <v>104</v>
      </c>
      <c r="B75" s="15" t="s">
        <v>103</v>
      </c>
      <c r="C75" s="15"/>
      <c r="D75" s="17" t="s">
        <v>397</v>
      </c>
      <c r="E75" s="17" t="s">
        <v>397</v>
      </c>
      <c r="F75" s="17"/>
    </row>
    <row r="76" spans="1:6">
      <c r="A76" s="15" t="s">
        <v>196</v>
      </c>
      <c r="B76" s="15" t="s">
        <v>195</v>
      </c>
      <c r="C76" s="15"/>
      <c r="D76" s="17" t="s">
        <v>397</v>
      </c>
      <c r="E76" s="17" t="s">
        <v>397</v>
      </c>
      <c r="F76" s="17"/>
    </row>
    <row r="77" spans="1:6">
      <c r="A77" s="15" t="s">
        <v>52</v>
      </c>
      <c r="B77" s="15" t="s">
        <v>51</v>
      </c>
      <c r="C77" s="15"/>
      <c r="D77" s="17" t="s">
        <v>397</v>
      </c>
      <c r="E77" s="17" t="s">
        <v>397</v>
      </c>
      <c r="F77" s="17"/>
    </row>
    <row r="78" spans="1:6">
      <c r="A78" s="15" t="s">
        <v>278</v>
      </c>
      <c r="B78" s="15" t="s">
        <v>277</v>
      </c>
      <c r="C78" s="15"/>
      <c r="D78" s="17" t="s">
        <v>397</v>
      </c>
      <c r="E78" s="17" t="s">
        <v>397</v>
      </c>
      <c r="F78" s="17"/>
    </row>
    <row r="79" spans="1:6">
      <c r="A79" s="15" t="s">
        <v>256</v>
      </c>
      <c r="B79" s="15" t="s">
        <v>255</v>
      </c>
      <c r="C79" s="15"/>
      <c r="D79" s="17" t="s">
        <v>414</v>
      </c>
      <c r="E79" s="17" t="s">
        <v>423</v>
      </c>
      <c r="F79" s="17" t="s">
        <v>468</v>
      </c>
    </row>
    <row r="80" spans="1:6">
      <c r="A80" s="15" t="s">
        <v>106</v>
      </c>
      <c r="B80" s="15" t="s">
        <v>105</v>
      </c>
      <c r="C80" s="15"/>
      <c r="D80" s="17" t="s">
        <v>397</v>
      </c>
      <c r="E80" s="17" t="s">
        <v>397</v>
      </c>
      <c r="F80" s="17"/>
    </row>
    <row r="81" spans="1:6">
      <c r="A81" s="15" t="s">
        <v>12</v>
      </c>
      <c r="B81" s="15" t="s">
        <v>11</v>
      </c>
      <c r="C81" s="15"/>
      <c r="D81" s="17" t="s">
        <v>397</v>
      </c>
      <c r="E81" s="17" t="s">
        <v>397</v>
      </c>
      <c r="F81" s="17"/>
    </row>
    <row r="82" spans="1:6">
      <c r="A82" s="15" t="s">
        <v>264</v>
      </c>
      <c r="B82" s="15" t="s">
        <v>263</v>
      </c>
      <c r="C82" s="15"/>
      <c r="D82" s="17" t="s">
        <v>414</v>
      </c>
      <c r="E82" s="17" t="s">
        <v>423</v>
      </c>
      <c r="F82" s="17" t="s">
        <v>468</v>
      </c>
    </row>
    <row r="83" spans="1:6">
      <c r="A83" s="15" t="s">
        <v>368</v>
      </c>
      <c r="B83" s="15" t="s">
        <v>367</v>
      </c>
      <c r="C83" s="15"/>
      <c r="D83" s="16" t="s">
        <v>397</v>
      </c>
      <c r="E83" s="17" t="s">
        <v>397</v>
      </c>
      <c r="F83" s="17"/>
    </row>
    <row r="84" spans="1:6">
      <c r="A84" s="15" t="s">
        <v>254</v>
      </c>
      <c r="B84" s="15" t="s">
        <v>253</v>
      </c>
      <c r="C84" s="15"/>
      <c r="D84" s="17" t="s">
        <v>414</v>
      </c>
      <c r="E84" s="17" t="s">
        <v>423</v>
      </c>
      <c r="F84" s="17" t="s">
        <v>468</v>
      </c>
    </row>
    <row r="85" spans="1:6">
      <c r="A85" s="15" t="s">
        <v>174</v>
      </c>
      <c r="B85" s="15" t="s">
        <v>173</v>
      </c>
      <c r="C85" s="15"/>
      <c r="D85" s="17" t="s">
        <v>397</v>
      </c>
      <c r="E85" s="17" t="s">
        <v>396</v>
      </c>
      <c r="F85" s="17" t="s">
        <v>458</v>
      </c>
    </row>
    <row r="86" spans="1:6">
      <c r="A86" s="15" t="s">
        <v>292</v>
      </c>
      <c r="B86" s="15" t="s">
        <v>291</v>
      </c>
      <c r="C86" s="15"/>
      <c r="D86" s="17" t="s">
        <v>397</v>
      </c>
      <c r="E86" s="18" t="s">
        <v>397</v>
      </c>
      <c r="F86" s="18"/>
    </row>
    <row r="87" spans="1:6">
      <c r="A87" s="15" t="s">
        <v>288</v>
      </c>
      <c r="B87" s="15" t="s">
        <v>287</v>
      </c>
      <c r="C87" s="15"/>
      <c r="D87" s="17" t="s">
        <v>397</v>
      </c>
      <c r="E87" s="17" t="s">
        <v>397</v>
      </c>
      <c r="F87" s="17"/>
    </row>
    <row r="88" spans="1:6">
      <c r="A88" s="15" t="s">
        <v>34</v>
      </c>
      <c r="B88" s="15" t="s">
        <v>33</v>
      </c>
      <c r="C88" s="15"/>
      <c r="D88" s="17" t="s">
        <v>397</v>
      </c>
      <c r="E88" s="17" t="s">
        <v>397</v>
      </c>
      <c r="F88" s="17"/>
    </row>
    <row r="89" spans="1:6">
      <c r="A89" s="15" t="s">
        <v>18</v>
      </c>
      <c r="B89" s="15" t="s">
        <v>17</v>
      </c>
      <c r="C89" s="15"/>
      <c r="D89" s="17" t="s">
        <v>397</v>
      </c>
      <c r="E89" s="17" t="s">
        <v>397</v>
      </c>
      <c r="F89" s="17"/>
    </row>
    <row r="90" spans="1:6">
      <c r="A90" s="15" t="s">
        <v>306</v>
      </c>
      <c r="B90" s="15" t="s">
        <v>305</v>
      </c>
      <c r="C90" s="15"/>
      <c r="D90" s="17" t="s">
        <v>397</v>
      </c>
      <c r="E90" s="17" t="s">
        <v>397</v>
      </c>
      <c r="F90" s="17"/>
    </row>
    <row r="91" spans="1:6">
      <c r="A91" s="15" t="s">
        <v>124</v>
      </c>
      <c r="B91" s="15" t="s">
        <v>123</v>
      </c>
      <c r="C91" s="15"/>
      <c r="D91" s="17" t="s">
        <v>397</v>
      </c>
      <c r="E91" s="17" t="s">
        <v>397</v>
      </c>
      <c r="F91" s="17"/>
    </row>
    <row r="92" spans="1:6">
      <c r="A92" s="15" t="s">
        <v>346</v>
      </c>
      <c r="B92" s="15" t="s">
        <v>345</v>
      </c>
      <c r="C92" s="15"/>
      <c r="D92" s="16" t="s">
        <v>397</v>
      </c>
      <c r="E92" s="17" t="s">
        <v>397</v>
      </c>
      <c r="F92" s="17"/>
    </row>
    <row r="93" spans="1:6">
      <c r="A93" s="15" t="s">
        <v>28</v>
      </c>
      <c r="B93" s="15" t="s">
        <v>27</v>
      </c>
      <c r="C93" s="15"/>
      <c r="D93" s="17" t="s">
        <v>397</v>
      </c>
      <c r="E93" s="17" t="s">
        <v>397</v>
      </c>
      <c r="F93" s="17"/>
    </row>
    <row r="94" spans="1:6">
      <c r="A94" s="15" t="s">
        <v>160</v>
      </c>
      <c r="B94" s="15" t="s">
        <v>159</v>
      </c>
      <c r="C94" s="15" t="s">
        <v>403</v>
      </c>
      <c r="D94" s="17" t="s">
        <v>397</v>
      </c>
      <c r="E94" s="17" t="s">
        <v>396</v>
      </c>
      <c r="F94" s="17" t="s">
        <v>455</v>
      </c>
    </row>
    <row r="95" spans="1:6">
      <c r="A95" s="15" t="s">
        <v>108</v>
      </c>
      <c r="B95" s="15" t="s">
        <v>107</v>
      </c>
      <c r="C95" s="15"/>
      <c r="D95" s="17" t="s">
        <v>397</v>
      </c>
      <c r="E95" s="17" t="s">
        <v>397</v>
      </c>
      <c r="F95" s="17"/>
    </row>
    <row r="96" spans="1:6">
      <c r="A96" s="15" t="s">
        <v>22</v>
      </c>
      <c r="B96" s="15" t="s">
        <v>21</v>
      </c>
      <c r="C96" s="15"/>
      <c r="D96" s="17" t="s">
        <v>397</v>
      </c>
      <c r="E96" s="17" t="s">
        <v>396</v>
      </c>
      <c r="F96" s="17" t="s">
        <v>427</v>
      </c>
    </row>
    <row r="97" spans="1:6">
      <c r="A97" s="15" t="s">
        <v>350</v>
      </c>
      <c r="B97" s="15" t="s">
        <v>349</v>
      </c>
      <c r="C97" s="15" t="s">
        <v>403</v>
      </c>
      <c r="D97" s="17" t="s">
        <v>422</v>
      </c>
      <c r="E97" s="17" t="s">
        <v>423</v>
      </c>
      <c r="F97" s="17" t="s">
        <v>478</v>
      </c>
    </row>
    <row r="98" spans="1:6">
      <c r="A98" s="15" t="s">
        <v>102</v>
      </c>
      <c r="B98" s="15" t="s">
        <v>101</v>
      </c>
      <c r="C98" s="15"/>
      <c r="D98" s="17" t="s">
        <v>397</v>
      </c>
      <c r="E98" s="17" t="s">
        <v>397</v>
      </c>
      <c r="F98" s="17"/>
    </row>
    <row r="99" spans="1:6">
      <c r="A99" s="15" t="s">
        <v>258</v>
      </c>
      <c r="B99" s="15" t="s">
        <v>257</v>
      </c>
      <c r="C99" s="15"/>
      <c r="D99" s="17" t="s">
        <v>414</v>
      </c>
      <c r="E99" s="17" t="s">
        <v>423</v>
      </c>
      <c r="F99" s="17" t="s">
        <v>468</v>
      </c>
    </row>
    <row r="100" spans="1:6">
      <c r="A100" s="15" t="s">
        <v>250</v>
      </c>
      <c r="B100" s="15" t="s">
        <v>249</v>
      </c>
      <c r="C100" s="15"/>
      <c r="D100" s="17" t="s">
        <v>414</v>
      </c>
      <c r="E100" s="17" t="s">
        <v>423</v>
      </c>
      <c r="F100" s="17" t="s">
        <v>468</v>
      </c>
    </row>
    <row r="101" spans="1:6">
      <c r="A101" s="15" t="s">
        <v>188</v>
      </c>
      <c r="B101" s="15" t="s">
        <v>187</v>
      </c>
      <c r="C101" s="15" t="s">
        <v>402</v>
      </c>
      <c r="D101" s="17" t="s">
        <v>421</v>
      </c>
      <c r="E101" s="17" t="s">
        <v>423</v>
      </c>
      <c r="F101" s="17" t="s">
        <v>461</v>
      </c>
    </row>
    <row r="102" spans="1:6">
      <c r="A102" s="15" t="s">
        <v>44</v>
      </c>
      <c r="B102" s="15" t="s">
        <v>43</v>
      </c>
      <c r="C102" s="15"/>
      <c r="D102" s="17" t="s">
        <v>414</v>
      </c>
      <c r="E102" s="16" t="s">
        <v>423</v>
      </c>
      <c r="F102" s="16" t="s">
        <v>431</v>
      </c>
    </row>
    <row r="103" spans="1:6">
      <c r="A103" s="15" t="s">
        <v>358</v>
      </c>
      <c r="B103" s="15" t="s">
        <v>357</v>
      </c>
      <c r="C103" s="15"/>
      <c r="D103" s="16" t="s">
        <v>397</v>
      </c>
      <c r="E103" s="17" t="s">
        <v>397</v>
      </c>
      <c r="F103" s="17"/>
    </row>
    <row r="104" spans="1:6">
      <c r="A104" s="15" t="s">
        <v>42</v>
      </c>
      <c r="B104" s="15" t="s">
        <v>41</v>
      </c>
      <c r="C104" s="15"/>
      <c r="D104" s="17" t="s">
        <v>397</v>
      </c>
      <c r="E104" s="17" t="s">
        <v>397</v>
      </c>
      <c r="F104" s="17"/>
    </row>
    <row r="105" spans="1:6">
      <c r="A105" s="15" t="s">
        <v>272</v>
      </c>
      <c r="B105" s="15" t="s">
        <v>271</v>
      </c>
      <c r="C105" s="15"/>
      <c r="D105" s="17" t="s">
        <v>420</v>
      </c>
      <c r="E105" s="17" t="s">
        <v>423</v>
      </c>
      <c r="F105" s="17" t="s">
        <v>470</v>
      </c>
    </row>
    <row r="106" spans="1:6">
      <c r="A106" s="15" t="s">
        <v>190</v>
      </c>
      <c r="B106" s="15" t="s">
        <v>189</v>
      </c>
      <c r="C106" s="15"/>
      <c r="D106" s="17" t="s">
        <v>397</v>
      </c>
      <c r="E106" s="17" t="s">
        <v>396</v>
      </c>
      <c r="F106" s="17" t="s">
        <v>447</v>
      </c>
    </row>
    <row r="107" spans="1:6">
      <c r="A107" s="15" t="s">
        <v>274</v>
      </c>
      <c r="B107" s="15" t="s">
        <v>273</v>
      </c>
      <c r="C107" s="15"/>
      <c r="D107" s="17" t="s">
        <v>397</v>
      </c>
      <c r="E107" s="17" t="s">
        <v>397</v>
      </c>
      <c r="F107" s="17"/>
    </row>
    <row r="108" spans="1:6">
      <c r="A108" s="15" t="s">
        <v>226</v>
      </c>
      <c r="B108" s="15" t="s">
        <v>225</v>
      </c>
      <c r="C108" s="15"/>
      <c r="D108" s="17" t="s">
        <v>397</v>
      </c>
      <c r="E108" s="17" t="s">
        <v>397</v>
      </c>
      <c r="F108" s="17"/>
    </row>
    <row r="109" spans="1:6">
      <c r="A109" s="15" t="s">
        <v>30</v>
      </c>
      <c r="B109" s="15" t="s">
        <v>29</v>
      </c>
      <c r="C109" s="15"/>
      <c r="D109" s="17" t="s">
        <v>397</v>
      </c>
      <c r="E109" s="17" t="s">
        <v>397</v>
      </c>
      <c r="F109" s="17"/>
    </row>
    <row r="110" spans="1:6">
      <c r="A110" s="15" t="s">
        <v>336</v>
      </c>
      <c r="B110" s="15" t="s">
        <v>335</v>
      </c>
      <c r="C110" s="15"/>
      <c r="D110" s="16" t="s">
        <v>397</v>
      </c>
      <c r="E110" s="17" t="s">
        <v>397</v>
      </c>
      <c r="F110" s="17"/>
    </row>
    <row r="111" spans="1:6">
      <c r="A111" s="15" t="s">
        <v>156</v>
      </c>
      <c r="B111" s="15" t="s">
        <v>155</v>
      </c>
      <c r="C111" s="15"/>
      <c r="D111" s="17" t="s">
        <v>397</v>
      </c>
      <c r="E111" s="17" t="s">
        <v>397</v>
      </c>
      <c r="F111" s="17"/>
    </row>
    <row r="112" spans="1:6">
      <c r="A112" s="15" t="s">
        <v>276</v>
      </c>
      <c r="B112" s="15" t="s">
        <v>275</v>
      </c>
      <c r="C112" s="15"/>
      <c r="D112" s="17" t="s">
        <v>414</v>
      </c>
      <c r="E112" s="17" t="s">
        <v>423</v>
      </c>
      <c r="F112" s="17" t="s">
        <v>471</v>
      </c>
    </row>
    <row r="113" spans="1:6">
      <c r="A113" s="15" t="s">
        <v>68</v>
      </c>
      <c r="B113" s="15" t="s">
        <v>67</v>
      </c>
      <c r="C113" s="15"/>
      <c r="D113" s="17" t="s">
        <v>397</v>
      </c>
      <c r="E113" s="16" t="s">
        <v>396</v>
      </c>
      <c r="F113" s="16" t="s">
        <v>436</v>
      </c>
    </row>
    <row r="114" spans="1:6">
      <c r="A114" s="15" t="s">
        <v>214</v>
      </c>
      <c r="B114" s="15" t="s">
        <v>213</v>
      </c>
      <c r="C114" s="15"/>
      <c r="D114" s="17" t="s">
        <v>397</v>
      </c>
      <c r="E114" s="17" t="s">
        <v>397</v>
      </c>
      <c r="F114" s="17"/>
    </row>
    <row r="115" spans="1:6">
      <c r="A115" s="15" t="s">
        <v>208</v>
      </c>
      <c r="B115" s="15" t="s">
        <v>207</v>
      </c>
      <c r="C115" s="15"/>
      <c r="D115" s="17" t="s">
        <v>397</v>
      </c>
      <c r="E115" s="17" t="s">
        <v>397</v>
      </c>
      <c r="F115" s="17"/>
    </row>
    <row r="116" spans="1:6">
      <c r="A116" s="15" t="s">
        <v>304</v>
      </c>
      <c r="B116" s="15" t="s">
        <v>303</v>
      </c>
      <c r="C116" s="15" t="s">
        <v>381</v>
      </c>
      <c r="D116" s="17" t="s">
        <v>397</v>
      </c>
      <c r="E116" s="17" t="s">
        <v>396</v>
      </c>
      <c r="F116" s="17" t="s">
        <v>473</v>
      </c>
    </row>
    <row r="117" spans="1:6">
      <c r="A117" s="15" t="s">
        <v>296</v>
      </c>
      <c r="B117" s="15" t="s">
        <v>295</v>
      </c>
      <c r="C117" s="15"/>
      <c r="D117" s="17" t="s">
        <v>397</v>
      </c>
      <c r="E117" s="17" t="s">
        <v>397</v>
      </c>
      <c r="F117" s="17"/>
    </row>
    <row r="118" spans="1:6">
      <c r="A118" s="15" t="s">
        <v>4</v>
      </c>
      <c r="B118" s="15" t="s">
        <v>3</v>
      </c>
      <c r="C118" s="15"/>
      <c r="D118" s="17" t="s">
        <v>413</v>
      </c>
      <c r="E118" s="17" t="s">
        <v>423</v>
      </c>
      <c r="F118" s="17" t="s">
        <v>443</v>
      </c>
    </row>
    <row r="119" spans="1:6">
      <c r="A119" s="15" t="s">
        <v>78</v>
      </c>
      <c r="B119" s="15" t="s">
        <v>77</v>
      </c>
      <c r="C119" s="15"/>
      <c r="D119" s="17" t="s">
        <v>416</v>
      </c>
      <c r="E119" s="17" t="s">
        <v>423</v>
      </c>
      <c r="F119" s="17" t="s">
        <v>438</v>
      </c>
    </row>
    <row r="120" spans="1:6">
      <c r="A120" s="15" t="s">
        <v>112</v>
      </c>
      <c r="B120" s="15" t="s">
        <v>111</v>
      </c>
      <c r="C120" s="15"/>
      <c r="D120" s="17" t="s">
        <v>397</v>
      </c>
      <c r="E120" s="16" t="s">
        <v>397</v>
      </c>
      <c r="F120" s="16"/>
    </row>
    <row r="121" spans="1:6">
      <c r="A121" s="15" t="s">
        <v>232</v>
      </c>
      <c r="B121" s="15" t="s">
        <v>231</v>
      </c>
      <c r="C121" s="15"/>
      <c r="D121" s="17" t="s">
        <v>397</v>
      </c>
      <c r="E121" s="17" t="s">
        <v>396</v>
      </c>
      <c r="F121" s="17" t="s">
        <v>467</v>
      </c>
    </row>
    <row r="122" spans="1:6">
      <c r="A122" s="15" t="s">
        <v>72</v>
      </c>
      <c r="B122" s="15" t="s">
        <v>71</v>
      </c>
      <c r="C122" s="15"/>
      <c r="D122" s="17" t="s">
        <v>397</v>
      </c>
      <c r="E122" s="17" t="s">
        <v>397</v>
      </c>
      <c r="F122" s="17"/>
    </row>
    <row r="123" spans="1:6">
      <c r="A123" s="15" t="s">
        <v>94</v>
      </c>
      <c r="B123" s="15" t="s">
        <v>93</v>
      </c>
      <c r="C123" s="15"/>
      <c r="D123" s="17" t="s">
        <v>397</v>
      </c>
      <c r="E123" s="17" t="s">
        <v>397</v>
      </c>
      <c r="F123" s="17"/>
    </row>
    <row r="124" spans="1:6">
      <c r="A124" s="15" t="s">
        <v>16</v>
      </c>
      <c r="B124" s="15" t="s">
        <v>15</v>
      </c>
      <c r="C124" s="15"/>
      <c r="D124" s="17" t="s">
        <v>397</v>
      </c>
      <c r="E124" s="17" t="s">
        <v>396</v>
      </c>
      <c r="F124" s="17" t="s">
        <v>426</v>
      </c>
    </row>
    <row r="125" spans="1:6">
      <c r="A125" s="15" t="s">
        <v>206</v>
      </c>
      <c r="B125" s="15" t="s">
        <v>205</v>
      </c>
      <c r="C125" s="15"/>
      <c r="D125" s="17" t="s">
        <v>397</v>
      </c>
      <c r="E125" s="17" t="s">
        <v>397</v>
      </c>
      <c r="F125" s="17"/>
    </row>
    <row r="126" spans="1:6">
      <c r="A126" s="15" t="s">
        <v>316</v>
      </c>
      <c r="B126" s="15" t="s">
        <v>315</v>
      </c>
      <c r="C126" s="15"/>
      <c r="D126" s="16" t="s">
        <v>397</v>
      </c>
      <c r="E126" s="17" t="s">
        <v>396</v>
      </c>
      <c r="F126" s="17" t="s">
        <v>426</v>
      </c>
    </row>
    <row r="127" spans="1:6">
      <c r="A127" s="15" t="s">
        <v>20</v>
      </c>
      <c r="B127" s="15" t="s">
        <v>19</v>
      </c>
      <c r="C127" s="15"/>
      <c r="D127" s="17" t="s">
        <v>397</v>
      </c>
      <c r="E127" s="17" t="s">
        <v>397</v>
      </c>
      <c r="F127" s="17"/>
    </row>
    <row r="128" spans="1:6">
      <c r="A128" s="15" t="s">
        <v>98</v>
      </c>
      <c r="B128" s="15" t="s">
        <v>97</v>
      </c>
      <c r="C128" s="15"/>
      <c r="D128" s="17" t="s">
        <v>397</v>
      </c>
      <c r="E128" s="17" t="s">
        <v>397</v>
      </c>
      <c r="F128" s="17"/>
    </row>
    <row r="129" spans="1:6">
      <c r="A129" s="15" t="s">
        <v>184</v>
      </c>
      <c r="B129" s="15" t="s">
        <v>183</v>
      </c>
      <c r="C129" s="15"/>
      <c r="D129" s="17" t="s">
        <v>397</v>
      </c>
      <c r="E129" s="17" t="s">
        <v>396</v>
      </c>
      <c r="F129" s="17" t="s">
        <v>460</v>
      </c>
    </row>
    <row r="130" spans="1:6">
      <c r="A130" s="15" t="s">
        <v>166</v>
      </c>
      <c r="B130" s="15" t="s">
        <v>165</v>
      </c>
      <c r="C130" s="15"/>
      <c r="D130" s="17" t="s">
        <v>397</v>
      </c>
      <c r="E130" s="17" t="s">
        <v>396</v>
      </c>
      <c r="F130" s="17" t="s">
        <v>426</v>
      </c>
    </row>
    <row r="131" spans="1:6">
      <c r="A131" s="15" t="s">
        <v>136</v>
      </c>
      <c r="B131" s="15" t="s">
        <v>135</v>
      </c>
      <c r="C131" s="15" t="s">
        <v>402</v>
      </c>
      <c r="D131" s="17" t="s">
        <v>419</v>
      </c>
      <c r="E131" s="17" t="s">
        <v>423</v>
      </c>
      <c r="F131" s="17" t="s">
        <v>451</v>
      </c>
    </row>
    <row r="132" spans="1:6">
      <c r="A132" s="15" t="s">
        <v>120</v>
      </c>
      <c r="B132" s="15" t="s">
        <v>119</v>
      </c>
      <c r="C132" s="15"/>
      <c r="D132" s="17" t="s">
        <v>397</v>
      </c>
      <c r="E132" s="17" t="s">
        <v>396</v>
      </c>
      <c r="F132" s="17" t="s">
        <v>447</v>
      </c>
    </row>
    <row r="133" spans="1:6">
      <c r="A133" s="15" t="s">
        <v>286</v>
      </c>
      <c r="B133" s="15" t="s">
        <v>285</v>
      </c>
      <c r="C133" s="15"/>
      <c r="D133" s="17" t="s">
        <v>397</v>
      </c>
      <c r="E133" s="17" t="s">
        <v>397</v>
      </c>
      <c r="F133" s="17"/>
    </row>
    <row r="134" spans="1:6">
      <c r="A134" s="15" t="s">
        <v>126</v>
      </c>
      <c r="B134" s="15" t="s">
        <v>125</v>
      </c>
      <c r="C134" s="15"/>
      <c r="D134" s="17" t="s">
        <v>414</v>
      </c>
      <c r="E134" s="17" t="s">
        <v>423</v>
      </c>
      <c r="F134" s="17" t="s">
        <v>448</v>
      </c>
    </row>
    <row r="135" spans="1:6">
      <c r="A135" s="15" t="s">
        <v>298</v>
      </c>
      <c r="B135" s="15" t="s">
        <v>297</v>
      </c>
      <c r="C135" s="15"/>
      <c r="D135" s="17" t="s">
        <v>397</v>
      </c>
      <c r="E135" s="17" t="s">
        <v>397</v>
      </c>
      <c r="F135" s="17"/>
    </row>
    <row r="136" spans="1:6">
      <c r="A136" s="15" t="s">
        <v>182</v>
      </c>
      <c r="B136" s="15" t="s">
        <v>181</v>
      </c>
      <c r="C136" s="15"/>
      <c r="D136" s="17" t="s">
        <v>415</v>
      </c>
      <c r="E136" s="17" t="s">
        <v>423</v>
      </c>
      <c r="F136" s="17" t="s">
        <v>459</v>
      </c>
    </row>
    <row r="137" spans="1:6">
      <c r="A137" s="15" t="s">
        <v>246</v>
      </c>
      <c r="B137" s="15" t="s">
        <v>245</v>
      </c>
      <c r="C137" s="15"/>
      <c r="D137" s="17" t="s">
        <v>414</v>
      </c>
      <c r="E137" s="17" t="s">
        <v>423</v>
      </c>
      <c r="F137" s="17" t="s">
        <v>468</v>
      </c>
    </row>
    <row r="138" spans="1:6">
      <c r="A138" s="15" t="s">
        <v>180</v>
      </c>
      <c r="B138" s="15" t="s">
        <v>179</v>
      </c>
      <c r="C138" s="15"/>
      <c r="D138" s="17" t="s">
        <v>397</v>
      </c>
      <c r="E138" s="17" t="s">
        <v>397</v>
      </c>
      <c r="F138" s="17"/>
    </row>
    <row r="139" spans="1:6">
      <c r="A139" s="15" t="s">
        <v>280</v>
      </c>
      <c r="B139" s="15" t="s">
        <v>279</v>
      </c>
      <c r="C139" s="15"/>
      <c r="D139" s="17" t="s">
        <v>397</v>
      </c>
      <c r="E139" s="17" t="s">
        <v>396</v>
      </c>
      <c r="F139" s="17" t="s">
        <v>472</v>
      </c>
    </row>
    <row r="140" spans="1:6">
      <c r="A140" s="15" t="s">
        <v>172</v>
      </c>
      <c r="B140" s="15" t="s">
        <v>171</v>
      </c>
      <c r="C140" s="15"/>
      <c r="D140" s="17" t="s">
        <v>397</v>
      </c>
      <c r="E140" s="17" t="s">
        <v>397</v>
      </c>
      <c r="F140" s="17"/>
    </row>
    <row r="141" spans="1:6">
      <c r="A141" s="15" t="s">
        <v>318</v>
      </c>
      <c r="B141" s="15" t="s">
        <v>317</v>
      </c>
      <c r="C141" s="15"/>
      <c r="D141" s="16" t="s">
        <v>397</v>
      </c>
      <c r="E141" s="17" t="s">
        <v>397</v>
      </c>
      <c r="F141" s="17"/>
    </row>
    <row r="142" spans="1:6">
      <c r="A142" s="15" t="s">
        <v>114</v>
      </c>
      <c r="B142" s="15" t="s">
        <v>113</v>
      </c>
      <c r="C142" s="15"/>
      <c r="D142" s="17" t="s">
        <v>397</v>
      </c>
      <c r="E142" s="17" t="s">
        <v>397</v>
      </c>
      <c r="F142" s="17"/>
    </row>
    <row r="143" spans="1:6">
      <c r="A143" s="15" t="s">
        <v>302</v>
      </c>
      <c r="B143" s="15" t="s">
        <v>301</v>
      </c>
      <c r="C143" s="15"/>
      <c r="D143" s="17" t="s">
        <v>397</v>
      </c>
      <c r="E143" s="17" t="s">
        <v>397</v>
      </c>
      <c r="F143" s="17"/>
    </row>
    <row r="144" spans="1:6">
      <c r="A144" s="15" t="s">
        <v>268</v>
      </c>
      <c r="B144" s="15" t="s">
        <v>267</v>
      </c>
      <c r="C144" s="15"/>
      <c r="D144" s="17" t="s">
        <v>397</v>
      </c>
      <c r="E144" s="17" t="s">
        <v>396</v>
      </c>
      <c r="F144" s="17" t="s">
        <v>469</v>
      </c>
    </row>
    <row r="145" spans="1:6">
      <c r="A145" s="15" t="s">
        <v>322</v>
      </c>
      <c r="B145" s="15" t="s">
        <v>321</v>
      </c>
      <c r="C145" s="15"/>
      <c r="D145" s="16" t="s">
        <v>397</v>
      </c>
      <c r="E145" s="17" t="s">
        <v>396</v>
      </c>
      <c r="F145" s="17" t="s">
        <v>426</v>
      </c>
    </row>
    <row r="146" spans="1:6">
      <c r="A146" s="15" t="s">
        <v>50</v>
      </c>
      <c r="B146" s="15" t="s">
        <v>49</v>
      </c>
      <c r="C146" s="15"/>
      <c r="D146" s="17" t="s">
        <v>397</v>
      </c>
      <c r="E146" s="17" t="s">
        <v>396</v>
      </c>
      <c r="F146" s="17" t="s">
        <v>433</v>
      </c>
    </row>
    <row r="147" spans="1:6">
      <c r="A147" s="15" t="s">
        <v>14</v>
      </c>
      <c r="B147" s="15" t="s">
        <v>13</v>
      </c>
      <c r="C147" s="15"/>
      <c r="D147" s="17" t="s">
        <v>397</v>
      </c>
      <c r="E147" s="17" t="s">
        <v>397</v>
      </c>
      <c r="F147" s="17"/>
    </row>
    <row r="148" spans="1:6">
      <c r="A148" s="15" t="s">
        <v>128</v>
      </c>
      <c r="B148" s="15" t="s">
        <v>127</v>
      </c>
      <c r="C148" s="15"/>
      <c r="D148" s="17" t="s">
        <v>397</v>
      </c>
      <c r="E148" s="17" t="s">
        <v>397</v>
      </c>
      <c r="F148" s="17"/>
    </row>
    <row r="149" spans="1:6">
      <c r="A149" s="15" t="s">
        <v>152</v>
      </c>
      <c r="B149" s="15" t="s">
        <v>151</v>
      </c>
      <c r="C149" s="15"/>
      <c r="D149" s="17" t="s">
        <v>397</v>
      </c>
      <c r="E149" s="17" t="s">
        <v>397</v>
      </c>
      <c r="F149" s="17"/>
    </row>
    <row r="150" spans="1:6">
      <c r="A150" s="15" t="s">
        <v>56</v>
      </c>
      <c r="B150" s="15" t="s">
        <v>55</v>
      </c>
      <c r="C150" s="15"/>
      <c r="D150" s="17" t="s">
        <v>397</v>
      </c>
      <c r="E150" s="17" t="s">
        <v>397</v>
      </c>
      <c r="F150" s="17"/>
    </row>
    <row r="151" spans="1:6">
      <c r="A151" s="15" t="s">
        <v>234</v>
      </c>
      <c r="B151" s="15" t="s">
        <v>233</v>
      </c>
      <c r="C151" s="15"/>
      <c r="D151" s="17" t="s">
        <v>397</v>
      </c>
      <c r="E151" s="17" t="s">
        <v>397</v>
      </c>
      <c r="F151" s="17"/>
    </row>
    <row r="152" spans="1:6">
      <c r="A152" s="15" t="s">
        <v>6</v>
      </c>
      <c r="B152" s="15" t="s">
        <v>5</v>
      </c>
      <c r="C152" s="15"/>
      <c r="D152" s="17" t="s">
        <v>397</v>
      </c>
      <c r="E152" s="17" t="s">
        <v>397</v>
      </c>
      <c r="F152" s="17"/>
    </row>
    <row r="153" spans="1:6">
      <c r="A153" s="15" t="s">
        <v>82</v>
      </c>
      <c r="B153" s="15" t="s">
        <v>81</v>
      </c>
      <c r="C153" s="15"/>
      <c r="D153" s="17" t="s">
        <v>397</v>
      </c>
      <c r="E153" s="17" t="s">
        <v>397</v>
      </c>
      <c r="F153" s="17"/>
    </row>
    <row r="154" spans="1:6">
      <c r="A154" s="15" t="s">
        <v>240</v>
      </c>
      <c r="B154" s="15" t="s">
        <v>239</v>
      </c>
      <c r="C154" s="15"/>
      <c r="D154" s="17" t="s">
        <v>397</v>
      </c>
      <c r="E154" s="17" t="s">
        <v>397</v>
      </c>
      <c r="F154" s="17"/>
    </row>
    <row r="155" spans="1:6">
      <c r="A155" s="15" t="s">
        <v>332</v>
      </c>
      <c r="B155" s="15" t="s">
        <v>331</v>
      </c>
      <c r="C155" s="15"/>
      <c r="D155" s="16" t="s">
        <v>397</v>
      </c>
      <c r="E155" s="17" t="s">
        <v>397</v>
      </c>
      <c r="F155" s="17"/>
    </row>
    <row r="156" spans="1:6">
      <c r="A156" s="15" t="s">
        <v>284</v>
      </c>
      <c r="B156" s="15" t="s">
        <v>283</v>
      </c>
      <c r="C156" s="15"/>
      <c r="D156" s="17" t="s">
        <v>397</v>
      </c>
      <c r="E156" s="17" t="s">
        <v>397</v>
      </c>
      <c r="F156" s="17"/>
    </row>
    <row r="157" spans="1:6">
      <c r="A157" s="15" t="s">
        <v>62</v>
      </c>
      <c r="B157" s="15" t="s">
        <v>61</v>
      </c>
      <c r="C157" s="15"/>
      <c r="D157" s="17" t="s">
        <v>415</v>
      </c>
      <c r="E157" s="16" t="s">
        <v>423</v>
      </c>
      <c r="F157" s="16" t="s">
        <v>435</v>
      </c>
    </row>
    <row r="158" spans="1:6">
      <c r="A158" s="15" t="s">
        <v>176</v>
      </c>
      <c r="B158" s="15" t="s">
        <v>175</v>
      </c>
      <c r="C158" s="15"/>
      <c r="D158" s="17" t="s">
        <v>397</v>
      </c>
      <c r="E158" s="17" t="s">
        <v>396</v>
      </c>
      <c r="F158" s="17" t="s">
        <v>426</v>
      </c>
    </row>
    <row r="159" spans="1:6">
      <c r="A159" s="15" t="s">
        <v>312</v>
      </c>
      <c r="B159" s="15" t="s">
        <v>311</v>
      </c>
      <c r="C159" s="15"/>
      <c r="D159" s="17" t="s">
        <v>413</v>
      </c>
      <c r="E159" s="17" t="s">
        <v>423</v>
      </c>
      <c r="F159" s="17" t="s">
        <v>475</v>
      </c>
    </row>
    <row r="160" spans="1:6">
      <c r="A160" s="15" t="s">
        <v>48</v>
      </c>
      <c r="B160" s="15" t="s">
        <v>47</v>
      </c>
      <c r="C160" s="15"/>
      <c r="D160" s="17" t="s">
        <v>397</v>
      </c>
      <c r="E160" s="17" t="s">
        <v>396</v>
      </c>
      <c r="F160" s="17" t="s">
        <v>432</v>
      </c>
    </row>
    <row r="161" spans="1:6">
      <c r="A161" s="15" t="s">
        <v>60</v>
      </c>
      <c r="B161" s="15" t="s">
        <v>59</v>
      </c>
      <c r="C161" s="15"/>
      <c r="D161" s="17" t="s">
        <v>397</v>
      </c>
      <c r="E161" s="17" t="s">
        <v>397</v>
      </c>
      <c r="F161" s="17"/>
    </row>
    <row r="162" spans="1:6">
      <c r="A162" s="15" t="s">
        <v>154</v>
      </c>
      <c r="B162" s="15" t="s">
        <v>153</v>
      </c>
      <c r="C162" s="15"/>
      <c r="D162" s="17" t="s">
        <v>413</v>
      </c>
      <c r="E162" s="17" t="s">
        <v>423</v>
      </c>
      <c r="F162" s="17" t="s">
        <v>454</v>
      </c>
    </row>
    <row r="163" spans="1:6">
      <c r="A163" s="15" t="s">
        <v>262</v>
      </c>
      <c r="B163" s="15" t="s">
        <v>261</v>
      </c>
      <c r="C163" s="15"/>
      <c r="D163" s="17" t="s">
        <v>414</v>
      </c>
      <c r="E163" s="17" t="s">
        <v>423</v>
      </c>
      <c r="F163" s="17" t="s">
        <v>468</v>
      </c>
    </row>
    <row r="164" spans="1:6">
      <c r="A164" s="15" t="s">
        <v>308</v>
      </c>
      <c r="B164" s="15" t="s">
        <v>307</v>
      </c>
      <c r="C164" s="15"/>
      <c r="D164" s="17" t="s">
        <v>397</v>
      </c>
      <c r="E164" s="17" t="s">
        <v>397</v>
      </c>
      <c r="F164" s="17"/>
    </row>
    <row r="165" spans="1:6">
      <c r="A165" s="15" t="s">
        <v>88</v>
      </c>
      <c r="B165" s="15" t="s">
        <v>87</v>
      </c>
      <c r="C165" s="15"/>
      <c r="D165" s="17" t="s">
        <v>397</v>
      </c>
      <c r="E165" s="17" t="s">
        <v>397</v>
      </c>
      <c r="F165" s="17"/>
    </row>
    <row r="166" spans="1:6">
      <c r="A166" s="15" t="s">
        <v>64</v>
      </c>
      <c r="B166" s="15" t="s">
        <v>63</v>
      </c>
      <c r="C166" s="15" t="s">
        <v>403</v>
      </c>
      <c r="D166" s="17" t="s">
        <v>420</v>
      </c>
      <c r="E166" s="17" t="s">
        <v>423</v>
      </c>
      <c r="F166" s="17" t="s">
        <v>442</v>
      </c>
    </row>
    <row r="167" spans="1:6">
      <c r="A167" s="15" t="s">
        <v>86</v>
      </c>
      <c r="B167" s="15" t="s">
        <v>85</v>
      </c>
      <c r="C167" s="15"/>
      <c r="D167" s="17" t="s">
        <v>399</v>
      </c>
      <c r="E167" s="17" t="s">
        <v>423</v>
      </c>
      <c r="F167" s="17" t="s">
        <v>444</v>
      </c>
    </row>
    <row r="168" spans="1:6">
      <c r="A168" s="15" t="s">
        <v>36</v>
      </c>
      <c r="B168" s="15" t="s">
        <v>35</v>
      </c>
      <c r="C168" s="15"/>
      <c r="D168" s="17" t="s">
        <v>397</v>
      </c>
      <c r="E168" s="17" t="s">
        <v>396</v>
      </c>
      <c r="F168" s="17" t="s">
        <v>430</v>
      </c>
    </row>
    <row r="169" spans="1:6">
      <c r="A169" s="15" t="s">
        <v>228</v>
      </c>
      <c r="B169" s="15" t="s">
        <v>227</v>
      </c>
      <c r="C169" s="15"/>
      <c r="D169" s="17" t="s">
        <v>397</v>
      </c>
      <c r="E169" s="17" t="s">
        <v>397</v>
      </c>
      <c r="F169" s="17"/>
    </row>
    <row r="170" spans="1:6">
      <c r="A170" s="15" t="s">
        <v>320</v>
      </c>
      <c r="B170" s="15" t="s">
        <v>319</v>
      </c>
      <c r="C170" s="15"/>
      <c r="D170" s="16" t="s">
        <v>397</v>
      </c>
      <c r="E170" s="17" t="s">
        <v>397</v>
      </c>
      <c r="F170" s="17"/>
    </row>
    <row r="171" spans="1:6">
      <c r="A171" s="15" t="s">
        <v>342</v>
      </c>
      <c r="B171" s="15" t="s">
        <v>341</v>
      </c>
      <c r="C171" s="15"/>
      <c r="D171" s="16" t="s">
        <v>397</v>
      </c>
      <c r="E171" s="17" t="s">
        <v>397</v>
      </c>
      <c r="F171" s="17"/>
    </row>
    <row r="172" spans="1:6">
      <c r="A172" s="15" t="s">
        <v>326</v>
      </c>
      <c r="B172" s="15" t="s">
        <v>325</v>
      </c>
      <c r="C172" s="15"/>
      <c r="D172" s="16" t="s">
        <v>397</v>
      </c>
      <c r="E172" s="17" t="s">
        <v>396</v>
      </c>
      <c r="F172" s="17" t="s">
        <v>426</v>
      </c>
    </row>
    <row r="173" spans="1:6">
      <c r="A173" s="15" t="s">
        <v>122</v>
      </c>
      <c r="B173" s="15" t="s">
        <v>121</v>
      </c>
      <c r="C173" s="15"/>
      <c r="D173" s="17" t="s">
        <v>397</v>
      </c>
      <c r="E173" s="17" t="s">
        <v>397</v>
      </c>
      <c r="F173" s="17"/>
    </row>
    <row r="174" spans="1:6">
      <c r="A174" s="15" t="s">
        <v>248</v>
      </c>
      <c r="B174" s="15" t="s">
        <v>247</v>
      </c>
      <c r="C174" s="15"/>
      <c r="D174" s="17" t="s">
        <v>414</v>
      </c>
      <c r="E174" s="17" t="s">
        <v>423</v>
      </c>
      <c r="F174" s="17" t="s">
        <v>468</v>
      </c>
    </row>
    <row r="175" spans="1:6">
      <c r="A175" s="15" t="s">
        <v>74</v>
      </c>
      <c r="B175" s="15" t="s">
        <v>73</v>
      </c>
      <c r="C175" s="15"/>
      <c r="D175" s="17" t="s">
        <v>415</v>
      </c>
      <c r="E175" s="17" t="s">
        <v>423</v>
      </c>
      <c r="F175" s="17" t="s">
        <v>437</v>
      </c>
    </row>
    <row r="176" spans="1:6">
      <c r="A176" s="15" t="s">
        <v>204</v>
      </c>
      <c r="B176" s="15" t="s">
        <v>203</v>
      </c>
      <c r="C176" s="15"/>
      <c r="D176" s="17" t="s">
        <v>397</v>
      </c>
      <c r="E176" s="17" t="s">
        <v>397</v>
      </c>
      <c r="F176" s="17"/>
    </row>
    <row r="177" spans="1:6">
      <c r="A177" s="15" t="s">
        <v>100</v>
      </c>
      <c r="B177" s="15" t="s">
        <v>99</v>
      </c>
      <c r="C177" s="15"/>
      <c r="D177" s="17" t="s">
        <v>397</v>
      </c>
      <c r="E177" s="17" t="s">
        <v>397</v>
      </c>
      <c r="F177" s="17"/>
    </row>
    <row r="178" spans="1:6">
      <c r="A178" s="15" t="s">
        <v>282</v>
      </c>
      <c r="B178" s="15" t="s">
        <v>281</v>
      </c>
      <c r="C178" s="15"/>
      <c r="D178" s="17" t="s">
        <v>423</v>
      </c>
      <c r="E178" s="17" t="s">
        <v>423</v>
      </c>
      <c r="F178" s="17"/>
    </row>
    <row r="179" spans="1:6">
      <c r="A179" s="15" t="s">
        <v>238</v>
      </c>
      <c r="B179" s="15" t="s">
        <v>237</v>
      </c>
      <c r="C179" s="15"/>
      <c r="D179" s="17" t="s">
        <v>397</v>
      </c>
      <c r="E179" s="17" t="s">
        <v>397</v>
      </c>
      <c r="F179" s="17"/>
    </row>
    <row r="180" spans="1:6">
      <c r="A180" s="15" t="s">
        <v>10</v>
      </c>
      <c r="B180" s="15" t="s">
        <v>9</v>
      </c>
      <c r="C180" s="15"/>
      <c r="D180" s="17" t="s">
        <v>397</v>
      </c>
      <c r="E180" s="17" t="s">
        <v>397</v>
      </c>
      <c r="F180" s="17"/>
    </row>
    <row r="181" spans="1:6">
      <c r="A181" s="15" t="s">
        <v>164</v>
      </c>
      <c r="B181" s="15" t="s">
        <v>163</v>
      </c>
      <c r="C181" s="15"/>
      <c r="D181" s="17" t="s">
        <v>415</v>
      </c>
      <c r="E181" s="17" t="s">
        <v>423</v>
      </c>
      <c r="F181" s="17" t="s">
        <v>457</v>
      </c>
    </row>
    <row r="182" spans="1:6">
      <c r="A182" s="15" t="s">
        <v>162</v>
      </c>
      <c r="B182" s="15" t="s">
        <v>161</v>
      </c>
      <c r="C182" s="15" t="s">
        <v>403</v>
      </c>
      <c r="D182" s="17" t="s">
        <v>420</v>
      </c>
      <c r="E182" s="17" t="s">
        <v>423</v>
      </c>
      <c r="F182" s="17" t="s">
        <v>456</v>
      </c>
    </row>
    <row r="183" spans="1:6">
      <c r="A183" s="15" t="s">
        <v>314</v>
      </c>
      <c r="B183" s="15" t="s">
        <v>313</v>
      </c>
      <c r="C183" s="15"/>
      <c r="D183" s="16" t="s">
        <v>397</v>
      </c>
      <c r="E183" s="17" t="s">
        <v>396</v>
      </c>
      <c r="F183" s="17" t="s">
        <v>426</v>
      </c>
    </row>
    <row r="184" spans="1:6">
      <c r="A184" s="15" t="s">
        <v>220</v>
      </c>
      <c r="B184" s="15" t="s">
        <v>219</v>
      </c>
      <c r="C184" s="15"/>
      <c r="D184" s="17" t="s">
        <v>397</v>
      </c>
      <c r="E184" s="17" t="s">
        <v>397</v>
      </c>
      <c r="F184" s="17"/>
    </row>
    <row r="185" spans="1:6">
      <c r="A185" s="15" t="s">
        <v>158</v>
      </c>
      <c r="B185" s="15" t="s">
        <v>157</v>
      </c>
      <c r="C185" s="15"/>
      <c r="D185" s="17" t="s">
        <v>397</v>
      </c>
      <c r="E185" s="17" t="s">
        <v>397</v>
      </c>
      <c r="F185" s="17"/>
    </row>
    <row r="186" spans="1:6">
      <c r="A186" s="15" t="s">
        <v>70</v>
      </c>
      <c r="B186" s="15" t="s">
        <v>69</v>
      </c>
      <c r="C186" s="15"/>
      <c r="D186" s="17" t="s">
        <v>397</v>
      </c>
      <c r="E186" s="17" t="s">
        <v>397</v>
      </c>
      <c r="F186" s="17"/>
    </row>
    <row r="187" spans="1:6">
      <c r="A187" s="15" t="s">
        <v>260</v>
      </c>
      <c r="B187" s="15" t="s">
        <v>259</v>
      </c>
      <c r="C187" s="15"/>
      <c r="D187" s="17" t="s">
        <v>414</v>
      </c>
      <c r="E187" s="17" t="s">
        <v>423</v>
      </c>
      <c r="F187" s="17" t="s">
        <v>468</v>
      </c>
    </row>
    <row r="188" spans="1:6">
      <c r="A188" s="15" t="s">
        <v>92</v>
      </c>
      <c r="B188" s="15" t="s">
        <v>91</v>
      </c>
      <c r="C188" s="15"/>
      <c r="D188" s="17" t="s">
        <v>397</v>
      </c>
      <c r="E188" s="17" t="s">
        <v>397</v>
      </c>
      <c r="F188" s="17"/>
    </row>
    <row r="189" spans="1:6">
      <c r="A189" s="15" t="s">
        <v>58</v>
      </c>
      <c r="B189" s="15" t="s">
        <v>57</v>
      </c>
      <c r="C189" s="15"/>
      <c r="D189" s="17" t="s">
        <v>397</v>
      </c>
      <c r="E189" s="17" t="s">
        <v>397</v>
      </c>
      <c r="F189" s="17"/>
    </row>
    <row r="190" spans="1:6">
      <c r="A190" s="15" t="s">
        <v>244</v>
      </c>
      <c r="B190" s="15" t="s">
        <v>243</v>
      </c>
      <c r="C190" s="15"/>
      <c r="D190" s="17" t="s">
        <v>397</v>
      </c>
      <c r="E190" s="17" t="s">
        <v>396</v>
      </c>
      <c r="F190" s="17" t="s">
        <v>446</v>
      </c>
    </row>
    <row r="191" spans="1:6">
      <c r="A191" s="15" t="s">
        <v>270</v>
      </c>
      <c r="B191" s="15" t="s">
        <v>269</v>
      </c>
      <c r="C191" s="15"/>
      <c r="D191" s="17" t="s">
        <v>420</v>
      </c>
      <c r="E191" s="17" t="s">
        <v>423</v>
      </c>
      <c r="F191" s="17" t="s">
        <v>470</v>
      </c>
    </row>
  </sheetData>
  <pageMargins left="0.75" right="0.75" top="1" bottom="1" header="0.5" footer="0.5"/>
  <pageSetup scale="75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1"/>
  <sheetViews>
    <sheetView workbookViewId="0">
      <selection activeCell="L11" sqref="L11"/>
    </sheetView>
  </sheetViews>
  <sheetFormatPr baseColWidth="10" defaultRowHeight="15" x14ac:dyDescent="0"/>
  <cols>
    <col min="1" max="2" width="10.7109375" style="39"/>
    <col min="3" max="3" width="10.42578125" style="40" customWidth="1"/>
    <col min="4" max="4" width="10.7109375" style="54"/>
    <col min="5" max="7" width="10.7109375" style="40"/>
    <col min="8" max="16384" width="10.7109375" style="39"/>
  </cols>
  <sheetData>
    <row r="1" spans="1:11">
      <c r="A1" s="30" t="s">
        <v>1417</v>
      </c>
    </row>
    <row r="2" spans="1:11" s="38" customFormat="1" ht="105">
      <c r="A2" s="41" t="s">
        <v>924</v>
      </c>
      <c r="B2" s="41" t="s">
        <v>548</v>
      </c>
      <c r="C2" s="42" t="s">
        <v>1399</v>
      </c>
      <c r="D2" s="43" t="s">
        <v>1403</v>
      </c>
      <c r="E2" s="42" t="s">
        <v>1402</v>
      </c>
      <c r="F2" s="67" t="s">
        <v>1442</v>
      </c>
      <c r="G2" s="42" t="s">
        <v>1407</v>
      </c>
      <c r="H2" s="42" t="s">
        <v>1404</v>
      </c>
      <c r="I2" s="43" t="s">
        <v>1405</v>
      </c>
      <c r="J2" s="42" t="s">
        <v>1408</v>
      </c>
      <c r="K2" s="42" t="s">
        <v>1443</v>
      </c>
    </row>
    <row r="3" spans="1:11">
      <c r="A3" s="44" t="s">
        <v>275</v>
      </c>
      <c r="B3" s="44" t="s">
        <v>276</v>
      </c>
      <c r="C3" s="45">
        <v>1.3331738089452837E-2</v>
      </c>
      <c r="D3" s="52">
        <v>2229873.3003398804</v>
      </c>
      <c r="E3" s="45">
        <v>0.1015206299125745</v>
      </c>
      <c r="F3" s="66">
        <v>2.3454892945802444</v>
      </c>
      <c r="G3" s="46" t="s">
        <v>1406</v>
      </c>
      <c r="H3" s="46" t="s">
        <v>1406</v>
      </c>
      <c r="I3" s="44"/>
      <c r="J3" s="46" t="s">
        <v>1406</v>
      </c>
      <c r="K3" s="46" t="s">
        <v>1406</v>
      </c>
    </row>
    <row r="4" spans="1:11">
      <c r="A4" s="44" t="s">
        <v>1016</v>
      </c>
      <c r="B4" s="44" t="s">
        <v>300</v>
      </c>
      <c r="C4" s="45">
        <v>1.5023796868002554E-2</v>
      </c>
      <c r="D4" s="52">
        <v>11875097.246894367</v>
      </c>
      <c r="E4" s="45">
        <v>0.14048160695703116</v>
      </c>
      <c r="F4" s="66">
        <v>1.7691151180633393</v>
      </c>
      <c r="G4" s="46" t="s">
        <v>1406</v>
      </c>
      <c r="H4" s="46" t="s">
        <v>1406</v>
      </c>
      <c r="I4" s="46" t="s">
        <v>1406</v>
      </c>
      <c r="J4" s="46" t="s">
        <v>1406</v>
      </c>
      <c r="K4" s="46" t="s">
        <v>1406</v>
      </c>
    </row>
    <row r="5" spans="1:11">
      <c r="A5" s="44" t="s">
        <v>147</v>
      </c>
      <c r="B5" s="44" t="s">
        <v>148</v>
      </c>
      <c r="C5" s="45">
        <v>3.9710029105438388E-2</v>
      </c>
      <c r="D5" s="52">
        <v>144861876.86125422</v>
      </c>
      <c r="E5" s="45">
        <v>4.2823024020293948E-2</v>
      </c>
      <c r="F5" s="66">
        <v>1.3271764238277408</v>
      </c>
      <c r="G5" s="46" t="s">
        <v>1406</v>
      </c>
      <c r="H5" s="46" t="s">
        <v>1406</v>
      </c>
      <c r="I5" s="46" t="s">
        <v>1406</v>
      </c>
      <c r="J5" s="46" t="s">
        <v>1406</v>
      </c>
      <c r="K5" s="44"/>
    </row>
    <row r="6" spans="1:11">
      <c r="A6" s="44" t="s">
        <v>365</v>
      </c>
      <c r="B6" s="44" t="s">
        <v>366</v>
      </c>
      <c r="C6" s="45">
        <v>8.0784216754661885E-5</v>
      </c>
      <c r="D6" s="52">
        <v>3370807.616678264</v>
      </c>
      <c r="E6" s="45">
        <v>0.67741893069352632</v>
      </c>
      <c r="F6" s="66">
        <v>0.91563027223309001</v>
      </c>
      <c r="G6" s="46" t="s">
        <v>1406</v>
      </c>
      <c r="H6" s="46" t="s">
        <v>1406</v>
      </c>
      <c r="I6" s="44"/>
      <c r="J6" s="44"/>
      <c r="K6" s="44"/>
    </row>
    <row r="7" spans="1:11">
      <c r="A7" s="44" t="s">
        <v>153</v>
      </c>
      <c r="B7" s="44" t="s">
        <v>154</v>
      </c>
      <c r="C7" s="45">
        <v>5.8757358141800985E-4</v>
      </c>
      <c r="D7" s="52">
        <v>1614065.2886336893</v>
      </c>
      <c r="E7" s="45">
        <v>0.88756770408476493</v>
      </c>
      <c r="F7" s="66">
        <v>0.77413062598775828</v>
      </c>
      <c r="G7" s="46" t="s">
        <v>1406</v>
      </c>
      <c r="H7" s="46" t="s">
        <v>1406</v>
      </c>
      <c r="I7" s="44"/>
      <c r="J7" s="44"/>
      <c r="K7" s="44"/>
    </row>
    <row r="8" spans="1:11">
      <c r="A8" s="44" t="s">
        <v>1026</v>
      </c>
      <c r="B8" s="44" t="s">
        <v>132</v>
      </c>
      <c r="C8" s="45">
        <v>1.9606969079051424E-2</v>
      </c>
      <c r="D8" s="52">
        <v>11707889.669001486</v>
      </c>
      <c r="E8" s="45">
        <v>0.97870484497225863</v>
      </c>
      <c r="F8" s="66">
        <v>0.68224945938703974</v>
      </c>
      <c r="G8" s="46" t="s">
        <v>1406</v>
      </c>
      <c r="H8" s="46" t="s">
        <v>1406</v>
      </c>
      <c r="I8" s="46" t="s">
        <v>1406</v>
      </c>
      <c r="J8" s="44"/>
      <c r="K8" s="44"/>
    </row>
    <row r="9" spans="1:11">
      <c r="A9" s="44" t="s">
        <v>1043</v>
      </c>
      <c r="B9" s="44" t="s">
        <v>374</v>
      </c>
      <c r="C9" s="45">
        <v>3.1820898936470936E-2</v>
      </c>
      <c r="D9" s="52">
        <v>12220594.050984321</v>
      </c>
      <c r="E9" s="45">
        <v>0.71246724284392249</v>
      </c>
      <c r="F9" s="66">
        <v>0.57932836398876242</v>
      </c>
      <c r="G9" s="46" t="s">
        <v>1406</v>
      </c>
      <c r="H9" s="46" t="s">
        <v>1406</v>
      </c>
      <c r="I9" s="46" t="s">
        <v>1406</v>
      </c>
      <c r="J9" s="44"/>
      <c r="K9" s="44"/>
    </row>
    <row r="10" spans="1:11">
      <c r="A10" s="44" t="s">
        <v>925</v>
      </c>
      <c r="B10" s="44" t="s">
        <v>188</v>
      </c>
      <c r="C10" s="45">
        <v>2.8581489160054218E-5</v>
      </c>
      <c r="D10" s="52">
        <v>3118862.2391830673</v>
      </c>
      <c r="E10" s="45">
        <v>0.99653976577385084</v>
      </c>
      <c r="F10" s="66">
        <v>0.25923365455086816</v>
      </c>
      <c r="G10" s="46" t="s">
        <v>1406</v>
      </c>
      <c r="H10" s="46" t="s">
        <v>1406</v>
      </c>
      <c r="I10" s="44"/>
      <c r="J10" s="44"/>
      <c r="K10" s="44"/>
    </row>
    <row r="11" spans="1:11">
      <c r="A11" s="47" t="s">
        <v>1069</v>
      </c>
      <c r="B11" s="47" t="s">
        <v>594</v>
      </c>
      <c r="C11" s="48">
        <v>1.7770875544241786E-2</v>
      </c>
      <c r="D11" s="53">
        <v>941470.27769315511</v>
      </c>
      <c r="E11" s="48" t="s">
        <v>423</v>
      </c>
      <c r="F11" s="65" t="s">
        <v>423</v>
      </c>
      <c r="G11" s="49" t="s">
        <v>395</v>
      </c>
      <c r="H11" s="49" t="s">
        <v>1406</v>
      </c>
      <c r="I11" s="47"/>
      <c r="J11" s="47"/>
      <c r="K11" s="47"/>
    </row>
    <row r="12" spans="1:11">
      <c r="A12" s="47" t="s">
        <v>1094</v>
      </c>
      <c r="B12" s="47" t="s">
        <v>619</v>
      </c>
      <c r="C12" s="48">
        <v>1.3070430272512451E-2</v>
      </c>
      <c r="D12" s="53">
        <v>504166.67041438358</v>
      </c>
      <c r="E12" s="48" t="s">
        <v>423</v>
      </c>
      <c r="F12" s="65" t="s">
        <v>423</v>
      </c>
      <c r="G12" s="49" t="s">
        <v>395</v>
      </c>
      <c r="H12" s="49" t="s">
        <v>1406</v>
      </c>
      <c r="I12" s="47"/>
      <c r="J12" s="47"/>
      <c r="K12" s="47"/>
    </row>
    <row r="13" spans="1:11">
      <c r="A13" s="47" t="s">
        <v>944</v>
      </c>
      <c r="B13" s="47" t="s">
        <v>553</v>
      </c>
      <c r="C13" s="48">
        <v>1.2447038381199044E-3</v>
      </c>
      <c r="D13" s="53">
        <v>1068677.4166733017</v>
      </c>
      <c r="E13" s="48" t="s">
        <v>423</v>
      </c>
      <c r="F13" s="65" t="s">
        <v>423</v>
      </c>
      <c r="G13" s="49" t="s">
        <v>1406</v>
      </c>
      <c r="H13" s="49" t="s">
        <v>1406</v>
      </c>
      <c r="I13" s="47"/>
      <c r="J13" s="47"/>
      <c r="K13" s="47"/>
    </row>
    <row r="14" spans="1:11">
      <c r="A14" s="47" t="s">
        <v>957</v>
      </c>
      <c r="B14" s="47" t="s">
        <v>60</v>
      </c>
      <c r="C14" s="48">
        <v>2.4052499284054332E-3</v>
      </c>
      <c r="D14" s="53">
        <v>1787637.3448932599</v>
      </c>
      <c r="E14" s="48" t="s">
        <v>423</v>
      </c>
      <c r="F14" s="65" t="s">
        <v>423</v>
      </c>
      <c r="G14" s="49" t="s">
        <v>1406</v>
      </c>
      <c r="H14" s="49" t="s">
        <v>1406</v>
      </c>
      <c r="I14" s="47"/>
      <c r="J14" s="47"/>
      <c r="K14" s="47"/>
    </row>
    <row r="15" spans="1:11">
      <c r="A15" s="47" t="s">
        <v>1100</v>
      </c>
      <c r="B15" s="47" t="s">
        <v>625</v>
      </c>
      <c r="C15" s="48">
        <v>4.8948930454489482E-2</v>
      </c>
      <c r="D15" s="53">
        <v>905971.8340994803</v>
      </c>
      <c r="E15" s="48" t="s">
        <v>423</v>
      </c>
      <c r="F15" s="65" t="s">
        <v>423</v>
      </c>
      <c r="G15" s="49" t="s">
        <v>395</v>
      </c>
      <c r="H15" s="49" t="s">
        <v>1406</v>
      </c>
      <c r="I15" s="47"/>
      <c r="J15" s="47"/>
      <c r="K15" s="47"/>
    </row>
    <row r="16" spans="1:11">
      <c r="A16" s="47" t="s">
        <v>959</v>
      </c>
      <c r="B16" s="47" t="s">
        <v>62</v>
      </c>
      <c r="C16" s="48">
        <v>2.4858640191914852E-3</v>
      </c>
      <c r="D16" s="53">
        <v>1288648.7398145434</v>
      </c>
      <c r="E16" s="48" t="s">
        <v>423</v>
      </c>
      <c r="F16" s="65" t="s">
        <v>423</v>
      </c>
      <c r="G16" s="49" t="s">
        <v>1406</v>
      </c>
      <c r="H16" s="49" t="s">
        <v>1406</v>
      </c>
      <c r="I16" s="47"/>
      <c r="J16" s="47"/>
      <c r="K16" s="47"/>
    </row>
    <row r="17" spans="1:11">
      <c r="A17" s="47" t="s">
        <v>1115</v>
      </c>
      <c r="B17" s="47" t="s">
        <v>640</v>
      </c>
      <c r="C17" s="48">
        <v>0.31152622867340202</v>
      </c>
      <c r="D17" s="53">
        <v>354324.03465775261</v>
      </c>
      <c r="E17" s="48" t="s">
        <v>423</v>
      </c>
      <c r="F17" s="65" t="s">
        <v>423</v>
      </c>
      <c r="G17" s="49" t="s">
        <v>395</v>
      </c>
      <c r="H17" s="47"/>
      <c r="I17" s="47"/>
      <c r="J17" s="47"/>
      <c r="K17" s="47"/>
    </row>
    <row r="18" spans="1:11">
      <c r="A18" s="47" t="s">
        <v>1118</v>
      </c>
      <c r="B18" s="47" t="s">
        <v>643</v>
      </c>
      <c r="C18" s="48">
        <v>3.9934527129280278E-2</v>
      </c>
      <c r="D18" s="53">
        <v>680341.513707823</v>
      </c>
      <c r="E18" s="48" t="s">
        <v>423</v>
      </c>
      <c r="F18" s="65" t="s">
        <v>423</v>
      </c>
      <c r="G18" s="49" t="s">
        <v>395</v>
      </c>
      <c r="H18" s="49" t="s">
        <v>1406</v>
      </c>
      <c r="I18" s="47"/>
      <c r="J18" s="47"/>
      <c r="K18" s="47"/>
    </row>
    <row r="19" spans="1:11">
      <c r="A19" s="47" t="s">
        <v>1119</v>
      </c>
      <c r="B19" s="47" t="s">
        <v>644</v>
      </c>
      <c r="C19" s="48">
        <v>6.2697802251994755E-2</v>
      </c>
      <c r="D19" s="53">
        <v>1440207.7203535216</v>
      </c>
      <c r="E19" s="48" t="s">
        <v>423</v>
      </c>
      <c r="F19" s="65" t="s">
        <v>423</v>
      </c>
      <c r="G19" s="49" t="s">
        <v>395</v>
      </c>
      <c r="H19" s="47"/>
      <c r="I19" s="47"/>
      <c r="J19" s="47"/>
      <c r="K19" s="47"/>
    </row>
    <row r="20" spans="1:11">
      <c r="A20" s="47" t="s">
        <v>1125</v>
      </c>
      <c r="B20" s="47" t="s">
        <v>650</v>
      </c>
      <c r="C20" s="48">
        <v>3.1023795180460938E-2</v>
      </c>
      <c r="D20" s="53">
        <v>1173644.4391523409</v>
      </c>
      <c r="E20" s="48" t="s">
        <v>423</v>
      </c>
      <c r="F20" s="65" t="s">
        <v>423</v>
      </c>
      <c r="G20" s="49" t="s">
        <v>395</v>
      </c>
      <c r="H20" s="49" t="s">
        <v>1406</v>
      </c>
      <c r="I20" s="47"/>
      <c r="J20" s="47"/>
      <c r="K20" s="47"/>
    </row>
    <row r="21" spans="1:11">
      <c r="A21" s="47" t="s">
        <v>932</v>
      </c>
      <c r="B21" s="47" t="s">
        <v>550</v>
      </c>
      <c r="C21" s="48">
        <v>4.1881319631000946E-4</v>
      </c>
      <c r="D21" s="53">
        <v>1319306.054973637</v>
      </c>
      <c r="E21" s="48" t="s">
        <v>423</v>
      </c>
      <c r="F21" s="65" t="s">
        <v>423</v>
      </c>
      <c r="G21" s="49" t="s">
        <v>1406</v>
      </c>
      <c r="H21" s="49" t="s">
        <v>1406</v>
      </c>
      <c r="I21" s="47"/>
      <c r="J21" s="47"/>
      <c r="K21" s="47"/>
    </row>
    <row r="22" spans="1:11">
      <c r="A22" s="47" t="s">
        <v>1140</v>
      </c>
      <c r="B22" s="47" t="s">
        <v>665</v>
      </c>
      <c r="C22" s="48">
        <v>1.9660767695705204E-2</v>
      </c>
      <c r="D22" s="53">
        <v>1541779.0450475118</v>
      </c>
      <c r="E22" s="48" t="s">
        <v>423</v>
      </c>
      <c r="F22" s="65" t="s">
        <v>423</v>
      </c>
      <c r="G22" s="49" t="s">
        <v>395</v>
      </c>
      <c r="H22" s="49" t="s">
        <v>1406</v>
      </c>
      <c r="I22" s="47"/>
      <c r="J22" s="47"/>
      <c r="K22" s="47"/>
    </row>
    <row r="23" spans="1:11">
      <c r="A23" s="47" t="s">
        <v>962</v>
      </c>
      <c r="B23" s="47" t="s">
        <v>555</v>
      </c>
      <c r="C23" s="48">
        <v>2.8986463591569203E-3</v>
      </c>
      <c r="D23" s="53">
        <v>1359642.775444902</v>
      </c>
      <c r="E23" s="48" t="s">
        <v>423</v>
      </c>
      <c r="F23" s="65" t="s">
        <v>423</v>
      </c>
      <c r="G23" s="49" t="s">
        <v>1406</v>
      </c>
      <c r="H23" s="49" t="s">
        <v>1406</v>
      </c>
      <c r="I23" s="47"/>
      <c r="J23" s="47"/>
      <c r="K23" s="47"/>
    </row>
    <row r="24" spans="1:11">
      <c r="A24" s="47" t="s">
        <v>1149</v>
      </c>
      <c r="B24" s="47" t="s">
        <v>674</v>
      </c>
      <c r="C24" s="48">
        <v>6.609486889648887E-2</v>
      </c>
      <c r="D24" s="53">
        <v>1900940.3344962667</v>
      </c>
      <c r="E24" s="48" t="s">
        <v>423</v>
      </c>
      <c r="F24" s="65" t="s">
        <v>423</v>
      </c>
      <c r="G24" s="49" t="s">
        <v>395</v>
      </c>
      <c r="H24" s="47"/>
      <c r="I24" s="47"/>
      <c r="J24" s="47"/>
      <c r="K24" s="47"/>
    </row>
    <row r="25" spans="1:11">
      <c r="A25" s="47" t="s">
        <v>1152</v>
      </c>
      <c r="B25" s="47" t="s">
        <v>677</v>
      </c>
      <c r="C25" s="48">
        <v>1.63482949330537E-2</v>
      </c>
      <c r="D25" s="53">
        <v>2265281.5188548295</v>
      </c>
      <c r="E25" s="48" t="s">
        <v>423</v>
      </c>
      <c r="F25" s="65" t="s">
        <v>423</v>
      </c>
      <c r="G25" s="49" t="s">
        <v>395</v>
      </c>
      <c r="H25" s="49" t="s">
        <v>1406</v>
      </c>
      <c r="I25" s="47"/>
      <c r="J25" s="47"/>
      <c r="K25" s="47"/>
    </row>
    <row r="26" spans="1:11">
      <c r="A26" s="47" t="s">
        <v>1161</v>
      </c>
      <c r="B26" s="47" t="s">
        <v>686</v>
      </c>
      <c r="C26" s="48">
        <v>7.38708543137063E-3</v>
      </c>
      <c r="D26" s="53">
        <v>635534.63305928744</v>
      </c>
      <c r="E26" s="48" t="s">
        <v>423</v>
      </c>
      <c r="F26" s="65" t="s">
        <v>423</v>
      </c>
      <c r="G26" s="49" t="s">
        <v>395</v>
      </c>
      <c r="H26" s="49" t="s">
        <v>1406</v>
      </c>
      <c r="I26" s="47"/>
      <c r="J26" s="47"/>
      <c r="K26" s="47"/>
    </row>
    <row r="27" spans="1:11">
      <c r="A27" s="47" t="s">
        <v>1166</v>
      </c>
      <c r="B27" s="47" t="s">
        <v>691</v>
      </c>
      <c r="C27" s="48">
        <v>0.16037284327672668</v>
      </c>
      <c r="D27" s="53">
        <v>854580.091070191</v>
      </c>
      <c r="E27" s="48" t="s">
        <v>423</v>
      </c>
      <c r="F27" s="65" t="s">
        <v>423</v>
      </c>
      <c r="G27" s="49" t="s">
        <v>395</v>
      </c>
      <c r="H27" s="47"/>
      <c r="I27" s="47"/>
      <c r="J27" s="47"/>
      <c r="K27" s="47"/>
    </row>
    <row r="28" spans="1:11">
      <c r="A28" s="47" t="s">
        <v>1168</v>
      </c>
      <c r="B28" s="47" t="s">
        <v>693</v>
      </c>
      <c r="C28" s="48">
        <v>2.5643702173162489E-2</v>
      </c>
      <c r="D28" s="53">
        <v>74343964.822427511</v>
      </c>
      <c r="E28" s="48" t="s">
        <v>423</v>
      </c>
      <c r="F28" s="65" t="s">
        <v>423</v>
      </c>
      <c r="G28" s="49" t="s">
        <v>395</v>
      </c>
      <c r="H28" s="49" t="s">
        <v>1406</v>
      </c>
      <c r="I28" s="49" t="s">
        <v>1406</v>
      </c>
      <c r="J28" s="47"/>
      <c r="K28" s="47"/>
    </row>
    <row r="29" spans="1:11">
      <c r="A29" s="47" t="s">
        <v>951</v>
      </c>
      <c r="B29" s="47" t="s">
        <v>162</v>
      </c>
      <c r="C29" s="48">
        <v>1.9332219110677164E-3</v>
      </c>
      <c r="D29" s="53">
        <v>1705319.4224037847</v>
      </c>
      <c r="E29" s="48" t="s">
        <v>423</v>
      </c>
      <c r="F29" s="65" t="s">
        <v>423</v>
      </c>
      <c r="G29" s="49" t="s">
        <v>1406</v>
      </c>
      <c r="H29" s="49" t="s">
        <v>1406</v>
      </c>
      <c r="I29" s="47"/>
      <c r="J29" s="47"/>
      <c r="K29" s="47"/>
    </row>
    <row r="30" spans="1:11">
      <c r="A30" s="47" t="s">
        <v>1203</v>
      </c>
      <c r="B30" s="47" t="s">
        <v>728</v>
      </c>
      <c r="C30" s="48">
        <v>4.8291826501076475E-2</v>
      </c>
      <c r="D30" s="53">
        <v>680433.7798111724</v>
      </c>
      <c r="E30" s="48" t="s">
        <v>423</v>
      </c>
      <c r="F30" s="65" t="s">
        <v>423</v>
      </c>
      <c r="G30" s="49" t="s">
        <v>395</v>
      </c>
      <c r="H30" s="49" t="s">
        <v>1406</v>
      </c>
      <c r="I30" s="47"/>
      <c r="J30" s="47"/>
      <c r="K30" s="47"/>
    </row>
    <row r="31" spans="1:11">
      <c r="A31" s="47" t="s">
        <v>948</v>
      </c>
      <c r="B31" s="47" t="s">
        <v>184</v>
      </c>
      <c r="C31" s="48">
        <v>1.4744527645470121E-3</v>
      </c>
      <c r="D31" s="53">
        <v>1923157.7508840235</v>
      </c>
      <c r="E31" s="48" t="s">
        <v>423</v>
      </c>
      <c r="F31" s="65" t="s">
        <v>423</v>
      </c>
      <c r="G31" s="49" t="s">
        <v>1406</v>
      </c>
      <c r="H31" s="49" t="s">
        <v>1406</v>
      </c>
      <c r="I31" s="47"/>
      <c r="J31" s="47"/>
      <c r="K31" s="47"/>
    </row>
    <row r="32" spans="1:11">
      <c r="A32" s="47" t="s">
        <v>1227</v>
      </c>
      <c r="B32" s="47" t="s">
        <v>752</v>
      </c>
      <c r="C32" s="48">
        <v>4.0740013104989731E-2</v>
      </c>
      <c r="D32" s="53">
        <v>1476781.1636524666</v>
      </c>
      <c r="E32" s="48" t="s">
        <v>423</v>
      </c>
      <c r="F32" s="65" t="s">
        <v>423</v>
      </c>
      <c r="G32" s="49" t="s">
        <v>395</v>
      </c>
      <c r="H32" s="49" t="s">
        <v>1406</v>
      </c>
      <c r="I32" s="47"/>
      <c r="J32" s="47"/>
      <c r="K32" s="47"/>
    </row>
    <row r="33" spans="1:11">
      <c r="A33" s="47" t="s">
        <v>1229</v>
      </c>
      <c r="B33" s="47" t="s">
        <v>754</v>
      </c>
      <c r="C33" s="48">
        <v>0.21537675833559447</v>
      </c>
      <c r="D33" s="53">
        <v>529639.23288165219</v>
      </c>
      <c r="E33" s="48" t="s">
        <v>423</v>
      </c>
      <c r="F33" s="65" t="s">
        <v>423</v>
      </c>
      <c r="G33" s="49" t="s">
        <v>395</v>
      </c>
      <c r="H33" s="47"/>
      <c r="I33" s="47"/>
      <c r="J33" s="47"/>
      <c r="K33" s="47"/>
    </row>
    <row r="34" spans="1:11">
      <c r="A34" s="47" t="s">
        <v>1230</v>
      </c>
      <c r="B34" s="47" t="s">
        <v>755</v>
      </c>
      <c r="C34" s="48">
        <v>3.8897576737828468E-2</v>
      </c>
      <c r="D34" s="53">
        <v>856623.79041050351</v>
      </c>
      <c r="E34" s="48" t="s">
        <v>423</v>
      </c>
      <c r="F34" s="65" t="s">
        <v>423</v>
      </c>
      <c r="G34" s="49" t="s">
        <v>395</v>
      </c>
      <c r="H34" s="49" t="s">
        <v>1406</v>
      </c>
      <c r="I34" s="47"/>
      <c r="J34" s="47"/>
      <c r="K34" s="47"/>
    </row>
    <row r="35" spans="1:11">
      <c r="A35" s="47" t="s">
        <v>1252</v>
      </c>
      <c r="B35" s="47" t="s">
        <v>777</v>
      </c>
      <c r="C35" s="48">
        <v>1.0868060748079724E-2</v>
      </c>
      <c r="D35" s="53">
        <v>958388.09050681395</v>
      </c>
      <c r="E35" s="48" t="s">
        <v>423</v>
      </c>
      <c r="F35" s="65" t="s">
        <v>423</v>
      </c>
      <c r="G35" s="49" t="s">
        <v>395</v>
      </c>
      <c r="H35" s="49" t="s">
        <v>1406</v>
      </c>
      <c r="I35" s="47"/>
      <c r="J35" s="47"/>
      <c r="K35" s="47"/>
    </row>
    <row r="36" spans="1:11">
      <c r="A36" s="47" t="s">
        <v>1261</v>
      </c>
      <c r="B36" s="47" t="s">
        <v>786</v>
      </c>
      <c r="C36" s="48">
        <v>1.0884846241131134E-2</v>
      </c>
      <c r="D36" s="53">
        <v>775878.9357060364</v>
      </c>
      <c r="E36" s="48" t="s">
        <v>423</v>
      </c>
      <c r="F36" s="65" t="s">
        <v>423</v>
      </c>
      <c r="G36" s="49" t="s">
        <v>395</v>
      </c>
      <c r="H36" s="49" t="s">
        <v>1406</v>
      </c>
      <c r="I36" s="47"/>
      <c r="J36" s="47"/>
      <c r="K36" s="47"/>
    </row>
    <row r="37" spans="1:11">
      <c r="A37" s="47" t="s">
        <v>1276</v>
      </c>
      <c r="B37" s="47" t="s">
        <v>801</v>
      </c>
      <c r="C37" s="48">
        <v>2.3448082333505753E-2</v>
      </c>
      <c r="D37" s="53">
        <v>2187676.657678335</v>
      </c>
      <c r="E37" s="48" t="s">
        <v>423</v>
      </c>
      <c r="F37" s="65" t="s">
        <v>423</v>
      </c>
      <c r="G37" s="49" t="s">
        <v>395</v>
      </c>
      <c r="H37" s="49" t="s">
        <v>1406</v>
      </c>
      <c r="I37" s="47"/>
      <c r="J37" s="47"/>
      <c r="K37" s="47"/>
    </row>
    <row r="38" spans="1:11">
      <c r="A38" s="47" t="s">
        <v>935</v>
      </c>
      <c r="B38" s="47" t="s">
        <v>272</v>
      </c>
      <c r="C38" s="48">
        <v>6.1572243089251695E-4</v>
      </c>
      <c r="D38" s="53">
        <v>1832398.7465966027</v>
      </c>
      <c r="E38" s="48" t="s">
        <v>423</v>
      </c>
      <c r="F38" s="65" t="s">
        <v>423</v>
      </c>
      <c r="G38" s="49" t="s">
        <v>1406</v>
      </c>
      <c r="H38" s="49" t="s">
        <v>1406</v>
      </c>
      <c r="I38" s="47"/>
      <c r="J38" s="47"/>
      <c r="K38" s="47"/>
    </row>
    <row r="39" spans="1:11">
      <c r="A39" s="47" t="s">
        <v>972</v>
      </c>
      <c r="B39" s="47" t="s">
        <v>560</v>
      </c>
      <c r="C39" s="48">
        <v>4.5166066681700439E-3</v>
      </c>
      <c r="D39" s="53">
        <v>2417493.8363257991</v>
      </c>
      <c r="E39" s="48" t="s">
        <v>423</v>
      </c>
      <c r="F39" s="65" t="s">
        <v>423</v>
      </c>
      <c r="G39" s="49" t="s">
        <v>1406</v>
      </c>
      <c r="H39" s="49" t="s">
        <v>1406</v>
      </c>
      <c r="I39" s="47"/>
      <c r="J39" s="47"/>
      <c r="K39" s="47"/>
    </row>
    <row r="40" spans="1:11">
      <c r="A40" s="47" t="s">
        <v>1288</v>
      </c>
      <c r="B40" s="47" t="s">
        <v>813</v>
      </c>
      <c r="C40" s="48">
        <v>3.0451476182193741E-2</v>
      </c>
      <c r="D40" s="53">
        <v>672157.58198249561</v>
      </c>
      <c r="E40" s="48" t="s">
        <v>423</v>
      </c>
      <c r="F40" s="65" t="s">
        <v>423</v>
      </c>
      <c r="G40" s="49" t="s">
        <v>395</v>
      </c>
      <c r="H40" s="49" t="s">
        <v>1406</v>
      </c>
      <c r="I40" s="47"/>
      <c r="J40" s="47"/>
      <c r="K40" s="47"/>
    </row>
    <row r="41" spans="1:11">
      <c r="A41" s="47" t="s">
        <v>1291</v>
      </c>
      <c r="B41" s="47" t="s">
        <v>816</v>
      </c>
      <c r="C41" s="48">
        <v>8.0267340159814085E-2</v>
      </c>
      <c r="D41" s="53">
        <v>5175467.795588742</v>
      </c>
      <c r="E41" s="48" t="s">
        <v>423</v>
      </c>
      <c r="F41" s="65" t="s">
        <v>423</v>
      </c>
      <c r="G41" s="49" t="s">
        <v>395</v>
      </c>
      <c r="H41" s="47"/>
      <c r="I41" s="47"/>
      <c r="J41" s="47"/>
      <c r="K41" s="47"/>
    </row>
    <row r="42" spans="1:11">
      <c r="A42" s="47" t="s">
        <v>1334</v>
      </c>
      <c r="B42" s="47" t="s">
        <v>859</v>
      </c>
      <c r="C42" s="48">
        <v>7.5831627561530265E-2</v>
      </c>
      <c r="D42" s="53">
        <v>1705177.5893884478</v>
      </c>
      <c r="E42" s="48" t="s">
        <v>423</v>
      </c>
      <c r="F42" s="65" t="s">
        <v>423</v>
      </c>
      <c r="G42" s="49" t="s">
        <v>395</v>
      </c>
      <c r="H42" s="47"/>
      <c r="I42" s="47"/>
      <c r="J42" s="47"/>
      <c r="K42" s="47"/>
    </row>
    <row r="43" spans="1:11">
      <c r="A43" s="47" t="s">
        <v>1342</v>
      </c>
      <c r="B43" s="47" t="s">
        <v>867</v>
      </c>
      <c r="C43" s="48">
        <v>5.9844013851713118E-2</v>
      </c>
      <c r="D43" s="53">
        <v>4738647.549083</v>
      </c>
      <c r="E43" s="48" t="s">
        <v>423</v>
      </c>
      <c r="F43" s="65" t="s">
        <v>423</v>
      </c>
      <c r="G43" s="49" t="s">
        <v>395</v>
      </c>
      <c r="H43" s="47"/>
      <c r="I43" s="47"/>
      <c r="J43" s="47"/>
      <c r="K43" s="47"/>
    </row>
    <row r="44" spans="1:11">
      <c r="A44" s="47" t="s">
        <v>1349</v>
      </c>
      <c r="B44" s="47" t="s">
        <v>874</v>
      </c>
      <c r="C44" s="48">
        <v>0.16500859179381935</v>
      </c>
      <c r="D44" s="53">
        <v>1272564.9556656522</v>
      </c>
      <c r="E44" s="48" t="s">
        <v>423</v>
      </c>
      <c r="F44" s="65" t="s">
        <v>423</v>
      </c>
      <c r="G44" s="49" t="s">
        <v>395</v>
      </c>
      <c r="H44" s="47"/>
      <c r="I44" s="47"/>
      <c r="J44" s="47"/>
      <c r="K44" s="47"/>
    </row>
    <row r="45" spans="1:11">
      <c r="A45" s="47" t="s">
        <v>1351</v>
      </c>
      <c r="B45" s="47" t="s">
        <v>876</v>
      </c>
      <c r="C45" s="48">
        <v>2.7222302198848861E-2</v>
      </c>
      <c r="D45" s="53">
        <v>1020531.2188092585</v>
      </c>
      <c r="E45" s="48" t="s">
        <v>423</v>
      </c>
      <c r="F45" s="65" t="s">
        <v>423</v>
      </c>
      <c r="G45" s="49" t="s">
        <v>395</v>
      </c>
      <c r="H45" s="49" t="s">
        <v>1406</v>
      </c>
      <c r="I45" s="47"/>
      <c r="J45" s="47"/>
      <c r="K45" s="47"/>
    </row>
    <row r="46" spans="1:11">
      <c r="A46" s="47" t="s">
        <v>335</v>
      </c>
      <c r="B46" s="47" t="s">
        <v>336</v>
      </c>
      <c r="C46" s="48">
        <v>1.7327639086511224E-2</v>
      </c>
      <c r="D46" s="53">
        <v>1963975.0268430593</v>
      </c>
      <c r="E46" s="48" t="s">
        <v>423</v>
      </c>
      <c r="F46" s="65" t="s">
        <v>423</v>
      </c>
      <c r="G46" s="49" t="s">
        <v>1406</v>
      </c>
      <c r="H46" s="49" t="s">
        <v>1406</v>
      </c>
      <c r="I46" s="47"/>
      <c r="J46" s="47"/>
      <c r="K46" s="47"/>
    </row>
    <row r="47" spans="1:11">
      <c r="A47" s="47" t="s">
        <v>1012</v>
      </c>
      <c r="B47" s="47" t="s">
        <v>568</v>
      </c>
      <c r="C47" s="48">
        <v>1.3238571274490664E-2</v>
      </c>
      <c r="D47" s="53">
        <v>25214867.636671461</v>
      </c>
      <c r="E47" s="48">
        <v>7.6462866756353966E-4</v>
      </c>
      <c r="F47" s="65">
        <v>39.542500091171711</v>
      </c>
      <c r="G47" s="49" t="s">
        <v>1406</v>
      </c>
      <c r="H47" s="49" t="s">
        <v>1406</v>
      </c>
      <c r="I47" s="49" t="s">
        <v>1406</v>
      </c>
      <c r="J47" s="49" t="s">
        <v>1406</v>
      </c>
      <c r="K47" s="49" t="s">
        <v>1406</v>
      </c>
    </row>
    <row r="48" spans="1:11">
      <c r="A48" s="47" t="s">
        <v>1091</v>
      </c>
      <c r="B48" s="47" t="s">
        <v>616</v>
      </c>
      <c r="C48" s="48">
        <v>0.1234433531273514</v>
      </c>
      <c r="D48" s="53">
        <v>14928462.276221888</v>
      </c>
      <c r="E48" s="48">
        <v>2.2690409465046083E-2</v>
      </c>
      <c r="F48" s="65">
        <v>21.486507420910382</v>
      </c>
      <c r="G48" s="49" t="s">
        <v>395</v>
      </c>
      <c r="H48" s="47"/>
      <c r="I48" s="49" t="s">
        <v>1406</v>
      </c>
      <c r="J48" s="49" t="s">
        <v>1406</v>
      </c>
      <c r="K48" s="49" t="s">
        <v>1406</v>
      </c>
    </row>
    <row r="49" spans="1:11">
      <c r="A49" s="47" t="s">
        <v>207</v>
      </c>
      <c r="B49" s="47" t="s">
        <v>208</v>
      </c>
      <c r="C49" s="48">
        <v>1.2336010049577295E-2</v>
      </c>
      <c r="D49" s="53">
        <v>13915801.825174414</v>
      </c>
      <c r="E49" s="48">
        <v>1.0064407730630697E-2</v>
      </c>
      <c r="F49" s="65">
        <v>19.532494267735526</v>
      </c>
      <c r="G49" s="49" t="s">
        <v>1406</v>
      </c>
      <c r="H49" s="49" t="s">
        <v>1406</v>
      </c>
      <c r="I49" s="49" t="s">
        <v>1406</v>
      </c>
      <c r="J49" s="49" t="s">
        <v>1406</v>
      </c>
      <c r="K49" s="49" t="s">
        <v>1406</v>
      </c>
    </row>
    <row r="50" spans="1:11">
      <c r="A50" s="47" t="s">
        <v>1123</v>
      </c>
      <c r="B50" s="47" t="s">
        <v>648</v>
      </c>
      <c r="C50" s="48">
        <v>9.9435977532854131E-2</v>
      </c>
      <c r="D50" s="53">
        <v>33936837.903685272</v>
      </c>
      <c r="E50" s="48">
        <v>1.0458472696873475E-2</v>
      </c>
      <c r="F50" s="65">
        <v>16.484287351042319</v>
      </c>
      <c r="G50" s="49" t="s">
        <v>395</v>
      </c>
      <c r="H50" s="47"/>
      <c r="I50" s="49" t="s">
        <v>1406</v>
      </c>
      <c r="J50" s="49" t="s">
        <v>1406</v>
      </c>
      <c r="K50" s="49" t="s">
        <v>1406</v>
      </c>
    </row>
    <row r="51" spans="1:11">
      <c r="A51" s="47" t="s">
        <v>1200</v>
      </c>
      <c r="B51" s="47" t="s">
        <v>725</v>
      </c>
      <c r="C51" s="48">
        <v>7.9695539708910024E-2</v>
      </c>
      <c r="D51" s="53">
        <v>24506367.673475064</v>
      </c>
      <c r="E51" s="48">
        <v>1.1498483303605754E-2</v>
      </c>
      <c r="F51" s="65">
        <v>16.459875003144131</v>
      </c>
      <c r="G51" s="49" t="s">
        <v>395</v>
      </c>
      <c r="H51" s="47"/>
      <c r="I51" s="49" t="s">
        <v>1406</v>
      </c>
      <c r="J51" s="49" t="s">
        <v>1406</v>
      </c>
      <c r="K51" s="49" t="s">
        <v>1406</v>
      </c>
    </row>
    <row r="52" spans="1:11">
      <c r="A52" s="47" t="s">
        <v>1122</v>
      </c>
      <c r="B52" s="47" t="s">
        <v>647</v>
      </c>
      <c r="C52" s="48">
        <v>0.14157961171413846</v>
      </c>
      <c r="D52" s="53">
        <v>29945840.007904612</v>
      </c>
      <c r="E52" s="48">
        <v>1.7866249707515991E-2</v>
      </c>
      <c r="F52" s="65">
        <v>14.318212943564586</v>
      </c>
      <c r="G52" s="49" t="s">
        <v>395</v>
      </c>
      <c r="H52" s="47"/>
      <c r="I52" s="49" t="s">
        <v>1406</v>
      </c>
      <c r="J52" s="49" t="s">
        <v>1406</v>
      </c>
      <c r="K52" s="49" t="s">
        <v>1406</v>
      </c>
    </row>
    <row r="53" spans="1:11">
      <c r="A53" s="47" t="s">
        <v>343</v>
      </c>
      <c r="B53" s="47" t="s">
        <v>344</v>
      </c>
      <c r="C53" s="48">
        <v>3.486060074240132E-2</v>
      </c>
      <c r="D53" s="53">
        <v>7365864.4606935233</v>
      </c>
      <c r="E53" s="48">
        <v>4.4636409681527149E-2</v>
      </c>
      <c r="F53" s="65">
        <v>14.007350060856879</v>
      </c>
      <c r="G53" s="49" t="s">
        <v>1406</v>
      </c>
      <c r="H53" s="49" t="s">
        <v>1406</v>
      </c>
      <c r="I53" s="49" t="s">
        <v>1406</v>
      </c>
      <c r="J53" s="49" t="s">
        <v>1406</v>
      </c>
      <c r="K53" s="49" t="s">
        <v>1406</v>
      </c>
    </row>
    <row r="54" spans="1:11">
      <c r="A54" s="47" t="s">
        <v>1108</v>
      </c>
      <c r="B54" s="47" t="s">
        <v>633</v>
      </c>
      <c r="C54" s="48">
        <v>3.1548707430952012E-2</v>
      </c>
      <c r="D54" s="53">
        <v>14569940.943406034</v>
      </c>
      <c r="E54" s="48">
        <v>1.6951758309050474E-2</v>
      </c>
      <c r="F54" s="65">
        <v>13.851240013074678</v>
      </c>
      <c r="G54" s="49" t="s">
        <v>395</v>
      </c>
      <c r="H54" s="49" t="s">
        <v>1406</v>
      </c>
      <c r="I54" s="49" t="s">
        <v>1406</v>
      </c>
      <c r="J54" s="49" t="s">
        <v>1406</v>
      </c>
      <c r="K54" s="49" t="s">
        <v>1406</v>
      </c>
    </row>
    <row r="55" spans="1:11">
      <c r="A55" s="47" t="s">
        <v>1082</v>
      </c>
      <c r="B55" s="47" t="s">
        <v>607</v>
      </c>
      <c r="C55" s="48">
        <v>0.22274361969795153</v>
      </c>
      <c r="D55" s="53">
        <v>7942397.1839744849</v>
      </c>
      <c r="E55" s="48">
        <v>1.1675644633340521E-2</v>
      </c>
      <c r="F55" s="65">
        <v>9.579586298617107</v>
      </c>
      <c r="G55" s="49" t="s">
        <v>395</v>
      </c>
      <c r="H55" s="47"/>
      <c r="I55" s="49" t="s">
        <v>1406</v>
      </c>
      <c r="J55" s="49" t="s">
        <v>1406</v>
      </c>
      <c r="K55" s="49" t="s">
        <v>1406</v>
      </c>
    </row>
    <row r="56" spans="1:11">
      <c r="A56" s="47" t="s">
        <v>1068</v>
      </c>
      <c r="B56" s="47" t="s">
        <v>593</v>
      </c>
      <c r="C56" s="48">
        <v>0.22101649750294586</v>
      </c>
      <c r="D56" s="53">
        <v>10265823.833323767</v>
      </c>
      <c r="E56" s="48">
        <v>3.3345380108873585E-2</v>
      </c>
      <c r="F56" s="65">
        <v>9.493206543675182</v>
      </c>
      <c r="G56" s="49" t="s">
        <v>395</v>
      </c>
      <c r="H56" s="47"/>
      <c r="I56" s="49" t="s">
        <v>1406</v>
      </c>
      <c r="J56" s="49" t="s">
        <v>1406</v>
      </c>
      <c r="K56" s="49" t="s">
        <v>1406</v>
      </c>
    </row>
    <row r="57" spans="1:11">
      <c r="A57" s="47" t="s">
        <v>1083</v>
      </c>
      <c r="B57" s="47" t="s">
        <v>608</v>
      </c>
      <c r="C57" s="48">
        <v>6.9727684413833771E-2</v>
      </c>
      <c r="D57" s="53">
        <v>9774108.5903524794</v>
      </c>
      <c r="E57" s="48">
        <v>4.3364464580760688E-2</v>
      </c>
      <c r="F57" s="65">
        <v>9.3752120265687502</v>
      </c>
      <c r="G57" s="49" t="s">
        <v>395</v>
      </c>
      <c r="H57" s="47"/>
      <c r="I57" s="49" t="s">
        <v>1406</v>
      </c>
      <c r="J57" s="49" t="s">
        <v>1406</v>
      </c>
      <c r="K57" s="49" t="s">
        <v>1406</v>
      </c>
    </row>
    <row r="58" spans="1:11">
      <c r="A58" s="47" t="s">
        <v>1394</v>
      </c>
      <c r="B58" s="47" t="s">
        <v>919</v>
      </c>
      <c r="C58" s="48">
        <v>0.10221804456919953</v>
      </c>
      <c r="D58" s="53">
        <v>13346813.469974916</v>
      </c>
      <c r="E58" s="48">
        <v>5.7780543788579053E-2</v>
      </c>
      <c r="F58" s="65">
        <v>9.3602924073208396</v>
      </c>
      <c r="G58" s="49" t="s">
        <v>395</v>
      </c>
      <c r="H58" s="47"/>
      <c r="I58" s="49" t="s">
        <v>1406</v>
      </c>
      <c r="J58" s="49" t="s">
        <v>1406</v>
      </c>
      <c r="K58" s="49" t="s">
        <v>1406</v>
      </c>
    </row>
    <row r="59" spans="1:11">
      <c r="A59" s="47" t="s">
        <v>1338</v>
      </c>
      <c r="B59" s="47" t="s">
        <v>863</v>
      </c>
      <c r="C59" s="48">
        <v>0.12794754996461646</v>
      </c>
      <c r="D59" s="53">
        <v>6486107.3691050848</v>
      </c>
      <c r="E59" s="48">
        <v>5.2065273640287082E-2</v>
      </c>
      <c r="F59" s="65">
        <v>8.7573542450254074</v>
      </c>
      <c r="G59" s="49" t="s">
        <v>395</v>
      </c>
      <c r="H59" s="47"/>
      <c r="I59" s="47"/>
      <c r="J59" s="49" t="s">
        <v>1406</v>
      </c>
      <c r="K59" s="49" t="s">
        <v>1406</v>
      </c>
    </row>
    <row r="60" spans="1:11">
      <c r="A60" s="47" t="s">
        <v>1018</v>
      </c>
      <c r="B60" s="47" t="s">
        <v>150</v>
      </c>
      <c r="C60" s="48">
        <v>1.5754441695661741E-2</v>
      </c>
      <c r="D60" s="53">
        <v>49225876.19752872</v>
      </c>
      <c r="E60" s="48">
        <v>6.4659042512681258E-2</v>
      </c>
      <c r="F60" s="65">
        <v>8.4825279160840132</v>
      </c>
      <c r="G60" s="49" t="s">
        <v>1406</v>
      </c>
      <c r="H60" s="49" t="s">
        <v>1406</v>
      </c>
      <c r="I60" s="49" t="s">
        <v>1406</v>
      </c>
      <c r="J60" s="49" t="s">
        <v>1406</v>
      </c>
      <c r="K60" s="49" t="s">
        <v>1406</v>
      </c>
    </row>
    <row r="61" spans="1:11">
      <c r="A61" s="47" t="s">
        <v>1207</v>
      </c>
      <c r="B61" s="47" t="s">
        <v>732</v>
      </c>
      <c r="C61" s="48">
        <v>0.14584397070153057</v>
      </c>
      <c r="D61" s="53">
        <v>3656561918.4421458</v>
      </c>
      <c r="E61" s="48">
        <v>2.5328921240792477E-2</v>
      </c>
      <c r="F61" s="65">
        <v>7.8144546644145665</v>
      </c>
      <c r="G61" s="49" t="s">
        <v>395</v>
      </c>
      <c r="H61" s="47"/>
      <c r="I61" s="49" t="s">
        <v>1406</v>
      </c>
      <c r="J61" s="49" t="s">
        <v>1406</v>
      </c>
      <c r="K61" s="49" t="s">
        <v>1406</v>
      </c>
    </row>
    <row r="62" spans="1:11">
      <c r="A62" s="47" t="s">
        <v>1032</v>
      </c>
      <c r="B62" s="47" t="s">
        <v>573</v>
      </c>
      <c r="C62" s="48">
        <v>2.3454629998759313E-2</v>
      </c>
      <c r="D62" s="53">
        <v>6402074.0323036769</v>
      </c>
      <c r="E62" s="48">
        <v>5.2899043955534603E-2</v>
      </c>
      <c r="F62" s="65">
        <v>7.5345106729830169</v>
      </c>
      <c r="G62" s="49" t="s">
        <v>1406</v>
      </c>
      <c r="H62" s="49" t="s">
        <v>1406</v>
      </c>
      <c r="I62" s="47"/>
      <c r="J62" s="49" t="s">
        <v>1406</v>
      </c>
      <c r="K62" s="49" t="s">
        <v>1406</v>
      </c>
    </row>
    <row r="63" spans="1:11">
      <c r="A63" s="47" t="s">
        <v>1064</v>
      </c>
      <c r="B63" s="47" t="s">
        <v>589</v>
      </c>
      <c r="C63" s="48">
        <v>2.2557389604892352E-2</v>
      </c>
      <c r="D63" s="53">
        <v>7590276.3348598219</v>
      </c>
      <c r="E63" s="50">
        <v>3.6775921617215566E-2</v>
      </c>
      <c r="F63" s="65">
        <v>7.3540067580303363</v>
      </c>
      <c r="G63" s="49" t="s">
        <v>395</v>
      </c>
      <c r="H63" s="49" t="s">
        <v>1406</v>
      </c>
      <c r="I63" s="49" t="s">
        <v>1406</v>
      </c>
      <c r="J63" s="49" t="s">
        <v>1406</v>
      </c>
      <c r="K63" s="49" t="s">
        <v>1406</v>
      </c>
    </row>
    <row r="64" spans="1:11">
      <c r="A64" s="47" t="s">
        <v>1330</v>
      </c>
      <c r="B64" s="47" t="s">
        <v>855</v>
      </c>
      <c r="C64" s="48">
        <v>0.11445122984516018</v>
      </c>
      <c r="D64" s="53">
        <v>4082347.9126133649</v>
      </c>
      <c r="E64" s="48">
        <v>1.3396759131184837E-2</v>
      </c>
      <c r="F64" s="65">
        <v>6.5762716634038885</v>
      </c>
      <c r="G64" s="49" t="s">
        <v>395</v>
      </c>
      <c r="H64" s="47"/>
      <c r="I64" s="47"/>
      <c r="J64" s="49" t="s">
        <v>1406</v>
      </c>
      <c r="K64" s="49" t="s">
        <v>1406</v>
      </c>
    </row>
    <row r="65" spans="1:11">
      <c r="A65" s="47" t="s">
        <v>1121</v>
      </c>
      <c r="B65" s="47" t="s">
        <v>646</v>
      </c>
      <c r="C65" s="48">
        <v>6.0934644619058245E-2</v>
      </c>
      <c r="D65" s="53">
        <v>10201589.231950315</v>
      </c>
      <c r="E65" s="48">
        <v>8.554270700104509E-2</v>
      </c>
      <c r="F65" s="65">
        <v>6.4887053441270153</v>
      </c>
      <c r="G65" s="49" t="s">
        <v>395</v>
      </c>
      <c r="H65" s="47"/>
      <c r="I65" s="49" t="s">
        <v>1406</v>
      </c>
      <c r="J65" s="49" t="s">
        <v>1406</v>
      </c>
      <c r="K65" s="49" t="s">
        <v>1406</v>
      </c>
    </row>
    <row r="66" spans="1:11">
      <c r="A66" s="47" t="s">
        <v>967</v>
      </c>
      <c r="B66" s="47" t="s">
        <v>252</v>
      </c>
      <c r="C66" s="48">
        <v>3.6224618718816654E-3</v>
      </c>
      <c r="D66" s="53">
        <v>3938394.1226933217</v>
      </c>
      <c r="E66" s="48">
        <v>8.790511994055826E-2</v>
      </c>
      <c r="F66" s="65">
        <v>5.7298074526093963</v>
      </c>
      <c r="G66" s="49" t="s">
        <v>1406</v>
      </c>
      <c r="H66" s="49" t="s">
        <v>1406</v>
      </c>
      <c r="I66" s="47"/>
      <c r="J66" s="49" t="s">
        <v>1406</v>
      </c>
      <c r="K66" s="49" t="s">
        <v>1406</v>
      </c>
    </row>
    <row r="67" spans="1:11">
      <c r="A67" s="47" t="s">
        <v>1260</v>
      </c>
      <c r="B67" s="47" t="s">
        <v>785</v>
      </c>
      <c r="C67" s="48">
        <v>2.8040190510498119E-2</v>
      </c>
      <c r="D67" s="53">
        <v>4752946.760408584</v>
      </c>
      <c r="E67" s="48">
        <v>6.9158976686394827E-2</v>
      </c>
      <c r="F67" s="65">
        <v>5.6994810363587725</v>
      </c>
      <c r="G67" s="49" t="s">
        <v>395</v>
      </c>
      <c r="H67" s="49" t="s">
        <v>1406</v>
      </c>
      <c r="I67" s="47"/>
      <c r="J67" s="49" t="s">
        <v>1406</v>
      </c>
      <c r="K67" s="49" t="s">
        <v>1406</v>
      </c>
    </row>
    <row r="68" spans="1:11">
      <c r="A68" s="47" t="s">
        <v>1017</v>
      </c>
      <c r="B68" s="47" t="s">
        <v>569</v>
      </c>
      <c r="C68" s="48">
        <v>1.5142166177239251E-2</v>
      </c>
      <c r="D68" s="53">
        <v>5857521.1828726232</v>
      </c>
      <c r="E68" s="48">
        <v>5.7054720407810747E-2</v>
      </c>
      <c r="F68" s="65">
        <v>5.4429137343743026</v>
      </c>
      <c r="G68" s="49" t="s">
        <v>1406</v>
      </c>
      <c r="H68" s="49" t="s">
        <v>1406</v>
      </c>
      <c r="I68" s="47"/>
      <c r="J68" s="49" t="s">
        <v>1406</v>
      </c>
      <c r="K68" s="49" t="s">
        <v>1406</v>
      </c>
    </row>
    <row r="69" spans="1:11">
      <c r="A69" s="47" t="s">
        <v>1156</v>
      </c>
      <c r="B69" s="47" t="s">
        <v>681</v>
      </c>
      <c r="C69" s="48">
        <v>9.2024395972195944E-2</v>
      </c>
      <c r="D69" s="53">
        <v>5560656.8745769458</v>
      </c>
      <c r="E69" s="50">
        <v>8.6588438163979764E-2</v>
      </c>
      <c r="F69" s="65">
        <v>4.9733365767802233</v>
      </c>
      <c r="G69" s="49" t="s">
        <v>395</v>
      </c>
      <c r="H69" s="47"/>
      <c r="I69" s="47"/>
      <c r="J69" s="49" t="s">
        <v>1406</v>
      </c>
      <c r="K69" s="49" t="s">
        <v>1406</v>
      </c>
    </row>
    <row r="70" spans="1:11">
      <c r="A70" s="47" t="s">
        <v>1206</v>
      </c>
      <c r="B70" s="47" t="s">
        <v>731</v>
      </c>
      <c r="C70" s="48">
        <v>5.9472595646794843E-2</v>
      </c>
      <c r="D70" s="53">
        <v>20528539.79566028</v>
      </c>
      <c r="E70" s="48">
        <v>5.9881365018689812E-2</v>
      </c>
      <c r="F70" s="65">
        <v>4.7682921983560007</v>
      </c>
      <c r="G70" s="49" t="s">
        <v>395</v>
      </c>
      <c r="H70" s="47"/>
      <c r="I70" s="49" t="s">
        <v>1406</v>
      </c>
      <c r="J70" s="49" t="s">
        <v>1406</v>
      </c>
      <c r="K70" s="49" t="s">
        <v>1406</v>
      </c>
    </row>
    <row r="71" spans="1:11">
      <c r="A71" s="47" t="s">
        <v>1104</v>
      </c>
      <c r="B71" s="47" t="s">
        <v>629</v>
      </c>
      <c r="C71" s="48">
        <v>0.11233503579199096</v>
      </c>
      <c r="D71" s="53">
        <v>7787820.7279756181</v>
      </c>
      <c r="E71" s="48">
        <v>5.7376957741836529E-2</v>
      </c>
      <c r="F71" s="65">
        <v>4.7166226574813521</v>
      </c>
      <c r="G71" s="49" t="s">
        <v>395</v>
      </c>
      <c r="H71" s="47"/>
      <c r="I71" s="49" t="s">
        <v>1406</v>
      </c>
      <c r="J71" s="49" t="s">
        <v>1406</v>
      </c>
      <c r="K71" s="49" t="s">
        <v>1406</v>
      </c>
    </row>
    <row r="72" spans="1:11">
      <c r="A72" s="47" t="s">
        <v>257</v>
      </c>
      <c r="B72" s="47" t="s">
        <v>258</v>
      </c>
      <c r="C72" s="48">
        <v>7.7620065976510494E-3</v>
      </c>
      <c r="D72" s="53">
        <v>2778522.0138394819</v>
      </c>
      <c r="E72" s="48">
        <v>5.0200391954259301E-2</v>
      </c>
      <c r="F72" s="65">
        <v>3.7530791000843218</v>
      </c>
      <c r="G72" s="49" t="s">
        <v>1406</v>
      </c>
      <c r="H72" s="49" t="s">
        <v>1406</v>
      </c>
      <c r="I72" s="47"/>
      <c r="J72" s="49" t="s">
        <v>1406</v>
      </c>
      <c r="K72" s="49" t="s">
        <v>1406</v>
      </c>
    </row>
    <row r="73" spans="1:11">
      <c r="A73" s="47" t="s">
        <v>1360</v>
      </c>
      <c r="B73" s="47" t="s">
        <v>885</v>
      </c>
      <c r="C73" s="48">
        <v>4.1783500820447787E-2</v>
      </c>
      <c r="D73" s="53">
        <v>41533351.811146423</v>
      </c>
      <c r="E73" s="48">
        <v>9.5403264440310748E-2</v>
      </c>
      <c r="F73" s="65">
        <v>3.7043226067181574</v>
      </c>
      <c r="G73" s="49" t="s">
        <v>395</v>
      </c>
      <c r="H73" s="49" t="s">
        <v>1406</v>
      </c>
      <c r="I73" s="49" t="s">
        <v>1406</v>
      </c>
      <c r="J73" s="49" t="s">
        <v>1406</v>
      </c>
      <c r="K73" s="49" t="s">
        <v>1406</v>
      </c>
    </row>
    <row r="74" spans="1:11">
      <c r="A74" s="47" t="s">
        <v>231</v>
      </c>
      <c r="B74" s="47" t="s">
        <v>232</v>
      </c>
      <c r="C74" s="48">
        <v>1.803194668976225E-3</v>
      </c>
      <c r="D74" s="53">
        <v>3493794.4088454964</v>
      </c>
      <c r="E74" s="48">
        <v>9.6102152737929881E-4</v>
      </c>
      <c r="F74" s="65">
        <v>3.4173364389888556</v>
      </c>
      <c r="G74" s="49" t="s">
        <v>1406</v>
      </c>
      <c r="H74" s="49" t="s">
        <v>1406</v>
      </c>
      <c r="I74" s="47"/>
      <c r="J74" s="49" t="s">
        <v>1406</v>
      </c>
      <c r="K74" s="49" t="s">
        <v>1406</v>
      </c>
    </row>
    <row r="75" spans="1:11">
      <c r="A75" s="47" t="s">
        <v>1372</v>
      </c>
      <c r="B75" s="47" t="s">
        <v>897</v>
      </c>
      <c r="C75" s="48">
        <v>8.8486451496255419E-2</v>
      </c>
      <c r="D75" s="53">
        <v>5085201.0705654239</v>
      </c>
      <c r="E75" s="48">
        <v>0.20351483278219443</v>
      </c>
      <c r="F75" s="65">
        <v>3.3531176597779808</v>
      </c>
      <c r="G75" s="49" t="s">
        <v>395</v>
      </c>
      <c r="H75" s="47"/>
      <c r="I75" s="47"/>
      <c r="J75" s="47"/>
      <c r="K75" s="49" t="s">
        <v>1406</v>
      </c>
    </row>
    <row r="76" spans="1:11">
      <c r="A76" s="47" t="s">
        <v>1076</v>
      </c>
      <c r="B76" s="47" t="s">
        <v>601</v>
      </c>
      <c r="C76" s="48">
        <v>7.5092432587132815E-2</v>
      </c>
      <c r="D76" s="53">
        <v>6276680.6727677677</v>
      </c>
      <c r="E76" s="48">
        <v>0.16202511357432217</v>
      </c>
      <c r="F76" s="65">
        <v>3.1173919001492281</v>
      </c>
      <c r="G76" s="49" t="s">
        <v>395</v>
      </c>
      <c r="H76" s="47"/>
      <c r="I76" s="47"/>
      <c r="J76" s="47"/>
      <c r="K76" s="49" t="s">
        <v>1406</v>
      </c>
    </row>
    <row r="77" spans="1:11">
      <c r="A77" s="47" t="s">
        <v>239</v>
      </c>
      <c r="B77" s="47" t="s">
        <v>240</v>
      </c>
      <c r="C77" s="48">
        <v>1.5125447558979135E-3</v>
      </c>
      <c r="D77" s="53">
        <v>2367714.5194063541</v>
      </c>
      <c r="E77" s="48">
        <v>0.19556065371177567</v>
      </c>
      <c r="F77" s="65">
        <v>3.0927707366863424</v>
      </c>
      <c r="G77" s="49" t="s">
        <v>1406</v>
      </c>
      <c r="H77" s="49" t="s">
        <v>1406</v>
      </c>
      <c r="I77" s="47"/>
      <c r="J77" s="47"/>
      <c r="K77" s="49" t="s">
        <v>1406</v>
      </c>
    </row>
    <row r="78" spans="1:11">
      <c r="A78" s="47" t="s">
        <v>281</v>
      </c>
      <c r="B78" s="47" t="s">
        <v>558</v>
      </c>
      <c r="C78" s="48">
        <v>4.3094693254184411E-3</v>
      </c>
      <c r="D78" s="53">
        <v>1451784.9395204396</v>
      </c>
      <c r="E78" s="48">
        <v>6.6481672304471301E-2</v>
      </c>
      <c r="F78" s="65">
        <v>3.0449367315973013</v>
      </c>
      <c r="G78" s="49" t="s">
        <v>1406</v>
      </c>
      <c r="H78" s="49" t="s">
        <v>1406</v>
      </c>
      <c r="I78" s="47"/>
      <c r="J78" s="49" t="s">
        <v>1406</v>
      </c>
      <c r="K78" s="49" t="s">
        <v>1406</v>
      </c>
    </row>
    <row r="79" spans="1:11">
      <c r="A79" s="47" t="s">
        <v>77</v>
      </c>
      <c r="B79" s="47" t="s">
        <v>78</v>
      </c>
      <c r="C79" s="48">
        <v>1.3267514615586418E-2</v>
      </c>
      <c r="D79" s="53">
        <v>3442695.0669212872</v>
      </c>
      <c r="E79" s="48">
        <v>4.2599944331447134E-2</v>
      </c>
      <c r="F79" s="65">
        <v>2.9959354518800025</v>
      </c>
      <c r="G79" s="49" t="s">
        <v>1406</v>
      </c>
      <c r="H79" s="49" t="s">
        <v>1406</v>
      </c>
      <c r="I79" s="47"/>
      <c r="J79" s="49" t="s">
        <v>1406</v>
      </c>
      <c r="K79" s="49" t="s">
        <v>1406</v>
      </c>
    </row>
    <row r="80" spans="1:11">
      <c r="A80" s="47" t="s">
        <v>263</v>
      </c>
      <c r="B80" s="47" t="s">
        <v>264</v>
      </c>
      <c r="C80" s="48">
        <v>9.0933070775376535E-3</v>
      </c>
      <c r="D80" s="53">
        <v>4064852.4447862138</v>
      </c>
      <c r="E80" s="48">
        <v>9.8814964890001938E-2</v>
      </c>
      <c r="F80" s="65">
        <v>2.9027447784115128</v>
      </c>
      <c r="G80" s="49" t="s">
        <v>1406</v>
      </c>
      <c r="H80" s="49" t="s">
        <v>1406</v>
      </c>
      <c r="I80" s="47"/>
      <c r="J80" s="49" t="s">
        <v>1406</v>
      </c>
      <c r="K80" s="49" t="s">
        <v>1406</v>
      </c>
    </row>
    <row r="81" spans="1:11">
      <c r="A81" s="47" t="s">
        <v>1063</v>
      </c>
      <c r="B81" s="47" t="s">
        <v>588</v>
      </c>
      <c r="C81" s="48">
        <v>0.16622476921598758</v>
      </c>
      <c r="D81" s="53">
        <v>1938880.2884579941</v>
      </c>
      <c r="E81" s="48">
        <v>0.18519298090704608</v>
      </c>
      <c r="F81" s="65">
        <v>2.9005210777744592</v>
      </c>
      <c r="G81" s="49" t="s">
        <v>395</v>
      </c>
      <c r="H81" s="47"/>
      <c r="I81" s="47"/>
      <c r="J81" s="47"/>
      <c r="K81" s="49" t="s">
        <v>1406</v>
      </c>
    </row>
    <row r="82" spans="1:11">
      <c r="A82" s="47" t="s">
        <v>993</v>
      </c>
      <c r="B82" s="47" t="s">
        <v>32</v>
      </c>
      <c r="C82" s="48">
        <v>7.936863182463479E-3</v>
      </c>
      <c r="D82" s="53">
        <v>4552414.9102746584</v>
      </c>
      <c r="E82" s="48">
        <v>0.1837957563474171</v>
      </c>
      <c r="F82" s="65">
        <v>2.8594812153398195</v>
      </c>
      <c r="G82" s="49" t="s">
        <v>1406</v>
      </c>
      <c r="H82" s="49" t="s">
        <v>1406</v>
      </c>
      <c r="I82" s="47"/>
      <c r="J82" s="47"/>
      <c r="K82" s="49" t="s">
        <v>1406</v>
      </c>
    </row>
    <row r="83" spans="1:11">
      <c r="A83" s="47" t="s">
        <v>1215</v>
      </c>
      <c r="B83" s="47" t="s">
        <v>740</v>
      </c>
      <c r="C83" s="48">
        <v>6.1373105206199374E-2</v>
      </c>
      <c r="D83" s="53">
        <v>1988683.567815352</v>
      </c>
      <c r="E83" s="48">
        <v>0.10527624886908107</v>
      </c>
      <c r="F83" s="65">
        <v>2.8237505278304376</v>
      </c>
      <c r="G83" s="49" t="s">
        <v>395</v>
      </c>
      <c r="H83" s="47"/>
      <c r="I83" s="47"/>
      <c r="J83" s="49" t="s">
        <v>1406</v>
      </c>
      <c r="K83" s="49" t="s">
        <v>1406</v>
      </c>
    </row>
    <row r="84" spans="1:11">
      <c r="A84" s="47" t="s">
        <v>1369</v>
      </c>
      <c r="B84" s="47" t="s">
        <v>894</v>
      </c>
      <c r="C84" s="48">
        <v>5.9034581615343348E-2</v>
      </c>
      <c r="D84" s="53">
        <v>2958081.4968595458</v>
      </c>
      <c r="E84" s="48">
        <v>0.11738358609631951</v>
      </c>
      <c r="F84" s="65">
        <v>2.7267341961945251</v>
      </c>
      <c r="G84" s="49" t="s">
        <v>395</v>
      </c>
      <c r="H84" s="47"/>
      <c r="I84" s="47"/>
      <c r="J84" s="49" t="s">
        <v>1406</v>
      </c>
      <c r="K84" s="49" t="s">
        <v>1406</v>
      </c>
    </row>
    <row r="85" spans="1:11">
      <c r="A85" s="47" t="s">
        <v>987</v>
      </c>
      <c r="B85" s="47" t="s">
        <v>28</v>
      </c>
      <c r="C85" s="48">
        <v>7.116203616590132E-3</v>
      </c>
      <c r="D85" s="53">
        <v>2135055.0306101656</v>
      </c>
      <c r="E85" s="48">
        <v>0.10171929860677967</v>
      </c>
      <c r="F85" s="65">
        <v>2.6935606814317534</v>
      </c>
      <c r="G85" s="49" t="s">
        <v>1406</v>
      </c>
      <c r="H85" s="49" t="s">
        <v>1406</v>
      </c>
      <c r="I85" s="47"/>
      <c r="J85" s="49" t="s">
        <v>1406</v>
      </c>
      <c r="K85" s="49" t="s">
        <v>1406</v>
      </c>
    </row>
    <row r="86" spans="1:11">
      <c r="A86" s="47" t="s">
        <v>930</v>
      </c>
      <c r="B86" s="47" t="s">
        <v>152</v>
      </c>
      <c r="C86" s="48">
        <v>3.7123329683526134E-4</v>
      </c>
      <c r="D86" s="53">
        <v>1085389.566623291</v>
      </c>
      <c r="E86" s="48">
        <v>1.227364783013298E-3</v>
      </c>
      <c r="F86" s="65">
        <v>2.6067353320649076</v>
      </c>
      <c r="G86" s="49" t="s">
        <v>1406</v>
      </c>
      <c r="H86" s="49" t="s">
        <v>1406</v>
      </c>
      <c r="I86" s="47"/>
      <c r="J86" s="49" t="s">
        <v>1406</v>
      </c>
      <c r="K86" s="49" t="s">
        <v>1406</v>
      </c>
    </row>
    <row r="87" spans="1:11">
      <c r="A87" s="47" t="s">
        <v>1381</v>
      </c>
      <c r="B87" s="47" t="s">
        <v>906</v>
      </c>
      <c r="C87" s="48">
        <v>7.0833590396669019E-2</v>
      </c>
      <c r="D87" s="53">
        <v>5472984.5046665408</v>
      </c>
      <c r="E87" s="48">
        <v>0.26254268263532593</v>
      </c>
      <c r="F87" s="65">
        <v>2.5518351997779787</v>
      </c>
      <c r="G87" s="49" t="s">
        <v>395</v>
      </c>
      <c r="H87" s="47"/>
      <c r="I87" s="47"/>
      <c r="J87" s="47"/>
      <c r="K87" s="49" t="s">
        <v>1406</v>
      </c>
    </row>
    <row r="88" spans="1:11">
      <c r="A88" s="47" t="s">
        <v>955</v>
      </c>
      <c r="B88" s="47" t="s">
        <v>334</v>
      </c>
      <c r="C88" s="48">
        <v>2.2557441237337555E-3</v>
      </c>
      <c r="D88" s="53">
        <v>6567592.8910697065</v>
      </c>
      <c r="E88" s="48">
        <v>4.6460622673112309E-2</v>
      </c>
      <c r="F88" s="65">
        <v>2.5311999871499928</v>
      </c>
      <c r="G88" s="49" t="s">
        <v>1406</v>
      </c>
      <c r="H88" s="49" t="s">
        <v>1406</v>
      </c>
      <c r="I88" s="47"/>
      <c r="J88" s="49" t="s">
        <v>1406</v>
      </c>
      <c r="K88" s="49" t="s">
        <v>1406</v>
      </c>
    </row>
    <row r="89" spans="1:11">
      <c r="A89" s="47" t="s">
        <v>211</v>
      </c>
      <c r="B89" s="47" t="s">
        <v>212</v>
      </c>
      <c r="C89" s="48">
        <v>8.2419245525576675E-3</v>
      </c>
      <c r="D89" s="53">
        <v>3870168.520139616</v>
      </c>
      <c r="E89" s="48">
        <v>0.12977574246190285</v>
      </c>
      <c r="F89" s="65">
        <v>2.4869576103079511</v>
      </c>
      <c r="G89" s="49" t="s">
        <v>1406</v>
      </c>
      <c r="H89" s="49" t="s">
        <v>1406</v>
      </c>
      <c r="I89" s="47"/>
      <c r="J89" s="49" t="s">
        <v>1406</v>
      </c>
      <c r="K89" s="49" t="s">
        <v>1406</v>
      </c>
    </row>
    <row r="90" spans="1:11">
      <c r="A90" s="47" t="s">
        <v>1049</v>
      </c>
      <c r="B90" s="51" t="s">
        <v>1400</v>
      </c>
      <c r="C90" s="48">
        <v>3.7793947017520334E-2</v>
      </c>
      <c r="D90" s="53">
        <v>582827.69265778817</v>
      </c>
      <c r="E90" s="50">
        <v>0.13526278833610578</v>
      </c>
      <c r="F90" s="65">
        <v>2.4376521355277103</v>
      </c>
      <c r="G90" s="49" t="s">
        <v>395</v>
      </c>
      <c r="H90" s="49" t="s">
        <v>1406</v>
      </c>
      <c r="I90" s="47"/>
      <c r="J90" s="49" t="s">
        <v>1406</v>
      </c>
      <c r="K90" s="49" t="s">
        <v>1406</v>
      </c>
    </row>
    <row r="91" spans="1:11">
      <c r="A91" s="47" t="s">
        <v>936</v>
      </c>
      <c r="B91" s="47" t="s">
        <v>306</v>
      </c>
      <c r="C91" s="48">
        <v>6.6257145887076152E-4</v>
      </c>
      <c r="D91" s="53">
        <v>2345274.6137241409</v>
      </c>
      <c r="E91" s="48">
        <v>0.15353716428511469</v>
      </c>
      <c r="F91" s="65">
        <v>2.4270471626155818</v>
      </c>
      <c r="G91" s="49" t="s">
        <v>1406</v>
      </c>
      <c r="H91" s="49" t="s">
        <v>1406</v>
      </c>
      <c r="I91" s="47"/>
      <c r="J91" s="47"/>
      <c r="K91" s="49" t="s">
        <v>1406</v>
      </c>
    </row>
    <row r="92" spans="1:11">
      <c r="A92" s="47" t="s">
        <v>1248</v>
      </c>
      <c r="B92" s="47" t="s">
        <v>773</v>
      </c>
      <c r="C92" s="48">
        <v>2.1941401318456902E-2</v>
      </c>
      <c r="D92" s="53">
        <v>2082047.6687433315</v>
      </c>
      <c r="E92" s="48">
        <v>9.5922464954799475E-2</v>
      </c>
      <c r="F92" s="65">
        <v>2.4099484363481323</v>
      </c>
      <c r="G92" s="49" t="s">
        <v>395</v>
      </c>
      <c r="H92" s="49" t="s">
        <v>1406</v>
      </c>
      <c r="I92" s="47"/>
      <c r="J92" s="49" t="s">
        <v>1406</v>
      </c>
      <c r="K92" s="49" t="s">
        <v>1406</v>
      </c>
    </row>
    <row r="93" spans="1:11">
      <c r="A93" s="47" t="s">
        <v>155</v>
      </c>
      <c r="B93" s="47" t="s">
        <v>156</v>
      </c>
      <c r="C93" s="48">
        <v>1.272513972194134E-2</v>
      </c>
      <c r="D93" s="53">
        <v>1616288.6141378954</v>
      </c>
      <c r="E93" s="48">
        <v>0.11823971071674584</v>
      </c>
      <c r="F93" s="65">
        <v>2.2936428093366503</v>
      </c>
      <c r="G93" s="49" t="s">
        <v>1406</v>
      </c>
      <c r="H93" s="49" t="s">
        <v>1406</v>
      </c>
      <c r="I93" s="47"/>
      <c r="J93" s="49" t="s">
        <v>1406</v>
      </c>
      <c r="K93" s="49" t="s">
        <v>1406</v>
      </c>
    </row>
    <row r="94" spans="1:11">
      <c r="A94" s="47" t="s">
        <v>1204</v>
      </c>
      <c r="B94" s="47" t="s">
        <v>729</v>
      </c>
      <c r="C94" s="48">
        <v>4.3696461197098045E-2</v>
      </c>
      <c r="D94" s="53">
        <v>5258110.5513940696</v>
      </c>
      <c r="E94" s="48">
        <v>1.9676178351992302E-2</v>
      </c>
      <c r="F94" s="65">
        <v>2.2348064545196817</v>
      </c>
      <c r="G94" s="49" t="s">
        <v>395</v>
      </c>
      <c r="H94" s="49" t="s">
        <v>1406</v>
      </c>
      <c r="I94" s="47"/>
      <c r="J94" s="49" t="s">
        <v>1406</v>
      </c>
      <c r="K94" s="49" t="s">
        <v>1406</v>
      </c>
    </row>
    <row r="95" spans="1:11">
      <c r="A95" s="47" t="s">
        <v>983</v>
      </c>
      <c r="B95" s="47" t="s">
        <v>236</v>
      </c>
      <c r="C95" s="48">
        <v>6.435061933034991E-3</v>
      </c>
      <c r="D95" s="53">
        <v>33761637.757392406</v>
      </c>
      <c r="E95" s="48">
        <v>7.7783039602652745E-2</v>
      </c>
      <c r="F95" s="65">
        <v>2.2261084050731217</v>
      </c>
      <c r="G95" s="49" t="s">
        <v>1406</v>
      </c>
      <c r="H95" s="49" t="s">
        <v>1406</v>
      </c>
      <c r="I95" s="49" t="s">
        <v>1406</v>
      </c>
      <c r="J95" s="49" t="s">
        <v>1406</v>
      </c>
      <c r="K95" s="49" t="s">
        <v>1406</v>
      </c>
    </row>
    <row r="96" spans="1:11">
      <c r="A96" s="47" t="s">
        <v>1141</v>
      </c>
      <c r="B96" s="47" t="s">
        <v>666</v>
      </c>
      <c r="C96" s="48">
        <v>1.9215890078118292E-2</v>
      </c>
      <c r="D96" s="53">
        <v>2343731.993892102</v>
      </c>
      <c r="E96" s="48">
        <v>0.1087822332818028</v>
      </c>
      <c r="F96" s="65">
        <v>2.2181918992530818</v>
      </c>
      <c r="G96" s="49" t="s">
        <v>395</v>
      </c>
      <c r="H96" s="49" t="s">
        <v>1406</v>
      </c>
      <c r="I96" s="47"/>
      <c r="J96" s="49" t="s">
        <v>1406</v>
      </c>
      <c r="K96" s="49" t="s">
        <v>1406</v>
      </c>
    </row>
    <row r="97" spans="1:11">
      <c r="A97" s="47" t="s">
        <v>985</v>
      </c>
      <c r="B97" s="47" t="s">
        <v>20</v>
      </c>
      <c r="C97" s="48">
        <v>6.9879684734816261E-3</v>
      </c>
      <c r="D97" s="53">
        <v>4287610.1252657082</v>
      </c>
      <c r="E97" s="48">
        <v>0.24436901296327487</v>
      </c>
      <c r="F97" s="65">
        <v>2.1945973581612024</v>
      </c>
      <c r="G97" s="49" t="s">
        <v>1406</v>
      </c>
      <c r="H97" s="49" t="s">
        <v>1406</v>
      </c>
      <c r="I97" s="47"/>
      <c r="J97" s="47"/>
      <c r="K97" s="49" t="s">
        <v>1406</v>
      </c>
    </row>
    <row r="98" spans="1:11">
      <c r="A98" s="47" t="s">
        <v>1162</v>
      </c>
      <c r="B98" s="47" t="s">
        <v>687</v>
      </c>
      <c r="C98" s="48">
        <v>5.1166515404092248E-2</v>
      </c>
      <c r="D98" s="53">
        <v>3279611.1804482681</v>
      </c>
      <c r="E98" s="48">
        <v>0.19650953616110145</v>
      </c>
      <c r="F98" s="65">
        <v>2.1880094400971757</v>
      </c>
      <c r="G98" s="49" t="s">
        <v>395</v>
      </c>
      <c r="H98" s="47"/>
      <c r="I98" s="47"/>
      <c r="J98" s="47"/>
      <c r="K98" s="49" t="s">
        <v>1406</v>
      </c>
    </row>
    <row r="99" spans="1:11">
      <c r="A99" s="47" t="s">
        <v>1025</v>
      </c>
      <c r="B99" s="47" t="s">
        <v>38</v>
      </c>
      <c r="C99" s="48">
        <v>1.9196058761086095E-2</v>
      </c>
      <c r="D99" s="53">
        <v>8016089.1426976649</v>
      </c>
      <c r="E99" s="48">
        <v>5.6791310745547543E-3</v>
      </c>
      <c r="F99" s="65">
        <v>2.1195743394295166</v>
      </c>
      <c r="G99" s="49" t="s">
        <v>1406</v>
      </c>
      <c r="H99" s="49" t="s">
        <v>1406</v>
      </c>
      <c r="I99" s="49" t="s">
        <v>1406</v>
      </c>
      <c r="J99" s="49" t="s">
        <v>1406</v>
      </c>
      <c r="K99" s="49" t="s">
        <v>1406</v>
      </c>
    </row>
    <row r="100" spans="1:11">
      <c r="A100" s="47" t="s">
        <v>1075</v>
      </c>
      <c r="B100" s="47" t="s">
        <v>600</v>
      </c>
      <c r="C100" s="48">
        <v>3.5600693818857609E-2</v>
      </c>
      <c r="D100" s="53">
        <v>5123609.0444076648</v>
      </c>
      <c r="E100" s="48">
        <v>0.13865943797612071</v>
      </c>
      <c r="F100" s="65">
        <v>2.044127576810014</v>
      </c>
      <c r="G100" s="49" t="s">
        <v>395</v>
      </c>
      <c r="H100" s="49" t="s">
        <v>1406</v>
      </c>
      <c r="I100" s="47"/>
      <c r="J100" s="49" t="s">
        <v>1406</v>
      </c>
      <c r="K100" s="49" t="s">
        <v>1406</v>
      </c>
    </row>
    <row r="101" spans="1:11">
      <c r="A101" s="47" t="s">
        <v>1006</v>
      </c>
      <c r="B101" s="47" t="s">
        <v>202</v>
      </c>
      <c r="C101" s="48">
        <v>1.2178272456654695E-2</v>
      </c>
      <c r="D101" s="53">
        <v>8676980.0168225039</v>
      </c>
      <c r="E101" s="48">
        <v>1.8888112760318019E-2</v>
      </c>
      <c r="F101" s="65">
        <v>2.0420558202181867</v>
      </c>
      <c r="G101" s="49" t="s">
        <v>1406</v>
      </c>
      <c r="H101" s="49" t="s">
        <v>1406</v>
      </c>
      <c r="I101" s="49" t="s">
        <v>1406</v>
      </c>
      <c r="J101" s="49" t="s">
        <v>1406</v>
      </c>
      <c r="K101" s="49" t="s">
        <v>1406</v>
      </c>
    </row>
    <row r="102" spans="1:11">
      <c r="A102" s="47" t="s">
        <v>293</v>
      </c>
      <c r="B102" s="47" t="s">
        <v>294</v>
      </c>
      <c r="C102" s="48">
        <v>1.2601034551735826E-4</v>
      </c>
      <c r="D102" s="53">
        <v>4916699.1117822723</v>
      </c>
      <c r="E102" s="48">
        <v>0.15584423890394822</v>
      </c>
      <c r="F102" s="65">
        <v>2.0191999403116454</v>
      </c>
      <c r="G102" s="49" t="s">
        <v>1406</v>
      </c>
      <c r="H102" s="49" t="s">
        <v>1406</v>
      </c>
      <c r="I102" s="47"/>
      <c r="J102" s="47"/>
      <c r="K102" s="49" t="s">
        <v>1406</v>
      </c>
    </row>
    <row r="103" spans="1:11">
      <c r="A103" s="47" t="s">
        <v>1269</v>
      </c>
      <c r="B103" s="47" t="s">
        <v>794</v>
      </c>
      <c r="C103" s="48">
        <v>3.3157694470250632E-2</v>
      </c>
      <c r="D103" s="53">
        <v>3422403.1064740764</v>
      </c>
      <c r="E103" s="48">
        <v>0.12694864680738921</v>
      </c>
      <c r="F103" s="65">
        <v>1.9804135107454139</v>
      </c>
      <c r="G103" s="49" t="s">
        <v>395</v>
      </c>
      <c r="H103" s="49" t="s">
        <v>1406</v>
      </c>
      <c r="I103" s="47"/>
      <c r="J103" s="49" t="s">
        <v>1406</v>
      </c>
      <c r="K103" s="49" t="s">
        <v>1406</v>
      </c>
    </row>
    <row r="104" spans="1:11">
      <c r="A104" s="47" t="s">
        <v>943</v>
      </c>
      <c r="B104" s="47" t="s">
        <v>552</v>
      </c>
      <c r="C104" s="48">
        <v>1.0021411403239142E-3</v>
      </c>
      <c r="D104" s="53">
        <v>1725661.3173907187</v>
      </c>
      <c r="E104" s="48">
        <v>0.22085174277416653</v>
      </c>
      <c r="F104" s="65">
        <v>1.9601358195913199</v>
      </c>
      <c r="G104" s="49" t="s">
        <v>1406</v>
      </c>
      <c r="H104" s="49" t="s">
        <v>1406</v>
      </c>
      <c r="I104" s="47"/>
      <c r="J104" s="47"/>
      <c r="K104" s="49" t="s">
        <v>1406</v>
      </c>
    </row>
    <row r="105" spans="1:11">
      <c r="A105" s="47" t="s">
        <v>249</v>
      </c>
      <c r="B105" s="47" t="s">
        <v>250</v>
      </c>
      <c r="C105" s="48">
        <v>1.2978417236351318E-2</v>
      </c>
      <c r="D105" s="53">
        <v>3944068.3625243795</v>
      </c>
      <c r="E105" s="48">
        <v>0.1495373924697399</v>
      </c>
      <c r="F105" s="65">
        <v>1.9402324804066746</v>
      </c>
      <c r="G105" s="49" t="s">
        <v>1406</v>
      </c>
      <c r="H105" s="49" t="s">
        <v>1406</v>
      </c>
      <c r="I105" s="47"/>
      <c r="J105" s="47"/>
      <c r="K105" s="49" t="s">
        <v>1406</v>
      </c>
    </row>
    <row r="106" spans="1:11">
      <c r="A106" s="47" t="s">
        <v>973</v>
      </c>
      <c r="B106" s="47" t="s">
        <v>120</v>
      </c>
      <c r="C106" s="48">
        <v>4.7047230432205479E-3</v>
      </c>
      <c r="D106" s="53">
        <v>1474300.0835552514</v>
      </c>
      <c r="E106" s="48">
        <v>5.6641359362354978E-3</v>
      </c>
      <c r="F106" s="65">
        <v>1.9392844691717992</v>
      </c>
      <c r="G106" s="49" t="s">
        <v>1406</v>
      </c>
      <c r="H106" s="49" t="s">
        <v>1406</v>
      </c>
      <c r="I106" s="47"/>
      <c r="J106" s="49" t="s">
        <v>1406</v>
      </c>
      <c r="K106" s="49" t="s">
        <v>1406</v>
      </c>
    </row>
    <row r="107" spans="1:11">
      <c r="A107" s="47" t="s">
        <v>1243</v>
      </c>
      <c r="B107" s="47" t="s">
        <v>768</v>
      </c>
      <c r="C107" s="48">
        <v>6.3262480912089844E-3</v>
      </c>
      <c r="D107" s="53">
        <v>1334504.3975997714</v>
      </c>
      <c r="E107" s="48">
        <v>6.9344093395119655E-2</v>
      </c>
      <c r="F107" s="65">
        <v>1.8775230801329004</v>
      </c>
      <c r="G107" s="49" t="s">
        <v>395</v>
      </c>
      <c r="H107" s="49" t="s">
        <v>1406</v>
      </c>
      <c r="I107" s="47"/>
      <c r="J107" s="49" t="s">
        <v>1406</v>
      </c>
      <c r="K107" s="49" t="s">
        <v>1406</v>
      </c>
    </row>
    <row r="108" spans="1:11">
      <c r="A108" s="47" t="s">
        <v>1060</v>
      </c>
      <c r="B108" s="47" t="s">
        <v>585</v>
      </c>
      <c r="C108" s="48">
        <v>9.7557779949580217E-2</v>
      </c>
      <c r="D108" s="53">
        <v>1894496.7684776378</v>
      </c>
      <c r="E108" s="48">
        <v>0.21809499815473835</v>
      </c>
      <c r="F108" s="65">
        <v>1.856795120127517</v>
      </c>
      <c r="G108" s="49" t="s">
        <v>395</v>
      </c>
      <c r="H108" s="47"/>
      <c r="I108" s="47"/>
      <c r="J108" s="47"/>
      <c r="K108" s="49" t="s">
        <v>1406</v>
      </c>
    </row>
    <row r="109" spans="1:11">
      <c r="A109" s="47" t="s">
        <v>989</v>
      </c>
      <c r="B109" s="47" t="s">
        <v>565</v>
      </c>
      <c r="C109" s="48">
        <v>7.1923742431394821E-3</v>
      </c>
      <c r="D109" s="53">
        <v>2490902.237318092</v>
      </c>
      <c r="E109" s="48">
        <v>3.9230165760598991E-2</v>
      </c>
      <c r="F109" s="65">
        <v>1.8500712995706303</v>
      </c>
      <c r="G109" s="49" t="s">
        <v>1406</v>
      </c>
      <c r="H109" s="49" t="s">
        <v>1406</v>
      </c>
      <c r="I109" s="47"/>
      <c r="J109" s="49" t="s">
        <v>1406</v>
      </c>
      <c r="K109" s="49" t="s">
        <v>1406</v>
      </c>
    </row>
    <row r="110" spans="1:11">
      <c r="A110" s="47" t="s">
        <v>966</v>
      </c>
      <c r="B110" s="47" t="s">
        <v>556</v>
      </c>
      <c r="C110" s="48">
        <v>3.5567491914789821E-3</v>
      </c>
      <c r="D110" s="53">
        <v>1327164.2931444801</v>
      </c>
      <c r="E110" s="48">
        <v>0.17799094253658512</v>
      </c>
      <c r="F110" s="65">
        <v>1.7778732966894331</v>
      </c>
      <c r="G110" s="49" t="s">
        <v>1406</v>
      </c>
      <c r="H110" s="49" t="s">
        <v>1406</v>
      </c>
      <c r="I110" s="47"/>
      <c r="J110" s="47"/>
      <c r="K110" s="49" t="s">
        <v>1406</v>
      </c>
    </row>
    <row r="111" spans="1:11">
      <c r="A111" s="47" t="s">
        <v>1013</v>
      </c>
      <c r="B111" s="47" t="s">
        <v>44</v>
      </c>
      <c r="C111" s="48">
        <v>1.3392555648302324E-2</v>
      </c>
      <c r="D111" s="53">
        <v>1761524.8472460806</v>
      </c>
      <c r="E111" s="48">
        <v>0.2836754083368086</v>
      </c>
      <c r="F111" s="65">
        <v>1.741282829820799</v>
      </c>
      <c r="G111" s="49" t="s">
        <v>1406</v>
      </c>
      <c r="H111" s="49" t="s">
        <v>1406</v>
      </c>
      <c r="I111" s="47"/>
      <c r="J111" s="47"/>
      <c r="K111" s="49" t="s">
        <v>1406</v>
      </c>
    </row>
    <row r="112" spans="1:11">
      <c r="A112" s="47" t="s">
        <v>969</v>
      </c>
      <c r="B112" s="47" t="s">
        <v>312</v>
      </c>
      <c r="C112" s="48">
        <v>4.3197788475698874E-3</v>
      </c>
      <c r="D112" s="53">
        <v>1881352.056143119</v>
      </c>
      <c r="E112" s="48">
        <v>0.14932426584664002</v>
      </c>
      <c r="F112" s="65">
        <v>1.7180664994676431</v>
      </c>
      <c r="G112" s="49" t="s">
        <v>1406</v>
      </c>
      <c r="H112" s="49" t="s">
        <v>1406</v>
      </c>
      <c r="I112" s="47"/>
      <c r="J112" s="49" t="s">
        <v>1406</v>
      </c>
      <c r="K112" s="49" t="s">
        <v>1406</v>
      </c>
    </row>
    <row r="113" spans="1:11">
      <c r="A113" s="47" t="s">
        <v>1034</v>
      </c>
      <c r="B113" s="47" t="s">
        <v>18</v>
      </c>
      <c r="C113" s="48">
        <v>2.4100732662078642E-2</v>
      </c>
      <c r="D113" s="53">
        <v>6325084.7519273032</v>
      </c>
      <c r="E113" s="50">
        <v>0.11880585513853523</v>
      </c>
      <c r="F113" s="65">
        <v>1.7011848257461144</v>
      </c>
      <c r="G113" s="49" t="s">
        <v>1406</v>
      </c>
      <c r="H113" s="49" t="s">
        <v>1406</v>
      </c>
      <c r="I113" s="47"/>
      <c r="J113" s="49" t="s">
        <v>1406</v>
      </c>
      <c r="K113" s="49" t="s">
        <v>1406</v>
      </c>
    </row>
    <row r="114" spans="1:11">
      <c r="A114" s="47" t="s">
        <v>934</v>
      </c>
      <c r="B114" s="47" t="s">
        <v>180</v>
      </c>
      <c r="C114" s="48">
        <v>5.2344771960593465E-4</v>
      </c>
      <c r="D114" s="53">
        <v>1154779.5875051264</v>
      </c>
      <c r="E114" s="48">
        <v>2.5368099382116528E-2</v>
      </c>
      <c r="F114" s="65">
        <v>1.689654752201649</v>
      </c>
      <c r="G114" s="49" t="s">
        <v>1406</v>
      </c>
      <c r="H114" s="49" t="s">
        <v>1406</v>
      </c>
      <c r="I114" s="47"/>
      <c r="J114" s="49" t="s">
        <v>1406</v>
      </c>
      <c r="K114" s="49" t="s">
        <v>1406</v>
      </c>
    </row>
    <row r="115" spans="1:11">
      <c r="A115" s="47" t="s">
        <v>945</v>
      </c>
      <c r="B115" s="47" t="s">
        <v>242</v>
      </c>
      <c r="C115" s="48">
        <v>1.3519259818385884E-3</v>
      </c>
      <c r="D115" s="53">
        <v>3462913.4848223007</v>
      </c>
      <c r="E115" s="48">
        <v>2.8204268479273225E-3</v>
      </c>
      <c r="F115" s="65">
        <v>1.6558808036219859</v>
      </c>
      <c r="G115" s="49" t="s">
        <v>1406</v>
      </c>
      <c r="H115" s="49" t="s">
        <v>1406</v>
      </c>
      <c r="I115" s="47"/>
      <c r="J115" s="49" t="s">
        <v>1406</v>
      </c>
      <c r="K115" s="49" t="s">
        <v>1406</v>
      </c>
    </row>
    <row r="116" spans="1:11">
      <c r="A116" s="47" t="s">
        <v>996</v>
      </c>
      <c r="B116" s="47" t="s">
        <v>566</v>
      </c>
      <c r="C116" s="48">
        <v>8.8318508408609265E-3</v>
      </c>
      <c r="D116" s="53">
        <v>107893170.21200287</v>
      </c>
      <c r="E116" s="48">
        <v>5.2653601093858665E-2</v>
      </c>
      <c r="F116" s="65">
        <v>1.6372664065496043</v>
      </c>
      <c r="G116" s="49" t="s">
        <v>1406</v>
      </c>
      <c r="H116" s="49" t="s">
        <v>1406</v>
      </c>
      <c r="I116" s="49" t="s">
        <v>1406</v>
      </c>
      <c r="J116" s="49" t="s">
        <v>1406</v>
      </c>
      <c r="K116" s="49" t="s">
        <v>1406</v>
      </c>
    </row>
    <row r="117" spans="1:11">
      <c r="A117" s="47" t="s">
        <v>1335</v>
      </c>
      <c r="B117" s="47" t="s">
        <v>860</v>
      </c>
      <c r="C117" s="48">
        <v>0.37514860947713519</v>
      </c>
      <c r="D117" s="53">
        <v>2048624.0681188635</v>
      </c>
      <c r="E117" s="48">
        <v>0.28074751819788873</v>
      </c>
      <c r="F117" s="65">
        <v>1.632063809397365</v>
      </c>
      <c r="G117" s="49" t="s">
        <v>395</v>
      </c>
      <c r="H117" s="47"/>
      <c r="I117" s="47"/>
      <c r="J117" s="47"/>
      <c r="K117" s="49" t="s">
        <v>1406</v>
      </c>
    </row>
    <row r="118" spans="1:11">
      <c r="A118" s="47" t="s">
        <v>1038</v>
      </c>
      <c r="B118" s="47" t="s">
        <v>224</v>
      </c>
      <c r="C118" s="48">
        <v>2.7468603965882892E-2</v>
      </c>
      <c r="D118" s="53">
        <v>4768699.6930901725</v>
      </c>
      <c r="E118" s="48">
        <v>6.3379112275109312E-2</v>
      </c>
      <c r="F118" s="65">
        <v>1.6218310863703111</v>
      </c>
      <c r="G118" s="49" t="s">
        <v>1406</v>
      </c>
      <c r="H118" s="49" t="s">
        <v>1406</v>
      </c>
      <c r="I118" s="47"/>
      <c r="J118" s="49" t="s">
        <v>1406</v>
      </c>
      <c r="K118" s="49" t="s">
        <v>1406</v>
      </c>
    </row>
    <row r="119" spans="1:11">
      <c r="A119" s="47" t="s">
        <v>1106</v>
      </c>
      <c r="B119" s="47" t="s">
        <v>631</v>
      </c>
      <c r="C119" s="48">
        <v>2.7119871850252286E-2</v>
      </c>
      <c r="D119" s="53">
        <v>5209433.9964962136</v>
      </c>
      <c r="E119" s="48">
        <v>0.10170768792301969</v>
      </c>
      <c r="F119" s="65">
        <v>1.5783822419918514</v>
      </c>
      <c r="G119" s="49" t="s">
        <v>395</v>
      </c>
      <c r="H119" s="49" t="s">
        <v>1406</v>
      </c>
      <c r="I119" s="47"/>
      <c r="J119" s="49" t="s">
        <v>1406</v>
      </c>
      <c r="K119" s="49" t="s">
        <v>1406</v>
      </c>
    </row>
    <row r="120" spans="1:11">
      <c r="A120" s="47" t="s">
        <v>369</v>
      </c>
      <c r="B120" s="47" t="s">
        <v>370</v>
      </c>
      <c r="C120" s="48">
        <v>1.3218457524911107E-2</v>
      </c>
      <c r="D120" s="53">
        <v>21355088.456803031</v>
      </c>
      <c r="E120" s="48">
        <v>0.26142606658161388</v>
      </c>
      <c r="F120" s="65">
        <v>1.5724289075794602</v>
      </c>
      <c r="G120" s="49" t="s">
        <v>1406</v>
      </c>
      <c r="H120" s="49" t="s">
        <v>1406</v>
      </c>
      <c r="I120" s="49" t="s">
        <v>1406</v>
      </c>
      <c r="J120" s="47"/>
      <c r="K120" s="49" t="s">
        <v>1406</v>
      </c>
    </row>
    <row r="121" spans="1:11">
      <c r="A121" s="47" t="s">
        <v>215</v>
      </c>
      <c r="B121" s="47" t="s">
        <v>216</v>
      </c>
      <c r="C121" s="48">
        <v>1.2826142565207943E-3</v>
      </c>
      <c r="D121" s="53">
        <v>20863483.937104356</v>
      </c>
      <c r="E121" s="48">
        <v>1.7769144563551584E-2</v>
      </c>
      <c r="F121" s="65">
        <v>1.5683540749057663</v>
      </c>
      <c r="G121" s="49" t="s">
        <v>1406</v>
      </c>
      <c r="H121" s="49" t="s">
        <v>1406</v>
      </c>
      <c r="I121" s="49" t="s">
        <v>1406</v>
      </c>
      <c r="J121" s="49" t="s">
        <v>1406</v>
      </c>
      <c r="K121" s="49" t="s">
        <v>1406</v>
      </c>
    </row>
    <row r="122" spans="1:11">
      <c r="A122" s="47" t="s">
        <v>1382</v>
      </c>
      <c r="B122" s="47" t="s">
        <v>907</v>
      </c>
      <c r="C122" s="48">
        <v>9.5729479651149117E-3</v>
      </c>
      <c r="D122" s="53">
        <v>1023660.9092883591</v>
      </c>
      <c r="E122" s="48">
        <v>0.21248951986137182</v>
      </c>
      <c r="F122" s="65">
        <v>1.565858901877268</v>
      </c>
      <c r="G122" s="49" t="s">
        <v>395</v>
      </c>
      <c r="H122" s="49" t="s">
        <v>1406</v>
      </c>
      <c r="I122" s="47"/>
      <c r="J122" s="47"/>
      <c r="K122" s="49" t="s">
        <v>1406</v>
      </c>
    </row>
    <row r="123" spans="1:11">
      <c r="A123" s="47" t="s">
        <v>1313</v>
      </c>
      <c r="B123" s="47" t="s">
        <v>838</v>
      </c>
      <c r="C123" s="48">
        <v>5.2504582954859408E-2</v>
      </c>
      <c r="D123" s="53">
        <v>2190949.8149372665</v>
      </c>
      <c r="E123" s="48">
        <v>0.35387415107525788</v>
      </c>
      <c r="F123" s="65">
        <v>1.561391970862108</v>
      </c>
      <c r="G123" s="49" t="s">
        <v>395</v>
      </c>
      <c r="H123" s="47"/>
      <c r="I123" s="47"/>
      <c r="J123" s="47"/>
      <c r="K123" s="49" t="s">
        <v>1406</v>
      </c>
    </row>
    <row r="124" spans="1:11">
      <c r="A124" s="47" t="s">
        <v>1208</v>
      </c>
      <c r="B124" s="47" t="s">
        <v>733</v>
      </c>
      <c r="C124" s="48">
        <v>1.5387134879179651E-2</v>
      </c>
      <c r="D124" s="53">
        <v>1864603.1780529344</v>
      </c>
      <c r="E124" s="48">
        <v>0.18332816780180861</v>
      </c>
      <c r="F124" s="65">
        <v>1.5543662401614697</v>
      </c>
      <c r="G124" s="49" t="s">
        <v>395</v>
      </c>
      <c r="H124" s="49" t="s">
        <v>1406</v>
      </c>
      <c r="I124" s="47"/>
      <c r="J124" s="47"/>
      <c r="K124" s="49" t="s">
        <v>1406</v>
      </c>
    </row>
    <row r="125" spans="1:11">
      <c r="A125" s="47" t="s">
        <v>953</v>
      </c>
      <c r="B125" s="47" t="s">
        <v>182</v>
      </c>
      <c r="C125" s="48">
        <v>2.1098620668852687E-3</v>
      </c>
      <c r="D125" s="53">
        <v>1103587.462206614</v>
      </c>
      <c r="E125" s="48">
        <v>0.1472869629997175</v>
      </c>
      <c r="F125" s="65">
        <v>1.5461932034082508</v>
      </c>
      <c r="G125" s="49" t="s">
        <v>1406</v>
      </c>
      <c r="H125" s="49" t="s">
        <v>1406</v>
      </c>
      <c r="I125" s="47"/>
      <c r="J125" s="49" t="s">
        <v>1406</v>
      </c>
      <c r="K125" s="49" t="s">
        <v>1406</v>
      </c>
    </row>
    <row r="126" spans="1:11">
      <c r="A126" s="47" t="s">
        <v>949</v>
      </c>
      <c r="B126" s="47" t="s">
        <v>340</v>
      </c>
      <c r="C126" s="48">
        <v>1.5313629442140569E-3</v>
      </c>
      <c r="D126" s="53">
        <v>3216206.1481618201</v>
      </c>
      <c r="E126" s="48">
        <v>0.30998449908208997</v>
      </c>
      <c r="F126" s="65">
        <v>1.5301390046550654</v>
      </c>
      <c r="G126" s="49" t="s">
        <v>1406</v>
      </c>
      <c r="H126" s="49" t="s">
        <v>1406</v>
      </c>
      <c r="I126" s="47"/>
      <c r="J126" s="47"/>
      <c r="K126" s="49" t="s">
        <v>1406</v>
      </c>
    </row>
    <row r="127" spans="1:11">
      <c r="A127" s="47" t="s">
        <v>1302</v>
      </c>
      <c r="B127" s="47" t="s">
        <v>827</v>
      </c>
      <c r="C127" s="48">
        <v>4.8004905189149467E-2</v>
      </c>
      <c r="D127" s="53">
        <v>6829014.9020047141</v>
      </c>
      <c r="E127" s="48">
        <v>7.6402733311251039E-2</v>
      </c>
      <c r="F127" s="65">
        <v>1.4976172320485519</v>
      </c>
      <c r="G127" s="49" t="s">
        <v>395</v>
      </c>
      <c r="H127" s="49" t="s">
        <v>1406</v>
      </c>
      <c r="I127" s="49" t="s">
        <v>1406</v>
      </c>
      <c r="J127" s="49" t="s">
        <v>1406</v>
      </c>
      <c r="K127" s="49"/>
    </row>
    <row r="128" spans="1:11">
      <c r="A128" s="47" t="s">
        <v>1173</v>
      </c>
      <c r="B128" s="47" t="s">
        <v>698</v>
      </c>
      <c r="C128" s="48">
        <v>3.5216273396004992E-2</v>
      </c>
      <c r="D128" s="53">
        <v>2700852.1830173284</v>
      </c>
      <c r="E128" s="48">
        <v>0.33579616460775441</v>
      </c>
      <c r="F128" s="65">
        <v>1.4912756855090297</v>
      </c>
      <c r="G128" s="49" t="s">
        <v>395</v>
      </c>
      <c r="H128" s="49" t="s">
        <v>1406</v>
      </c>
      <c r="I128" s="47"/>
      <c r="J128" s="47"/>
      <c r="K128" s="47"/>
    </row>
    <row r="129" spans="1:11">
      <c r="A129" s="47" t="s">
        <v>991</v>
      </c>
      <c r="B129" s="47" t="s">
        <v>348</v>
      </c>
      <c r="C129" s="48">
        <v>7.519872537199484E-3</v>
      </c>
      <c r="D129" s="53">
        <v>7295310.6604566677</v>
      </c>
      <c r="E129" s="48">
        <v>0.19401380295722703</v>
      </c>
      <c r="F129" s="65">
        <v>1.489359888271049</v>
      </c>
      <c r="G129" s="49" t="s">
        <v>1406</v>
      </c>
      <c r="H129" s="49" t="s">
        <v>1406</v>
      </c>
      <c r="I129" s="49" t="s">
        <v>1406</v>
      </c>
      <c r="J129" s="47"/>
      <c r="K129" s="47"/>
    </row>
    <row r="130" spans="1:11">
      <c r="A130" s="47" t="s">
        <v>1061</v>
      </c>
      <c r="B130" s="47" t="s">
        <v>586</v>
      </c>
      <c r="C130" s="48">
        <v>3.5897953580925838E-2</v>
      </c>
      <c r="D130" s="53">
        <v>859079.87183594448</v>
      </c>
      <c r="E130" s="48">
        <v>0.16464286960024968</v>
      </c>
      <c r="F130" s="65">
        <v>1.4892312496851905</v>
      </c>
      <c r="G130" s="49" t="s">
        <v>395</v>
      </c>
      <c r="H130" s="49" t="s">
        <v>1406</v>
      </c>
      <c r="I130" s="47"/>
      <c r="J130" s="47"/>
      <c r="K130" s="47"/>
    </row>
    <row r="131" spans="1:11">
      <c r="A131" s="47" t="s">
        <v>1264</v>
      </c>
      <c r="B131" s="47" t="s">
        <v>789</v>
      </c>
      <c r="C131" s="48">
        <v>2.7548838668570799E-2</v>
      </c>
      <c r="D131" s="53">
        <v>1127551.5151937329</v>
      </c>
      <c r="E131" s="48">
        <v>0.18784025392851142</v>
      </c>
      <c r="F131" s="65">
        <v>1.4891761222639817</v>
      </c>
      <c r="G131" s="49" t="s">
        <v>395</v>
      </c>
      <c r="H131" s="49" t="s">
        <v>1406</v>
      </c>
      <c r="I131" s="47"/>
      <c r="J131" s="47"/>
      <c r="K131" s="47"/>
    </row>
    <row r="132" spans="1:11">
      <c r="A132" s="47" t="s">
        <v>970</v>
      </c>
      <c r="B132" s="47" t="s">
        <v>326</v>
      </c>
      <c r="C132" s="48">
        <v>4.3463877899051493E-3</v>
      </c>
      <c r="D132" s="53">
        <v>1234382.3767649608</v>
      </c>
      <c r="E132" s="48">
        <v>1.6098469277781406E-2</v>
      </c>
      <c r="F132" s="65">
        <v>1.4820497654424096</v>
      </c>
      <c r="G132" s="49" t="s">
        <v>1406</v>
      </c>
      <c r="H132" s="49" t="s">
        <v>1406</v>
      </c>
      <c r="I132" s="47"/>
      <c r="J132" s="49" t="s">
        <v>1406</v>
      </c>
      <c r="K132" s="47"/>
    </row>
    <row r="133" spans="1:11">
      <c r="A133" s="47" t="s">
        <v>941</v>
      </c>
      <c r="B133" s="47" t="s">
        <v>82</v>
      </c>
      <c r="C133" s="48">
        <v>9.8158251617906666E-4</v>
      </c>
      <c r="D133" s="53">
        <v>1240295.7655041541</v>
      </c>
      <c r="E133" s="48">
        <v>0.11424125405087343</v>
      </c>
      <c r="F133" s="65">
        <v>1.4759120210347618</v>
      </c>
      <c r="G133" s="49" t="s">
        <v>1406</v>
      </c>
      <c r="H133" s="49" t="s">
        <v>1406</v>
      </c>
      <c r="I133" s="47"/>
      <c r="J133" s="49" t="s">
        <v>1406</v>
      </c>
      <c r="K133" s="47"/>
    </row>
    <row r="134" spans="1:11">
      <c r="A134" s="47" t="s">
        <v>127</v>
      </c>
      <c r="B134" s="47" t="s">
        <v>128</v>
      </c>
      <c r="C134" s="48">
        <v>1.1762274383515553E-3</v>
      </c>
      <c r="D134" s="53">
        <v>1610448.3400363689</v>
      </c>
      <c r="E134" s="48">
        <v>8.0160115865951127E-3</v>
      </c>
      <c r="F134" s="65">
        <v>1.4654824662194523</v>
      </c>
      <c r="G134" s="49" t="s">
        <v>1406</v>
      </c>
      <c r="H134" s="49" t="s">
        <v>1406</v>
      </c>
      <c r="I134" s="47"/>
      <c r="J134" s="49" t="s">
        <v>1406</v>
      </c>
      <c r="K134" s="47"/>
    </row>
    <row r="135" spans="1:11">
      <c r="A135" s="47" t="s">
        <v>143</v>
      </c>
      <c r="B135" s="47" t="s">
        <v>144</v>
      </c>
      <c r="C135" s="48">
        <v>3.7396448486147378E-2</v>
      </c>
      <c r="D135" s="53">
        <v>44537992.003421985</v>
      </c>
      <c r="E135" s="48">
        <v>3.4175565918655726E-3</v>
      </c>
      <c r="F135" s="65">
        <v>1.4431893879960291</v>
      </c>
      <c r="G135" s="49" t="s">
        <v>1406</v>
      </c>
      <c r="H135" s="49" t="s">
        <v>1406</v>
      </c>
      <c r="I135" s="49" t="s">
        <v>1406</v>
      </c>
      <c r="J135" s="49" t="s">
        <v>1406</v>
      </c>
      <c r="K135" s="47"/>
    </row>
    <row r="136" spans="1:11">
      <c r="A136" s="47" t="s">
        <v>1007</v>
      </c>
      <c r="B136" s="47" t="s">
        <v>80</v>
      </c>
      <c r="C136" s="48">
        <v>1.2267788505438014E-2</v>
      </c>
      <c r="D136" s="53">
        <v>7769704.1810816042</v>
      </c>
      <c r="E136" s="48">
        <v>0.19484808173595589</v>
      </c>
      <c r="F136" s="65">
        <v>1.4340207934312088</v>
      </c>
      <c r="G136" s="49" t="s">
        <v>1406</v>
      </c>
      <c r="H136" s="49" t="s">
        <v>1406</v>
      </c>
      <c r="I136" s="49" t="s">
        <v>1406</v>
      </c>
      <c r="J136" s="47"/>
      <c r="K136" s="47"/>
    </row>
    <row r="137" spans="1:11">
      <c r="A137" s="47" t="s">
        <v>199</v>
      </c>
      <c r="B137" s="47" t="s">
        <v>200</v>
      </c>
      <c r="C137" s="48">
        <v>2.7490403812555107E-2</v>
      </c>
      <c r="D137" s="53">
        <v>5479700.8526606932</v>
      </c>
      <c r="E137" s="48">
        <v>0.13772385057775141</v>
      </c>
      <c r="F137" s="65">
        <v>1.4166993213249388</v>
      </c>
      <c r="G137" s="49" t="s">
        <v>1406</v>
      </c>
      <c r="H137" s="49" t="s">
        <v>1406</v>
      </c>
      <c r="I137" s="47"/>
      <c r="J137" s="49" t="s">
        <v>1406</v>
      </c>
      <c r="K137" s="47"/>
    </row>
    <row r="138" spans="1:11">
      <c r="A138" s="47" t="s">
        <v>1134</v>
      </c>
      <c r="B138" s="47" t="s">
        <v>659</v>
      </c>
      <c r="C138" s="48">
        <v>0.11422245427584581</v>
      </c>
      <c r="D138" s="53">
        <v>1490217.5171984683</v>
      </c>
      <c r="E138" s="48">
        <v>0.33165116883169815</v>
      </c>
      <c r="F138" s="65">
        <v>1.4148338135359275</v>
      </c>
      <c r="G138" s="49" t="s">
        <v>395</v>
      </c>
      <c r="H138" s="47"/>
      <c r="I138" s="47"/>
      <c r="J138" s="47"/>
      <c r="K138" s="47"/>
    </row>
    <row r="139" spans="1:11">
      <c r="A139" s="47" t="s">
        <v>227</v>
      </c>
      <c r="B139" s="47" t="s">
        <v>228</v>
      </c>
      <c r="C139" s="48">
        <v>3.6582227144147522E-3</v>
      </c>
      <c r="D139" s="53">
        <v>1398794.5135960192</v>
      </c>
      <c r="E139" s="50">
        <v>0.34180667434344103</v>
      </c>
      <c r="F139" s="65">
        <v>1.4084957865913683</v>
      </c>
      <c r="G139" s="49" t="s">
        <v>1406</v>
      </c>
      <c r="H139" s="49" t="s">
        <v>1406</v>
      </c>
      <c r="I139" s="47"/>
      <c r="J139" s="47"/>
      <c r="K139" s="47"/>
    </row>
    <row r="140" spans="1:11">
      <c r="A140" s="47" t="s">
        <v>984</v>
      </c>
      <c r="B140" s="47" t="s">
        <v>24</v>
      </c>
      <c r="C140" s="48">
        <v>6.9041583318729506E-3</v>
      </c>
      <c r="D140" s="53">
        <v>15367412.486429485</v>
      </c>
      <c r="E140" s="48">
        <v>0.13539600890811454</v>
      </c>
      <c r="F140" s="65">
        <v>1.3840294229754815</v>
      </c>
      <c r="G140" s="49" t="s">
        <v>1406</v>
      </c>
      <c r="H140" s="49" t="s">
        <v>1406</v>
      </c>
      <c r="I140" s="49" t="s">
        <v>1406</v>
      </c>
      <c r="J140" s="49" t="s">
        <v>1406</v>
      </c>
      <c r="K140" s="47"/>
    </row>
    <row r="141" spans="1:11">
      <c r="A141" s="47" t="s">
        <v>1211</v>
      </c>
      <c r="B141" s="47" t="s">
        <v>736</v>
      </c>
      <c r="C141" s="48">
        <v>7.1487642783604907E-2</v>
      </c>
      <c r="D141" s="53">
        <v>3181871.4060467756</v>
      </c>
      <c r="E141" s="48">
        <v>0.38487370877102095</v>
      </c>
      <c r="F141" s="65">
        <v>1.3819864487297322</v>
      </c>
      <c r="G141" s="49" t="s">
        <v>395</v>
      </c>
      <c r="H141" s="47"/>
      <c r="I141" s="47"/>
      <c r="J141" s="47"/>
      <c r="K141" s="47"/>
    </row>
    <row r="142" spans="1:11">
      <c r="A142" s="47" t="s">
        <v>55</v>
      </c>
      <c r="B142" s="47" t="s">
        <v>56</v>
      </c>
      <c r="C142" s="48">
        <v>1.3736905696276022E-2</v>
      </c>
      <c r="D142" s="53">
        <v>3239688.7247155597</v>
      </c>
      <c r="E142" s="48">
        <v>0.15373807504591391</v>
      </c>
      <c r="F142" s="65">
        <v>1.3732569061596209</v>
      </c>
      <c r="G142" s="49" t="s">
        <v>1406</v>
      </c>
      <c r="H142" s="49" t="s">
        <v>1406</v>
      </c>
      <c r="I142" s="47"/>
      <c r="J142" s="47"/>
      <c r="K142" s="47"/>
    </row>
    <row r="143" spans="1:11">
      <c r="A143" s="47" t="s">
        <v>968</v>
      </c>
      <c r="B143" s="47" t="s">
        <v>557</v>
      </c>
      <c r="C143" s="48">
        <v>3.9808817789627358E-3</v>
      </c>
      <c r="D143" s="53">
        <v>3488028.8255960797</v>
      </c>
      <c r="E143" s="48">
        <v>0.29514119973229902</v>
      </c>
      <c r="F143" s="65">
        <v>1.3603429062453236</v>
      </c>
      <c r="G143" s="49" t="s">
        <v>1406</v>
      </c>
      <c r="H143" s="49" t="s">
        <v>1406</v>
      </c>
      <c r="I143" s="47"/>
      <c r="J143" s="47"/>
      <c r="K143" s="47"/>
    </row>
    <row r="144" spans="1:11">
      <c r="A144" s="47" t="s">
        <v>1044</v>
      </c>
      <c r="B144" s="47" t="s">
        <v>575</v>
      </c>
      <c r="C144" s="48">
        <v>3.3519771659462128E-2</v>
      </c>
      <c r="D144" s="53">
        <v>143960418.13044688</v>
      </c>
      <c r="E144" s="48">
        <v>3.0631832528529306E-3</v>
      </c>
      <c r="F144" s="65">
        <v>1.3570700317692124</v>
      </c>
      <c r="G144" s="49" t="s">
        <v>1406</v>
      </c>
      <c r="H144" s="49" t="s">
        <v>1406</v>
      </c>
      <c r="I144" s="49" t="s">
        <v>1406</v>
      </c>
      <c r="J144" s="49" t="s">
        <v>1406</v>
      </c>
      <c r="K144" s="47"/>
    </row>
    <row r="145" spans="1:11">
      <c r="A145" s="47" t="s">
        <v>938</v>
      </c>
      <c r="B145" s="47" t="s">
        <v>314</v>
      </c>
      <c r="C145" s="48">
        <v>8.7332754787318554E-4</v>
      </c>
      <c r="D145" s="53">
        <v>1020493.702076858</v>
      </c>
      <c r="E145" s="48">
        <v>0.39677851362622035</v>
      </c>
      <c r="F145" s="65">
        <v>1.3353808615401752</v>
      </c>
      <c r="G145" s="49" t="s">
        <v>1406</v>
      </c>
      <c r="H145" s="49" t="s">
        <v>1406</v>
      </c>
      <c r="I145" s="47"/>
      <c r="J145" s="47"/>
      <c r="K145" s="47"/>
    </row>
    <row r="146" spans="1:11">
      <c r="A146" s="47" t="s">
        <v>933</v>
      </c>
      <c r="B146" s="47" t="s">
        <v>270</v>
      </c>
      <c r="C146" s="48">
        <v>4.3361629523795887E-4</v>
      </c>
      <c r="D146" s="53">
        <v>1143405.5029052524</v>
      </c>
      <c r="E146" s="48">
        <v>0.17180986577455146</v>
      </c>
      <c r="F146" s="65">
        <v>1.3279539501715691</v>
      </c>
      <c r="G146" s="49" t="s">
        <v>1406</v>
      </c>
      <c r="H146" s="49" t="s">
        <v>1406</v>
      </c>
      <c r="I146" s="47"/>
      <c r="J146" s="47"/>
      <c r="K146" s="47"/>
    </row>
    <row r="147" spans="1:11">
      <c r="A147" s="47" t="s">
        <v>1258</v>
      </c>
      <c r="B147" s="47" t="s">
        <v>783</v>
      </c>
      <c r="C147" s="48">
        <v>1.6969280717989567E-2</v>
      </c>
      <c r="D147" s="53">
        <v>1132250.8246504436</v>
      </c>
      <c r="E147" s="48">
        <v>0.27764221276494616</v>
      </c>
      <c r="F147" s="65">
        <v>1.3210569927262585</v>
      </c>
      <c r="G147" s="49" t="s">
        <v>395</v>
      </c>
      <c r="H147" s="49" t="s">
        <v>1406</v>
      </c>
      <c r="I147" s="47"/>
      <c r="J147" s="47"/>
      <c r="K147" s="47"/>
    </row>
    <row r="148" spans="1:11">
      <c r="A148" s="47" t="s">
        <v>956</v>
      </c>
      <c r="B148" s="47" t="s">
        <v>12</v>
      </c>
      <c r="C148" s="48">
        <v>2.3346046257175738E-3</v>
      </c>
      <c r="D148" s="53">
        <v>4411383.8273555394</v>
      </c>
      <c r="E148" s="48">
        <v>0.26667225877304368</v>
      </c>
      <c r="F148" s="65">
        <v>1.3203352891258435</v>
      </c>
      <c r="G148" s="49" t="s">
        <v>1406</v>
      </c>
      <c r="H148" s="49" t="s">
        <v>1406</v>
      </c>
      <c r="I148" s="47"/>
      <c r="J148" s="47"/>
      <c r="K148" s="47"/>
    </row>
    <row r="149" spans="1:11">
      <c r="A149" s="47" t="s">
        <v>998</v>
      </c>
      <c r="B149" s="47" t="s">
        <v>318</v>
      </c>
      <c r="C149" s="48">
        <v>9.7861457060061385E-3</v>
      </c>
      <c r="D149" s="53">
        <v>1278733.9907960214</v>
      </c>
      <c r="E149" s="48">
        <v>0.14429729651476941</v>
      </c>
      <c r="F149" s="65">
        <v>1.3167547314363945</v>
      </c>
      <c r="G149" s="49" t="s">
        <v>1406</v>
      </c>
      <c r="H149" s="49" t="s">
        <v>1406</v>
      </c>
      <c r="I149" s="47"/>
      <c r="J149" s="49" t="s">
        <v>1406</v>
      </c>
      <c r="K149" s="47"/>
    </row>
    <row r="150" spans="1:11">
      <c r="A150" s="47" t="s">
        <v>1035</v>
      </c>
      <c r="B150" s="47" t="s">
        <v>110</v>
      </c>
      <c r="C150" s="48">
        <v>2.4489748472311709E-2</v>
      </c>
      <c r="D150" s="53">
        <v>7579897.5533165392</v>
      </c>
      <c r="E150" s="48">
        <v>3.8143899686398336E-2</v>
      </c>
      <c r="F150" s="65">
        <v>1.3087619110901676</v>
      </c>
      <c r="G150" s="49" t="s">
        <v>1406</v>
      </c>
      <c r="H150" s="49" t="s">
        <v>1406</v>
      </c>
      <c r="I150" s="49" t="s">
        <v>1406</v>
      </c>
      <c r="J150" s="49" t="s">
        <v>1406</v>
      </c>
      <c r="K150" s="47"/>
    </row>
    <row r="151" spans="1:11">
      <c r="A151" s="47" t="s">
        <v>1040</v>
      </c>
      <c r="B151" s="47" t="s">
        <v>26</v>
      </c>
      <c r="C151" s="48">
        <v>2.8438425995823642E-2</v>
      </c>
      <c r="D151" s="53">
        <v>23240708.763905704</v>
      </c>
      <c r="E151" s="48">
        <v>0.14667298947570279</v>
      </c>
      <c r="F151" s="65">
        <v>1.2972882642047592</v>
      </c>
      <c r="G151" s="49" t="s">
        <v>1406</v>
      </c>
      <c r="H151" s="49" t="s">
        <v>1406</v>
      </c>
      <c r="I151" s="49" t="s">
        <v>1406</v>
      </c>
      <c r="J151" s="49" t="s">
        <v>1406</v>
      </c>
      <c r="K151" s="47"/>
    </row>
    <row r="152" spans="1:11">
      <c r="A152" s="47" t="s">
        <v>1092</v>
      </c>
      <c r="B152" s="47" t="s">
        <v>617</v>
      </c>
      <c r="C152" s="48">
        <v>1.132290862961991E-2</v>
      </c>
      <c r="D152" s="53">
        <v>1924106.0125199473</v>
      </c>
      <c r="E152" s="48">
        <v>0.28332654971033944</v>
      </c>
      <c r="F152" s="65">
        <v>1.2889272912640293</v>
      </c>
      <c r="G152" s="49" t="s">
        <v>395</v>
      </c>
      <c r="H152" s="49" t="s">
        <v>1406</v>
      </c>
      <c r="I152" s="47"/>
      <c r="J152" s="47"/>
      <c r="K152" s="47"/>
    </row>
    <row r="153" spans="1:11">
      <c r="A153" s="47" t="s">
        <v>237</v>
      </c>
      <c r="B153" s="47" t="s">
        <v>238</v>
      </c>
      <c r="C153" s="48">
        <v>3.461230152137282E-3</v>
      </c>
      <c r="D153" s="53">
        <v>1107100.2656280566</v>
      </c>
      <c r="E153" s="48">
        <v>0.33465640026825522</v>
      </c>
      <c r="F153" s="65">
        <v>1.2841998413156799</v>
      </c>
      <c r="G153" s="49" t="s">
        <v>1406</v>
      </c>
      <c r="H153" s="49" t="s">
        <v>1406</v>
      </c>
      <c r="I153" s="47"/>
      <c r="J153" s="47"/>
      <c r="K153" s="47"/>
    </row>
    <row r="154" spans="1:11">
      <c r="A154" s="47" t="s">
        <v>221</v>
      </c>
      <c r="B154" s="47" t="s">
        <v>222</v>
      </c>
      <c r="C154" s="48">
        <v>1.0269122443140257E-2</v>
      </c>
      <c r="D154" s="53">
        <v>4054282.2142750472</v>
      </c>
      <c r="E154" s="48">
        <v>0.19214577145250994</v>
      </c>
      <c r="F154" s="65">
        <v>1.2795963043544132</v>
      </c>
      <c r="G154" s="49" t="s">
        <v>1406</v>
      </c>
      <c r="H154" s="49" t="s">
        <v>1406</v>
      </c>
      <c r="I154" s="47"/>
      <c r="J154" s="47"/>
      <c r="K154" s="47"/>
    </row>
    <row r="155" spans="1:11">
      <c r="A155" s="47" t="s">
        <v>1133</v>
      </c>
      <c r="B155" s="47" t="s">
        <v>658</v>
      </c>
      <c r="C155" s="48">
        <v>0.15590360479061396</v>
      </c>
      <c r="D155" s="53">
        <v>547163.43312750454</v>
      </c>
      <c r="E155" s="48">
        <v>0.1413904101340058</v>
      </c>
      <c r="F155" s="65">
        <v>1.2729252569090992</v>
      </c>
      <c r="G155" s="49" t="s">
        <v>395</v>
      </c>
      <c r="H155" s="47"/>
      <c r="I155" s="47"/>
      <c r="J155" s="49" t="s">
        <v>1406</v>
      </c>
      <c r="K155" s="47"/>
    </row>
    <row r="156" spans="1:11">
      <c r="A156" s="47" t="s">
        <v>1251</v>
      </c>
      <c r="B156" s="47" t="s">
        <v>776</v>
      </c>
      <c r="C156" s="48">
        <v>0.1335532343764512</v>
      </c>
      <c r="D156" s="53">
        <v>582165.43213145586</v>
      </c>
      <c r="E156" s="48">
        <v>0.3431892730463067</v>
      </c>
      <c r="F156" s="65">
        <v>1.2718604264995752</v>
      </c>
      <c r="G156" s="49" t="s">
        <v>395</v>
      </c>
      <c r="H156" s="47"/>
      <c r="I156" s="47"/>
      <c r="J156" s="47"/>
      <c r="K156" s="47"/>
    </row>
    <row r="157" spans="1:11">
      <c r="A157" s="47" t="s">
        <v>1080</v>
      </c>
      <c r="B157" s="47" t="s">
        <v>605</v>
      </c>
      <c r="C157" s="48">
        <v>2.7103808135209167E-2</v>
      </c>
      <c r="D157" s="53">
        <v>2101121.3494374305</v>
      </c>
      <c r="E157" s="48">
        <v>0.22585189669483771</v>
      </c>
      <c r="F157" s="65">
        <v>1.2708877748034073</v>
      </c>
      <c r="G157" s="49" t="s">
        <v>395</v>
      </c>
      <c r="H157" s="49" t="s">
        <v>1406</v>
      </c>
      <c r="I157" s="47"/>
      <c r="J157" s="47"/>
      <c r="K157" s="47"/>
    </row>
    <row r="158" spans="1:11">
      <c r="A158" s="47" t="s">
        <v>1385</v>
      </c>
      <c r="B158" s="47" t="s">
        <v>910</v>
      </c>
      <c r="C158" s="48">
        <v>0.10380709167281196</v>
      </c>
      <c r="D158" s="53">
        <v>645698.07361131313</v>
      </c>
      <c r="E158" s="48">
        <v>0.33145184115105958</v>
      </c>
      <c r="F158" s="65">
        <v>1.2643384601346641</v>
      </c>
      <c r="G158" s="49" t="s">
        <v>395</v>
      </c>
      <c r="H158" s="47"/>
      <c r="I158" s="47"/>
      <c r="J158" s="47"/>
      <c r="K158" s="47"/>
    </row>
    <row r="159" spans="1:11">
      <c r="A159" s="47" t="s">
        <v>1270</v>
      </c>
      <c r="B159" s="47" t="s">
        <v>795</v>
      </c>
      <c r="C159" s="48">
        <v>5.961978821515993E-3</v>
      </c>
      <c r="D159" s="53">
        <v>1001293.691216077</v>
      </c>
      <c r="E159" s="48">
        <v>0.36835528080204111</v>
      </c>
      <c r="F159" s="65">
        <v>1.2491480428660011</v>
      </c>
      <c r="G159" s="49" t="s">
        <v>395</v>
      </c>
      <c r="H159" s="49" t="s">
        <v>1406</v>
      </c>
      <c r="I159" s="47"/>
      <c r="J159" s="47"/>
      <c r="K159" s="47"/>
    </row>
    <row r="160" spans="1:11">
      <c r="A160" s="47" t="s">
        <v>1303</v>
      </c>
      <c r="B160" s="47" t="s">
        <v>828</v>
      </c>
      <c r="C160" s="48">
        <v>4.7290148561130105E-2</v>
      </c>
      <c r="D160" s="53">
        <v>2840055.9058543779</v>
      </c>
      <c r="E160" s="48">
        <v>0.13291719677767111</v>
      </c>
      <c r="F160" s="65">
        <v>1.2386314419954845</v>
      </c>
      <c r="G160" s="49" t="s">
        <v>395</v>
      </c>
      <c r="H160" s="49" t="s">
        <v>1406</v>
      </c>
      <c r="I160" s="47"/>
      <c r="J160" s="49" t="s">
        <v>1406</v>
      </c>
      <c r="K160" s="47"/>
    </row>
    <row r="161" spans="1:11">
      <c r="A161" s="47" t="s">
        <v>1190</v>
      </c>
      <c r="B161" s="47" t="s">
        <v>715</v>
      </c>
      <c r="C161" s="48">
        <v>3.2380827403737246E-2</v>
      </c>
      <c r="D161" s="53">
        <v>3572342.936065386</v>
      </c>
      <c r="E161" s="48">
        <v>0.23170313255259575</v>
      </c>
      <c r="F161" s="65">
        <v>1.2378811202844178</v>
      </c>
      <c r="G161" s="49" t="s">
        <v>395</v>
      </c>
      <c r="H161" s="49" t="s">
        <v>1406</v>
      </c>
      <c r="I161" s="47"/>
      <c r="J161" s="47"/>
      <c r="K161" s="47"/>
    </row>
    <row r="162" spans="1:11">
      <c r="A162" s="47" t="s">
        <v>999</v>
      </c>
      <c r="B162" s="47" t="s">
        <v>254</v>
      </c>
      <c r="C162" s="48">
        <v>1.0319107842757372E-2</v>
      </c>
      <c r="D162" s="53">
        <v>4164001.9746898599</v>
      </c>
      <c r="E162" s="48">
        <v>0.16917473276642062</v>
      </c>
      <c r="F162" s="65">
        <v>1.231656039909198</v>
      </c>
      <c r="G162" s="49" t="s">
        <v>1406</v>
      </c>
      <c r="H162" s="49" t="s">
        <v>1406</v>
      </c>
      <c r="I162" s="47"/>
      <c r="J162" s="47"/>
      <c r="K162" s="47"/>
    </row>
    <row r="163" spans="1:11">
      <c r="A163" s="47" t="s">
        <v>1333</v>
      </c>
      <c r="B163" s="47" t="s">
        <v>858</v>
      </c>
      <c r="C163" s="48">
        <v>1.8489539683600061E-2</v>
      </c>
      <c r="D163" s="53">
        <v>1493894.5211352133</v>
      </c>
      <c r="E163" s="48">
        <v>0.31668344539886273</v>
      </c>
      <c r="F163" s="65">
        <v>1.2161329445112508</v>
      </c>
      <c r="G163" s="49" t="s">
        <v>395</v>
      </c>
      <c r="H163" s="49" t="s">
        <v>1406</v>
      </c>
      <c r="I163" s="47"/>
      <c r="J163" s="47"/>
      <c r="K163" s="47"/>
    </row>
    <row r="164" spans="1:11">
      <c r="A164" s="47" t="s">
        <v>1238</v>
      </c>
      <c r="B164" s="47" t="s">
        <v>763</v>
      </c>
      <c r="C164" s="48">
        <v>0.27377401690557795</v>
      </c>
      <c r="D164" s="53">
        <v>442015.91278286651</v>
      </c>
      <c r="E164" s="48">
        <v>0.36425307122913175</v>
      </c>
      <c r="F164" s="65">
        <v>1.2155515897206337</v>
      </c>
      <c r="G164" s="49" t="s">
        <v>395</v>
      </c>
      <c r="H164" s="47"/>
      <c r="I164" s="47"/>
      <c r="J164" s="47"/>
      <c r="K164" s="47"/>
    </row>
    <row r="165" spans="1:11">
      <c r="A165" s="47" t="s">
        <v>1240</v>
      </c>
      <c r="B165" s="47" t="s">
        <v>765</v>
      </c>
      <c r="C165" s="48">
        <v>3.3868133767674211E-2</v>
      </c>
      <c r="D165" s="53">
        <v>1755641.4616730222</v>
      </c>
      <c r="E165" s="48">
        <v>0.36546960544732493</v>
      </c>
      <c r="F165" s="65">
        <v>1.2129546991390148</v>
      </c>
      <c r="G165" s="49" t="s">
        <v>395</v>
      </c>
      <c r="H165" s="49" t="s">
        <v>1406</v>
      </c>
      <c r="I165" s="47"/>
      <c r="J165" s="47"/>
      <c r="K165" s="47"/>
    </row>
    <row r="166" spans="1:11">
      <c r="A166" s="47" t="s">
        <v>371</v>
      </c>
      <c r="B166" s="47" t="s">
        <v>372</v>
      </c>
      <c r="C166" s="48">
        <v>1.0337323736914433E-2</v>
      </c>
      <c r="D166" s="53">
        <v>6236215.6829755055</v>
      </c>
      <c r="E166" s="48">
        <v>0.34013000271984722</v>
      </c>
      <c r="F166" s="65">
        <v>1.1925722232674676</v>
      </c>
      <c r="G166" s="49" t="s">
        <v>1406</v>
      </c>
      <c r="H166" s="49" t="s">
        <v>1406</v>
      </c>
      <c r="I166" s="47"/>
      <c r="J166" s="47"/>
      <c r="K166" s="47"/>
    </row>
    <row r="167" spans="1:11">
      <c r="A167" s="47" t="s">
        <v>1352</v>
      </c>
      <c r="B167" s="47" t="s">
        <v>877</v>
      </c>
      <c r="C167" s="48">
        <v>5.4939511631212114E-2</v>
      </c>
      <c r="D167" s="53">
        <v>1018700.6709833748</v>
      </c>
      <c r="E167" s="48">
        <v>0.4139162821302706</v>
      </c>
      <c r="F167" s="65">
        <v>1.1755025256720393</v>
      </c>
      <c r="G167" s="49" t="s">
        <v>395</v>
      </c>
      <c r="H167" s="47"/>
      <c r="I167" s="47"/>
      <c r="J167" s="47"/>
      <c r="K167" s="47"/>
    </row>
    <row r="168" spans="1:11">
      <c r="A168" s="47" t="s">
        <v>1074</v>
      </c>
      <c r="B168" s="47" t="s">
        <v>599</v>
      </c>
      <c r="C168" s="48">
        <v>1.770474867074695E-2</v>
      </c>
      <c r="D168" s="53">
        <v>2879842.3287779768</v>
      </c>
      <c r="E168" s="48">
        <v>0.13874962292214713</v>
      </c>
      <c r="F168" s="65">
        <v>1.1528300527493831</v>
      </c>
      <c r="G168" s="49" t="s">
        <v>395</v>
      </c>
      <c r="H168" s="49" t="s">
        <v>1406</v>
      </c>
      <c r="I168" s="47"/>
      <c r="J168" s="49" t="s">
        <v>1406</v>
      </c>
      <c r="K168" s="47"/>
    </row>
    <row r="169" spans="1:11">
      <c r="A169" s="47" t="s">
        <v>1098</v>
      </c>
      <c r="B169" s="47" t="s">
        <v>623</v>
      </c>
      <c r="C169" s="48">
        <v>3.3679004728438822E-2</v>
      </c>
      <c r="D169" s="53">
        <v>2596231.3951523565</v>
      </c>
      <c r="E169" s="48">
        <v>0.40362870537068468</v>
      </c>
      <c r="F169" s="65">
        <v>1.146782489990829</v>
      </c>
      <c r="G169" s="49" t="s">
        <v>395</v>
      </c>
      <c r="H169" s="49" t="s">
        <v>1406</v>
      </c>
      <c r="I169" s="47"/>
      <c r="J169" s="47"/>
      <c r="K169" s="47"/>
    </row>
    <row r="170" spans="1:11">
      <c r="A170" s="47" t="s">
        <v>1362</v>
      </c>
      <c r="B170" s="47" t="s">
        <v>887</v>
      </c>
      <c r="C170" s="48">
        <v>0.10019457989722848</v>
      </c>
      <c r="D170" s="53">
        <v>467849.98245178431</v>
      </c>
      <c r="E170" s="48">
        <v>0.41420991140362812</v>
      </c>
      <c r="F170" s="65">
        <v>1.1437396171131984</v>
      </c>
      <c r="G170" s="49" t="s">
        <v>395</v>
      </c>
      <c r="H170" s="47"/>
      <c r="I170" s="47"/>
      <c r="J170" s="47"/>
      <c r="K170" s="47"/>
    </row>
    <row r="171" spans="1:11">
      <c r="A171" s="47" t="s">
        <v>1265</v>
      </c>
      <c r="B171" s="47" t="s">
        <v>790</v>
      </c>
      <c r="C171" s="48">
        <v>2.5178666288014403E-2</v>
      </c>
      <c r="D171" s="53">
        <v>3036993.6304563545</v>
      </c>
      <c r="E171" s="48">
        <v>0.25406669880591309</v>
      </c>
      <c r="F171" s="65">
        <v>1.1295291368930083</v>
      </c>
      <c r="G171" s="49" t="s">
        <v>395</v>
      </c>
      <c r="H171" s="49" t="s">
        <v>1406</v>
      </c>
      <c r="I171" s="47"/>
      <c r="J171" s="47"/>
      <c r="K171" s="47"/>
    </row>
    <row r="172" spans="1:11">
      <c r="A172" s="47" t="s">
        <v>982</v>
      </c>
      <c r="B172" s="47" t="s">
        <v>278</v>
      </c>
      <c r="C172" s="48">
        <v>6.3061665485391978E-3</v>
      </c>
      <c r="D172" s="53">
        <v>2050120.7726041703</v>
      </c>
      <c r="E172" s="50">
        <v>0.45213897611129378</v>
      </c>
      <c r="F172" s="65">
        <v>1.1264923285533963</v>
      </c>
      <c r="G172" s="49" t="s">
        <v>1406</v>
      </c>
      <c r="H172" s="49" t="s">
        <v>1406</v>
      </c>
      <c r="I172" s="47"/>
      <c r="J172" s="47"/>
      <c r="K172" s="47"/>
    </row>
    <row r="173" spans="1:11">
      <c r="A173" s="47" t="s">
        <v>1233</v>
      </c>
      <c r="B173" s="47" t="s">
        <v>758</v>
      </c>
      <c r="C173" s="48">
        <v>4.3543795456500951E-2</v>
      </c>
      <c r="D173" s="53">
        <v>511312.1263148163</v>
      </c>
      <c r="E173" s="50">
        <v>0.33357579498239992</v>
      </c>
      <c r="F173" s="65">
        <v>1.1215240722255351</v>
      </c>
      <c r="G173" s="49" t="s">
        <v>395</v>
      </c>
      <c r="H173" s="49" t="s">
        <v>1406</v>
      </c>
      <c r="I173" s="47"/>
      <c r="J173" s="47"/>
      <c r="K173" s="47"/>
    </row>
    <row r="174" spans="1:11">
      <c r="A174" s="47" t="s">
        <v>952</v>
      </c>
      <c r="B174" s="47" t="s">
        <v>190</v>
      </c>
      <c r="C174" s="48">
        <v>1.994921179781498E-3</v>
      </c>
      <c r="D174" s="53">
        <v>1509054.8167565586</v>
      </c>
      <c r="E174" s="48">
        <v>0.38340231577672729</v>
      </c>
      <c r="F174" s="65">
        <v>1.1200605779540391</v>
      </c>
      <c r="G174" s="49" t="s">
        <v>1406</v>
      </c>
      <c r="H174" s="49" t="s">
        <v>1406</v>
      </c>
      <c r="I174" s="47"/>
      <c r="J174" s="47"/>
      <c r="K174" s="47"/>
    </row>
    <row r="175" spans="1:11">
      <c r="A175" s="47" t="s">
        <v>1148</v>
      </c>
      <c r="B175" s="47" t="s">
        <v>673</v>
      </c>
      <c r="C175" s="48">
        <v>5.886082576118145E-2</v>
      </c>
      <c r="D175" s="53">
        <v>20265098.810237095</v>
      </c>
      <c r="E175" s="48">
        <v>0.37666218735788831</v>
      </c>
      <c r="F175" s="65">
        <v>1.1090065085566363</v>
      </c>
      <c r="G175" s="49" t="s">
        <v>395</v>
      </c>
      <c r="H175" s="47"/>
      <c r="I175" s="49" t="s">
        <v>1406</v>
      </c>
      <c r="J175" s="47"/>
      <c r="K175" s="47"/>
    </row>
    <row r="176" spans="1:11">
      <c r="A176" s="47" t="s">
        <v>1189</v>
      </c>
      <c r="B176" s="47" t="s">
        <v>714</v>
      </c>
      <c r="C176" s="48">
        <v>4.6623427144969622E-2</v>
      </c>
      <c r="D176" s="53">
        <v>3581123.4777294677</v>
      </c>
      <c r="E176" s="48">
        <v>0.33646917598483689</v>
      </c>
      <c r="F176" s="65">
        <v>1.1087367627892109</v>
      </c>
      <c r="G176" s="49" t="s">
        <v>395</v>
      </c>
      <c r="H176" s="49" t="s">
        <v>1406</v>
      </c>
      <c r="I176" s="47"/>
      <c r="J176" s="47"/>
      <c r="K176" s="47"/>
    </row>
    <row r="177" spans="1:11">
      <c r="A177" s="47" t="s">
        <v>977</v>
      </c>
      <c r="B177" s="47" t="s">
        <v>88</v>
      </c>
      <c r="C177" s="48">
        <v>5.2704174629060706E-3</v>
      </c>
      <c r="D177" s="53">
        <v>1548458.2439926614</v>
      </c>
      <c r="E177" s="48">
        <v>0.43890809527993191</v>
      </c>
      <c r="F177" s="65">
        <v>1.1068791579678805</v>
      </c>
      <c r="G177" s="49" t="s">
        <v>1406</v>
      </c>
      <c r="H177" s="49" t="s">
        <v>1406</v>
      </c>
      <c r="I177" s="47"/>
      <c r="J177" s="47"/>
      <c r="K177" s="47"/>
    </row>
    <row r="178" spans="1:11">
      <c r="A178" s="47" t="s">
        <v>171</v>
      </c>
      <c r="B178" s="47" t="s">
        <v>172</v>
      </c>
      <c r="C178" s="48">
        <v>1.5165650816606618E-2</v>
      </c>
      <c r="D178" s="53">
        <v>2150533.585180847</v>
      </c>
      <c r="E178" s="48">
        <v>0.46023357702607431</v>
      </c>
      <c r="F178" s="65">
        <v>1.1066555280196186</v>
      </c>
      <c r="G178" s="49" t="s">
        <v>1406</v>
      </c>
      <c r="H178" s="49" t="s">
        <v>1406</v>
      </c>
      <c r="I178" s="47"/>
      <c r="J178" s="47"/>
      <c r="K178" s="47"/>
    </row>
    <row r="179" spans="1:11">
      <c r="A179" s="47" t="s">
        <v>1143</v>
      </c>
      <c r="B179" s="47" t="s">
        <v>668</v>
      </c>
      <c r="C179" s="48">
        <v>2.7913503416638653E-2</v>
      </c>
      <c r="D179" s="53">
        <v>1473576.7451407562</v>
      </c>
      <c r="E179" s="48">
        <v>0.29619567796331731</v>
      </c>
      <c r="F179" s="65">
        <v>1.1056881238450953</v>
      </c>
      <c r="G179" s="49" t="s">
        <v>395</v>
      </c>
      <c r="H179" s="49" t="s">
        <v>1406</v>
      </c>
      <c r="I179" s="47"/>
      <c r="J179" s="47"/>
      <c r="K179" s="47"/>
    </row>
    <row r="180" spans="1:11">
      <c r="A180" s="47" t="s">
        <v>367</v>
      </c>
      <c r="B180" s="47" t="s">
        <v>368</v>
      </c>
      <c r="C180" s="48">
        <v>8.4109728496972094E-3</v>
      </c>
      <c r="D180" s="53">
        <v>4142292.0855063107</v>
      </c>
      <c r="E180" s="48">
        <v>0.3817751197502201</v>
      </c>
      <c r="F180" s="65">
        <v>1.1037154800425135</v>
      </c>
      <c r="G180" s="49" t="s">
        <v>1406</v>
      </c>
      <c r="H180" s="49" t="s">
        <v>1406</v>
      </c>
      <c r="I180" s="47"/>
      <c r="J180" s="47"/>
      <c r="K180" s="47"/>
    </row>
    <row r="181" spans="1:11">
      <c r="A181" s="47" t="s">
        <v>1054</v>
      </c>
      <c r="B181" s="47" t="s">
        <v>579</v>
      </c>
      <c r="C181" s="48">
        <v>7.3597719009261084E-2</v>
      </c>
      <c r="D181" s="53">
        <v>1257400.2357047896</v>
      </c>
      <c r="E181" s="48">
        <v>0.43949255295555983</v>
      </c>
      <c r="F181" s="65">
        <v>1.101683238539052</v>
      </c>
      <c r="G181" s="49" t="s">
        <v>395</v>
      </c>
      <c r="H181" s="47"/>
      <c r="I181" s="47"/>
      <c r="J181" s="47"/>
      <c r="K181" s="47"/>
    </row>
    <row r="182" spans="1:11">
      <c r="A182" s="47" t="s">
        <v>986</v>
      </c>
      <c r="B182" s="47" t="s">
        <v>54</v>
      </c>
      <c r="C182" s="48">
        <v>7.0938825115474773E-3</v>
      </c>
      <c r="D182" s="53">
        <v>13348288.305034259</v>
      </c>
      <c r="E182" s="50">
        <v>0.42833026215291259</v>
      </c>
      <c r="F182" s="65">
        <v>1.1010969081948692</v>
      </c>
      <c r="G182" s="49" t="s">
        <v>1406</v>
      </c>
      <c r="H182" s="49" t="s">
        <v>1406</v>
      </c>
      <c r="I182" s="49" t="s">
        <v>1406</v>
      </c>
      <c r="J182" s="47"/>
      <c r="K182" s="47"/>
    </row>
    <row r="183" spans="1:11">
      <c r="A183" s="47" t="s">
        <v>1093</v>
      </c>
      <c r="B183" s="47" t="s">
        <v>618</v>
      </c>
      <c r="C183" s="48">
        <v>1.7152402788656197E-2</v>
      </c>
      <c r="D183" s="53">
        <v>957488.48820973164</v>
      </c>
      <c r="E183" s="48">
        <v>0.34544384329567401</v>
      </c>
      <c r="F183" s="65">
        <v>1.0915558940679164</v>
      </c>
      <c r="G183" s="49" t="s">
        <v>395</v>
      </c>
      <c r="H183" s="49" t="s">
        <v>1406</v>
      </c>
      <c r="I183" s="47"/>
      <c r="J183" s="47"/>
      <c r="K183" s="47"/>
    </row>
    <row r="184" spans="1:11">
      <c r="A184" s="47" t="s">
        <v>1055</v>
      </c>
      <c r="B184" s="47" t="s">
        <v>580</v>
      </c>
      <c r="C184" s="48">
        <v>2.4559055571231579E-2</v>
      </c>
      <c r="D184" s="53">
        <v>589459.99363620195</v>
      </c>
      <c r="E184" s="48">
        <v>0.42456882721818912</v>
      </c>
      <c r="F184" s="65">
        <v>1.0896752105629508</v>
      </c>
      <c r="G184" s="49" t="s">
        <v>395</v>
      </c>
      <c r="H184" s="49" t="s">
        <v>1406</v>
      </c>
      <c r="I184" s="47"/>
      <c r="J184" s="47"/>
      <c r="K184" s="47"/>
    </row>
    <row r="185" spans="1:11">
      <c r="A185" s="47" t="s">
        <v>929</v>
      </c>
      <c r="B185" s="47" t="s">
        <v>549</v>
      </c>
      <c r="C185" s="48">
        <v>2.9074631166005143E-4</v>
      </c>
      <c r="D185" s="53">
        <v>1091873.8296333652</v>
      </c>
      <c r="E185" s="48">
        <v>0.37982368255510102</v>
      </c>
      <c r="F185" s="65">
        <v>1.0795278910346997</v>
      </c>
      <c r="G185" s="49" t="s">
        <v>1406</v>
      </c>
      <c r="H185" s="49" t="s">
        <v>1406</v>
      </c>
      <c r="I185" s="47"/>
      <c r="J185" s="47"/>
      <c r="K185" s="47"/>
    </row>
    <row r="186" spans="1:11">
      <c r="A186" s="47" t="s">
        <v>990</v>
      </c>
      <c r="B186" s="47" t="s">
        <v>322</v>
      </c>
      <c r="C186" s="48">
        <v>7.1932924595652509E-3</v>
      </c>
      <c r="D186" s="53">
        <v>1111948.9279938051</v>
      </c>
      <c r="E186" s="48">
        <v>0.38962458127929722</v>
      </c>
      <c r="F186" s="65">
        <v>1.0766573033521809</v>
      </c>
      <c r="G186" s="49" t="s">
        <v>1406</v>
      </c>
      <c r="H186" s="49" t="s">
        <v>1406</v>
      </c>
      <c r="I186" s="47"/>
      <c r="J186" s="47"/>
      <c r="K186" s="47"/>
    </row>
    <row r="187" spans="1:11">
      <c r="A187" s="47" t="s">
        <v>1298</v>
      </c>
      <c r="B187" s="47" t="s">
        <v>823</v>
      </c>
      <c r="C187" s="48">
        <v>3.812446098816423E-2</v>
      </c>
      <c r="D187" s="53">
        <v>1458459.9854680728</v>
      </c>
      <c r="E187" s="48">
        <v>0.43234473764416692</v>
      </c>
      <c r="F187" s="65">
        <v>1.0746114228571528</v>
      </c>
      <c r="G187" s="49" t="s">
        <v>395</v>
      </c>
      <c r="H187" s="49" t="s">
        <v>1406</v>
      </c>
      <c r="I187" s="47"/>
      <c r="J187" s="47"/>
      <c r="K187" s="47"/>
    </row>
    <row r="188" spans="1:11">
      <c r="A188" s="47" t="s">
        <v>1290</v>
      </c>
      <c r="B188" s="47" t="s">
        <v>815</v>
      </c>
      <c r="C188" s="48">
        <v>7.2403998585153201E-2</v>
      </c>
      <c r="D188" s="53">
        <v>9814843.7344870307</v>
      </c>
      <c r="E188" s="48">
        <v>0.4624468932496088</v>
      </c>
      <c r="F188" s="65">
        <v>1.0687942423198855</v>
      </c>
      <c r="G188" s="49" t="s">
        <v>395</v>
      </c>
      <c r="H188" s="47"/>
      <c r="I188" s="49" t="s">
        <v>1406</v>
      </c>
      <c r="J188" s="47"/>
      <c r="K188" s="47"/>
    </row>
    <row r="189" spans="1:11">
      <c r="A189" s="47" t="s">
        <v>1004</v>
      </c>
      <c r="B189" s="47" t="s">
        <v>358</v>
      </c>
      <c r="C189" s="48">
        <v>1.1735819462295263E-2</v>
      </c>
      <c r="D189" s="53">
        <v>1870406.9572944241</v>
      </c>
      <c r="E189" s="48">
        <v>0.34798898581874671</v>
      </c>
      <c r="F189" s="65">
        <v>1.0679830033593407</v>
      </c>
      <c r="G189" s="49" t="s">
        <v>1406</v>
      </c>
      <c r="H189" s="49" t="s">
        <v>1406</v>
      </c>
      <c r="I189" s="47"/>
      <c r="J189" s="47"/>
      <c r="K189" s="47"/>
    </row>
    <row r="190" spans="1:11">
      <c r="A190" s="47" t="s">
        <v>1153</v>
      </c>
      <c r="B190" s="47" t="s">
        <v>678</v>
      </c>
      <c r="C190" s="48">
        <v>2.3063133664643413E-2</v>
      </c>
      <c r="D190" s="53">
        <v>821339.69797766441</v>
      </c>
      <c r="E190" s="48">
        <v>0.38273043794638495</v>
      </c>
      <c r="F190" s="65">
        <v>1.0647662540557354</v>
      </c>
      <c r="G190" s="49" t="s">
        <v>395</v>
      </c>
      <c r="H190" s="49" t="s">
        <v>1406</v>
      </c>
      <c r="I190" s="47"/>
      <c r="J190" s="47"/>
      <c r="K190" s="47"/>
    </row>
    <row r="191" spans="1:11">
      <c r="A191" s="47" t="s">
        <v>1185</v>
      </c>
      <c r="B191" s="47" t="s">
        <v>710</v>
      </c>
      <c r="C191" s="48">
        <v>5.3574780590156017E-2</v>
      </c>
      <c r="D191" s="53">
        <v>59316210.474246711</v>
      </c>
      <c r="E191" s="48">
        <v>0.38250901545504501</v>
      </c>
      <c r="F191" s="65">
        <v>1.0565802060219727</v>
      </c>
      <c r="G191" s="49" t="s">
        <v>395</v>
      </c>
      <c r="H191" s="47"/>
      <c r="I191" s="49" t="s">
        <v>1406</v>
      </c>
      <c r="J191" s="47"/>
      <c r="K191" s="47"/>
    </row>
    <row r="192" spans="1:11">
      <c r="A192" s="47" t="s">
        <v>963</v>
      </c>
      <c r="B192" s="47" t="s">
        <v>338</v>
      </c>
      <c r="C192" s="48">
        <v>2.9311344719332396E-3</v>
      </c>
      <c r="D192" s="53">
        <v>3458092.9832460061</v>
      </c>
      <c r="E192" s="48">
        <v>0.43983418051320117</v>
      </c>
      <c r="F192" s="65">
        <v>1.0532539024638796</v>
      </c>
      <c r="G192" s="49" t="s">
        <v>1406</v>
      </c>
      <c r="H192" s="49" t="s">
        <v>1406</v>
      </c>
      <c r="I192" s="47"/>
      <c r="J192" s="47"/>
      <c r="K192" s="47"/>
    </row>
    <row r="193" spans="1:11">
      <c r="A193" s="47" t="s">
        <v>145</v>
      </c>
      <c r="B193" s="47" t="s">
        <v>146</v>
      </c>
      <c r="C193" s="48">
        <v>3.4496461239419927E-2</v>
      </c>
      <c r="D193" s="53">
        <v>38958998.101848751</v>
      </c>
      <c r="E193" s="48">
        <v>0.28471321865932869</v>
      </c>
      <c r="F193" s="65">
        <v>1.052040360519827</v>
      </c>
      <c r="G193" s="49" t="s">
        <v>1406</v>
      </c>
      <c r="H193" s="49" t="s">
        <v>1406</v>
      </c>
      <c r="I193" s="49" t="s">
        <v>1406</v>
      </c>
      <c r="J193" s="47"/>
      <c r="K193" s="47"/>
    </row>
    <row r="194" spans="1:11">
      <c r="A194" s="47" t="s">
        <v>1021</v>
      </c>
      <c r="B194" s="47" t="s">
        <v>72</v>
      </c>
      <c r="C194" s="48">
        <v>1.6947979655580866E-2</v>
      </c>
      <c r="D194" s="53">
        <v>1177876.6502527623</v>
      </c>
      <c r="E194" s="48">
        <v>0.42413856671290828</v>
      </c>
      <c r="F194" s="65">
        <v>1.0502203546523403</v>
      </c>
      <c r="G194" s="49" t="s">
        <v>1406</v>
      </c>
      <c r="H194" s="49" t="s">
        <v>1406</v>
      </c>
      <c r="I194" s="47"/>
      <c r="J194" s="47"/>
      <c r="K194" s="47"/>
    </row>
    <row r="195" spans="1:11">
      <c r="A195" s="47" t="s">
        <v>1193</v>
      </c>
      <c r="B195" s="47" t="s">
        <v>718</v>
      </c>
      <c r="C195" s="48">
        <v>5.4909330615745136E-3</v>
      </c>
      <c r="D195" s="53">
        <v>723180.18039720925</v>
      </c>
      <c r="E195" s="50">
        <v>0.40157716069884036</v>
      </c>
      <c r="F195" s="65">
        <v>1.0495124744834199</v>
      </c>
      <c r="G195" s="49" t="s">
        <v>395</v>
      </c>
      <c r="H195" s="49" t="s">
        <v>1406</v>
      </c>
      <c r="I195" s="47"/>
      <c r="J195" s="47"/>
      <c r="K195" s="47"/>
    </row>
    <row r="196" spans="1:11">
      <c r="A196" s="47" t="s">
        <v>1390</v>
      </c>
      <c r="B196" s="47" t="s">
        <v>915</v>
      </c>
      <c r="C196" s="48">
        <v>9.0497588752448815E-3</v>
      </c>
      <c r="D196" s="53">
        <v>802519.74541694624</v>
      </c>
      <c r="E196" s="50">
        <v>0.41441309580677343</v>
      </c>
      <c r="F196" s="65">
        <v>1.0465169125091864</v>
      </c>
      <c r="G196" s="49" t="s">
        <v>395</v>
      </c>
      <c r="H196" s="49" t="s">
        <v>1406</v>
      </c>
      <c r="I196" s="47"/>
      <c r="J196" s="47"/>
      <c r="K196" s="47"/>
    </row>
    <row r="197" spans="1:11">
      <c r="A197" s="47" t="s">
        <v>1379</v>
      </c>
      <c r="B197" s="47" t="s">
        <v>904</v>
      </c>
      <c r="C197" s="48">
        <v>4.2948981774565902E-2</v>
      </c>
      <c r="D197" s="53">
        <v>2237905.9663255583</v>
      </c>
      <c r="E197" s="48">
        <v>0.45878154621294515</v>
      </c>
      <c r="F197" s="65">
        <v>1.0397089190714857</v>
      </c>
      <c r="G197" s="49" t="s">
        <v>395</v>
      </c>
      <c r="H197" s="49" t="s">
        <v>1406</v>
      </c>
      <c r="I197" s="47"/>
      <c r="J197" s="47"/>
      <c r="K197" s="47"/>
    </row>
    <row r="198" spans="1:11">
      <c r="A198" s="47" t="s">
        <v>1132</v>
      </c>
      <c r="B198" s="47" t="s">
        <v>657</v>
      </c>
      <c r="C198" s="48">
        <v>4.9630736503339309E-2</v>
      </c>
      <c r="D198" s="53">
        <v>10440803.085069351</v>
      </c>
      <c r="E198" s="48">
        <v>0.44294648092206168</v>
      </c>
      <c r="F198" s="65">
        <v>1.0391280958431552</v>
      </c>
      <c r="G198" s="49" t="s">
        <v>395</v>
      </c>
      <c r="H198" s="49" t="s">
        <v>1406</v>
      </c>
      <c r="I198" s="49" t="s">
        <v>1406</v>
      </c>
      <c r="J198" s="47"/>
      <c r="K198" s="47"/>
    </row>
    <row r="199" spans="1:11">
      <c r="A199" s="47" t="s">
        <v>1067</v>
      </c>
      <c r="B199" s="47" t="s">
        <v>592</v>
      </c>
      <c r="C199" s="48">
        <v>8.2984546353996446E-3</v>
      </c>
      <c r="D199" s="53">
        <v>682190.1980187404</v>
      </c>
      <c r="E199" s="50">
        <v>0.42596096067036082</v>
      </c>
      <c r="F199" s="65">
        <v>1.03517632736896</v>
      </c>
      <c r="G199" s="49" t="s">
        <v>395</v>
      </c>
      <c r="H199" s="49" t="s">
        <v>1406</v>
      </c>
      <c r="I199" s="47"/>
      <c r="J199" s="47"/>
      <c r="K199" s="47"/>
    </row>
    <row r="200" spans="1:11">
      <c r="A200" s="47" t="s">
        <v>961</v>
      </c>
      <c r="B200" s="47" t="s">
        <v>204</v>
      </c>
      <c r="C200" s="48">
        <v>2.7037904685789666E-3</v>
      </c>
      <c r="D200" s="53">
        <v>1767917.8377088821</v>
      </c>
      <c r="E200" s="48">
        <v>0.46678078045336496</v>
      </c>
      <c r="F200" s="65">
        <v>1.0320347409824411</v>
      </c>
      <c r="G200" s="49" t="s">
        <v>1406</v>
      </c>
      <c r="H200" s="49" t="s">
        <v>1406</v>
      </c>
      <c r="I200" s="47"/>
      <c r="J200" s="47"/>
      <c r="K200" s="47"/>
    </row>
    <row r="201" spans="1:11">
      <c r="A201" s="47" t="s">
        <v>997</v>
      </c>
      <c r="B201" s="47" t="s">
        <v>332</v>
      </c>
      <c r="C201" s="48">
        <v>9.1719675847847272E-3</v>
      </c>
      <c r="D201" s="53">
        <v>1401629.5952356118</v>
      </c>
      <c r="E201" s="48">
        <v>0.42332152101621778</v>
      </c>
      <c r="F201" s="65">
        <v>1.0316404973038966</v>
      </c>
      <c r="G201" s="49" t="s">
        <v>1406</v>
      </c>
      <c r="H201" s="49" t="s">
        <v>1406</v>
      </c>
      <c r="I201" s="47"/>
      <c r="J201" s="47"/>
      <c r="K201" s="47"/>
    </row>
    <row r="202" spans="1:11">
      <c r="A202" s="47" t="s">
        <v>1090</v>
      </c>
      <c r="B202" s="47" t="s">
        <v>615</v>
      </c>
      <c r="C202" s="48">
        <v>8.7332207352398328E-2</v>
      </c>
      <c r="D202" s="53">
        <v>1955690.8157336642</v>
      </c>
      <c r="E202" s="48">
        <v>0.47314143859491997</v>
      </c>
      <c r="F202" s="65">
        <v>1.0303633101374283</v>
      </c>
      <c r="G202" s="49" t="s">
        <v>395</v>
      </c>
      <c r="H202" s="47"/>
      <c r="I202" s="47"/>
      <c r="J202" s="47"/>
      <c r="K202" s="47"/>
    </row>
    <row r="203" spans="1:11">
      <c r="A203" s="47" t="s">
        <v>1170</v>
      </c>
      <c r="B203" s="47" t="s">
        <v>695</v>
      </c>
      <c r="C203" s="48">
        <v>5.2635052812114141E-2</v>
      </c>
      <c r="D203" s="53">
        <v>141132868.66725418</v>
      </c>
      <c r="E203" s="48">
        <v>0.47731392584771976</v>
      </c>
      <c r="F203" s="65">
        <v>1.0276900299190834</v>
      </c>
      <c r="G203" s="49" t="s">
        <v>395</v>
      </c>
      <c r="H203" s="47"/>
      <c r="I203" s="49" t="s">
        <v>1406</v>
      </c>
      <c r="J203" s="47"/>
      <c r="K203" s="47"/>
    </row>
    <row r="204" spans="1:11">
      <c r="A204" s="47" t="s">
        <v>1314</v>
      </c>
      <c r="B204" s="47" t="s">
        <v>839</v>
      </c>
      <c r="C204" s="48">
        <v>8.2761558460676662E-2</v>
      </c>
      <c r="D204" s="53">
        <v>4425883.759339828</v>
      </c>
      <c r="E204" s="48">
        <v>0.47727087287622461</v>
      </c>
      <c r="F204" s="65">
        <v>1.0243996001814151</v>
      </c>
      <c r="G204" s="49" t="s">
        <v>395</v>
      </c>
      <c r="H204" s="47"/>
      <c r="I204" s="47"/>
      <c r="J204" s="47"/>
      <c r="K204" s="47"/>
    </row>
    <row r="205" spans="1:11">
      <c r="A205" s="47" t="s">
        <v>1216</v>
      </c>
      <c r="B205" s="47" t="s">
        <v>741</v>
      </c>
      <c r="C205" s="48">
        <v>1.4151672294227693E-2</v>
      </c>
      <c r="D205" s="53">
        <v>1058081.8389746137</v>
      </c>
      <c r="E205" s="48">
        <v>0.47137267215982398</v>
      </c>
      <c r="F205" s="65">
        <v>1.0193460043198468</v>
      </c>
      <c r="G205" s="49" t="s">
        <v>395</v>
      </c>
      <c r="H205" s="49" t="s">
        <v>1406</v>
      </c>
      <c r="I205" s="47"/>
      <c r="J205" s="47"/>
      <c r="K205" s="47"/>
    </row>
    <row r="206" spans="1:11">
      <c r="A206" s="47" t="s">
        <v>1072</v>
      </c>
      <c r="B206" s="47" t="s">
        <v>597</v>
      </c>
      <c r="C206" s="48">
        <v>5.0393753392840052E-2</v>
      </c>
      <c r="D206" s="53">
        <v>3166031.5192469228</v>
      </c>
      <c r="E206" s="48">
        <v>0.47786856113369408</v>
      </c>
      <c r="F206" s="65">
        <v>1.0158185829846325</v>
      </c>
      <c r="G206" s="49" t="s">
        <v>395</v>
      </c>
      <c r="H206" s="49" t="s">
        <v>1406</v>
      </c>
      <c r="I206" s="47"/>
      <c r="J206" s="47"/>
      <c r="K206" s="47"/>
    </row>
    <row r="207" spans="1:11">
      <c r="A207" s="47" t="s">
        <v>1365</v>
      </c>
      <c r="B207" s="47" t="s">
        <v>890</v>
      </c>
      <c r="C207" s="48">
        <v>9.8221448043154289E-2</v>
      </c>
      <c r="D207" s="53">
        <v>1135652.4307276534</v>
      </c>
      <c r="E207" s="48">
        <v>0.49200090782777134</v>
      </c>
      <c r="F207" s="65">
        <v>1.0153419345854087</v>
      </c>
      <c r="G207" s="49" t="s">
        <v>395</v>
      </c>
      <c r="H207" s="47"/>
      <c r="I207" s="47"/>
      <c r="J207" s="47"/>
      <c r="K207" s="47"/>
    </row>
    <row r="208" spans="1:11">
      <c r="A208" s="47" t="s">
        <v>974</v>
      </c>
      <c r="B208" s="47" t="s">
        <v>561</v>
      </c>
      <c r="C208" s="48">
        <v>4.7752908140421138E-3</v>
      </c>
      <c r="D208" s="53">
        <v>1216823.9839363729</v>
      </c>
      <c r="E208" s="48">
        <v>0.48341899090026769</v>
      </c>
      <c r="F208" s="65">
        <v>1.0124068717315053</v>
      </c>
      <c r="G208" s="49" t="s">
        <v>1406</v>
      </c>
      <c r="H208" s="49" t="s">
        <v>1406</v>
      </c>
      <c r="I208" s="47"/>
      <c r="J208" s="47"/>
      <c r="K208" s="47"/>
    </row>
    <row r="209" spans="1:11">
      <c r="A209" s="47" t="s">
        <v>979</v>
      </c>
      <c r="B209" s="47" t="s">
        <v>562</v>
      </c>
      <c r="C209" s="48">
        <v>5.5762171745283072E-3</v>
      </c>
      <c r="D209" s="53">
        <v>4261753.7162301261</v>
      </c>
      <c r="E209" s="48">
        <v>0.48756863034787995</v>
      </c>
      <c r="F209" s="65">
        <v>1.008735412699207</v>
      </c>
      <c r="G209" s="49" t="s">
        <v>1406</v>
      </c>
      <c r="H209" s="49" t="s">
        <v>1406</v>
      </c>
      <c r="I209" s="47"/>
      <c r="J209" s="47"/>
      <c r="K209" s="47"/>
    </row>
    <row r="210" spans="1:11">
      <c r="A210" s="47" t="s">
        <v>1020</v>
      </c>
      <c r="B210" s="47" t="s">
        <v>570</v>
      </c>
      <c r="C210" s="48">
        <v>1.6668737722000317E-2</v>
      </c>
      <c r="D210" s="53">
        <v>35684549.208265826</v>
      </c>
      <c r="E210" s="48">
        <v>0.50221749460459708</v>
      </c>
      <c r="F210" s="65">
        <v>0.99810286385309499</v>
      </c>
      <c r="G210" s="49" t="s">
        <v>1406</v>
      </c>
      <c r="H210" s="49" t="s">
        <v>1406</v>
      </c>
      <c r="I210" s="49" t="s">
        <v>1406</v>
      </c>
      <c r="J210" s="47"/>
      <c r="K210" s="47"/>
    </row>
    <row r="211" spans="1:11">
      <c r="A211" s="47" t="s">
        <v>1209</v>
      </c>
      <c r="B211" s="47" t="s">
        <v>734</v>
      </c>
      <c r="C211" s="48">
        <v>3.8903198292065511E-2</v>
      </c>
      <c r="D211" s="53">
        <v>1465748.7447535296</v>
      </c>
      <c r="E211" s="48">
        <v>0.52365983589035381</v>
      </c>
      <c r="F211" s="65">
        <v>0.98423211073974792</v>
      </c>
      <c r="G211" s="49" t="s">
        <v>395</v>
      </c>
      <c r="H211" s="49" t="s">
        <v>1406</v>
      </c>
      <c r="I211" s="47"/>
      <c r="J211" s="47"/>
      <c r="K211" s="47"/>
    </row>
    <row r="212" spans="1:11">
      <c r="A212" s="47" t="s">
        <v>1228</v>
      </c>
      <c r="B212" s="47" t="s">
        <v>753</v>
      </c>
      <c r="C212" s="48">
        <v>2.0769593007769278E-2</v>
      </c>
      <c r="D212" s="53">
        <v>1578164.1061069968</v>
      </c>
      <c r="E212" s="48">
        <v>0.51431766872156781</v>
      </c>
      <c r="F212" s="65">
        <v>0.98356784173628697</v>
      </c>
      <c r="G212" s="49" t="s">
        <v>395</v>
      </c>
      <c r="H212" s="49" t="s">
        <v>1406</v>
      </c>
      <c r="I212" s="47"/>
      <c r="J212" s="47"/>
      <c r="K212" s="47"/>
    </row>
    <row r="213" spans="1:11">
      <c r="A213" s="47" t="s">
        <v>175</v>
      </c>
      <c r="B213" s="47" t="s">
        <v>176</v>
      </c>
      <c r="C213" s="48">
        <v>2.9535555643195159E-4</v>
      </c>
      <c r="D213" s="53">
        <v>2155992.7756685414</v>
      </c>
      <c r="E213" s="48">
        <v>0.54026123120914049</v>
      </c>
      <c r="F213" s="65">
        <v>0.98034350533980497</v>
      </c>
      <c r="G213" s="49" t="s">
        <v>1406</v>
      </c>
      <c r="H213" s="49" t="s">
        <v>1406</v>
      </c>
      <c r="I213" s="47"/>
      <c r="J213" s="47"/>
      <c r="K213" s="47"/>
    </row>
    <row r="214" spans="1:11">
      <c r="A214" s="47" t="s">
        <v>1008</v>
      </c>
      <c r="B214" s="47" t="s">
        <v>298</v>
      </c>
      <c r="C214" s="48">
        <v>1.2547855104441117E-2</v>
      </c>
      <c r="D214" s="53">
        <v>1374271.1320434907</v>
      </c>
      <c r="E214" s="48">
        <v>0.51673644917471562</v>
      </c>
      <c r="F214" s="65">
        <v>0.97422141355416436</v>
      </c>
      <c r="G214" s="49" t="s">
        <v>1406</v>
      </c>
      <c r="H214" s="49" t="s">
        <v>1406</v>
      </c>
      <c r="I214" s="47"/>
      <c r="J214" s="47"/>
      <c r="K214" s="47"/>
    </row>
    <row r="215" spans="1:11">
      <c r="A215" s="47" t="s">
        <v>1239</v>
      </c>
      <c r="B215" s="47" t="s">
        <v>764</v>
      </c>
      <c r="C215" s="48">
        <v>7.8431127305015114E-2</v>
      </c>
      <c r="D215" s="53">
        <v>1762593.4184024946</v>
      </c>
      <c r="E215" s="48">
        <v>0.51900182602434153</v>
      </c>
      <c r="F215" s="65">
        <v>0.9681836325283939</v>
      </c>
      <c r="G215" s="49" t="s">
        <v>395</v>
      </c>
      <c r="H215" s="47"/>
      <c r="I215" s="47"/>
      <c r="J215" s="47"/>
      <c r="K215" s="47"/>
    </row>
    <row r="216" spans="1:11">
      <c r="A216" s="47" t="s">
        <v>99</v>
      </c>
      <c r="B216" s="47" t="s">
        <v>100</v>
      </c>
      <c r="C216" s="48">
        <v>1.0322710779008943E-3</v>
      </c>
      <c r="D216" s="53">
        <v>1198611.233853024</v>
      </c>
      <c r="E216" s="48">
        <v>0.54235485043553111</v>
      </c>
      <c r="F216" s="65">
        <v>0.96695560262899527</v>
      </c>
      <c r="G216" s="49" t="s">
        <v>1406</v>
      </c>
      <c r="H216" s="49" t="s">
        <v>1406</v>
      </c>
      <c r="I216" s="47"/>
      <c r="J216" s="47"/>
      <c r="K216" s="47"/>
    </row>
    <row r="217" spans="1:11">
      <c r="A217" s="47" t="s">
        <v>1292</v>
      </c>
      <c r="B217" s="47" t="s">
        <v>817</v>
      </c>
      <c r="C217" s="48">
        <v>4.9114191653970275E-2</v>
      </c>
      <c r="D217" s="53">
        <v>5783811.4249940813</v>
      </c>
      <c r="E217" s="48">
        <v>0.52174935441399384</v>
      </c>
      <c r="F217" s="65">
        <v>0.96207811831634626</v>
      </c>
      <c r="G217" s="49" t="s">
        <v>395</v>
      </c>
      <c r="H217" s="49" t="s">
        <v>1406</v>
      </c>
      <c r="I217" s="47"/>
      <c r="J217" s="47"/>
      <c r="K217" s="47"/>
    </row>
    <row r="218" spans="1:11">
      <c r="A218" s="47" t="s">
        <v>1150</v>
      </c>
      <c r="B218" s="47" t="s">
        <v>675</v>
      </c>
      <c r="C218" s="48">
        <v>9.1410150807478913E-2</v>
      </c>
      <c r="D218" s="53">
        <v>1705640.2993567474</v>
      </c>
      <c r="E218" s="48">
        <v>0.56160682778048132</v>
      </c>
      <c r="F218" s="65">
        <v>0.96176527248909005</v>
      </c>
      <c r="G218" s="49" t="s">
        <v>395</v>
      </c>
      <c r="H218" s="47"/>
      <c r="I218" s="47"/>
      <c r="J218" s="47"/>
      <c r="K218" s="47"/>
    </row>
    <row r="219" spans="1:11">
      <c r="A219" s="47" t="s">
        <v>1311</v>
      </c>
      <c r="B219" s="47" t="s">
        <v>836</v>
      </c>
      <c r="C219" s="48">
        <v>3.5176292970156925E-2</v>
      </c>
      <c r="D219" s="53">
        <v>1705230.9813325896</v>
      </c>
      <c r="E219" s="48">
        <v>0.5441561076811634</v>
      </c>
      <c r="F219" s="65">
        <v>0.95370093443164383</v>
      </c>
      <c r="G219" s="49" t="s">
        <v>395</v>
      </c>
      <c r="H219" s="49" t="s">
        <v>1406</v>
      </c>
      <c r="I219" s="47"/>
      <c r="J219" s="47"/>
      <c r="K219" s="47"/>
    </row>
    <row r="220" spans="1:11">
      <c r="A220" s="47" t="s">
        <v>141</v>
      </c>
      <c r="B220" s="47" t="s">
        <v>142</v>
      </c>
      <c r="C220" s="48">
        <v>2.5074455854327299E-2</v>
      </c>
      <c r="D220" s="53">
        <v>17919377.966461428</v>
      </c>
      <c r="E220" s="48">
        <v>0.56361119064401555</v>
      </c>
      <c r="F220" s="65">
        <v>0.95122990852386868</v>
      </c>
      <c r="G220" s="49" t="s">
        <v>1406</v>
      </c>
      <c r="H220" s="49" t="s">
        <v>1406</v>
      </c>
      <c r="I220" s="49" t="s">
        <v>1406</v>
      </c>
      <c r="J220" s="47"/>
      <c r="K220" s="47"/>
    </row>
    <row r="221" spans="1:11">
      <c r="A221" s="47" t="s">
        <v>219</v>
      </c>
      <c r="B221" s="47" t="s">
        <v>220</v>
      </c>
      <c r="C221" s="48">
        <v>5.7009469352787851E-3</v>
      </c>
      <c r="D221" s="53">
        <v>1276269.5535243391</v>
      </c>
      <c r="E221" s="48">
        <v>0.58469703626140246</v>
      </c>
      <c r="F221" s="65">
        <v>0.94425082885981049</v>
      </c>
      <c r="G221" s="49" t="s">
        <v>1406</v>
      </c>
      <c r="H221" s="49" t="s">
        <v>1406</v>
      </c>
      <c r="I221" s="47"/>
      <c r="J221" s="47"/>
      <c r="K221" s="47"/>
    </row>
    <row r="222" spans="1:11">
      <c r="A222" s="47" t="s">
        <v>965</v>
      </c>
      <c r="B222" s="47" t="s">
        <v>320</v>
      </c>
      <c r="C222" s="48">
        <v>3.2840938055401126E-3</v>
      </c>
      <c r="D222" s="53">
        <v>2548983.435041579</v>
      </c>
      <c r="E222" s="48">
        <v>0.62065169070938919</v>
      </c>
      <c r="F222" s="65">
        <v>0.94175116381163027</v>
      </c>
      <c r="G222" s="49" t="s">
        <v>1406</v>
      </c>
      <c r="H222" s="49" t="s">
        <v>1406</v>
      </c>
      <c r="I222" s="47"/>
      <c r="J222" s="47"/>
      <c r="K222" s="47"/>
    </row>
    <row r="223" spans="1:11">
      <c r="A223" s="47" t="s">
        <v>1047</v>
      </c>
      <c r="B223" s="47" t="s">
        <v>194</v>
      </c>
      <c r="C223" s="48">
        <v>4.2134901485100074E-2</v>
      </c>
      <c r="D223" s="53">
        <v>50076116.054503575</v>
      </c>
      <c r="E223" s="48">
        <v>0.72386691921286417</v>
      </c>
      <c r="F223" s="65">
        <v>0.94070257400948654</v>
      </c>
      <c r="G223" s="49" t="s">
        <v>1406</v>
      </c>
      <c r="H223" s="49" t="s">
        <v>1406</v>
      </c>
      <c r="I223" s="49" t="s">
        <v>1406</v>
      </c>
      <c r="J223" s="47"/>
      <c r="K223" s="47"/>
    </row>
    <row r="224" spans="1:11">
      <c r="A224" s="47" t="s">
        <v>1344</v>
      </c>
      <c r="B224" s="47" t="s">
        <v>869</v>
      </c>
      <c r="C224" s="48">
        <v>4.2198680992224069E-2</v>
      </c>
      <c r="D224" s="53">
        <v>652161.79610891407</v>
      </c>
      <c r="E224" s="48">
        <v>0.60659138149771452</v>
      </c>
      <c r="F224" s="65">
        <v>0.93808083042152146</v>
      </c>
      <c r="G224" s="49" t="s">
        <v>395</v>
      </c>
      <c r="H224" s="49" t="s">
        <v>1406</v>
      </c>
      <c r="I224" s="47"/>
      <c r="J224" s="47"/>
      <c r="K224" s="47"/>
    </row>
    <row r="225" spans="1:11">
      <c r="A225" s="47" t="s">
        <v>1361</v>
      </c>
      <c r="B225" s="47" t="s">
        <v>886</v>
      </c>
      <c r="C225" s="48">
        <v>4.979476106038646E-2</v>
      </c>
      <c r="D225" s="53">
        <v>687898.670121648</v>
      </c>
      <c r="E225" s="48">
        <v>0.57644136161904491</v>
      </c>
      <c r="F225" s="65">
        <v>0.93038891458802409</v>
      </c>
      <c r="G225" s="49" t="s">
        <v>395</v>
      </c>
      <c r="H225" s="49" t="s">
        <v>1406</v>
      </c>
      <c r="I225" s="47"/>
      <c r="J225" s="47"/>
      <c r="K225" s="47"/>
    </row>
    <row r="226" spans="1:11">
      <c r="A226" s="47" t="s">
        <v>1023</v>
      </c>
      <c r="B226" s="47" t="s">
        <v>290</v>
      </c>
      <c r="C226" s="48">
        <v>1.8219168509832705E-2</v>
      </c>
      <c r="D226" s="53">
        <v>8605319.7524436638</v>
      </c>
      <c r="E226" s="48">
        <v>0.57837165477194208</v>
      </c>
      <c r="F226" s="65">
        <v>0.93027739743047222</v>
      </c>
      <c r="G226" s="49" t="s">
        <v>1406</v>
      </c>
      <c r="H226" s="49" t="s">
        <v>1406</v>
      </c>
      <c r="I226" s="49" t="s">
        <v>1406</v>
      </c>
      <c r="J226" s="47"/>
      <c r="K226" s="47"/>
    </row>
    <row r="227" spans="1:11">
      <c r="A227" s="47" t="s">
        <v>1071</v>
      </c>
      <c r="B227" s="47" t="s">
        <v>596</v>
      </c>
      <c r="C227" s="48">
        <v>3.0150297134812615E-2</v>
      </c>
      <c r="D227" s="53">
        <v>4518404.1180284061</v>
      </c>
      <c r="E227" s="48">
        <v>0.63399857788589065</v>
      </c>
      <c r="F227" s="65">
        <v>0.92431519647344063</v>
      </c>
      <c r="G227" s="49" t="s">
        <v>395</v>
      </c>
      <c r="H227" s="49" t="s">
        <v>1406</v>
      </c>
      <c r="I227" s="47"/>
      <c r="J227" s="47"/>
      <c r="K227" s="47"/>
    </row>
    <row r="228" spans="1:11">
      <c r="A228" s="47" t="s">
        <v>964</v>
      </c>
      <c r="B228" s="47" t="s">
        <v>96</v>
      </c>
      <c r="C228" s="48">
        <v>2.961944737937254E-3</v>
      </c>
      <c r="D228" s="53">
        <v>3233988.902667026</v>
      </c>
      <c r="E228" s="48">
        <v>0.65694744053519272</v>
      </c>
      <c r="F228" s="65">
        <v>0.92384239861067385</v>
      </c>
      <c r="G228" s="49" t="s">
        <v>1406</v>
      </c>
      <c r="H228" s="49" t="s">
        <v>1406</v>
      </c>
      <c r="I228" s="47"/>
      <c r="J228" s="47"/>
      <c r="K228" s="47"/>
    </row>
    <row r="229" spans="1:11">
      <c r="A229" s="47" t="s">
        <v>1019</v>
      </c>
      <c r="B229" s="47" t="s">
        <v>378</v>
      </c>
      <c r="C229" s="48">
        <v>1.6253362265991507E-2</v>
      </c>
      <c r="D229" s="53">
        <v>14870194.290487261</v>
      </c>
      <c r="E229" s="48">
        <v>0.56227690195943369</v>
      </c>
      <c r="F229" s="65">
        <v>0.92197962769803943</v>
      </c>
      <c r="G229" s="49" t="s">
        <v>1406</v>
      </c>
      <c r="H229" s="49" t="s">
        <v>1406</v>
      </c>
      <c r="I229" s="49" t="s">
        <v>1406</v>
      </c>
      <c r="J229" s="47"/>
      <c r="K229" s="47"/>
    </row>
    <row r="230" spans="1:11">
      <c r="A230" s="47" t="s">
        <v>958</v>
      </c>
      <c r="B230" s="47" t="s">
        <v>106</v>
      </c>
      <c r="C230" s="48">
        <v>2.441527729627851E-3</v>
      </c>
      <c r="D230" s="53">
        <v>3244522.6133743972</v>
      </c>
      <c r="E230" s="48">
        <v>0.59524113584203042</v>
      </c>
      <c r="F230" s="65">
        <v>0.91957255494048629</v>
      </c>
      <c r="G230" s="49" t="s">
        <v>1406</v>
      </c>
      <c r="H230" s="49" t="s">
        <v>1406</v>
      </c>
      <c r="I230" s="47"/>
      <c r="J230" s="47"/>
      <c r="K230" s="47"/>
    </row>
    <row r="231" spans="1:11">
      <c r="A231" s="47" t="s">
        <v>1182</v>
      </c>
      <c r="B231" s="47" t="s">
        <v>707</v>
      </c>
      <c r="C231" s="48">
        <v>7.5299583591928428E-3</v>
      </c>
      <c r="D231" s="53">
        <v>1849958.6415034069</v>
      </c>
      <c r="E231" s="48">
        <v>0.68677844738468785</v>
      </c>
      <c r="F231" s="65">
        <v>0.91017940317155166</v>
      </c>
      <c r="G231" s="49" t="s">
        <v>395</v>
      </c>
      <c r="H231" s="49" t="s">
        <v>1406</v>
      </c>
      <c r="I231" s="47"/>
      <c r="J231" s="47"/>
      <c r="K231" s="47"/>
    </row>
    <row r="232" spans="1:11">
      <c r="A232" s="47" t="s">
        <v>1039</v>
      </c>
      <c r="B232" s="47" t="s">
        <v>186</v>
      </c>
      <c r="C232" s="48">
        <v>2.8087259076501496E-2</v>
      </c>
      <c r="D232" s="53">
        <v>16618508.903325126</v>
      </c>
      <c r="E232" s="48">
        <v>0.65901564262264367</v>
      </c>
      <c r="F232" s="65">
        <v>0.90781594007001776</v>
      </c>
      <c r="G232" s="49" t="s">
        <v>1406</v>
      </c>
      <c r="H232" s="49" t="s">
        <v>1406</v>
      </c>
      <c r="I232" s="49" t="s">
        <v>1406</v>
      </c>
      <c r="J232" s="47"/>
      <c r="K232" s="47"/>
    </row>
    <row r="233" spans="1:11">
      <c r="A233" s="47" t="s">
        <v>988</v>
      </c>
      <c r="B233" s="47" t="s">
        <v>304</v>
      </c>
      <c r="C233" s="48">
        <v>7.1351750174243117E-3</v>
      </c>
      <c r="D233" s="53">
        <v>3384102.4944214472</v>
      </c>
      <c r="E233" s="48">
        <v>0.85085188691074753</v>
      </c>
      <c r="F233" s="65">
        <v>0.90309387793986051</v>
      </c>
      <c r="G233" s="49" t="s">
        <v>1406</v>
      </c>
      <c r="H233" s="49" t="s">
        <v>1406</v>
      </c>
      <c r="I233" s="47"/>
      <c r="J233" s="47"/>
      <c r="K233" s="47"/>
    </row>
    <row r="234" spans="1:11">
      <c r="A234" s="47" t="s">
        <v>1366</v>
      </c>
      <c r="B234" s="47" t="s">
        <v>891</v>
      </c>
      <c r="C234" s="48">
        <v>0.14331062321563237</v>
      </c>
      <c r="D234" s="53">
        <v>3256307.3391062263</v>
      </c>
      <c r="E234" s="48">
        <v>0.58367916503950423</v>
      </c>
      <c r="F234" s="65">
        <v>0.90176995577580532</v>
      </c>
      <c r="G234" s="49" t="s">
        <v>395</v>
      </c>
      <c r="H234" s="47"/>
      <c r="I234" s="47"/>
      <c r="J234" s="47"/>
      <c r="K234" s="47"/>
    </row>
    <row r="235" spans="1:11">
      <c r="A235" s="47" t="s">
        <v>1197</v>
      </c>
      <c r="B235" s="47" t="s">
        <v>722</v>
      </c>
      <c r="C235" s="48">
        <v>2.4253739466163989E-2</v>
      </c>
      <c r="D235" s="53">
        <v>2220621.6379630184</v>
      </c>
      <c r="E235" s="48">
        <v>0.71030948281935669</v>
      </c>
      <c r="F235" s="65">
        <v>0.90116610699965338</v>
      </c>
      <c r="G235" s="49" t="s">
        <v>395</v>
      </c>
      <c r="H235" s="49" t="s">
        <v>1406</v>
      </c>
      <c r="I235" s="47"/>
      <c r="J235" s="47"/>
      <c r="K235" s="47"/>
    </row>
    <row r="236" spans="1:11">
      <c r="A236" s="47" t="s">
        <v>261</v>
      </c>
      <c r="B236" s="47" t="s">
        <v>262</v>
      </c>
      <c r="C236" s="48">
        <v>3.7362774170865707E-3</v>
      </c>
      <c r="D236" s="53">
        <v>1395253.9553827464</v>
      </c>
      <c r="E236" s="48">
        <v>0.69836217633273179</v>
      </c>
      <c r="F236" s="65">
        <v>0.89873732566471987</v>
      </c>
      <c r="G236" s="49" t="s">
        <v>1406</v>
      </c>
      <c r="H236" s="49" t="s">
        <v>1406</v>
      </c>
      <c r="I236" s="47"/>
      <c r="J236" s="47"/>
      <c r="K236" s="47"/>
    </row>
    <row r="237" spans="1:11">
      <c r="A237" s="47" t="s">
        <v>1087</v>
      </c>
      <c r="B237" s="47" t="s">
        <v>612</v>
      </c>
      <c r="C237" s="48">
        <v>5.374128323292824E-2</v>
      </c>
      <c r="D237" s="53">
        <v>7548189.5148978829</v>
      </c>
      <c r="E237" s="48">
        <v>0.64634311866524907</v>
      </c>
      <c r="F237" s="65">
        <v>0.89671807888815658</v>
      </c>
      <c r="G237" s="49" t="s">
        <v>395</v>
      </c>
      <c r="H237" s="47"/>
      <c r="I237" s="49" t="s">
        <v>1406</v>
      </c>
      <c r="J237" s="47"/>
      <c r="K237" s="47"/>
    </row>
    <row r="238" spans="1:11">
      <c r="A238" s="47" t="s">
        <v>1309</v>
      </c>
      <c r="B238" s="47" t="s">
        <v>834</v>
      </c>
      <c r="C238" s="48">
        <v>0.1329982475496502</v>
      </c>
      <c r="D238" s="53">
        <v>9235775.7538126372</v>
      </c>
      <c r="E238" s="48">
        <v>0.53962451674913603</v>
      </c>
      <c r="F238" s="65">
        <v>0.89647626397968716</v>
      </c>
      <c r="G238" s="49" t="s">
        <v>395</v>
      </c>
      <c r="H238" s="47"/>
      <c r="I238" s="49" t="s">
        <v>1406</v>
      </c>
      <c r="J238" s="47"/>
      <c r="K238" s="47"/>
    </row>
    <row r="239" spans="1:11">
      <c r="A239" s="47" t="s">
        <v>1188</v>
      </c>
      <c r="B239" s="47" t="s">
        <v>713</v>
      </c>
      <c r="C239" s="48">
        <v>5.0272065099803406E-2</v>
      </c>
      <c r="D239" s="53">
        <v>115677993.79599872</v>
      </c>
      <c r="E239" s="50">
        <v>0.80508424210764484</v>
      </c>
      <c r="F239" s="65">
        <v>0.89436552801273406</v>
      </c>
      <c r="G239" s="49" t="s">
        <v>395</v>
      </c>
      <c r="H239" s="49" t="s">
        <v>1406</v>
      </c>
      <c r="I239" s="49" t="s">
        <v>1406</v>
      </c>
      <c r="J239" s="47"/>
      <c r="K239" s="47"/>
    </row>
    <row r="240" spans="1:11">
      <c r="A240" s="47" t="s">
        <v>39</v>
      </c>
      <c r="B240" s="47" t="s">
        <v>40</v>
      </c>
      <c r="C240" s="48">
        <v>1.3034355271128274E-2</v>
      </c>
      <c r="D240" s="53">
        <v>3951100.9256651597</v>
      </c>
      <c r="E240" s="48">
        <v>0.61046793167066904</v>
      </c>
      <c r="F240" s="65">
        <v>0.89123603495539971</v>
      </c>
      <c r="G240" s="49" t="s">
        <v>1406</v>
      </c>
      <c r="H240" s="49" t="s">
        <v>1406</v>
      </c>
      <c r="I240" s="47"/>
      <c r="J240" s="47"/>
      <c r="K240" s="47"/>
    </row>
    <row r="241" spans="1:11">
      <c r="A241" s="47" t="s">
        <v>1045</v>
      </c>
      <c r="B241" s="47" t="s">
        <v>198</v>
      </c>
      <c r="C241" s="48">
        <v>3.4570065576278897E-2</v>
      </c>
      <c r="D241" s="53">
        <v>14753516.684596946</v>
      </c>
      <c r="E241" s="50">
        <v>0.62057376122162533</v>
      </c>
      <c r="F241" s="65">
        <v>0.89076327759194973</v>
      </c>
      <c r="G241" s="49" t="s">
        <v>1406</v>
      </c>
      <c r="H241" s="49" t="s">
        <v>1406</v>
      </c>
      <c r="I241" s="49" t="s">
        <v>1406</v>
      </c>
      <c r="J241" s="47"/>
      <c r="K241" s="47"/>
    </row>
    <row r="242" spans="1:11">
      <c r="A242" s="47" t="s">
        <v>960</v>
      </c>
      <c r="B242" s="47" t="s">
        <v>260</v>
      </c>
      <c r="C242" s="48">
        <v>2.5188768487233765E-3</v>
      </c>
      <c r="D242" s="53">
        <v>825390.08008743753</v>
      </c>
      <c r="E242" s="48">
        <v>0.82839598084300281</v>
      </c>
      <c r="F242" s="65">
        <v>0.88391926975908164</v>
      </c>
      <c r="G242" s="49" t="s">
        <v>1406</v>
      </c>
      <c r="H242" s="49" t="s">
        <v>1406</v>
      </c>
      <c r="I242" s="47"/>
      <c r="J242" s="47"/>
      <c r="K242" s="47"/>
    </row>
    <row r="243" spans="1:11">
      <c r="A243" s="47" t="s">
        <v>1124</v>
      </c>
      <c r="B243" s="47" t="s">
        <v>649</v>
      </c>
      <c r="C243" s="48">
        <v>0.13424700625056382</v>
      </c>
      <c r="D243" s="53">
        <v>564437.01383812027</v>
      </c>
      <c r="E243" s="48">
        <v>0.78875144456854052</v>
      </c>
      <c r="F243" s="65">
        <v>0.88320592896870131</v>
      </c>
      <c r="G243" s="49" t="s">
        <v>395</v>
      </c>
      <c r="H243" s="47"/>
      <c r="I243" s="47"/>
      <c r="J243" s="47"/>
      <c r="K243" s="47"/>
    </row>
    <row r="244" spans="1:11">
      <c r="A244" s="47" t="s">
        <v>1097</v>
      </c>
      <c r="B244" s="47" t="s">
        <v>622</v>
      </c>
      <c r="C244" s="48">
        <v>2.2668892978635738E-2</v>
      </c>
      <c r="D244" s="53">
        <v>1147795.5504817856</v>
      </c>
      <c r="E244" s="48">
        <v>0.63380377202966121</v>
      </c>
      <c r="F244" s="65">
        <v>0.88133847756176364</v>
      </c>
      <c r="G244" s="49" t="s">
        <v>395</v>
      </c>
      <c r="H244" s="49" t="s">
        <v>1406</v>
      </c>
      <c r="I244" s="47"/>
      <c r="J244" s="47"/>
      <c r="K244" s="47"/>
    </row>
    <row r="245" spans="1:11">
      <c r="A245" s="47" t="s">
        <v>1306</v>
      </c>
      <c r="B245" s="47" t="s">
        <v>831</v>
      </c>
      <c r="C245" s="48">
        <v>5.8211150459949484E-2</v>
      </c>
      <c r="D245" s="53">
        <v>2244059.378387419</v>
      </c>
      <c r="E245" s="50">
        <v>0.57514310654077194</v>
      </c>
      <c r="F245" s="65">
        <v>0.88068116493275028</v>
      </c>
      <c r="G245" s="49" t="s">
        <v>395</v>
      </c>
      <c r="H245" s="47"/>
      <c r="I245" s="47"/>
      <c r="J245" s="47"/>
      <c r="K245" s="47"/>
    </row>
    <row r="246" spans="1:11">
      <c r="A246" s="47" t="s">
        <v>1332</v>
      </c>
      <c r="B246" s="47" t="s">
        <v>857</v>
      </c>
      <c r="C246" s="48">
        <v>3.0977898193232028E-2</v>
      </c>
      <c r="D246" s="53">
        <v>4146857.5654635113</v>
      </c>
      <c r="E246" s="48">
        <v>0.65664349864262972</v>
      </c>
      <c r="F246" s="65">
        <v>0.87722062163288772</v>
      </c>
      <c r="G246" s="49" t="s">
        <v>395</v>
      </c>
      <c r="H246" s="49" t="s">
        <v>1406</v>
      </c>
      <c r="I246" s="47"/>
      <c r="J246" s="47"/>
      <c r="K246" s="47"/>
    </row>
    <row r="247" spans="1:11">
      <c r="A247" s="47" t="s">
        <v>225</v>
      </c>
      <c r="B247" s="47" t="s">
        <v>226</v>
      </c>
      <c r="C247" s="48">
        <v>1.6271531682864264E-2</v>
      </c>
      <c r="D247" s="53">
        <v>897680.24170548934</v>
      </c>
      <c r="E247" s="48">
        <v>0.75006388161766024</v>
      </c>
      <c r="F247" s="65">
        <v>0.87339331546329779</v>
      </c>
      <c r="G247" s="49" t="s">
        <v>1406</v>
      </c>
      <c r="H247" s="49" t="s">
        <v>1406</v>
      </c>
      <c r="I247" s="47"/>
      <c r="J247" s="47"/>
      <c r="K247" s="47"/>
    </row>
    <row r="248" spans="1:11">
      <c r="A248" s="47" t="s">
        <v>1159</v>
      </c>
      <c r="B248" s="47" t="s">
        <v>684</v>
      </c>
      <c r="C248" s="48">
        <v>9.9816161534087303E-2</v>
      </c>
      <c r="D248" s="53">
        <v>571383.03425028641</v>
      </c>
      <c r="E248" s="48">
        <v>0.69410167534544731</v>
      </c>
      <c r="F248" s="65">
        <v>0.86975938895138194</v>
      </c>
      <c r="G248" s="49" t="s">
        <v>395</v>
      </c>
      <c r="H248" s="47"/>
      <c r="I248" s="47"/>
      <c r="J248" s="47"/>
      <c r="K248" s="47"/>
    </row>
    <row r="249" spans="1:11">
      <c r="A249" s="47" t="s">
        <v>1320</v>
      </c>
      <c r="B249" s="47" t="s">
        <v>845</v>
      </c>
      <c r="C249" s="48">
        <v>0.10234977406688842</v>
      </c>
      <c r="D249" s="53">
        <v>3444823.767243132</v>
      </c>
      <c r="E249" s="48">
        <v>0.60633706931221387</v>
      </c>
      <c r="F249" s="65">
        <v>0.8657727010240116</v>
      </c>
      <c r="G249" s="49" t="s">
        <v>395</v>
      </c>
      <c r="H249" s="47"/>
      <c r="I249" s="47"/>
      <c r="J249" s="47"/>
      <c r="K249" s="47"/>
    </row>
    <row r="250" spans="1:11">
      <c r="A250" s="47" t="s">
        <v>1002</v>
      </c>
      <c r="B250" s="47" t="s">
        <v>206</v>
      </c>
      <c r="C250" s="48">
        <v>1.0953023464438086E-2</v>
      </c>
      <c r="D250" s="53">
        <v>3541186.5699851187</v>
      </c>
      <c r="E250" s="48">
        <v>0.74840949183592331</v>
      </c>
      <c r="F250" s="65">
        <v>0.86545989611397267</v>
      </c>
      <c r="G250" s="49" t="s">
        <v>1406</v>
      </c>
      <c r="H250" s="49" t="s">
        <v>1406</v>
      </c>
      <c r="I250" s="47"/>
      <c r="J250" s="47"/>
      <c r="K250" s="47"/>
    </row>
    <row r="251" spans="1:11">
      <c r="A251" s="47" t="s">
        <v>1304</v>
      </c>
      <c r="B251" s="47" t="s">
        <v>829</v>
      </c>
      <c r="C251" s="48">
        <v>3.2289913882827689E-2</v>
      </c>
      <c r="D251" s="53">
        <v>2654654.4472081424</v>
      </c>
      <c r="E251" s="48">
        <v>0.58969167500713471</v>
      </c>
      <c r="F251" s="65">
        <v>0.86533022966480166</v>
      </c>
      <c r="G251" s="49" t="s">
        <v>395</v>
      </c>
      <c r="H251" s="49" t="s">
        <v>1406</v>
      </c>
      <c r="I251" s="47"/>
      <c r="J251" s="47"/>
      <c r="K251" s="47"/>
    </row>
    <row r="252" spans="1:11">
      <c r="A252" s="47" t="s">
        <v>217</v>
      </c>
      <c r="B252" s="47" t="s">
        <v>218</v>
      </c>
      <c r="C252" s="48">
        <v>2.7851869019381179E-2</v>
      </c>
      <c r="D252" s="53">
        <v>8023613.0252300687</v>
      </c>
      <c r="E252" s="48">
        <v>0.73927960513152458</v>
      </c>
      <c r="F252" s="65">
        <v>0.86461360109232988</v>
      </c>
      <c r="G252" s="49" t="s">
        <v>1406</v>
      </c>
      <c r="H252" s="49" t="s">
        <v>1406</v>
      </c>
      <c r="I252" s="49" t="s">
        <v>1406</v>
      </c>
      <c r="J252" s="47"/>
      <c r="K252" s="47"/>
    </row>
    <row r="253" spans="1:11">
      <c r="A253" s="47" t="s">
        <v>1160</v>
      </c>
      <c r="B253" s="47" t="s">
        <v>685</v>
      </c>
      <c r="C253" s="48">
        <v>7.8019829109948896E-3</v>
      </c>
      <c r="D253" s="53">
        <v>1191801.4346992653</v>
      </c>
      <c r="E253" s="48">
        <v>0.66556288452396106</v>
      </c>
      <c r="F253" s="65">
        <v>0.8622327957871595</v>
      </c>
      <c r="G253" s="49" t="s">
        <v>395</v>
      </c>
      <c r="H253" s="49" t="s">
        <v>1406</v>
      </c>
      <c r="I253" s="47"/>
      <c r="J253" s="47"/>
      <c r="K253" s="47"/>
    </row>
    <row r="254" spans="1:11">
      <c r="A254" s="47" t="s">
        <v>1275</v>
      </c>
      <c r="B254" s="47" t="s">
        <v>800</v>
      </c>
      <c r="C254" s="48">
        <v>4.9878755374500254E-2</v>
      </c>
      <c r="D254" s="53">
        <v>2507215.4640680305</v>
      </c>
      <c r="E254" s="48">
        <v>0.65640625328953361</v>
      </c>
      <c r="F254" s="65">
        <v>0.86121353687354141</v>
      </c>
      <c r="G254" s="49" t="s">
        <v>395</v>
      </c>
      <c r="H254" s="49" t="s">
        <v>1406</v>
      </c>
      <c r="I254" s="47"/>
      <c r="J254" s="47"/>
      <c r="K254" s="47"/>
    </row>
    <row r="255" spans="1:11">
      <c r="A255" s="47" t="s">
        <v>1191</v>
      </c>
      <c r="B255" s="47" t="s">
        <v>716</v>
      </c>
      <c r="C255" s="48">
        <v>1.9435456459003127E-2</v>
      </c>
      <c r="D255" s="53">
        <v>972836.06116830581</v>
      </c>
      <c r="E255" s="50">
        <v>0.81219194845234544</v>
      </c>
      <c r="F255" s="65">
        <v>0.86086671708437923</v>
      </c>
      <c r="G255" s="49" t="s">
        <v>395</v>
      </c>
      <c r="H255" s="49" t="s">
        <v>1406</v>
      </c>
      <c r="I255" s="47"/>
      <c r="J255" s="47"/>
      <c r="K255" s="47"/>
    </row>
    <row r="256" spans="1:11">
      <c r="A256" s="47" t="s">
        <v>1112</v>
      </c>
      <c r="B256" s="47" t="s">
        <v>637</v>
      </c>
      <c r="C256" s="48">
        <v>0.10373615396528454</v>
      </c>
      <c r="D256" s="53">
        <v>4474216.0803027935</v>
      </c>
      <c r="E256" s="48">
        <v>0.60287278662583454</v>
      </c>
      <c r="F256" s="65">
        <v>0.85866308969567773</v>
      </c>
      <c r="G256" s="49" t="s">
        <v>395</v>
      </c>
      <c r="H256" s="47"/>
      <c r="I256" s="47"/>
      <c r="J256" s="47"/>
      <c r="K256" s="47"/>
    </row>
    <row r="257" spans="1:11">
      <c r="A257" s="47" t="s">
        <v>1081</v>
      </c>
      <c r="B257" s="47" t="s">
        <v>606</v>
      </c>
      <c r="C257" s="48">
        <v>4.5028656312339196E-2</v>
      </c>
      <c r="D257" s="53">
        <v>2242346.267071438</v>
      </c>
      <c r="E257" s="48">
        <v>0.88604037500772403</v>
      </c>
      <c r="F257" s="65">
        <v>0.8555454069307411</v>
      </c>
      <c r="G257" s="49" t="s">
        <v>395</v>
      </c>
      <c r="H257" s="49" t="s">
        <v>1406</v>
      </c>
      <c r="I257" s="47"/>
      <c r="J257" s="47"/>
      <c r="K257" s="47"/>
    </row>
    <row r="258" spans="1:11">
      <c r="A258" s="47" t="s">
        <v>1274</v>
      </c>
      <c r="B258" s="47" t="s">
        <v>799</v>
      </c>
      <c r="C258" s="48">
        <v>4.7752551046433478E-3</v>
      </c>
      <c r="D258" s="53">
        <v>872054.80575221323</v>
      </c>
      <c r="E258" s="48">
        <v>0.65014154425433424</v>
      </c>
      <c r="F258" s="65">
        <v>0.85522687483272231</v>
      </c>
      <c r="G258" s="49" t="s">
        <v>395</v>
      </c>
      <c r="H258" s="49" t="s">
        <v>1406</v>
      </c>
      <c r="I258" s="47"/>
      <c r="J258" s="47"/>
      <c r="K258" s="47"/>
    </row>
    <row r="259" spans="1:11">
      <c r="A259" s="47" t="s">
        <v>1041</v>
      </c>
      <c r="B259" s="47" t="s">
        <v>574</v>
      </c>
      <c r="C259" s="48">
        <v>2.9151703757500494E-2</v>
      </c>
      <c r="D259" s="53">
        <v>19761498.320251696</v>
      </c>
      <c r="E259" s="48">
        <v>0.65093564378603364</v>
      </c>
      <c r="F259" s="65">
        <v>0.85306625505002143</v>
      </c>
      <c r="G259" s="49" t="s">
        <v>1406</v>
      </c>
      <c r="H259" s="49" t="s">
        <v>1406</v>
      </c>
      <c r="I259" s="49" t="s">
        <v>1406</v>
      </c>
      <c r="J259" s="47"/>
      <c r="K259" s="47"/>
    </row>
    <row r="260" spans="1:11">
      <c r="A260" s="47" t="s">
        <v>1356</v>
      </c>
      <c r="B260" s="47" t="s">
        <v>881</v>
      </c>
      <c r="C260" s="48">
        <v>6.3124262824316227E-2</v>
      </c>
      <c r="D260" s="53">
        <v>745854.19196406344</v>
      </c>
      <c r="E260" s="48">
        <v>0.79093151091381797</v>
      </c>
      <c r="F260" s="65">
        <v>0.85293919722776912</v>
      </c>
      <c r="G260" s="49" t="s">
        <v>395</v>
      </c>
      <c r="H260" s="47"/>
      <c r="I260" s="47"/>
      <c r="J260" s="47"/>
      <c r="K260" s="47"/>
    </row>
    <row r="261" spans="1:11">
      <c r="A261" s="47" t="s">
        <v>13</v>
      </c>
      <c r="B261" s="47" t="s">
        <v>14</v>
      </c>
      <c r="C261" s="48">
        <v>7.2387849560989247E-3</v>
      </c>
      <c r="D261" s="53">
        <v>2079497.9629710894</v>
      </c>
      <c r="E261" s="48">
        <v>0.76205072593698464</v>
      </c>
      <c r="F261" s="65">
        <v>0.8501711874763932</v>
      </c>
      <c r="G261" s="49" t="s">
        <v>1406</v>
      </c>
      <c r="H261" s="49" t="s">
        <v>1406</v>
      </c>
      <c r="I261" s="47"/>
      <c r="J261" s="47"/>
      <c r="K261" s="47"/>
    </row>
    <row r="262" spans="1:11">
      <c r="A262" s="47" t="s">
        <v>1192</v>
      </c>
      <c r="B262" s="47" t="s">
        <v>717</v>
      </c>
      <c r="C262" s="48">
        <v>5.6405767885544057E-2</v>
      </c>
      <c r="D262" s="53">
        <v>7350904.6739689931</v>
      </c>
      <c r="E262" s="48">
        <v>0.77313431658382248</v>
      </c>
      <c r="F262" s="65">
        <v>0.84914186282828819</v>
      </c>
      <c r="G262" s="49" t="s">
        <v>395</v>
      </c>
      <c r="H262" s="47"/>
      <c r="I262" s="49" t="s">
        <v>1406</v>
      </c>
      <c r="J262" s="47"/>
      <c r="K262" s="47"/>
    </row>
    <row r="263" spans="1:11">
      <c r="A263" s="47" t="s">
        <v>1213</v>
      </c>
      <c r="B263" s="47" t="s">
        <v>738</v>
      </c>
      <c r="C263" s="48">
        <v>1.9272151404683576E-2</v>
      </c>
      <c r="D263" s="53">
        <v>989387.83575123642</v>
      </c>
      <c r="E263" s="48">
        <v>0.67111296588322766</v>
      </c>
      <c r="F263" s="65">
        <v>0.84882608893365075</v>
      </c>
      <c r="G263" s="49" t="s">
        <v>395</v>
      </c>
      <c r="H263" s="49" t="s">
        <v>1406</v>
      </c>
      <c r="I263" s="47"/>
      <c r="J263" s="47"/>
      <c r="K263" s="47"/>
    </row>
    <row r="264" spans="1:11">
      <c r="A264" s="47" t="s">
        <v>1030</v>
      </c>
      <c r="B264" s="47" t="s">
        <v>572</v>
      </c>
      <c r="C264" s="48">
        <v>2.2584440896314405E-2</v>
      </c>
      <c r="D264" s="53">
        <v>293760135.74132156</v>
      </c>
      <c r="E264" s="48">
        <v>0.98711336346664857</v>
      </c>
      <c r="F264" s="65">
        <v>0.84809061184255297</v>
      </c>
      <c r="G264" s="49" t="s">
        <v>1406</v>
      </c>
      <c r="H264" s="49" t="s">
        <v>1406</v>
      </c>
      <c r="I264" s="49" t="s">
        <v>1406</v>
      </c>
      <c r="J264" s="47"/>
      <c r="K264" s="47"/>
    </row>
    <row r="265" spans="1:11">
      <c r="A265" s="47" t="s">
        <v>1151</v>
      </c>
      <c r="B265" s="47" t="s">
        <v>676</v>
      </c>
      <c r="C265" s="48">
        <v>2.6789608199654716E-2</v>
      </c>
      <c r="D265" s="53">
        <v>78658907.363982841</v>
      </c>
      <c r="E265" s="48">
        <v>0.89477741099767627</v>
      </c>
      <c r="F265" s="65">
        <v>0.84767249317975335</v>
      </c>
      <c r="G265" s="49" t="s">
        <v>395</v>
      </c>
      <c r="H265" s="49" t="s">
        <v>1406</v>
      </c>
      <c r="I265" s="49" t="s">
        <v>1406</v>
      </c>
      <c r="J265" s="47"/>
      <c r="K265" s="47"/>
    </row>
    <row r="266" spans="1:11">
      <c r="A266" s="47" t="s">
        <v>1070</v>
      </c>
      <c r="B266" s="47" t="s">
        <v>595</v>
      </c>
      <c r="C266" s="48">
        <v>5.9211943322281843E-2</v>
      </c>
      <c r="D266" s="53">
        <v>2533472.056162768</v>
      </c>
      <c r="E266" s="48">
        <v>0.64883188343355525</v>
      </c>
      <c r="F266" s="65">
        <v>0.84726130147713263</v>
      </c>
      <c r="G266" s="49" t="s">
        <v>395</v>
      </c>
      <c r="H266" s="47"/>
      <c r="I266" s="47"/>
      <c r="J266" s="47"/>
      <c r="K266" s="47"/>
    </row>
    <row r="267" spans="1:11">
      <c r="A267" s="47" t="s">
        <v>1171</v>
      </c>
      <c r="B267" s="47" t="s">
        <v>696</v>
      </c>
      <c r="C267" s="48">
        <v>4.3125425379102363E-2</v>
      </c>
      <c r="D267" s="53">
        <v>249589842.89693591</v>
      </c>
      <c r="E267" s="48">
        <v>0.63180717853138202</v>
      </c>
      <c r="F267" s="65">
        <v>0.84614413736396998</v>
      </c>
      <c r="G267" s="49" t="s">
        <v>395</v>
      </c>
      <c r="H267" s="49" t="s">
        <v>1406</v>
      </c>
      <c r="I267" s="49" t="s">
        <v>1406</v>
      </c>
      <c r="J267" s="47"/>
      <c r="K267" s="47"/>
    </row>
    <row r="268" spans="1:11">
      <c r="A268" s="47" t="s">
        <v>1339</v>
      </c>
      <c r="B268" s="47" t="s">
        <v>864</v>
      </c>
      <c r="C268" s="48">
        <v>2.2174090366089971E-2</v>
      </c>
      <c r="D268" s="53">
        <v>2583097.3226570585</v>
      </c>
      <c r="E268" s="48">
        <v>0.72549334368004714</v>
      </c>
      <c r="F268" s="65">
        <v>0.84563753401976971</v>
      </c>
      <c r="G268" s="49" t="s">
        <v>395</v>
      </c>
      <c r="H268" s="49" t="s">
        <v>1406</v>
      </c>
      <c r="I268" s="47"/>
      <c r="J268" s="47"/>
      <c r="K268" s="47"/>
    </row>
    <row r="269" spans="1:11">
      <c r="A269" s="47" t="s">
        <v>1316</v>
      </c>
      <c r="B269" s="47" t="s">
        <v>841</v>
      </c>
      <c r="C269" s="48">
        <v>6.2524690861943566E-2</v>
      </c>
      <c r="D269" s="53">
        <v>6785091.0631090207</v>
      </c>
      <c r="E269" s="48">
        <v>0.60826391240008526</v>
      </c>
      <c r="F269" s="65">
        <v>0.84365133010743776</v>
      </c>
      <c r="G269" s="49" t="s">
        <v>395</v>
      </c>
      <c r="H269" s="47"/>
      <c r="I269" s="49" t="s">
        <v>1406</v>
      </c>
      <c r="J269" s="47"/>
      <c r="K269" s="47"/>
    </row>
    <row r="270" spans="1:11">
      <c r="A270" s="47" t="s">
        <v>1310</v>
      </c>
      <c r="B270" s="47" t="s">
        <v>835</v>
      </c>
      <c r="C270" s="48">
        <v>0.10410210556224796</v>
      </c>
      <c r="D270" s="53">
        <v>4094055.3719434044</v>
      </c>
      <c r="E270" s="50">
        <v>0.64445385540256617</v>
      </c>
      <c r="F270" s="65">
        <v>0.84298014514651709</v>
      </c>
      <c r="G270" s="49" t="s">
        <v>395</v>
      </c>
      <c r="H270" s="47"/>
      <c r="I270" s="47"/>
      <c r="J270" s="47"/>
      <c r="K270" s="47"/>
    </row>
    <row r="271" spans="1:11">
      <c r="A271" s="47" t="s">
        <v>123</v>
      </c>
      <c r="B271" s="47" t="s">
        <v>124</v>
      </c>
      <c r="C271" s="48">
        <v>2.0322951101897309E-2</v>
      </c>
      <c r="D271" s="53">
        <v>50166875.016365297</v>
      </c>
      <c r="E271" s="48">
        <v>0.97223915113017723</v>
      </c>
      <c r="F271" s="65">
        <v>0.84004230204325336</v>
      </c>
      <c r="G271" s="49" t="s">
        <v>1406</v>
      </c>
      <c r="H271" s="49" t="s">
        <v>1406</v>
      </c>
      <c r="I271" s="49" t="s">
        <v>1406</v>
      </c>
      <c r="J271" s="47"/>
      <c r="K271" s="47"/>
    </row>
    <row r="272" spans="1:11">
      <c r="A272" s="47" t="s">
        <v>942</v>
      </c>
      <c r="B272" s="47" t="s">
        <v>551</v>
      </c>
      <c r="C272" s="48">
        <v>9.8226459598542708E-4</v>
      </c>
      <c r="D272" s="53">
        <v>1427990.8921635114</v>
      </c>
      <c r="E272" s="48">
        <v>0.69024499861878952</v>
      </c>
      <c r="F272" s="65">
        <v>0.83953306239494496</v>
      </c>
      <c r="G272" s="49" t="s">
        <v>1406</v>
      </c>
      <c r="H272" s="49" t="s">
        <v>1406</v>
      </c>
      <c r="I272" s="47"/>
      <c r="J272" s="47"/>
      <c r="K272" s="47"/>
    </row>
    <row r="273" spans="1:11">
      <c r="A273" s="47" t="s">
        <v>329</v>
      </c>
      <c r="B273" s="47" t="s">
        <v>330</v>
      </c>
      <c r="C273" s="48">
        <v>2.0853776753717024E-2</v>
      </c>
      <c r="D273" s="53">
        <v>6351093.7840653891</v>
      </c>
      <c r="E273" s="48">
        <v>0.91902739044704584</v>
      </c>
      <c r="F273" s="65">
        <v>0.83678569535994063</v>
      </c>
      <c r="G273" s="49" t="s">
        <v>1406</v>
      </c>
      <c r="H273" s="49" t="s">
        <v>1406</v>
      </c>
      <c r="I273" s="47"/>
      <c r="J273" s="47"/>
      <c r="K273" s="47"/>
    </row>
    <row r="274" spans="1:11">
      <c r="A274" s="47" t="s">
        <v>1000</v>
      </c>
      <c r="B274" s="47" t="s">
        <v>246</v>
      </c>
      <c r="C274" s="48">
        <v>1.0722609112362867E-2</v>
      </c>
      <c r="D274" s="53">
        <v>4190198.1816848274</v>
      </c>
      <c r="E274" s="48">
        <v>0.81766998807868352</v>
      </c>
      <c r="F274" s="65">
        <v>0.83177267426219492</v>
      </c>
      <c r="G274" s="49" t="s">
        <v>1406</v>
      </c>
      <c r="H274" s="49" t="s">
        <v>1406</v>
      </c>
      <c r="I274" s="47"/>
      <c r="J274" s="47"/>
      <c r="K274" s="47"/>
    </row>
    <row r="275" spans="1:11">
      <c r="A275" s="47" t="s">
        <v>1014</v>
      </c>
      <c r="B275" s="47" t="s">
        <v>292</v>
      </c>
      <c r="C275" s="48">
        <v>1.352913544896309E-2</v>
      </c>
      <c r="D275" s="53">
        <v>3337870.907230522</v>
      </c>
      <c r="E275" s="48">
        <v>0.55735005152613892</v>
      </c>
      <c r="F275" s="65">
        <v>0.83115452608530216</v>
      </c>
      <c r="G275" s="49" t="s">
        <v>1406</v>
      </c>
      <c r="H275" s="49" t="s">
        <v>1406</v>
      </c>
      <c r="I275" s="47"/>
      <c r="J275" s="47"/>
      <c r="K275" s="47"/>
    </row>
    <row r="276" spans="1:11">
      <c r="A276" s="47" t="s">
        <v>1003</v>
      </c>
      <c r="B276" s="47" t="s">
        <v>268</v>
      </c>
      <c r="C276" s="48">
        <v>1.1322701762488441E-2</v>
      </c>
      <c r="D276" s="53">
        <v>2037572.2833896596</v>
      </c>
      <c r="E276" s="50">
        <v>0.74538249742648544</v>
      </c>
      <c r="F276" s="65">
        <v>0.82638971594751676</v>
      </c>
      <c r="G276" s="49" t="s">
        <v>1406</v>
      </c>
      <c r="H276" s="49" t="s">
        <v>1406</v>
      </c>
      <c r="I276" s="47"/>
      <c r="J276" s="47"/>
      <c r="K276" s="47"/>
    </row>
    <row r="277" spans="1:11">
      <c r="A277" s="47" t="s">
        <v>1267</v>
      </c>
      <c r="B277" s="47" t="s">
        <v>792</v>
      </c>
      <c r="C277" s="48">
        <v>3.9351905544567911E-2</v>
      </c>
      <c r="D277" s="53">
        <v>2996723.086897878</v>
      </c>
      <c r="E277" s="48">
        <v>0.74322375419999631</v>
      </c>
      <c r="F277" s="65">
        <v>0.82479904248697422</v>
      </c>
      <c r="G277" s="49" t="s">
        <v>395</v>
      </c>
      <c r="H277" s="49" t="s">
        <v>1406</v>
      </c>
      <c r="I277" s="47"/>
      <c r="J277" s="47"/>
      <c r="K277" s="47"/>
    </row>
    <row r="278" spans="1:11">
      <c r="A278" s="47" t="s">
        <v>1391</v>
      </c>
      <c r="B278" s="47" t="s">
        <v>916</v>
      </c>
      <c r="C278" s="48">
        <v>6.4888085107068394E-2</v>
      </c>
      <c r="D278" s="53">
        <v>12700383.778570982</v>
      </c>
      <c r="E278" s="48">
        <v>0.67769381012701546</v>
      </c>
      <c r="F278" s="65">
        <v>0.82438586742492292</v>
      </c>
      <c r="G278" s="49" t="s">
        <v>395</v>
      </c>
      <c r="H278" s="47"/>
      <c r="I278" s="49" t="s">
        <v>1406</v>
      </c>
      <c r="J278" s="47"/>
      <c r="K278" s="47"/>
    </row>
    <row r="279" spans="1:11">
      <c r="A279" s="47" t="s">
        <v>1126</v>
      </c>
      <c r="B279" s="47" t="s">
        <v>651</v>
      </c>
      <c r="C279" s="48">
        <v>8.7903962367038541E-2</v>
      </c>
      <c r="D279" s="53">
        <v>9912196.5145657603</v>
      </c>
      <c r="E279" s="48">
        <v>0.61673525181998856</v>
      </c>
      <c r="F279" s="65">
        <v>0.81836880569449</v>
      </c>
      <c r="G279" s="49" t="s">
        <v>395</v>
      </c>
      <c r="H279" s="47"/>
      <c r="I279" s="49" t="s">
        <v>1406</v>
      </c>
      <c r="J279" s="47"/>
      <c r="K279" s="47"/>
    </row>
    <row r="280" spans="1:11">
      <c r="A280" s="47" t="s">
        <v>213</v>
      </c>
      <c r="B280" s="47" t="s">
        <v>214</v>
      </c>
      <c r="C280" s="48">
        <v>5.1641718879453166E-3</v>
      </c>
      <c r="D280" s="53">
        <v>2531847.5186814354</v>
      </c>
      <c r="E280" s="48">
        <v>0.72135523482986608</v>
      </c>
      <c r="F280" s="65">
        <v>0.81631389392578102</v>
      </c>
      <c r="G280" s="49" t="s">
        <v>1406</v>
      </c>
      <c r="H280" s="49" t="s">
        <v>1406</v>
      </c>
      <c r="I280" s="47"/>
      <c r="J280" s="47"/>
      <c r="K280" s="47"/>
    </row>
    <row r="281" spans="1:11">
      <c r="A281" s="47" t="s">
        <v>307</v>
      </c>
      <c r="B281" s="47" t="s">
        <v>308</v>
      </c>
      <c r="C281" s="48">
        <v>2.6584703811283594E-3</v>
      </c>
      <c r="D281" s="53">
        <v>1447945.5772373255</v>
      </c>
      <c r="E281" s="48">
        <v>0.82948622929070859</v>
      </c>
      <c r="F281" s="65">
        <v>0.81607613891215791</v>
      </c>
      <c r="G281" s="49" t="s">
        <v>1406</v>
      </c>
      <c r="H281" s="49" t="s">
        <v>1406</v>
      </c>
      <c r="I281" s="47"/>
      <c r="J281" s="47"/>
      <c r="K281" s="47"/>
    </row>
    <row r="282" spans="1:11">
      <c r="A282" s="47" t="s">
        <v>1085</v>
      </c>
      <c r="B282" s="47" t="s">
        <v>610</v>
      </c>
      <c r="C282" s="48">
        <v>4.8701583741842878E-2</v>
      </c>
      <c r="D282" s="53">
        <v>10097383.597264992</v>
      </c>
      <c r="E282" s="48">
        <v>0.81295176777380829</v>
      </c>
      <c r="F282" s="65">
        <v>0.81281715514364528</v>
      </c>
      <c r="G282" s="49" t="s">
        <v>395</v>
      </c>
      <c r="H282" s="49" t="s">
        <v>1406</v>
      </c>
      <c r="I282" s="49" t="s">
        <v>1406</v>
      </c>
      <c r="J282" s="47"/>
      <c r="K282" s="47"/>
    </row>
    <row r="283" spans="1:11">
      <c r="A283" s="47" t="s">
        <v>1359</v>
      </c>
      <c r="B283" s="47" t="s">
        <v>884</v>
      </c>
      <c r="C283" s="48">
        <v>6.71599949975525E-2</v>
      </c>
      <c r="D283" s="53">
        <v>3451739.807163774</v>
      </c>
      <c r="E283" s="48">
        <v>0.81879754726603915</v>
      </c>
      <c r="F283" s="65">
        <v>0.8127533978140824</v>
      </c>
      <c r="G283" s="49" t="s">
        <v>395</v>
      </c>
      <c r="H283" s="47"/>
      <c r="I283" s="47"/>
      <c r="J283" s="47"/>
      <c r="K283" s="47"/>
    </row>
    <row r="284" spans="1:11">
      <c r="A284" s="47" t="s">
        <v>981</v>
      </c>
      <c r="B284" s="47" t="s">
        <v>564</v>
      </c>
      <c r="C284" s="48">
        <v>5.7838583466872139E-3</v>
      </c>
      <c r="D284" s="53">
        <v>930269.83070002054</v>
      </c>
      <c r="E284" s="50">
        <v>0.76210307987548653</v>
      </c>
      <c r="F284" s="65">
        <v>0.81225926907157164</v>
      </c>
      <c r="G284" s="49" t="s">
        <v>1406</v>
      </c>
      <c r="H284" s="49" t="s">
        <v>1406</v>
      </c>
      <c r="I284" s="47"/>
      <c r="J284" s="47"/>
      <c r="K284" s="47"/>
    </row>
    <row r="285" spans="1:11">
      <c r="A285" s="47" t="s">
        <v>1278</v>
      </c>
      <c r="B285" s="47" t="s">
        <v>803</v>
      </c>
      <c r="C285" s="48">
        <v>2.7558784335079585E-2</v>
      </c>
      <c r="D285" s="53">
        <v>1433302.647030198</v>
      </c>
      <c r="E285" s="48">
        <v>0.7390924368606443</v>
      </c>
      <c r="F285" s="65">
        <v>0.80650201087061291</v>
      </c>
      <c r="G285" s="49" t="s">
        <v>395</v>
      </c>
      <c r="H285" s="49" t="s">
        <v>1406</v>
      </c>
      <c r="I285" s="47"/>
      <c r="J285" s="47"/>
      <c r="K285" s="47"/>
    </row>
    <row r="286" spans="1:11">
      <c r="A286" s="47" t="s">
        <v>1263</v>
      </c>
      <c r="B286" s="47" t="s">
        <v>788</v>
      </c>
      <c r="C286" s="48">
        <v>1.6805560712211679E-2</v>
      </c>
      <c r="D286" s="53">
        <v>654989.33171428367</v>
      </c>
      <c r="E286" s="48">
        <v>0.6388875744383572</v>
      </c>
      <c r="F286" s="65">
        <v>0.79867061032315612</v>
      </c>
      <c r="G286" s="49" t="s">
        <v>395</v>
      </c>
      <c r="H286" s="49" t="s">
        <v>1406</v>
      </c>
      <c r="I286" s="47"/>
      <c r="J286" s="47"/>
      <c r="K286" s="47"/>
    </row>
    <row r="287" spans="1:11">
      <c r="A287" s="47" t="s">
        <v>1282</v>
      </c>
      <c r="B287" s="47" t="s">
        <v>807</v>
      </c>
      <c r="C287" s="48">
        <v>2.243402721870839E-2</v>
      </c>
      <c r="D287" s="53">
        <v>2329747.6439469317</v>
      </c>
      <c r="E287" s="48">
        <v>0.75837731734867342</v>
      </c>
      <c r="F287" s="65">
        <v>0.79831027738665172</v>
      </c>
      <c r="G287" s="49" t="s">
        <v>395</v>
      </c>
      <c r="H287" s="49" t="s">
        <v>1406</v>
      </c>
      <c r="I287" s="47"/>
      <c r="J287" s="47"/>
      <c r="K287" s="47"/>
    </row>
    <row r="288" spans="1:11">
      <c r="A288" s="47" t="s">
        <v>1165</v>
      </c>
      <c r="B288" s="47" t="s">
        <v>690</v>
      </c>
      <c r="C288" s="48">
        <v>5.354802968146069E-2</v>
      </c>
      <c r="D288" s="53">
        <v>2531322.2590718693</v>
      </c>
      <c r="E288" s="48">
        <v>0.7347292472716902</v>
      </c>
      <c r="F288" s="65">
        <v>0.79773387187062539</v>
      </c>
      <c r="G288" s="49" t="s">
        <v>395</v>
      </c>
      <c r="H288" s="47"/>
      <c r="I288" s="47"/>
      <c r="J288" s="47"/>
      <c r="K288" s="47"/>
    </row>
    <row r="289" spans="1:11">
      <c r="A289" s="47" t="s">
        <v>1300</v>
      </c>
      <c r="B289" s="47" t="s">
        <v>825</v>
      </c>
      <c r="C289" s="48">
        <v>0.18253384931813457</v>
      </c>
      <c r="D289" s="53">
        <v>4578396.4563082037</v>
      </c>
      <c r="E289" s="48">
        <v>0.58712300650948324</v>
      </c>
      <c r="F289" s="65">
        <v>0.79586018240727008</v>
      </c>
      <c r="G289" s="49" t="s">
        <v>395</v>
      </c>
      <c r="H289" s="47"/>
      <c r="I289" s="47"/>
      <c r="J289" s="47"/>
      <c r="K289" s="47"/>
    </row>
    <row r="290" spans="1:11">
      <c r="A290" s="47" t="s">
        <v>1163</v>
      </c>
      <c r="B290" s="47" t="s">
        <v>688</v>
      </c>
      <c r="C290" s="48">
        <v>7.5285066787644281E-2</v>
      </c>
      <c r="D290" s="53">
        <v>8741488.8767097089</v>
      </c>
      <c r="E290" s="48">
        <v>0.71613372344883941</v>
      </c>
      <c r="F290" s="65">
        <v>0.79314003182736259</v>
      </c>
      <c r="G290" s="49" t="s">
        <v>395</v>
      </c>
      <c r="H290" s="47"/>
      <c r="I290" s="49" t="s">
        <v>1406</v>
      </c>
      <c r="J290" s="47"/>
      <c r="K290" s="47"/>
    </row>
    <row r="291" spans="1:11">
      <c r="A291" s="47" t="s">
        <v>1388</v>
      </c>
      <c r="B291" s="47" t="s">
        <v>913</v>
      </c>
      <c r="C291" s="48">
        <v>5.2976230442793114E-2</v>
      </c>
      <c r="D291" s="53">
        <v>11343495.427567681</v>
      </c>
      <c r="E291" s="48">
        <v>0.78084146427559109</v>
      </c>
      <c r="F291" s="65">
        <v>0.7929827590302212</v>
      </c>
      <c r="G291" s="49" t="s">
        <v>395</v>
      </c>
      <c r="H291" s="47"/>
      <c r="I291" s="49" t="s">
        <v>1406</v>
      </c>
      <c r="J291" s="47"/>
      <c r="K291" s="47"/>
    </row>
    <row r="292" spans="1:11">
      <c r="A292" s="47" t="s">
        <v>937</v>
      </c>
      <c r="B292" s="47" t="s">
        <v>284</v>
      </c>
      <c r="C292" s="48">
        <v>8.1771870421523056E-4</v>
      </c>
      <c r="D292" s="53">
        <v>1347297.7836667628</v>
      </c>
      <c r="E292" s="50">
        <v>0.82892591999706877</v>
      </c>
      <c r="F292" s="65">
        <v>0.79199754362809116</v>
      </c>
      <c r="G292" s="49" t="s">
        <v>1406</v>
      </c>
      <c r="H292" s="49" t="s">
        <v>1406</v>
      </c>
      <c r="I292" s="47"/>
      <c r="J292" s="47"/>
      <c r="K292" s="47"/>
    </row>
    <row r="293" spans="1:11">
      <c r="A293" s="47" t="s">
        <v>1235</v>
      </c>
      <c r="B293" s="47" t="s">
        <v>760</v>
      </c>
      <c r="C293" s="48">
        <v>8.0113543167486437E-2</v>
      </c>
      <c r="D293" s="53">
        <v>15813426.582589503</v>
      </c>
      <c r="E293" s="48">
        <v>0.69268257467503969</v>
      </c>
      <c r="F293" s="65">
        <v>0.78728128888715188</v>
      </c>
      <c r="G293" s="49" t="s">
        <v>395</v>
      </c>
      <c r="H293" s="47"/>
      <c r="I293" s="49" t="s">
        <v>1406</v>
      </c>
      <c r="J293" s="47"/>
      <c r="K293" s="47"/>
    </row>
    <row r="294" spans="1:11">
      <c r="A294" s="47" t="s">
        <v>1322</v>
      </c>
      <c r="B294" s="47" t="s">
        <v>847</v>
      </c>
      <c r="C294" s="48">
        <v>8.3952564415914685E-2</v>
      </c>
      <c r="D294" s="53">
        <v>4592188.3781022364</v>
      </c>
      <c r="E294" s="48">
        <v>0.70232151845653579</v>
      </c>
      <c r="F294" s="65">
        <v>0.78382980660431112</v>
      </c>
      <c r="G294" s="49" t="s">
        <v>395</v>
      </c>
      <c r="H294" s="47"/>
      <c r="I294" s="47"/>
      <c r="J294" s="47"/>
      <c r="K294" s="47"/>
    </row>
    <row r="295" spans="1:11">
      <c r="A295" s="47" t="s">
        <v>1005</v>
      </c>
      <c r="B295" s="47" t="s">
        <v>116</v>
      </c>
      <c r="C295" s="48">
        <v>1.193551412088239E-2</v>
      </c>
      <c r="D295" s="53">
        <v>3997843.9763680603</v>
      </c>
      <c r="E295" s="48">
        <v>0.66068322148300196</v>
      </c>
      <c r="F295" s="65">
        <v>0.77938781645556787</v>
      </c>
      <c r="G295" s="49" t="s">
        <v>1406</v>
      </c>
      <c r="H295" s="49" t="s">
        <v>1406</v>
      </c>
      <c r="I295" s="47"/>
      <c r="J295" s="47"/>
      <c r="K295" s="47"/>
    </row>
    <row r="296" spans="1:11">
      <c r="A296" s="47" t="s">
        <v>1337</v>
      </c>
      <c r="B296" s="47" t="s">
        <v>862</v>
      </c>
      <c r="C296" s="48">
        <v>6.7078381515741511E-2</v>
      </c>
      <c r="D296" s="53">
        <v>2746002.7202331023</v>
      </c>
      <c r="E296" s="48">
        <v>0.64439001598545342</v>
      </c>
      <c r="F296" s="65">
        <v>0.77731910355921796</v>
      </c>
      <c r="G296" s="49" t="s">
        <v>395</v>
      </c>
      <c r="H296" s="47"/>
      <c r="I296" s="47"/>
      <c r="J296" s="47"/>
      <c r="K296" s="47"/>
    </row>
    <row r="297" spans="1:11">
      <c r="A297" s="47" t="s">
        <v>1241</v>
      </c>
      <c r="B297" s="47" t="s">
        <v>766</v>
      </c>
      <c r="C297" s="48">
        <v>4.7060823182227908E-2</v>
      </c>
      <c r="D297" s="53">
        <v>3118051.6775873126</v>
      </c>
      <c r="E297" s="48">
        <v>0.60878232381105346</v>
      </c>
      <c r="F297" s="65">
        <v>0.77636874504521125</v>
      </c>
      <c r="G297" s="49" t="s">
        <v>395</v>
      </c>
      <c r="H297" s="49" t="s">
        <v>1406</v>
      </c>
      <c r="I297" s="47"/>
      <c r="J297" s="47"/>
      <c r="K297" s="47"/>
    </row>
    <row r="298" spans="1:11">
      <c r="A298" s="47" t="s">
        <v>1024</v>
      </c>
      <c r="B298" s="47" t="s">
        <v>66</v>
      </c>
      <c r="C298" s="48">
        <v>1.8719741650383405E-2</v>
      </c>
      <c r="D298" s="53">
        <v>12154320.204561297</v>
      </c>
      <c r="E298" s="48">
        <v>0.65394600580651774</v>
      </c>
      <c r="F298" s="65">
        <v>0.77605130515050258</v>
      </c>
      <c r="G298" s="49" t="s">
        <v>1406</v>
      </c>
      <c r="H298" s="49" t="s">
        <v>1406</v>
      </c>
      <c r="I298" s="49" t="s">
        <v>1406</v>
      </c>
      <c r="J298" s="47"/>
      <c r="K298" s="47"/>
    </row>
    <row r="299" spans="1:11">
      <c r="A299" s="47" t="s">
        <v>101</v>
      </c>
      <c r="B299" s="47" t="s">
        <v>102</v>
      </c>
      <c r="C299" s="48">
        <v>1.3327096473495231E-2</v>
      </c>
      <c r="D299" s="53">
        <v>2921555.2454357715</v>
      </c>
      <c r="E299" s="48">
        <v>0.81479845202052126</v>
      </c>
      <c r="F299" s="65">
        <v>0.77537136735584955</v>
      </c>
      <c r="G299" s="49" t="s">
        <v>1406</v>
      </c>
      <c r="H299" s="49" t="s">
        <v>1406</v>
      </c>
      <c r="I299" s="47"/>
      <c r="J299" s="47"/>
      <c r="K299" s="47"/>
    </row>
    <row r="300" spans="1:11">
      <c r="A300" s="47" t="s">
        <v>1109</v>
      </c>
      <c r="B300" s="47" t="s">
        <v>634</v>
      </c>
      <c r="C300" s="48">
        <v>3.4249634383438067E-2</v>
      </c>
      <c r="D300" s="53">
        <v>4493498.6687028967</v>
      </c>
      <c r="E300" s="48">
        <v>0.90091016734807594</v>
      </c>
      <c r="F300" s="65">
        <v>0.77514041305398862</v>
      </c>
      <c r="G300" s="49" t="s">
        <v>395</v>
      </c>
      <c r="H300" s="49" t="s">
        <v>1406</v>
      </c>
      <c r="I300" s="47"/>
      <c r="J300" s="47"/>
      <c r="K300" s="47"/>
    </row>
    <row r="301" spans="1:11">
      <c r="A301" s="47" t="s">
        <v>1280</v>
      </c>
      <c r="B301" s="47" t="s">
        <v>805</v>
      </c>
      <c r="C301" s="48">
        <v>5.5638103720592809E-2</v>
      </c>
      <c r="D301" s="53">
        <v>2029301.19943556</v>
      </c>
      <c r="E301" s="48">
        <v>0.75205605218257421</v>
      </c>
      <c r="F301" s="65">
        <v>0.77512777404996591</v>
      </c>
      <c r="G301" s="49" t="s">
        <v>395</v>
      </c>
      <c r="H301" s="47"/>
      <c r="I301" s="47"/>
      <c r="J301" s="47"/>
      <c r="K301" s="47"/>
    </row>
    <row r="302" spans="1:11">
      <c r="A302" s="47" t="s">
        <v>1164</v>
      </c>
      <c r="B302" s="47" t="s">
        <v>689</v>
      </c>
      <c r="C302" s="48">
        <v>7.9538156960971204E-2</v>
      </c>
      <c r="D302" s="53">
        <v>60741456.460611813</v>
      </c>
      <c r="E302" s="48">
        <v>0.7201739648261869</v>
      </c>
      <c r="F302" s="65">
        <v>0.77088218374193473</v>
      </c>
      <c r="G302" s="49" t="s">
        <v>395</v>
      </c>
      <c r="H302" s="47"/>
      <c r="I302" s="49" t="s">
        <v>1406</v>
      </c>
      <c r="J302" s="47"/>
      <c r="K302" s="47"/>
    </row>
    <row r="303" spans="1:11">
      <c r="A303" s="47" t="s">
        <v>1389</v>
      </c>
      <c r="B303" s="47" t="s">
        <v>914</v>
      </c>
      <c r="C303" s="48">
        <v>4.9169045684175974E-2</v>
      </c>
      <c r="D303" s="53">
        <v>9886196.4015410542</v>
      </c>
      <c r="E303" s="48">
        <v>0.98898668670774792</v>
      </c>
      <c r="F303" s="65">
        <v>0.76789470651117786</v>
      </c>
      <c r="G303" s="49" t="s">
        <v>395</v>
      </c>
      <c r="H303" s="49" t="s">
        <v>1406</v>
      </c>
      <c r="I303" s="49" t="s">
        <v>1406</v>
      </c>
      <c r="J303" s="47"/>
      <c r="K303" s="47"/>
    </row>
    <row r="304" spans="1:11">
      <c r="A304" s="47" t="s">
        <v>1127</v>
      </c>
      <c r="B304" s="47" t="s">
        <v>652</v>
      </c>
      <c r="C304" s="48">
        <v>6.5273307707097689E-2</v>
      </c>
      <c r="D304" s="53">
        <v>33782971.818539768</v>
      </c>
      <c r="E304" s="48">
        <v>0.70760895368034282</v>
      </c>
      <c r="F304" s="65">
        <v>0.76757159833439159</v>
      </c>
      <c r="G304" s="49" t="s">
        <v>395</v>
      </c>
      <c r="H304" s="47"/>
      <c r="I304" s="49" t="s">
        <v>1406</v>
      </c>
      <c r="J304" s="47"/>
      <c r="K304" s="47"/>
    </row>
    <row r="305" spans="1:11">
      <c r="A305" s="47" t="s">
        <v>1186</v>
      </c>
      <c r="B305" s="47" t="s">
        <v>711</v>
      </c>
      <c r="C305" s="48">
        <v>8.1060799875599651E-2</v>
      </c>
      <c r="D305" s="53">
        <v>251402450.52035269</v>
      </c>
      <c r="E305" s="48">
        <v>0.81592931237336097</v>
      </c>
      <c r="F305" s="65">
        <v>0.76319147355135974</v>
      </c>
      <c r="G305" s="49" t="s">
        <v>395</v>
      </c>
      <c r="H305" s="47"/>
      <c r="I305" s="49" t="s">
        <v>1406</v>
      </c>
      <c r="J305" s="47"/>
      <c r="K305" s="47"/>
    </row>
    <row r="306" spans="1:11">
      <c r="A306" s="47" t="s">
        <v>928</v>
      </c>
      <c r="B306" s="47" t="s">
        <v>50</v>
      </c>
      <c r="C306" s="48">
        <v>1.8323528578546831E-4</v>
      </c>
      <c r="D306" s="53">
        <v>1592858.9526984002</v>
      </c>
      <c r="E306" s="48">
        <v>0.81898001696854927</v>
      </c>
      <c r="F306" s="65">
        <v>0.76297356172755126</v>
      </c>
      <c r="G306" s="49" t="s">
        <v>1406</v>
      </c>
      <c r="H306" s="49" t="s">
        <v>1406</v>
      </c>
      <c r="I306" s="47"/>
      <c r="J306" s="47"/>
      <c r="K306" s="47"/>
    </row>
    <row r="307" spans="1:11">
      <c r="A307" s="47" t="s">
        <v>1244</v>
      </c>
      <c r="B307" s="47" t="s">
        <v>769</v>
      </c>
      <c r="C307" s="48">
        <v>5.7702120144445174E-2</v>
      </c>
      <c r="D307" s="53">
        <v>6106696.2699683076</v>
      </c>
      <c r="E307" s="48">
        <v>0.74348655236442462</v>
      </c>
      <c r="F307" s="65">
        <v>0.76294195622966543</v>
      </c>
      <c r="G307" s="49" t="s">
        <v>395</v>
      </c>
      <c r="H307" s="47"/>
      <c r="I307" s="47"/>
      <c r="J307" s="47"/>
      <c r="K307" s="47"/>
    </row>
    <row r="308" spans="1:11">
      <c r="A308" s="47" t="s">
        <v>1142</v>
      </c>
      <c r="B308" s="47" t="s">
        <v>667</v>
      </c>
      <c r="C308" s="48">
        <v>4.856131412567647E-2</v>
      </c>
      <c r="D308" s="53">
        <v>1183670.6556860066</v>
      </c>
      <c r="E308" s="48">
        <v>0.9754376620748586</v>
      </c>
      <c r="F308" s="65">
        <v>0.76155831507288196</v>
      </c>
      <c r="G308" s="49" t="s">
        <v>395</v>
      </c>
      <c r="H308" s="49" t="s">
        <v>1406</v>
      </c>
      <c r="I308" s="47"/>
      <c r="J308" s="47"/>
      <c r="K308" s="47"/>
    </row>
    <row r="309" spans="1:11">
      <c r="A309" s="47" t="s">
        <v>1046</v>
      </c>
      <c r="B309" s="47" t="s">
        <v>362</v>
      </c>
      <c r="C309" s="48">
        <v>3.51057036048361E-2</v>
      </c>
      <c r="D309" s="53">
        <v>18650865.812853664</v>
      </c>
      <c r="E309" s="48">
        <v>0.88812664961881449</v>
      </c>
      <c r="F309" s="65">
        <v>0.75695026463520543</v>
      </c>
      <c r="G309" s="49" t="s">
        <v>1406</v>
      </c>
      <c r="H309" s="49" t="s">
        <v>1406</v>
      </c>
      <c r="I309" s="49" t="s">
        <v>1406</v>
      </c>
      <c r="J309" s="47"/>
      <c r="K309" s="47"/>
    </row>
    <row r="310" spans="1:11">
      <c r="A310" s="47" t="s">
        <v>1277</v>
      </c>
      <c r="B310" s="47" t="s">
        <v>802</v>
      </c>
      <c r="C310" s="48">
        <v>1.3664009809724249E-2</v>
      </c>
      <c r="D310" s="53">
        <v>1238919.3506224202</v>
      </c>
      <c r="E310" s="48">
        <v>0.85997467643853232</v>
      </c>
      <c r="F310" s="65">
        <v>0.75245564473893078</v>
      </c>
      <c r="G310" s="49" t="s">
        <v>395</v>
      </c>
      <c r="H310" s="49" t="s">
        <v>1406</v>
      </c>
      <c r="I310" s="47"/>
      <c r="J310" s="47"/>
      <c r="K310" s="47"/>
    </row>
    <row r="311" spans="1:11">
      <c r="A311" s="47" t="s">
        <v>1129</v>
      </c>
      <c r="B311" s="47" t="s">
        <v>654</v>
      </c>
      <c r="C311" s="48">
        <v>2.090154704898492E-2</v>
      </c>
      <c r="D311" s="53">
        <v>2586441.132058945</v>
      </c>
      <c r="E311" s="48">
        <v>0.9671988903439227</v>
      </c>
      <c r="F311" s="65">
        <v>0.75227560720251474</v>
      </c>
      <c r="G311" s="49" t="s">
        <v>395</v>
      </c>
      <c r="H311" s="49" t="s">
        <v>1406</v>
      </c>
      <c r="I311" s="47"/>
      <c r="J311" s="47"/>
      <c r="K311" s="47"/>
    </row>
    <row r="312" spans="1:11">
      <c r="A312" s="47" t="s">
        <v>975</v>
      </c>
      <c r="B312" s="47" t="s">
        <v>118</v>
      </c>
      <c r="C312" s="48">
        <v>4.7787937128555167E-3</v>
      </c>
      <c r="D312" s="53">
        <v>4692682.3007196281</v>
      </c>
      <c r="E312" s="48">
        <v>0.69689954788409925</v>
      </c>
      <c r="F312" s="65">
        <v>0.75017239876029485</v>
      </c>
      <c r="G312" s="49" t="s">
        <v>1406</v>
      </c>
      <c r="H312" s="49" t="s">
        <v>1406</v>
      </c>
      <c r="I312" s="47"/>
      <c r="J312" s="47"/>
      <c r="K312" s="47"/>
    </row>
    <row r="313" spans="1:11">
      <c r="A313" s="47" t="s">
        <v>1247</v>
      </c>
      <c r="B313" s="47" t="s">
        <v>772</v>
      </c>
      <c r="C313" s="48">
        <v>2.8358146089561913E-3</v>
      </c>
      <c r="D313" s="53">
        <v>1676821.7481336077</v>
      </c>
      <c r="E313" s="48">
        <v>0.89690538891808014</v>
      </c>
      <c r="F313" s="65">
        <v>0.75005967457187628</v>
      </c>
      <c r="G313" s="49" t="s">
        <v>395</v>
      </c>
      <c r="H313" s="49" t="s">
        <v>1406</v>
      </c>
      <c r="I313" s="47"/>
      <c r="J313" s="47"/>
      <c r="K313" s="47"/>
    </row>
    <row r="314" spans="1:11">
      <c r="A314" s="47" t="s">
        <v>1146</v>
      </c>
      <c r="B314" s="47" t="s">
        <v>671</v>
      </c>
      <c r="C314" s="48">
        <v>0.12590837471780117</v>
      </c>
      <c r="D314" s="53">
        <v>1975215.2941128388</v>
      </c>
      <c r="E314" s="48">
        <v>0.69095590466918566</v>
      </c>
      <c r="F314" s="65">
        <v>0.74742326725914765</v>
      </c>
      <c r="G314" s="49" t="s">
        <v>395</v>
      </c>
      <c r="H314" s="47"/>
      <c r="I314" s="47"/>
      <c r="J314" s="47"/>
      <c r="K314" s="47"/>
    </row>
    <row r="315" spans="1:11">
      <c r="A315" s="47" t="s">
        <v>1027</v>
      </c>
      <c r="B315" s="47" t="s">
        <v>364</v>
      </c>
      <c r="C315" s="48">
        <v>1.9896763228460262E-2</v>
      </c>
      <c r="D315" s="53">
        <v>43348984.295342974</v>
      </c>
      <c r="E315" s="48">
        <v>0.75591007261432541</v>
      </c>
      <c r="F315" s="65">
        <v>0.74671839129324624</v>
      </c>
      <c r="G315" s="49" t="s">
        <v>1406</v>
      </c>
      <c r="H315" s="49" t="s">
        <v>1406</v>
      </c>
      <c r="I315" s="49" t="s">
        <v>1406</v>
      </c>
      <c r="J315" s="47"/>
      <c r="K315" s="47"/>
    </row>
    <row r="316" spans="1:11">
      <c r="A316" s="47" t="s">
        <v>1271</v>
      </c>
      <c r="B316" s="47" t="s">
        <v>796</v>
      </c>
      <c r="C316" s="48">
        <v>3.354589399225974E-2</v>
      </c>
      <c r="D316" s="53">
        <v>1566367.7726263502</v>
      </c>
      <c r="E316" s="48">
        <v>0.67221566544488498</v>
      </c>
      <c r="F316" s="65">
        <v>0.74108497276367935</v>
      </c>
      <c r="G316" s="49" t="s">
        <v>395</v>
      </c>
      <c r="H316" s="49" t="s">
        <v>1406</v>
      </c>
      <c r="I316" s="47"/>
      <c r="J316" s="47"/>
      <c r="K316" s="47"/>
    </row>
    <row r="317" spans="1:11">
      <c r="A317" s="47" t="s">
        <v>1312</v>
      </c>
      <c r="B317" s="47" t="s">
        <v>837</v>
      </c>
      <c r="C317" s="48">
        <v>4.8986360819173923E-2</v>
      </c>
      <c r="D317" s="53">
        <v>9837192.8731048964</v>
      </c>
      <c r="E317" s="50">
        <v>0.9403233663363505</v>
      </c>
      <c r="F317" s="65">
        <v>0.73306098627748895</v>
      </c>
      <c r="G317" s="49" t="s">
        <v>395</v>
      </c>
      <c r="H317" s="49" t="s">
        <v>1406</v>
      </c>
      <c r="I317" s="49" t="s">
        <v>1406</v>
      </c>
      <c r="J317" s="47"/>
      <c r="K317" s="47"/>
    </row>
    <row r="318" spans="1:11">
      <c r="A318" s="47" t="s">
        <v>1245</v>
      </c>
      <c r="B318" s="47" t="s">
        <v>770</v>
      </c>
      <c r="C318" s="48">
        <v>4.0007262773515413E-2</v>
      </c>
      <c r="D318" s="53">
        <v>6891882.4507815856</v>
      </c>
      <c r="E318" s="48">
        <v>0.82177287316290104</v>
      </c>
      <c r="F318" s="65">
        <v>0.7328258410813242</v>
      </c>
      <c r="G318" s="49" t="s">
        <v>395</v>
      </c>
      <c r="H318" s="49" t="s">
        <v>1406</v>
      </c>
      <c r="I318" s="49" t="s">
        <v>1406</v>
      </c>
      <c r="J318" s="47"/>
      <c r="K318" s="47"/>
    </row>
    <row r="319" spans="1:11">
      <c r="A319" s="47" t="s">
        <v>255</v>
      </c>
      <c r="B319" s="47" t="s">
        <v>256</v>
      </c>
      <c r="C319" s="48">
        <v>7.8319094193701668E-3</v>
      </c>
      <c r="D319" s="53">
        <v>2959657.5786004728</v>
      </c>
      <c r="E319" s="48">
        <v>0.66167739237315493</v>
      </c>
      <c r="F319" s="65">
        <v>0.73246422651787357</v>
      </c>
      <c r="G319" s="49" t="s">
        <v>1406</v>
      </c>
      <c r="H319" s="49" t="s">
        <v>1406</v>
      </c>
      <c r="I319" s="47"/>
      <c r="J319" s="47"/>
      <c r="K319" s="47"/>
    </row>
    <row r="320" spans="1:11">
      <c r="A320" s="47" t="s">
        <v>1324</v>
      </c>
      <c r="B320" s="47" t="s">
        <v>849</v>
      </c>
      <c r="C320" s="48">
        <v>4.4152088377932816E-2</v>
      </c>
      <c r="D320" s="53">
        <v>3041852.7037698505</v>
      </c>
      <c r="E320" s="48">
        <v>0.65513294910393338</v>
      </c>
      <c r="F320" s="65">
        <v>0.72934723415380265</v>
      </c>
      <c r="G320" s="49" t="s">
        <v>395</v>
      </c>
      <c r="H320" s="49" t="s">
        <v>1406</v>
      </c>
      <c r="I320" s="47"/>
      <c r="J320" s="47"/>
      <c r="K320" s="47"/>
    </row>
    <row r="321" spans="1:11">
      <c r="A321" s="47" t="s">
        <v>169</v>
      </c>
      <c r="B321" s="47" t="s">
        <v>170</v>
      </c>
      <c r="C321" s="48">
        <v>4.350814789830966E-2</v>
      </c>
      <c r="D321" s="53">
        <v>38159650.924867555</v>
      </c>
      <c r="E321" s="48">
        <v>0.9192061371110809</v>
      </c>
      <c r="F321" s="65">
        <v>0.7278262706744566</v>
      </c>
      <c r="G321" s="49" t="s">
        <v>1406</v>
      </c>
      <c r="H321" s="49" t="s">
        <v>1406</v>
      </c>
      <c r="I321" s="49" t="s">
        <v>1406</v>
      </c>
      <c r="J321" s="47"/>
      <c r="K321" s="47"/>
    </row>
    <row r="322" spans="1:11">
      <c r="A322" s="47" t="s">
        <v>1028</v>
      </c>
      <c r="B322" s="47" t="s">
        <v>571</v>
      </c>
      <c r="C322" s="48">
        <v>2.0613413449941994E-2</v>
      </c>
      <c r="D322" s="53">
        <v>6462813.2307012063</v>
      </c>
      <c r="E322" s="48">
        <v>0.97748134690811583</v>
      </c>
      <c r="F322" s="65">
        <v>0.72474434555407352</v>
      </c>
      <c r="G322" s="49" t="s">
        <v>1406</v>
      </c>
      <c r="H322" s="49" t="s">
        <v>1406</v>
      </c>
      <c r="I322" s="47"/>
      <c r="J322" s="47"/>
      <c r="K322" s="47"/>
    </row>
    <row r="323" spans="1:11">
      <c r="A323" s="47" t="s">
        <v>1392</v>
      </c>
      <c r="B323" s="47" t="s">
        <v>917</v>
      </c>
      <c r="C323" s="48">
        <v>4.0205613889729069E-2</v>
      </c>
      <c r="D323" s="53">
        <v>1255250.5353540676</v>
      </c>
      <c r="E323" s="48">
        <v>0.87089757839823556</v>
      </c>
      <c r="F323" s="65">
        <v>0.72290700135713826</v>
      </c>
      <c r="G323" s="49" t="s">
        <v>395</v>
      </c>
      <c r="H323" s="49" t="s">
        <v>1406</v>
      </c>
      <c r="I323" s="47"/>
      <c r="J323" s="47"/>
      <c r="K323" s="47"/>
    </row>
    <row r="324" spans="1:11">
      <c r="A324" s="47" t="s">
        <v>1293</v>
      </c>
      <c r="B324" s="47" t="s">
        <v>818</v>
      </c>
      <c r="C324" s="48">
        <v>0.12445926369760267</v>
      </c>
      <c r="D324" s="53">
        <v>8298822.0272671971</v>
      </c>
      <c r="E324" s="48">
        <v>0.71879925888063634</v>
      </c>
      <c r="F324" s="65">
        <v>0.72042857591162279</v>
      </c>
      <c r="G324" s="49" t="s">
        <v>395</v>
      </c>
      <c r="H324" s="47"/>
      <c r="I324" s="49" t="s">
        <v>1406</v>
      </c>
      <c r="J324" s="47"/>
      <c r="K324" s="47"/>
    </row>
    <row r="325" spans="1:11">
      <c r="A325" s="47" t="s">
        <v>1331</v>
      </c>
      <c r="B325" s="47" t="s">
        <v>856</v>
      </c>
      <c r="C325" s="48">
        <v>0.10091434445333693</v>
      </c>
      <c r="D325" s="53">
        <v>11304400.924860094</v>
      </c>
      <c r="E325" s="48">
        <v>0.67270910971527775</v>
      </c>
      <c r="F325" s="65">
        <v>0.71708623595179954</v>
      </c>
      <c r="G325" s="49" t="s">
        <v>395</v>
      </c>
      <c r="H325" s="47"/>
      <c r="I325" s="49" t="s">
        <v>1406</v>
      </c>
      <c r="J325" s="47"/>
      <c r="K325" s="47"/>
    </row>
    <row r="326" spans="1:11">
      <c r="A326" s="47" t="s">
        <v>1273</v>
      </c>
      <c r="B326" s="47" t="s">
        <v>798</v>
      </c>
      <c r="C326" s="48">
        <v>5.2740751647875665E-2</v>
      </c>
      <c r="D326" s="53">
        <v>1604372.8180900228</v>
      </c>
      <c r="E326" s="48">
        <v>0.68771091052448396</v>
      </c>
      <c r="F326" s="65">
        <v>0.71529667597905389</v>
      </c>
      <c r="G326" s="49" t="s">
        <v>395</v>
      </c>
      <c r="H326" s="47"/>
      <c r="I326" s="47"/>
      <c r="J326" s="47"/>
      <c r="K326" s="47"/>
    </row>
    <row r="327" spans="1:11">
      <c r="A327" s="47" t="s">
        <v>1380</v>
      </c>
      <c r="B327" s="47" t="s">
        <v>905</v>
      </c>
      <c r="C327" s="48">
        <v>3.9422593308483439E-2</v>
      </c>
      <c r="D327" s="53">
        <v>7848105.5952909514</v>
      </c>
      <c r="E327" s="48">
        <v>0.83024802163546108</v>
      </c>
      <c r="F327" s="65">
        <v>0.71356629637742719</v>
      </c>
      <c r="G327" s="49" t="s">
        <v>395</v>
      </c>
      <c r="H327" s="49" t="s">
        <v>1406</v>
      </c>
      <c r="I327" s="49" t="s">
        <v>1406</v>
      </c>
      <c r="J327" s="47"/>
      <c r="K327" s="47"/>
    </row>
    <row r="328" spans="1:11">
      <c r="A328" s="47" t="s">
        <v>1139</v>
      </c>
      <c r="B328" s="47" t="s">
        <v>664</v>
      </c>
      <c r="C328" s="48">
        <v>3.2090456661537904E-2</v>
      </c>
      <c r="D328" s="53">
        <v>731269.04220690113</v>
      </c>
      <c r="E328" s="48">
        <v>0.89549382495837593</v>
      </c>
      <c r="F328" s="65">
        <v>0.7121341018494568</v>
      </c>
      <c r="G328" s="49" t="s">
        <v>395</v>
      </c>
      <c r="H328" s="49" t="s">
        <v>1406</v>
      </c>
      <c r="I328" s="47"/>
      <c r="J328" s="47"/>
      <c r="K328" s="47"/>
    </row>
    <row r="329" spans="1:11">
      <c r="A329" s="47" t="s">
        <v>15</v>
      </c>
      <c r="B329" s="47" t="s">
        <v>16</v>
      </c>
      <c r="C329" s="48">
        <v>8.2451614158262337E-3</v>
      </c>
      <c r="D329" s="53">
        <v>1411629.6760057085</v>
      </c>
      <c r="E329" s="48">
        <v>0.97397024374506169</v>
      </c>
      <c r="F329" s="65">
        <v>0.70959816458521463</v>
      </c>
      <c r="G329" s="49" t="s">
        <v>1406</v>
      </c>
      <c r="H329" s="49" t="s">
        <v>1406</v>
      </c>
      <c r="I329" s="47"/>
      <c r="J329" s="47"/>
      <c r="K329" s="47"/>
    </row>
    <row r="330" spans="1:11">
      <c r="A330" s="47" t="s">
        <v>940</v>
      </c>
      <c r="B330" s="47" t="s">
        <v>86</v>
      </c>
      <c r="C330" s="48">
        <v>9.4274532984374372E-4</v>
      </c>
      <c r="D330" s="53">
        <v>945130.87872347957</v>
      </c>
      <c r="E330" s="48">
        <v>0.94943478791424329</v>
      </c>
      <c r="F330" s="65">
        <v>0.70872123252735708</v>
      </c>
      <c r="G330" s="49" t="s">
        <v>1406</v>
      </c>
      <c r="H330" s="49" t="s">
        <v>1406</v>
      </c>
      <c r="I330" s="47"/>
      <c r="J330" s="47"/>
      <c r="K330" s="47"/>
    </row>
    <row r="331" spans="1:11">
      <c r="A331" s="47" t="s">
        <v>946</v>
      </c>
      <c r="B331" s="47" t="s">
        <v>286</v>
      </c>
      <c r="C331" s="48">
        <v>1.3787224468852688E-3</v>
      </c>
      <c r="D331" s="53">
        <v>2286160.4799931422</v>
      </c>
      <c r="E331" s="48">
        <v>0.99470141229794784</v>
      </c>
      <c r="F331" s="65">
        <v>0.70638575876278298</v>
      </c>
      <c r="G331" s="49" t="s">
        <v>1406</v>
      </c>
      <c r="H331" s="49" t="s">
        <v>1406</v>
      </c>
      <c r="I331" s="47"/>
      <c r="J331" s="47"/>
      <c r="K331" s="47"/>
    </row>
    <row r="332" spans="1:11">
      <c r="A332" s="47" t="s">
        <v>1268</v>
      </c>
      <c r="B332" s="47" t="s">
        <v>793</v>
      </c>
      <c r="C332" s="48">
        <v>1.2915543694656232E-2</v>
      </c>
      <c r="D332" s="53">
        <v>1521506.9074852224</v>
      </c>
      <c r="E332" s="48">
        <v>0.77787280117390101</v>
      </c>
      <c r="F332" s="65">
        <v>0.70585208452102366</v>
      </c>
      <c r="G332" s="49" t="s">
        <v>395</v>
      </c>
      <c r="H332" s="49" t="s">
        <v>1406</v>
      </c>
      <c r="I332" s="47"/>
      <c r="J332" s="47"/>
      <c r="K332" s="47"/>
    </row>
    <row r="333" spans="1:11">
      <c r="A333" s="47" t="s">
        <v>1113</v>
      </c>
      <c r="B333" s="47" t="s">
        <v>638</v>
      </c>
      <c r="C333" s="48">
        <v>4.9092420345894623E-2</v>
      </c>
      <c r="D333" s="53">
        <v>2464461.1663954733</v>
      </c>
      <c r="E333" s="50">
        <v>0.94782008755814873</v>
      </c>
      <c r="F333" s="65">
        <v>0.70523458418487228</v>
      </c>
      <c r="G333" s="49" t="s">
        <v>395</v>
      </c>
      <c r="H333" s="49" t="s">
        <v>1406</v>
      </c>
      <c r="I333" s="47"/>
      <c r="J333" s="47"/>
      <c r="K333" s="47"/>
    </row>
    <row r="334" spans="1:11">
      <c r="A334" s="47" t="s">
        <v>287</v>
      </c>
      <c r="B334" s="47" t="s">
        <v>288</v>
      </c>
      <c r="C334" s="48">
        <v>1.3505874375322299E-2</v>
      </c>
      <c r="D334" s="53">
        <v>3305726.6543581048</v>
      </c>
      <c r="E334" s="48">
        <v>0.68513367919239765</v>
      </c>
      <c r="F334" s="65">
        <v>0.70326661187369699</v>
      </c>
      <c r="G334" s="49" t="s">
        <v>1406</v>
      </c>
      <c r="H334" s="49" t="s">
        <v>1406</v>
      </c>
      <c r="I334" s="47"/>
      <c r="J334" s="47"/>
      <c r="K334" s="47"/>
    </row>
    <row r="335" spans="1:11">
      <c r="A335" s="47" t="s">
        <v>1373</v>
      </c>
      <c r="B335" s="47" t="s">
        <v>898</v>
      </c>
      <c r="C335" s="48">
        <v>4.2938932602896433E-2</v>
      </c>
      <c r="D335" s="53">
        <v>6824812.9826862672</v>
      </c>
      <c r="E335" s="48">
        <v>0.94081404251668233</v>
      </c>
      <c r="F335" s="65">
        <v>0.70233095642431065</v>
      </c>
      <c r="G335" s="49" t="s">
        <v>395</v>
      </c>
      <c r="H335" s="49" t="s">
        <v>1406</v>
      </c>
      <c r="I335" s="49" t="s">
        <v>1406</v>
      </c>
      <c r="J335" s="47"/>
      <c r="K335" s="47"/>
    </row>
    <row r="336" spans="1:11">
      <c r="A336" s="47" t="s">
        <v>1295</v>
      </c>
      <c r="B336" s="47" t="s">
        <v>820</v>
      </c>
      <c r="C336" s="48">
        <v>8.8652527538185588E-2</v>
      </c>
      <c r="D336" s="53">
        <v>2488511.6899342737</v>
      </c>
      <c r="E336" s="48">
        <v>0.73142835165181042</v>
      </c>
      <c r="F336" s="65">
        <v>0.70088980622759245</v>
      </c>
      <c r="G336" s="49" t="s">
        <v>395</v>
      </c>
      <c r="H336" s="47"/>
      <c r="I336" s="47"/>
      <c r="J336" s="47"/>
      <c r="K336" s="47"/>
    </row>
    <row r="337" spans="1:11">
      <c r="A337" s="47" t="s">
        <v>1325</v>
      </c>
      <c r="B337" s="47" t="s">
        <v>850</v>
      </c>
      <c r="C337" s="48">
        <v>2.8165445712673959E-2</v>
      </c>
      <c r="D337" s="53">
        <v>579583.7265635567</v>
      </c>
      <c r="E337" s="48">
        <v>0.81498505176478597</v>
      </c>
      <c r="F337" s="65">
        <v>0.69963812454089114</v>
      </c>
      <c r="G337" s="49" t="s">
        <v>395</v>
      </c>
      <c r="H337" s="49" t="s">
        <v>1406</v>
      </c>
      <c r="I337" s="47"/>
      <c r="J337" s="47"/>
      <c r="K337" s="47"/>
    </row>
    <row r="338" spans="1:11">
      <c r="A338" s="47" t="s">
        <v>1187</v>
      </c>
      <c r="B338" s="47" t="s">
        <v>712</v>
      </c>
      <c r="C338" s="48">
        <v>3.9038115112246766E-2</v>
      </c>
      <c r="D338" s="53">
        <v>6047304.6175085045</v>
      </c>
      <c r="E338" s="48">
        <v>0.83247886967657925</v>
      </c>
      <c r="F338" s="65">
        <v>0.69794623981667059</v>
      </c>
      <c r="G338" s="49" t="s">
        <v>395</v>
      </c>
      <c r="H338" s="49" t="s">
        <v>1406</v>
      </c>
      <c r="I338" s="47"/>
      <c r="J338" s="47"/>
      <c r="K338" s="47"/>
    </row>
    <row r="339" spans="1:11">
      <c r="A339" s="47" t="s">
        <v>1375</v>
      </c>
      <c r="B339" s="47" t="s">
        <v>900</v>
      </c>
      <c r="C339" s="48">
        <v>3.4042232186036116E-2</v>
      </c>
      <c r="D339" s="53">
        <v>9558609.074133968</v>
      </c>
      <c r="E339" s="48">
        <v>0.8907780709287908</v>
      </c>
      <c r="F339" s="65">
        <v>0.69641341532745982</v>
      </c>
      <c r="G339" s="49" t="s">
        <v>395</v>
      </c>
      <c r="H339" s="49" t="s">
        <v>1406</v>
      </c>
      <c r="I339" s="49" t="s">
        <v>1406</v>
      </c>
      <c r="J339" s="47"/>
      <c r="K339" s="47"/>
    </row>
    <row r="340" spans="1:11">
      <c r="A340" s="47" t="s">
        <v>1355</v>
      </c>
      <c r="B340" s="47" t="s">
        <v>880</v>
      </c>
      <c r="C340" s="48">
        <v>4.5389309517602297E-2</v>
      </c>
      <c r="D340" s="53">
        <v>9064801.1544635575</v>
      </c>
      <c r="E340" s="48">
        <v>0.9202606326912226</v>
      </c>
      <c r="F340" s="65">
        <v>0.69521261882795693</v>
      </c>
      <c r="G340" s="49" t="s">
        <v>395</v>
      </c>
      <c r="H340" s="49" t="s">
        <v>1406</v>
      </c>
      <c r="I340" s="49" t="s">
        <v>1406</v>
      </c>
      <c r="J340" s="47"/>
      <c r="K340" s="47"/>
    </row>
    <row r="341" spans="1:11">
      <c r="A341" s="47" t="s">
        <v>1289</v>
      </c>
      <c r="B341" s="47" t="s">
        <v>814</v>
      </c>
      <c r="C341" s="48">
        <v>4.5132489177425739E-2</v>
      </c>
      <c r="D341" s="53">
        <v>9618879.8058335725</v>
      </c>
      <c r="E341" s="48">
        <v>0.81762862435307182</v>
      </c>
      <c r="F341" s="65">
        <v>0.69299892197271118</v>
      </c>
      <c r="G341" s="49" t="s">
        <v>395</v>
      </c>
      <c r="H341" s="49" t="s">
        <v>1406</v>
      </c>
      <c r="I341" s="49" t="s">
        <v>1406</v>
      </c>
      <c r="J341" s="47"/>
      <c r="K341" s="47"/>
    </row>
    <row r="342" spans="1:11">
      <c r="A342" s="47" t="s">
        <v>1158</v>
      </c>
      <c r="B342" s="47" t="s">
        <v>683</v>
      </c>
      <c r="C342" s="48">
        <v>8.8945666128346992E-2</v>
      </c>
      <c r="D342" s="53">
        <v>5192724.3325815573</v>
      </c>
      <c r="E342" s="50">
        <v>0.73543984836874254</v>
      </c>
      <c r="F342" s="65">
        <v>0.69159581678295057</v>
      </c>
      <c r="G342" s="49" t="s">
        <v>395</v>
      </c>
      <c r="H342" s="47"/>
      <c r="I342" s="47"/>
      <c r="J342" s="47"/>
      <c r="K342" s="47"/>
    </row>
    <row r="343" spans="1:11">
      <c r="A343" s="47" t="s">
        <v>1305</v>
      </c>
      <c r="B343" s="47" t="s">
        <v>830</v>
      </c>
      <c r="C343" s="48">
        <v>0.25306398374011829</v>
      </c>
      <c r="D343" s="53">
        <v>2595106.5667925151</v>
      </c>
      <c r="E343" s="48">
        <v>0.65007564938684781</v>
      </c>
      <c r="F343" s="65">
        <v>0.68985649395560455</v>
      </c>
      <c r="G343" s="49" t="s">
        <v>395</v>
      </c>
      <c r="H343" s="47"/>
      <c r="I343" s="47"/>
      <c r="J343" s="47"/>
      <c r="K343" s="47"/>
    </row>
    <row r="344" spans="1:11">
      <c r="A344" s="47" t="s">
        <v>1386</v>
      </c>
      <c r="B344" s="47" t="s">
        <v>911</v>
      </c>
      <c r="C344" s="48">
        <v>1.4224165623575244E-2</v>
      </c>
      <c r="D344" s="53">
        <v>1639392.9114274317</v>
      </c>
      <c r="E344" s="48">
        <v>0.93665237682100166</v>
      </c>
      <c r="F344" s="65">
        <v>0.68917340974279206</v>
      </c>
      <c r="G344" s="49" t="s">
        <v>395</v>
      </c>
      <c r="H344" s="49" t="s">
        <v>1406</v>
      </c>
      <c r="I344" s="47"/>
      <c r="J344" s="47"/>
      <c r="K344" s="47"/>
    </row>
    <row r="345" spans="1:11">
      <c r="A345" s="47" t="s">
        <v>1376</v>
      </c>
      <c r="B345" s="47" t="s">
        <v>901</v>
      </c>
      <c r="C345" s="48">
        <v>9.3298727130144601E-2</v>
      </c>
      <c r="D345" s="53">
        <v>5168539.3278305531</v>
      </c>
      <c r="E345" s="48">
        <v>0.69765581658418507</v>
      </c>
      <c r="F345" s="65">
        <v>0.68479206733303122</v>
      </c>
      <c r="G345" s="49" t="s">
        <v>395</v>
      </c>
      <c r="H345" s="47"/>
      <c r="I345" s="47"/>
      <c r="J345" s="47"/>
      <c r="K345" s="47"/>
    </row>
    <row r="346" spans="1:11">
      <c r="A346" s="47" t="s">
        <v>1078</v>
      </c>
      <c r="B346" s="47" t="s">
        <v>603</v>
      </c>
      <c r="C346" s="48">
        <v>2.9454671319817452E-3</v>
      </c>
      <c r="D346" s="53">
        <v>1306132.5254386095</v>
      </c>
      <c r="E346" s="48">
        <v>0.76862181928891782</v>
      </c>
      <c r="F346" s="65">
        <v>0.68299460397799172</v>
      </c>
      <c r="G346" s="49" t="s">
        <v>395</v>
      </c>
      <c r="H346" s="49" t="s">
        <v>1406</v>
      </c>
      <c r="I346" s="47"/>
      <c r="J346" s="47"/>
      <c r="K346" s="47"/>
    </row>
    <row r="347" spans="1:11">
      <c r="A347" s="47" t="s">
        <v>5</v>
      </c>
      <c r="B347" s="47" t="s">
        <v>6</v>
      </c>
      <c r="C347" s="48">
        <v>5.4455775277019699E-3</v>
      </c>
      <c r="D347" s="53">
        <v>3163919.2664969247</v>
      </c>
      <c r="E347" s="48">
        <v>0.98228142528012796</v>
      </c>
      <c r="F347" s="65">
        <v>0.68080931072795214</v>
      </c>
      <c r="G347" s="49" t="s">
        <v>1406</v>
      </c>
      <c r="H347" s="49" t="s">
        <v>1406</v>
      </c>
      <c r="I347" s="47"/>
      <c r="J347" s="47"/>
      <c r="K347" s="47"/>
    </row>
    <row r="348" spans="1:11">
      <c r="A348" s="47" t="s">
        <v>1058</v>
      </c>
      <c r="B348" s="47" t="s">
        <v>583</v>
      </c>
      <c r="C348" s="48">
        <v>9.0788882550306399E-2</v>
      </c>
      <c r="D348" s="53">
        <v>1305509.0658974217</v>
      </c>
      <c r="E348" s="48">
        <v>0.91131109653431341</v>
      </c>
      <c r="F348" s="65">
        <v>0.67673966088864967</v>
      </c>
      <c r="G348" s="49" t="s">
        <v>395</v>
      </c>
      <c r="H348" s="47"/>
      <c r="I348" s="47"/>
      <c r="J348" s="47"/>
      <c r="K348" s="47"/>
    </row>
    <row r="349" spans="1:11">
      <c r="A349" s="47" t="s">
        <v>1272</v>
      </c>
      <c r="B349" s="47" t="s">
        <v>797</v>
      </c>
      <c r="C349" s="48">
        <v>8.3990852600512901E-3</v>
      </c>
      <c r="D349" s="53">
        <v>896138.43042494718</v>
      </c>
      <c r="E349" s="48">
        <v>0.83998506203691126</v>
      </c>
      <c r="F349" s="65">
        <v>0.67472809152308655</v>
      </c>
      <c r="G349" s="49" t="s">
        <v>395</v>
      </c>
      <c r="H349" s="49" t="s">
        <v>1406</v>
      </c>
      <c r="I349" s="47"/>
      <c r="J349" s="47"/>
      <c r="K349" s="47"/>
    </row>
    <row r="350" spans="1:11">
      <c r="A350" s="47" t="s">
        <v>1341</v>
      </c>
      <c r="B350" s="47" t="s">
        <v>866</v>
      </c>
      <c r="C350" s="48">
        <v>0.16390374438190808</v>
      </c>
      <c r="D350" s="53">
        <v>4529315.0218369989</v>
      </c>
      <c r="E350" s="48">
        <v>0.76279089725247851</v>
      </c>
      <c r="F350" s="65">
        <v>0.67453722196235932</v>
      </c>
      <c r="G350" s="49" t="s">
        <v>395</v>
      </c>
      <c r="H350" s="47"/>
      <c r="I350" s="47"/>
      <c r="J350" s="47"/>
      <c r="K350" s="47"/>
    </row>
    <row r="351" spans="1:11">
      <c r="A351" s="47" t="s">
        <v>1368</v>
      </c>
      <c r="B351" s="47" t="s">
        <v>893</v>
      </c>
      <c r="C351" s="48">
        <v>3.3109799537935629E-2</v>
      </c>
      <c r="D351" s="53">
        <v>5660052.7901480105</v>
      </c>
      <c r="E351" s="48">
        <v>0.72594285952408588</v>
      </c>
      <c r="F351" s="65">
        <v>0.67254405448160048</v>
      </c>
      <c r="G351" s="49" t="s">
        <v>395</v>
      </c>
      <c r="H351" s="49" t="s">
        <v>1406</v>
      </c>
      <c r="I351" s="47"/>
      <c r="J351" s="47"/>
      <c r="K351" s="47"/>
    </row>
    <row r="352" spans="1:11">
      <c r="A352" s="47" t="s">
        <v>950</v>
      </c>
      <c r="B352" s="47" t="s">
        <v>350</v>
      </c>
      <c r="C352" s="48">
        <v>1.9188857050094939E-3</v>
      </c>
      <c r="D352" s="53">
        <v>1538229.6758615756</v>
      </c>
      <c r="E352" s="48">
        <v>0.98642654306940791</v>
      </c>
      <c r="F352" s="65">
        <v>0.6716948575991698</v>
      </c>
      <c r="G352" s="49" t="s">
        <v>1406</v>
      </c>
      <c r="H352" s="49" t="s">
        <v>1406</v>
      </c>
      <c r="I352" s="47"/>
      <c r="J352" s="47"/>
      <c r="K352" s="47"/>
    </row>
    <row r="353" spans="1:11">
      <c r="A353" s="47" t="s">
        <v>1374</v>
      </c>
      <c r="B353" s="47" t="s">
        <v>899</v>
      </c>
      <c r="C353" s="48">
        <v>8.3239397582940924E-2</v>
      </c>
      <c r="D353" s="53">
        <v>1004035.0015451883</v>
      </c>
      <c r="E353" s="48">
        <v>0.83212200367159961</v>
      </c>
      <c r="F353" s="65">
        <v>0.66953686692137537</v>
      </c>
      <c r="G353" s="49" t="s">
        <v>395</v>
      </c>
      <c r="H353" s="47"/>
      <c r="I353" s="47"/>
      <c r="J353" s="47"/>
      <c r="K353" s="47"/>
    </row>
    <row r="354" spans="1:11">
      <c r="A354" s="47" t="s">
        <v>1256</v>
      </c>
      <c r="B354" s="47" t="s">
        <v>781</v>
      </c>
      <c r="C354" s="48">
        <v>6.8310732468952001E-2</v>
      </c>
      <c r="D354" s="53">
        <v>2827333.7195648476</v>
      </c>
      <c r="E354" s="50">
        <v>0.75791054321699491</v>
      </c>
      <c r="F354" s="65">
        <v>0.66151981549227323</v>
      </c>
      <c r="G354" s="49" t="s">
        <v>395</v>
      </c>
      <c r="H354" s="47"/>
      <c r="I354" s="47"/>
      <c r="J354" s="47"/>
      <c r="K354" s="47"/>
    </row>
    <row r="355" spans="1:11">
      <c r="A355" s="47" t="s">
        <v>315</v>
      </c>
      <c r="B355" s="47" t="s">
        <v>316</v>
      </c>
      <c r="C355" s="48">
        <v>1.1819029833981415E-2</v>
      </c>
      <c r="D355" s="53">
        <v>2783532.5223201443</v>
      </c>
      <c r="E355" s="48">
        <v>0.7922642418475867</v>
      </c>
      <c r="F355" s="65">
        <v>0.65834051883578792</v>
      </c>
      <c r="G355" s="49" t="s">
        <v>1406</v>
      </c>
      <c r="H355" s="49" t="s">
        <v>1406</v>
      </c>
      <c r="I355" s="47"/>
      <c r="J355" s="47"/>
      <c r="K355" s="47"/>
    </row>
    <row r="356" spans="1:11">
      <c r="A356" s="47" t="s">
        <v>1116</v>
      </c>
      <c r="B356" s="47" t="s">
        <v>641</v>
      </c>
      <c r="C356" s="48">
        <v>0.11629725376826897</v>
      </c>
      <c r="D356" s="53">
        <v>3600643.6966655948</v>
      </c>
      <c r="E356" s="48">
        <v>0.87737626828278636</v>
      </c>
      <c r="F356" s="65">
        <v>0.65766545461338699</v>
      </c>
      <c r="G356" s="49" t="s">
        <v>395</v>
      </c>
      <c r="H356" s="47"/>
      <c r="I356" s="47"/>
      <c r="J356" s="47"/>
      <c r="K356" s="47"/>
    </row>
    <row r="357" spans="1:11">
      <c r="A357" s="47" t="s">
        <v>1319</v>
      </c>
      <c r="B357" s="47" t="s">
        <v>844</v>
      </c>
      <c r="C357" s="48">
        <v>0.10669859679265672</v>
      </c>
      <c r="D357" s="53">
        <v>2445663.7747716126</v>
      </c>
      <c r="E357" s="48">
        <v>0.71360418405313231</v>
      </c>
      <c r="F357" s="65">
        <v>0.65534774157125686</v>
      </c>
      <c r="G357" s="49" t="s">
        <v>395</v>
      </c>
      <c r="H357" s="47"/>
      <c r="I357" s="47"/>
      <c r="J357" s="47"/>
      <c r="K357" s="47"/>
    </row>
    <row r="358" spans="1:11">
      <c r="A358" s="47" t="s">
        <v>243</v>
      </c>
      <c r="B358" s="47" t="s">
        <v>244</v>
      </c>
      <c r="C358" s="48">
        <v>1.4359757242599391E-3</v>
      </c>
      <c r="D358" s="53">
        <v>780664.38453084975</v>
      </c>
      <c r="E358" s="48">
        <v>0.73978725552108815</v>
      </c>
      <c r="F358" s="65">
        <v>0.6524962286896111</v>
      </c>
      <c r="G358" s="49" t="s">
        <v>1406</v>
      </c>
      <c r="H358" s="49" t="s">
        <v>1406</v>
      </c>
      <c r="I358" s="47"/>
      <c r="J358" s="47"/>
      <c r="K358" s="47"/>
    </row>
    <row r="359" spans="1:11">
      <c r="A359" s="47" t="s">
        <v>954</v>
      </c>
      <c r="B359" s="47" t="s">
        <v>554</v>
      </c>
      <c r="C359" s="48">
        <v>2.2489008553640633E-3</v>
      </c>
      <c r="D359" s="53">
        <v>3197843.860149011</v>
      </c>
      <c r="E359" s="48">
        <v>0.88377908768439328</v>
      </c>
      <c r="F359" s="65">
        <v>0.65031508288999307</v>
      </c>
      <c r="G359" s="49" t="s">
        <v>1406</v>
      </c>
      <c r="H359" s="49" t="s">
        <v>1406</v>
      </c>
      <c r="I359" s="47"/>
      <c r="J359" s="47"/>
      <c r="K359" s="47"/>
    </row>
    <row r="360" spans="1:11">
      <c r="A360" s="47" t="s">
        <v>980</v>
      </c>
      <c r="B360" s="47" t="s">
        <v>563</v>
      </c>
      <c r="C360" s="48">
        <v>5.7415154136189377E-3</v>
      </c>
      <c r="D360" s="53">
        <v>4344605.8793852031</v>
      </c>
      <c r="E360" s="48">
        <v>0.99125069344868399</v>
      </c>
      <c r="F360" s="65">
        <v>0.65024286670508991</v>
      </c>
      <c r="G360" s="49" t="s">
        <v>1406</v>
      </c>
      <c r="H360" s="49" t="s">
        <v>1406</v>
      </c>
      <c r="I360" s="47"/>
      <c r="J360" s="47"/>
      <c r="K360" s="47"/>
    </row>
    <row r="361" spans="1:11">
      <c r="A361" s="47" t="s">
        <v>1130</v>
      </c>
      <c r="B361" s="47" t="s">
        <v>655</v>
      </c>
      <c r="C361" s="48">
        <v>9.9876735496108413E-2</v>
      </c>
      <c r="D361" s="53">
        <v>485425.98869728856</v>
      </c>
      <c r="E361" s="48">
        <v>0.83879345745824063</v>
      </c>
      <c r="F361" s="65">
        <v>0.64916373264844462</v>
      </c>
      <c r="G361" s="49" t="s">
        <v>395</v>
      </c>
      <c r="H361" s="47"/>
      <c r="I361" s="47"/>
      <c r="J361" s="47"/>
      <c r="K361" s="47"/>
    </row>
    <row r="362" spans="1:11">
      <c r="A362" s="47" t="s">
        <v>992</v>
      </c>
      <c r="B362" s="47" t="s">
        <v>36</v>
      </c>
      <c r="C362" s="48">
        <v>7.8494043216562129E-3</v>
      </c>
      <c r="D362" s="53">
        <v>1094939.3492002161</v>
      </c>
      <c r="E362" s="50">
        <v>0.99896473152409593</v>
      </c>
      <c r="F362" s="65">
        <v>0.647897631495022</v>
      </c>
      <c r="G362" s="49" t="s">
        <v>1406</v>
      </c>
      <c r="H362" s="49" t="s">
        <v>1406</v>
      </c>
      <c r="I362" s="47"/>
      <c r="J362" s="47"/>
      <c r="K362" s="47"/>
    </row>
    <row r="363" spans="1:11">
      <c r="A363" s="47" t="s">
        <v>1199</v>
      </c>
      <c r="B363" s="47" t="s">
        <v>724</v>
      </c>
      <c r="C363" s="48">
        <v>2.6944572489420084E-2</v>
      </c>
      <c r="D363" s="53">
        <v>1589567.1949757498</v>
      </c>
      <c r="E363" s="48">
        <v>0.76991240665810134</v>
      </c>
      <c r="F363" s="65">
        <v>0.64664340363266659</v>
      </c>
      <c r="G363" s="49" t="s">
        <v>395</v>
      </c>
      <c r="H363" s="49" t="s">
        <v>1406</v>
      </c>
      <c r="I363" s="47"/>
      <c r="J363" s="47"/>
      <c r="K363" s="47"/>
    </row>
    <row r="364" spans="1:11">
      <c r="A364" s="47" t="s">
        <v>1089</v>
      </c>
      <c r="B364" s="47" t="s">
        <v>614</v>
      </c>
      <c r="C364" s="48">
        <v>3.9240227492054837E-2</v>
      </c>
      <c r="D364" s="53">
        <v>25158586.404574171</v>
      </c>
      <c r="E364" s="48">
        <v>0.96484013630391796</v>
      </c>
      <c r="F364" s="65">
        <v>0.64374294904281204</v>
      </c>
      <c r="G364" s="49" t="s">
        <v>395</v>
      </c>
      <c r="H364" s="49" t="s">
        <v>1406</v>
      </c>
      <c r="I364" s="49" t="s">
        <v>1406</v>
      </c>
      <c r="J364" s="47"/>
      <c r="K364" s="47"/>
    </row>
    <row r="365" spans="1:11">
      <c r="A365" s="47" t="s">
        <v>939</v>
      </c>
      <c r="B365" s="47" t="s">
        <v>70</v>
      </c>
      <c r="C365" s="48">
        <v>9.0444791108952192E-4</v>
      </c>
      <c r="D365" s="53">
        <v>1214366.5765631862</v>
      </c>
      <c r="E365" s="48">
        <v>0.88040919976470589</v>
      </c>
      <c r="F365" s="65">
        <v>0.64325234927822939</v>
      </c>
      <c r="G365" s="49" t="s">
        <v>1406</v>
      </c>
      <c r="H365" s="49" t="s">
        <v>1406</v>
      </c>
      <c r="I365" s="47"/>
      <c r="J365" s="47"/>
      <c r="K365" s="47"/>
    </row>
    <row r="366" spans="1:11">
      <c r="A366" s="47" t="s">
        <v>1033</v>
      </c>
      <c r="B366" s="47" t="s">
        <v>230</v>
      </c>
      <c r="C366" s="48">
        <v>2.4062392594436054E-2</v>
      </c>
      <c r="D366" s="53">
        <v>10313089.332792442</v>
      </c>
      <c r="E366" s="48">
        <v>0.94051575125693632</v>
      </c>
      <c r="F366" s="65">
        <v>0.64284710688571722</v>
      </c>
      <c r="G366" s="49" t="s">
        <v>1406</v>
      </c>
      <c r="H366" s="49" t="s">
        <v>1406</v>
      </c>
      <c r="I366" s="49" t="s">
        <v>1406</v>
      </c>
      <c r="J366" s="47"/>
      <c r="K366" s="47"/>
    </row>
    <row r="367" spans="1:11">
      <c r="A367" s="47" t="s">
        <v>1009</v>
      </c>
      <c r="B367" s="47" t="s">
        <v>34</v>
      </c>
      <c r="C367" s="48">
        <v>1.2564796295471217E-2</v>
      </c>
      <c r="D367" s="53">
        <v>4232849.9772663768</v>
      </c>
      <c r="E367" s="48">
        <v>0.94886931659249019</v>
      </c>
      <c r="F367" s="65">
        <v>0.64188009237322852</v>
      </c>
      <c r="G367" s="49" t="s">
        <v>1406</v>
      </c>
      <c r="H367" s="49" t="s">
        <v>1406</v>
      </c>
      <c r="I367" s="47"/>
      <c r="J367" s="47"/>
      <c r="K367" s="47"/>
    </row>
    <row r="368" spans="1:11">
      <c r="A368" s="47" t="s">
        <v>1062</v>
      </c>
      <c r="B368" s="47" t="s">
        <v>587</v>
      </c>
      <c r="C368" s="48">
        <v>5.0199459317272592E-2</v>
      </c>
      <c r="D368" s="53">
        <v>22494615.142275173</v>
      </c>
      <c r="E368" s="48">
        <v>0.97509936692183796</v>
      </c>
      <c r="F368" s="65">
        <v>0.63927956828075605</v>
      </c>
      <c r="G368" s="49" t="s">
        <v>395</v>
      </c>
      <c r="H368" s="49" t="s">
        <v>1406</v>
      </c>
      <c r="I368" s="49" t="s">
        <v>1406</v>
      </c>
      <c r="J368" s="47"/>
      <c r="K368" s="47"/>
    </row>
    <row r="369" spans="1:11">
      <c r="A369" s="47" t="s">
        <v>351</v>
      </c>
      <c r="B369" s="47" t="s">
        <v>352</v>
      </c>
      <c r="C369" s="48">
        <v>4.0839651836587672E-2</v>
      </c>
      <c r="D369" s="53">
        <v>53335013.602455162</v>
      </c>
      <c r="E369" s="48">
        <v>0.95954205477269994</v>
      </c>
      <c r="F369" s="65">
        <v>0.63583745766521427</v>
      </c>
      <c r="G369" s="49" t="s">
        <v>1406</v>
      </c>
      <c r="H369" s="49" t="s">
        <v>1406</v>
      </c>
      <c r="I369" s="49" t="s">
        <v>1406</v>
      </c>
      <c r="J369" s="47"/>
      <c r="K369" s="47"/>
    </row>
    <row r="370" spans="1:11">
      <c r="A370" s="47" t="s">
        <v>1210</v>
      </c>
      <c r="B370" s="47" t="s">
        <v>735</v>
      </c>
      <c r="C370" s="48">
        <v>6.5515151237058686E-2</v>
      </c>
      <c r="D370" s="53">
        <v>2349240.8039343385</v>
      </c>
      <c r="E370" s="48">
        <v>0.82236773007210773</v>
      </c>
      <c r="F370" s="65">
        <v>0.63443013201990128</v>
      </c>
      <c r="G370" s="49" t="s">
        <v>395</v>
      </c>
      <c r="H370" s="47"/>
      <c r="I370" s="47"/>
      <c r="J370" s="47"/>
      <c r="K370" s="47"/>
    </row>
    <row r="371" spans="1:11">
      <c r="A371" s="47" t="s">
        <v>1086</v>
      </c>
      <c r="B371" s="47" t="s">
        <v>611</v>
      </c>
      <c r="C371" s="48">
        <v>4.4421446986225875E-2</v>
      </c>
      <c r="D371" s="53">
        <v>7521009.7181766825</v>
      </c>
      <c r="E371" s="48">
        <v>0.88012416699069085</v>
      </c>
      <c r="F371" s="65">
        <v>0.63441559362512134</v>
      </c>
      <c r="G371" s="49" t="s">
        <v>395</v>
      </c>
      <c r="H371" s="49" t="s">
        <v>1406</v>
      </c>
      <c r="I371" s="49" t="s">
        <v>1406</v>
      </c>
      <c r="J371" s="47"/>
      <c r="K371" s="47"/>
    </row>
    <row r="372" spans="1:11">
      <c r="A372" s="47" t="s">
        <v>1144</v>
      </c>
      <c r="B372" s="47" t="s">
        <v>669</v>
      </c>
      <c r="C372" s="48">
        <v>0.16507883360399045</v>
      </c>
      <c r="D372" s="53">
        <v>1174301.4268025155</v>
      </c>
      <c r="E372" s="48">
        <v>0.71415547497347254</v>
      </c>
      <c r="F372" s="65">
        <v>0.63240579838409194</v>
      </c>
      <c r="G372" s="49" t="s">
        <v>395</v>
      </c>
      <c r="H372" s="47"/>
      <c r="I372" s="47"/>
      <c r="J372" s="47"/>
      <c r="K372" s="47"/>
    </row>
    <row r="373" spans="1:11">
      <c r="A373" s="47" t="s">
        <v>1114</v>
      </c>
      <c r="B373" s="47" t="s">
        <v>639</v>
      </c>
      <c r="C373" s="48">
        <v>3.7167587054375339E-2</v>
      </c>
      <c r="D373" s="53">
        <v>1863753.5677866368</v>
      </c>
      <c r="E373" s="48">
        <v>0.72358081438264354</v>
      </c>
      <c r="F373" s="65">
        <v>0.63112843469329361</v>
      </c>
      <c r="G373" s="49" t="s">
        <v>395</v>
      </c>
      <c r="H373" s="49" t="s">
        <v>1406</v>
      </c>
      <c r="I373" s="47"/>
      <c r="J373" s="47"/>
      <c r="K373" s="47"/>
    </row>
    <row r="374" spans="1:11">
      <c r="A374" s="47" t="s">
        <v>1364</v>
      </c>
      <c r="B374" s="47" t="s">
        <v>889</v>
      </c>
      <c r="C374" s="48">
        <v>8.4167315011120847E-2</v>
      </c>
      <c r="D374" s="53">
        <v>964476.94413796056</v>
      </c>
      <c r="E374" s="48">
        <v>0.9301848074958361</v>
      </c>
      <c r="F374" s="65">
        <v>0.63110284700454033</v>
      </c>
      <c r="G374" s="49" t="s">
        <v>395</v>
      </c>
      <c r="H374" s="47"/>
      <c r="I374" s="47"/>
      <c r="J374" s="47"/>
      <c r="K374" s="47"/>
    </row>
    <row r="375" spans="1:11">
      <c r="A375" s="47" t="s">
        <v>1370</v>
      </c>
      <c r="B375" s="47" t="s">
        <v>895</v>
      </c>
      <c r="C375" s="48">
        <v>4.9553734917281378E-2</v>
      </c>
      <c r="D375" s="53">
        <v>9182016.432101829</v>
      </c>
      <c r="E375" s="48">
        <v>0.89627182904891622</v>
      </c>
      <c r="F375" s="65">
        <v>0.62817243132605527</v>
      </c>
      <c r="G375" s="49" t="s">
        <v>395</v>
      </c>
      <c r="H375" s="49" t="s">
        <v>1406</v>
      </c>
      <c r="I375" s="49" t="s">
        <v>1406</v>
      </c>
      <c r="J375" s="47"/>
      <c r="K375" s="47"/>
    </row>
    <row r="376" spans="1:11">
      <c r="A376" s="47" t="s">
        <v>1102</v>
      </c>
      <c r="B376" s="47" t="s">
        <v>627</v>
      </c>
      <c r="C376" s="48">
        <v>2.055927673141688E-2</v>
      </c>
      <c r="D376" s="53">
        <v>1756541.2590499732</v>
      </c>
      <c r="E376" s="48">
        <v>0.73292774824590146</v>
      </c>
      <c r="F376" s="65">
        <v>0.62800441798549766</v>
      </c>
      <c r="G376" s="49" t="s">
        <v>395</v>
      </c>
      <c r="H376" s="49" t="s">
        <v>1406</v>
      </c>
      <c r="I376" s="47"/>
      <c r="J376" s="47"/>
      <c r="K376" s="47"/>
    </row>
    <row r="377" spans="1:11">
      <c r="A377" s="47" t="s">
        <v>1079</v>
      </c>
      <c r="B377" s="47" t="s">
        <v>604</v>
      </c>
      <c r="C377" s="48">
        <v>8.3651462575888375E-2</v>
      </c>
      <c r="D377" s="53">
        <v>2756943.7852532426</v>
      </c>
      <c r="E377" s="48">
        <v>0.76044772263234184</v>
      </c>
      <c r="F377" s="65">
        <v>0.62788708441939933</v>
      </c>
      <c r="G377" s="49" t="s">
        <v>395</v>
      </c>
      <c r="H377" s="47"/>
      <c r="I377" s="47"/>
      <c r="J377" s="47"/>
      <c r="K377" s="47"/>
    </row>
    <row r="378" spans="1:11">
      <c r="A378" s="47" t="s">
        <v>1242</v>
      </c>
      <c r="B378" s="47" t="s">
        <v>767</v>
      </c>
      <c r="C378" s="48">
        <v>8.5024124238061938E-2</v>
      </c>
      <c r="D378" s="53">
        <v>2671146.0923909964</v>
      </c>
      <c r="E378" s="48">
        <v>0.85638843759034688</v>
      </c>
      <c r="F378" s="65">
        <v>0.62745087340263717</v>
      </c>
      <c r="G378" s="49" t="s">
        <v>395</v>
      </c>
      <c r="H378" s="47"/>
      <c r="I378" s="47"/>
      <c r="J378" s="47"/>
      <c r="K378" s="47"/>
    </row>
    <row r="379" spans="1:11">
      <c r="A379" s="47" t="s">
        <v>1346</v>
      </c>
      <c r="B379" s="47" t="s">
        <v>871</v>
      </c>
      <c r="C379" s="48">
        <v>4.6912985476215238E-2</v>
      </c>
      <c r="D379" s="53">
        <v>5134737.9852816146</v>
      </c>
      <c r="E379" s="48">
        <v>0.80722266073941029</v>
      </c>
      <c r="F379" s="65">
        <v>0.623813159746471</v>
      </c>
      <c r="G379" s="49" t="s">
        <v>395</v>
      </c>
      <c r="H379" s="49" t="s">
        <v>1406</v>
      </c>
      <c r="I379" s="47"/>
      <c r="J379" s="47"/>
      <c r="K379" s="47"/>
    </row>
    <row r="380" spans="1:11">
      <c r="A380" s="47" t="s">
        <v>1015</v>
      </c>
      <c r="B380" s="47" t="s">
        <v>302</v>
      </c>
      <c r="C380" s="48">
        <v>1.4051267395366844E-2</v>
      </c>
      <c r="D380" s="53">
        <v>1739511.6780083515</v>
      </c>
      <c r="E380" s="48">
        <v>0.95836294592692151</v>
      </c>
      <c r="F380" s="65">
        <v>0.62379364151898653</v>
      </c>
      <c r="G380" s="49" t="s">
        <v>1406</v>
      </c>
      <c r="H380" s="49" t="s">
        <v>1406</v>
      </c>
      <c r="I380" s="47"/>
      <c r="J380" s="47"/>
      <c r="K380" s="47"/>
    </row>
    <row r="381" spans="1:11">
      <c r="A381" s="47" t="s">
        <v>1169</v>
      </c>
      <c r="B381" s="47" t="s">
        <v>694</v>
      </c>
      <c r="C381" s="48">
        <v>7.485068665570796E-2</v>
      </c>
      <c r="D381" s="53">
        <v>108122954.25908303</v>
      </c>
      <c r="E381" s="50">
        <v>0.80565673041579378</v>
      </c>
      <c r="F381" s="65">
        <v>0.62127707095410178</v>
      </c>
      <c r="G381" s="49" t="s">
        <v>395</v>
      </c>
      <c r="H381" s="47"/>
      <c r="I381" s="49" t="s">
        <v>1406</v>
      </c>
      <c r="J381" s="47"/>
      <c r="K381" s="47"/>
    </row>
    <row r="382" spans="1:11">
      <c r="A382" s="47" t="s">
        <v>135</v>
      </c>
      <c r="B382" s="47" t="s">
        <v>136</v>
      </c>
      <c r="C382" s="48">
        <v>1.6837781388834749E-2</v>
      </c>
      <c r="D382" s="53">
        <v>3155305.5454828143</v>
      </c>
      <c r="E382" s="48">
        <v>0.89519932190984663</v>
      </c>
      <c r="F382" s="65">
        <v>0.62112404047780312</v>
      </c>
      <c r="G382" s="49" t="s">
        <v>1406</v>
      </c>
      <c r="H382" s="49" t="s">
        <v>1406</v>
      </c>
      <c r="I382" s="47"/>
      <c r="J382" s="47"/>
      <c r="K382" s="47"/>
    </row>
    <row r="383" spans="1:11">
      <c r="A383" s="47" t="s">
        <v>279</v>
      </c>
      <c r="B383" s="47" t="s">
        <v>280</v>
      </c>
      <c r="C383" s="48">
        <v>5.7528348559927368E-3</v>
      </c>
      <c r="D383" s="53">
        <v>2407367.2086669798</v>
      </c>
      <c r="E383" s="48">
        <v>0.84267625608411834</v>
      </c>
      <c r="F383" s="65">
        <v>0.61649111090577047</v>
      </c>
      <c r="G383" s="49" t="s">
        <v>1406</v>
      </c>
      <c r="H383" s="49" t="s">
        <v>1406</v>
      </c>
      <c r="I383" s="47"/>
      <c r="J383" s="47"/>
      <c r="K383" s="47"/>
    </row>
    <row r="384" spans="1:11">
      <c r="A384" s="47" t="s">
        <v>1329</v>
      </c>
      <c r="B384" s="47" t="s">
        <v>854</v>
      </c>
      <c r="C384" s="48">
        <v>0.11393700614414097</v>
      </c>
      <c r="D384" s="53">
        <v>6871593.4204978142</v>
      </c>
      <c r="E384" s="48">
        <v>0.76757434653593037</v>
      </c>
      <c r="F384" s="65">
        <v>0.6161649069745474</v>
      </c>
      <c r="G384" s="49" t="s">
        <v>395</v>
      </c>
      <c r="H384" s="47"/>
      <c r="I384" s="49" t="s">
        <v>1406</v>
      </c>
      <c r="J384" s="47"/>
      <c r="K384" s="47"/>
    </row>
    <row r="385" spans="1:11">
      <c r="A385" s="47" t="s">
        <v>73</v>
      </c>
      <c r="B385" s="47" t="s">
        <v>74</v>
      </c>
      <c r="C385" s="48">
        <v>5.5645087805136963E-3</v>
      </c>
      <c r="D385" s="53">
        <v>985297.53057551</v>
      </c>
      <c r="E385" s="48">
        <v>0.85387795006766898</v>
      </c>
      <c r="F385" s="65">
        <v>0.61003655286309577</v>
      </c>
      <c r="G385" s="49" t="s">
        <v>1406</v>
      </c>
      <c r="H385" s="49" t="s">
        <v>1406</v>
      </c>
      <c r="I385" s="47"/>
      <c r="J385" s="47"/>
      <c r="K385" s="47"/>
    </row>
    <row r="386" spans="1:11">
      <c r="A386" s="47" t="s">
        <v>359</v>
      </c>
      <c r="B386" s="47" t="s">
        <v>360</v>
      </c>
      <c r="C386" s="48">
        <v>1.9939390255177915E-2</v>
      </c>
      <c r="D386" s="53">
        <v>6006999.607731537</v>
      </c>
      <c r="E386" s="48">
        <v>0.98478608902977505</v>
      </c>
      <c r="F386" s="65">
        <v>0.60719485686566654</v>
      </c>
      <c r="G386" s="49" t="s">
        <v>1406</v>
      </c>
      <c r="H386" s="49" t="s">
        <v>1406</v>
      </c>
      <c r="I386" s="47"/>
      <c r="J386" s="47"/>
      <c r="K386" s="47"/>
    </row>
    <row r="387" spans="1:11">
      <c r="A387" s="47" t="s">
        <v>1354</v>
      </c>
      <c r="B387" s="47" t="s">
        <v>879</v>
      </c>
      <c r="C387" s="48">
        <v>1.7705397847449268E-2</v>
      </c>
      <c r="D387" s="53">
        <v>900421.11433781404</v>
      </c>
      <c r="E387" s="48">
        <v>0.84656064789065744</v>
      </c>
      <c r="F387" s="65">
        <v>0.60372752272679797</v>
      </c>
      <c r="G387" s="49" t="s">
        <v>395</v>
      </c>
      <c r="H387" s="49" t="s">
        <v>1406</v>
      </c>
      <c r="I387" s="47"/>
      <c r="J387" s="47"/>
      <c r="K387" s="47"/>
    </row>
    <row r="388" spans="1:11">
      <c r="A388" s="47" t="s">
        <v>1223</v>
      </c>
      <c r="B388" s="47" t="s">
        <v>748</v>
      </c>
      <c r="C388" s="48">
        <v>3.7858036882074966E-2</v>
      </c>
      <c r="D388" s="53">
        <v>1562581.9158271449</v>
      </c>
      <c r="E388" s="48">
        <v>0.96705042873005542</v>
      </c>
      <c r="F388" s="65">
        <v>0.60019640029735477</v>
      </c>
      <c r="G388" s="49" t="s">
        <v>395</v>
      </c>
      <c r="H388" s="49" t="s">
        <v>1406</v>
      </c>
      <c r="I388" s="47"/>
      <c r="J388" s="47"/>
      <c r="K388" s="47"/>
    </row>
    <row r="389" spans="1:11">
      <c r="A389" s="47" t="s">
        <v>994</v>
      </c>
      <c r="B389" s="47" t="s">
        <v>342</v>
      </c>
      <c r="C389" s="48">
        <v>7.9542829152820273E-3</v>
      </c>
      <c r="D389" s="53">
        <v>1413157.9138719593</v>
      </c>
      <c r="E389" s="48">
        <v>0.91251268396680385</v>
      </c>
      <c r="F389" s="65">
        <v>0.5992491761718467</v>
      </c>
      <c r="G389" s="49" t="s">
        <v>1406</v>
      </c>
      <c r="H389" s="49" t="s">
        <v>1406</v>
      </c>
      <c r="I389" s="47"/>
      <c r="J389" s="47"/>
      <c r="K389" s="47"/>
    </row>
    <row r="390" spans="1:11">
      <c r="A390" s="47" t="s">
        <v>1048</v>
      </c>
      <c r="B390" s="47" t="s">
        <v>138</v>
      </c>
      <c r="C390" s="48">
        <v>4.8200158448458916E-2</v>
      </c>
      <c r="D390" s="53">
        <v>42126142.544134423</v>
      </c>
      <c r="E390" s="48">
        <v>0.97858395048980873</v>
      </c>
      <c r="F390" s="65">
        <v>0.59911899700823235</v>
      </c>
      <c r="G390" s="49" t="s">
        <v>1406</v>
      </c>
      <c r="H390" s="49" t="s">
        <v>1406</v>
      </c>
      <c r="I390" s="49" t="s">
        <v>1406</v>
      </c>
      <c r="J390" s="47"/>
      <c r="K390" s="47"/>
    </row>
    <row r="391" spans="1:11">
      <c r="A391" s="47" t="s">
        <v>1218</v>
      </c>
      <c r="B391" s="47" t="s">
        <v>743</v>
      </c>
      <c r="C391" s="48">
        <v>1.147149171815893E-2</v>
      </c>
      <c r="D391" s="53">
        <v>781332.22611804935</v>
      </c>
      <c r="E391" s="48">
        <v>0.96840833991354713</v>
      </c>
      <c r="F391" s="65">
        <v>0.59820405274056543</v>
      </c>
      <c r="G391" s="49" t="s">
        <v>395</v>
      </c>
      <c r="H391" s="49" t="s">
        <v>1406</v>
      </c>
      <c r="I391" s="47"/>
      <c r="J391" s="47"/>
      <c r="K391" s="47"/>
    </row>
    <row r="392" spans="1:11">
      <c r="A392" s="47" t="s">
        <v>1174</v>
      </c>
      <c r="B392" s="47" t="s">
        <v>699</v>
      </c>
      <c r="C392" s="48">
        <v>5.3244796545800256E-2</v>
      </c>
      <c r="D392" s="53">
        <v>38605672.52430363</v>
      </c>
      <c r="E392" s="48">
        <v>0.95931256681668575</v>
      </c>
      <c r="F392" s="65">
        <v>0.59731077406083688</v>
      </c>
      <c r="G392" s="49" t="s">
        <v>395</v>
      </c>
      <c r="H392" s="47"/>
      <c r="I392" s="49" t="s">
        <v>1406</v>
      </c>
      <c r="J392" s="47"/>
      <c r="K392" s="47"/>
    </row>
    <row r="393" spans="1:11">
      <c r="A393" s="47" t="s">
        <v>1299</v>
      </c>
      <c r="B393" s="47" t="s">
        <v>824</v>
      </c>
      <c r="C393" s="48">
        <v>0.12707767190816333</v>
      </c>
      <c r="D393" s="53">
        <v>8392373.9606316052</v>
      </c>
      <c r="E393" s="48">
        <v>0.72420574016400818</v>
      </c>
      <c r="F393" s="65">
        <v>0.59367274706025241</v>
      </c>
      <c r="G393" s="49" t="s">
        <v>395</v>
      </c>
      <c r="H393" s="47"/>
      <c r="I393" s="49" t="s">
        <v>1406</v>
      </c>
      <c r="J393" s="47"/>
      <c r="K393" s="47"/>
    </row>
    <row r="394" spans="1:11">
      <c r="A394" s="47" t="s">
        <v>1073</v>
      </c>
      <c r="B394" s="47" t="s">
        <v>598</v>
      </c>
      <c r="C394" s="48">
        <v>8.0333021316477946E-2</v>
      </c>
      <c r="D394" s="53">
        <v>31260727.449035026</v>
      </c>
      <c r="E394" s="48">
        <v>0.83902877538534382</v>
      </c>
      <c r="F394" s="65">
        <v>0.59071148352151193</v>
      </c>
      <c r="G394" s="49" t="s">
        <v>395</v>
      </c>
      <c r="H394" s="47"/>
      <c r="I394" s="49" t="s">
        <v>1406</v>
      </c>
      <c r="J394" s="47"/>
      <c r="K394" s="47"/>
    </row>
    <row r="395" spans="1:11">
      <c r="A395" s="47" t="s">
        <v>1135</v>
      </c>
      <c r="B395" s="47" t="s">
        <v>660</v>
      </c>
      <c r="C395" s="48">
        <v>7.1955653644897422E-2</v>
      </c>
      <c r="D395" s="53">
        <v>42057431.144535735</v>
      </c>
      <c r="E395" s="48">
        <v>0.9430496047884348</v>
      </c>
      <c r="F395" s="65">
        <v>0.58673524224160933</v>
      </c>
      <c r="G395" s="49" t="s">
        <v>395</v>
      </c>
      <c r="H395" s="47"/>
      <c r="I395" s="49" t="s">
        <v>1406</v>
      </c>
      <c r="J395" s="47"/>
      <c r="K395" s="47"/>
    </row>
    <row r="396" spans="1:11">
      <c r="A396" s="47" t="s">
        <v>1250</v>
      </c>
      <c r="B396" s="47" t="s">
        <v>775</v>
      </c>
      <c r="C396" s="48">
        <v>4.412498863692902E-2</v>
      </c>
      <c r="D396" s="53">
        <v>17751723.922320183</v>
      </c>
      <c r="E396" s="48">
        <v>0.99824907590390788</v>
      </c>
      <c r="F396" s="65">
        <v>0.58639118781057509</v>
      </c>
      <c r="G396" s="49" t="s">
        <v>395</v>
      </c>
      <c r="H396" s="49" t="s">
        <v>1406</v>
      </c>
      <c r="I396" s="49" t="s">
        <v>1406</v>
      </c>
      <c r="J396" s="47"/>
      <c r="K396" s="47"/>
    </row>
    <row r="397" spans="1:11">
      <c r="A397" s="47" t="s">
        <v>1167</v>
      </c>
      <c r="B397" s="47" t="s">
        <v>692</v>
      </c>
      <c r="C397" s="48">
        <v>5.112923169254816E-3</v>
      </c>
      <c r="D397" s="53">
        <v>1169048.9471035136</v>
      </c>
      <c r="E397" s="48">
        <v>0.93397136421636529</v>
      </c>
      <c r="F397" s="65">
        <v>0.58579790341396565</v>
      </c>
      <c r="G397" s="49" t="s">
        <v>395</v>
      </c>
      <c r="H397" s="49" t="s">
        <v>1406</v>
      </c>
      <c r="I397" s="47"/>
      <c r="J397" s="47"/>
      <c r="K397" s="47"/>
    </row>
    <row r="398" spans="1:11">
      <c r="A398" s="47" t="s">
        <v>1180</v>
      </c>
      <c r="B398" s="47" t="s">
        <v>705</v>
      </c>
      <c r="C398" s="48">
        <v>6.4588098932732887E-2</v>
      </c>
      <c r="D398" s="53">
        <v>9932505.1150890477</v>
      </c>
      <c r="E398" s="48">
        <v>0.86229978033225863</v>
      </c>
      <c r="F398" s="65">
        <v>0.58279321420839825</v>
      </c>
      <c r="G398" s="49" t="s">
        <v>395</v>
      </c>
      <c r="H398" s="47"/>
      <c r="I398" s="49" t="s">
        <v>1406</v>
      </c>
      <c r="J398" s="47"/>
      <c r="K398" s="47"/>
    </row>
    <row r="399" spans="1:11">
      <c r="A399" s="47" t="s">
        <v>1096</v>
      </c>
      <c r="B399" s="47" t="s">
        <v>621</v>
      </c>
      <c r="C399" s="48">
        <v>3.7873974705179808E-2</v>
      </c>
      <c r="D399" s="53">
        <v>1349555.0052852645</v>
      </c>
      <c r="E399" s="48">
        <v>0.88068514145945964</v>
      </c>
      <c r="F399" s="65">
        <v>0.58134084534907016</v>
      </c>
      <c r="G399" s="49" t="s">
        <v>395</v>
      </c>
      <c r="H399" s="49" t="s">
        <v>1406</v>
      </c>
      <c r="I399" s="47"/>
      <c r="J399" s="47"/>
      <c r="K399" s="47"/>
    </row>
    <row r="400" spans="1:11">
      <c r="A400" s="47" t="s">
        <v>1221</v>
      </c>
      <c r="B400" s="47" t="s">
        <v>746</v>
      </c>
      <c r="C400" s="48">
        <v>8.3807062231180035E-2</v>
      </c>
      <c r="D400" s="53">
        <v>4586289.6127323546</v>
      </c>
      <c r="E400" s="48">
        <v>0.86416816178836653</v>
      </c>
      <c r="F400" s="65">
        <v>0.58124734288352631</v>
      </c>
      <c r="G400" s="49" t="s">
        <v>395</v>
      </c>
      <c r="H400" s="47"/>
      <c r="I400" s="47"/>
      <c r="J400" s="47"/>
      <c r="K400" s="47"/>
    </row>
    <row r="401" spans="1:11">
      <c r="A401" s="47" t="s">
        <v>1343</v>
      </c>
      <c r="B401" s="47" t="s">
        <v>868</v>
      </c>
      <c r="C401" s="48">
        <v>3.28352522763313E-2</v>
      </c>
      <c r="D401" s="53">
        <v>5494251.0073594591</v>
      </c>
      <c r="E401" s="48">
        <v>0.88126966209285285</v>
      </c>
      <c r="F401" s="65">
        <v>0.57919536542592498</v>
      </c>
      <c r="G401" s="49" t="s">
        <v>395</v>
      </c>
      <c r="H401" s="49" t="s">
        <v>1406</v>
      </c>
      <c r="I401" s="47"/>
      <c r="J401" s="47"/>
      <c r="K401" s="47"/>
    </row>
    <row r="402" spans="1:11">
      <c r="A402" s="47" t="s">
        <v>1155</v>
      </c>
      <c r="B402" s="47" t="s">
        <v>680</v>
      </c>
      <c r="C402" s="48">
        <v>1.370813212163989E-2</v>
      </c>
      <c r="D402" s="53">
        <v>998825.66850508284</v>
      </c>
      <c r="E402" s="48">
        <v>0.87702526163824079</v>
      </c>
      <c r="F402" s="65">
        <v>0.57820993317397529</v>
      </c>
      <c r="G402" s="49" t="s">
        <v>395</v>
      </c>
      <c r="H402" s="49" t="s">
        <v>1406</v>
      </c>
      <c r="I402" s="47"/>
      <c r="J402" s="47"/>
      <c r="K402" s="47"/>
    </row>
    <row r="403" spans="1:11">
      <c r="A403" s="47" t="s">
        <v>1231</v>
      </c>
      <c r="B403" s="47" t="s">
        <v>756</v>
      </c>
      <c r="C403" s="48">
        <v>0.10157688652263416</v>
      </c>
      <c r="D403" s="53">
        <v>11579600.778581867</v>
      </c>
      <c r="E403" s="48">
        <v>0.85330371338737054</v>
      </c>
      <c r="F403" s="65">
        <v>0.57815667992330955</v>
      </c>
      <c r="G403" s="49" t="s">
        <v>395</v>
      </c>
      <c r="H403" s="47"/>
      <c r="I403" s="49" t="s">
        <v>1406</v>
      </c>
      <c r="J403" s="47"/>
      <c r="K403" s="47"/>
    </row>
    <row r="404" spans="1:11">
      <c r="A404" s="47" t="s">
        <v>1266</v>
      </c>
      <c r="B404" s="47" t="s">
        <v>791</v>
      </c>
      <c r="C404" s="48">
        <v>0.1258977288040331</v>
      </c>
      <c r="D404" s="53">
        <v>4935756.3859504359</v>
      </c>
      <c r="E404" s="48">
        <v>0.89913953084077469</v>
      </c>
      <c r="F404" s="65">
        <v>0.576390132856471</v>
      </c>
      <c r="G404" s="49" t="s">
        <v>395</v>
      </c>
      <c r="H404" s="47"/>
      <c r="I404" s="47"/>
      <c r="J404" s="47"/>
      <c r="K404" s="47"/>
    </row>
    <row r="405" spans="1:11">
      <c r="A405" s="47" t="s">
        <v>1315</v>
      </c>
      <c r="B405" s="47" t="s">
        <v>840</v>
      </c>
      <c r="C405" s="48">
        <v>4.5306531634561102E-2</v>
      </c>
      <c r="D405" s="53">
        <v>6131794.7443266381</v>
      </c>
      <c r="E405" s="48">
        <v>0.97281147399285384</v>
      </c>
      <c r="F405" s="65">
        <v>0.57492889059598118</v>
      </c>
      <c r="G405" s="49" t="s">
        <v>395</v>
      </c>
      <c r="H405" s="49" t="s">
        <v>1406</v>
      </c>
      <c r="I405" s="47"/>
      <c r="J405" s="47"/>
      <c r="K405" s="47"/>
    </row>
    <row r="406" spans="1:11">
      <c r="A406" s="47" t="s">
        <v>1052</v>
      </c>
      <c r="B406" s="47" t="s">
        <v>577</v>
      </c>
      <c r="C406" s="48">
        <v>4.7308775120815202E-2</v>
      </c>
      <c r="D406" s="53">
        <v>2018636.5927652705</v>
      </c>
      <c r="E406" s="48">
        <v>0.90325825765189571</v>
      </c>
      <c r="F406" s="65">
        <v>0.57461353638230128</v>
      </c>
      <c r="G406" s="49" t="s">
        <v>395</v>
      </c>
      <c r="H406" s="49" t="s">
        <v>1406</v>
      </c>
      <c r="I406" s="47"/>
      <c r="J406" s="47"/>
      <c r="K406" s="47"/>
    </row>
    <row r="407" spans="1:11">
      <c r="A407" s="47" t="s">
        <v>1253</v>
      </c>
      <c r="B407" s="47" t="s">
        <v>778</v>
      </c>
      <c r="C407" s="48">
        <v>0.1418092964550505</v>
      </c>
      <c r="D407" s="53">
        <v>654691.32666563638</v>
      </c>
      <c r="E407" s="50">
        <v>0.98073421768558877</v>
      </c>
      <c r="F407" s="65">
        <v>0.57333742488718131</v>
      </c>
      <c r="G407" s="49" t="s">
        <v>395</v>
      </c>
      <c r="H407" s="47"/>
      <c r="I407" s="47"/>
      <c r="J407" s="47"/>
      <c r="K407" s="47"/>
    </row>
    <row r="408" spans="1:11">
      <c r="A408" s="47" t="s">
        <v>1255</v>
      </c>
      <c r="B408" s="47" t="s">
        <v>780</v>
      </c>
      <c r="C408" s="48">
        <v>6.230665581162903E-2</v>
      </c>
      <c r="D408" s="53">
        <v>14531314.225119343</v>
      </c>
      <c r="E408" s="48">
        <v>0.98671407239106224</v>
      </c>
      <c r="F408" s="65">
        <v>0.57322020044923983</v>
      </c>
      <c r="G408" s="49" t="s">
        <v>395</v>
      </c>
      <c r="H408" s="47"/>
      <c r="I408" s="49" t="s">
        <v>1406</v>
      </c>
      <c r="J408" s="47"/>
      <c r="K408" s="47"/>
    </row>
    <row r="409" spans="1:11">
      <c r="A409" s="47" t="s">
        <v>1281</v>
      </c>
      <c r="B409" s="47" t="s">
        <v>806</v>
      </c>
      <c r="C409" s="48">
        <v>0.10244833676449527</v>
      </c>
      <c r="D409" s="53">
        <v>26006075.319319211</v>
      </c>
      <c r="E409" s="48">
        <v>0.84707051830492508</v>
      </c>
      <c r="F409" s="65">
        <v>0.57224039495157308</v>
      </c>
      <c r="G409" s="49" t="s">
        <v>395</v>
      </c>
      <c r="H409" s="47"/>
      <c r="I409" s="49" t="s">
        <v>1406</v>
      </c>
      <c r="J409" s="47"/>
      <c r="K409" s="47"/>
    </row>
    <row r="410" spans="1:11">
      <c r="A410" s="47" t="s">
        <v>1183</v>
      </c>
      <c r="B410" s="47" t="s">
        <v>708</v>
      </c>
      <c r="C410" s="48">
        <v>2.8969169678604058E-2</v>
      </c>
      <c r="D410" s="53">
        <v>2006269.4529625655</v>
      </c>
      <c r="E410" s="48">
        <v>0.97756650293977032</v>
      </c>
      <c r="F410" s="65">
        <v>0.57009433183840463</v>
      </c>
      <c r="G410" s="49" t="s">
        <v>395</v>
      </c>
      <c r="H410" s="49" t="s">
        <v>1406</v>
      </c>
      <c r="I410" s="47"/>
      <c r="J410" s="47"/>
      <c r="K410" s="47"/>
    </row>
    <row r="411" spans="1:11">
      <c r="A411" s="47" t="s">
        <v>971</v>
      </c>
      <c r="B411" s="47" t="s">
        <v>559</v>
      </c>
      <c r="C411" s="48">
        <v>4.3898295885509264E-3</v>
      </c>
      <c r="D411" s="53">
        <v>2396907.9262699261</v>
      </c>
      <c r="E411" s="48">
        <v>0.95132620989433225</v>
      </c>
      <c r="F411" s="65">
        <v>0.56853428788436955</v>
      </c>
      <c r="G411" s="49" t="s">
        <v>1406</v>
      </c>
      <c r="H411" s="49" t="s">
        <v>1406</v>
      </c>
      <c r="I411" s="47"/>
      <c r="J411" s="47"/>
      <c r="K411" s="47"/>
    </row>
    <row r="412" spans="1:11">
      <c r="A412" s="47" t="s">
        <v>1234</v>
      </c>
      <c r="B412" s="47" t="s">
        <v>759</v>
      </c>
      <c r="C412" s="48">
        <v>1.6707292045066605E-2</v>
      </c>
      <c r="D412" s="53">
        <v>1393844.1723434699</v>
      </c>
      <c r="E412" s="48">
        <v>0.76599668782288544</v>
      </c>
      <c r="F412" s="65">
        <v>0.56845537074019636</v>
      </c>
      <c r="G412" s="49" t="s">
        <v>395</v>
      </c>
      <c r="H412" s="49" t="s">
        <v>1406</v>
      </c>
      <c r="I412" s="47"/>
      <c r="J412" s="47"/>
      <c r="K412" s="47"/>
    </row>
    <row r="413" spans="1:11">
      <c r="A413" s="47" t="s">
        <v>1029</v>
      </c>
      <c r="B413" s="47" t="s">
        <v>376</v>
      </c>
      <c r="C413" s="48">
        <v>2.153066629655824E-2</v>
      </c>
      <c r="D413" s="53">
        <v>6753985.8924918491</v>
      </c>
      <c r="E413" s="48">
        <v>0.90674353613823289</v>
      </c>
      <c r="F413" s="65">
        <v>0.56785220459921004</v>
      </c>
      <c r="G413" s="49" t="s">
        <v>1406</v>
      </c>
      <c r="H413" s="49" t="s">
        <v>1406</v>
      </c>
      <c r="I413" s="49" t="s">
        <v>1406</v>
      </c>
      <c r="J413" s="47"/>
      <c r="K413" s="47"/>
    </row>
    <row r="414" spans="1:11">
      <c r="A414" s="47" t="s">
        <v>1010</v>
      </c>
      <c r="B414" s="47" t="s">
        <v>296</v>
      </c>
      <c r="C414" s="48">
        <v>1.2669495436314918E-2</v>
      </c>
      <c r="D414" s="53">
        <v>2247833.9737971351</v>
      </c>
      <c r="E414" s="48">
        <v>0.67714148332965762</v>
      </c>
      <c r="F414" s="65">
        <v>0.56703148623924537</v>
      </c>
      <c r="G414" s="49" t="s">
        <v>1406</v>
      </c>
      <c r="H414" s="49" t="s">
        <v>1406</v>
      </c>
      <c r="I414" s="47"/>
      <c r="J414" s="47"/>
      <c r="K414" s="47"/>
    </row>
    <row r="415" spans="1:11">
      <c r="A415" s="47" t="s">
        <v>1307</v>
      </c>
      <c r="B415" s="47" t="s">
        <v>832</v>
      </c>
      <c r="C415" s="48">
        <v>5.5856114360963958E-2</v>
      </c>
      <c r="D415" s="53">
        <v>4081161.6458068117</v>
      </c>
      <c r="E415" s="48">
        <v>0.71508843102303699</v>
      </c>
      <c r="F415" s="65">
        <v>0.56626735123102456</v>
      </c>
      <c r="G415" s="49" t="s">
        <v>395</v>
      </c>
      <c r="H415" s="47"/>
      <c r="I415" s="47"/>
      <c r="J415" s="47"/>
      <c r="K415" s="47"/>
    </row>
    <row r="416" spans="1:11">
      <c r="A416" s="47" t="s">
        <v>1326</v>
      </c>
      <c r="B416" s="47" t="s">
        <v>851</v>
      </c>
      <c r="C416" s="48">
        <v>8.1951665102423743E-2</v>
      </c>
      <c r="D416" s="53">
        <v>27856920.287650645</v>
      </c>
      <c r="E416" s="50">
        <v>0.83200430863106412</v>
      </c>
      <c r="F416" s="65">
        <v>0.56357639042033802</v>
      </c>
      <c r="G416" s="49" t="s">
        <v>395</v>
      </c>
      <c r="H416" s="47"/>
      <c r="I416" s="49" t="s">
        <v>1406</v>
      </c>
      <c r="J416" s="47"/>
      <c r="K416" s="47"/>
    </row>
    <row r="417" spans="1:11">
      <c r="A417" s="47" t="s">
        <v>1051</v>
      </c>
      <c r="B417" s="47" t="s">
        <v>576</v>
      </c>
      <c r="C417" s="48">
        <v>0.10014318799795881</v>
      </c>
      <c r="D417" s="53">
        <v>1587793.3333177129</v>
      </c>
      <c r="E417" s="48">
        <v>0.99357670035658274</v>
      </c>
      <c r="F417" s="65">
        <v>0.55980895279585807</v>
      </c>
      <c r="G417" s="49" t="s">
        <v>395</v>
      </c>
      <c r="H417" s="47"/>
      <c r="I417" s="47"/>
      <c r="J417" s="47"/>
      <c r="K417" s="47"/>
    </row>
    <row r="418" spans="1:11">
      <c r="A418" s="47" t="s">
        <v>1397</v>
      </c>
      <c r="B418" s="47" t="s">
        <v>922</v>
      </c>
      <c r="C418" s="48">
        <v>7.9084205696035748E-2</v>
      </c>
      <c r="D418" s="53">
        <v>1588730.7750789332</v>
      </c>
      <c r="E418" s="48">
        <v>0.96832969616300646</v>
      </c>
      <c r="F418" s="65">
        <v>0.55853962775636068</v>
      </c>
      <c r="G418" s="49" t="s">
        <v>395</v>
      </c>
      <c r="H418" s="47"/>
      <c r="I418" s="47"/>
      <c r="J418" s="47"/>
      <c r="K418" s="47"/>
    </row>
    <row r="419" spans="1:11">
      <c r="A419" s="47" t="s">
        <v>29</v>
      </c>
      <c r="B419" s="47" t="s">
        <v>30</v>
      </c>
      <c r="C419" s="48">
        <v>1.72897952030052E-2</v>
      </c>
      <c r="D419" s="53">
        <v>1808763.645704366</v>
      </c>
      <c r="E419" s="48">
        <v>0.73749706776395108</v>
      </c>
      <c r="F419" s="65">
        <v>0.55518471697196992</v>
      </c>
      <c r="G419" s="49" t="s">
        <v>1406</v>
      </c>
      <c r="H419" s="49" t="s">
        <v>1406</v>
      </c>
      <c r="I419" s="47"/>
      <c r="J419" s="47"/>
      <c r="K419" s="47"/>
    </row>
    <row r="420" spans="1:11">
      <c r="A420" s="47" t="s">
        <v>995</v>
      </c>
      <c r="B420" s="47" t="s">
        <v>160</v>
      </c>
      <c r="C420" s="48">
        <v>8.4084960649310377E-3</v>
      </c>
      <c r="D420" s="53">
        <v>3682501.7564623179</v>
      </c>
      <c r="E420" s="48">
        <v>0.99497571832654652</v>
      </c>
      <c r="F420" s="65">
        <v>0.55464573717443744</v>
      </c>
      <c r="G420" s="49" t="s">
        <v>1406</v>
      </c>
      <c r="H420" s="49" t="s">
        <v>1406</v>
      </c>
      <c r="I420" s="47"/>
      <c r="J420" s="47"/>
      <c r="K420" s="47"/>
    </row>
    <row r="421" spans="1:11">
      <c r="A421" s="47" t="s">
        <v>1327</v>
      </c>
      <c r="B421" s="47" t="s">
        <v>852</v>
      </c>
      <c r="C421" s="48">
        <v>4.9244750008665981E-2</v>
      </c>
      <c r="D421" s="53">
        <v>6563179.7563391402</v>
      </c>
      <c r="E421" s="48">
        <v>0.79799568188782366</v>
      </c>
      <c r="F421" s="65">
        <v>0.5535666633375399</v>
      </c>
      <c r="G421" s="49" t="s">
        <v>395</v>
      </c>
      <c r="H421" s="49" t="s">
        <v>1406</v>
      </c>
      <c r="I421" s="47"/>
      <c r="J421" s="47"/>
      <c r="K421" s="47"/>
    </row>
    <row r="422" spans="1:11">
      <c r="A422" s="47" t="s">
        <v>1393</v>
      </c>
      <c r="B422" s="47" t="s">
        <v>918</v>
      </c>
      <c r="C422" s="48">
        <v>6.0084279183149625E-2</v>
      </c>
      <c r="D422" s="53">
        <v>4407385.8868800784</v>
      </c>
      <c r="E422" s="50">
        <v>0.89123790033409678</v>
      </c>
      <c r="F422" s="65">
        <v>0.55307093121357231</v>
      </c>
      <c r="G422" s="49" t="s">
        <v>395</v>
      </c>
      <c r="H422" s="47"/>
      <c r="I422" s="47"/>
      <c r="J422" s="47"/>
      <c r="K422" s="47"/>
    </row>
    <row r="423" spans="1:11">
      <c r="A423" s="47" t="s">
        <v>1371</v>
      </c>
      <c r="B423" s="47" t="s">
        <v>896</v>
      </c>
      <c r="C423" s="48">
        <v>0.11578801309473877</v>
      </c>
      <c r="D423" s="53">
        <v>3668295.2140078777</v>
      </c>
      <c r="E423" s="48">
        <v>0.89977375113542613</v>
      </c>
      <c r="F423" s="65">
        <v>0.5521735023651122</v>
      </c>
      <c r="G423" s="49" t="s">
        <v>395</v>
      </c>
      <c r="H423" s="47"/>
      <c r="I423" s="47"/>
      <c r="J423" s="47"/>
      <c r="K423" s="47"/>
    </row>
    <row r="424" spans="1:11">
      <c r="A424" s="47" t="s">
        <v>1214</v>
      </c>
      <c r="B424" s="47" t="s">
        <v>739</v>
      </c>
      <c r="C424" s="48">
        <v>6.0603817905201196E-2</v>
      </c>
      <c r="D424" s="53">
        <v>12603102.385604896</v>
      </c>
      <c r="E424" s="48">
        <v>0.94537841727884386</v>
      </c>
      <c r="F424" s="65">
        <v>0.55193313679911948</v>
      </c>
      <c r="G424" s="49" t="s">
        <v>395</v>
      </c>
      <c r="H424" s="47"/>
      <c r="I424" s="49" t="s">
        <v>1406</v>
      </c>
      <c r="J424" s="47"/>
      <c r="K424" s="47"/>
    </row>
    <row r="425" spans="1:11">
      <c r="A425" s="47" t="s">
        <v>1321</v>
      </c>
      <c r="B425" s="47" t="s">
        <v>846</v>
      </c>
      <c r="C425" s="48">
        <v>0.21044828015369499</v>
      </c>
      <c r="D425" s="53">
        <v>9207414.3683920484</v>
      </c>
      <c r="E425" s="48">
        <v>0.76871290329066955</v>
      </c>
      <c r="F425" s="65">
        <v>0.55016791205636795</v>
      </c>
      <c r="G425" s="49" t="s">
        <v>395</v>
      </c>
      <c r="H425" s="47"/>
      <c r="I425" s="49" t="s">
        <v>1406</v>
      </c>
      <c r="J425" s="47"/>
      <c r="K425" s="47"/>
    </row>
    <row r="426" spans="1:11">
      <c r="A426" s="47" t="s">
        <v>1259</v>
      </c>
      <c r="B426" s="47" t="s">
        <v>784</v>
      </c>
      <c r="C426" s="48">
        <v>6.5374405793425613E-2</v>
      </c>
      <c r="D426" s="53">
        <v>47215518.330259956</v>
      </c>
      <c r="E426" s="48">
        <v>0.85886618412339466</v>
      </c>
      <c r="F426" s="65">
        <v>0.54802757960167336</v>
      </c>
      <c r="G426" s="49" t="s">
        <v>395</v>
      </c>
      <c r="H426" s="47"/>
      <c r="I426" s="49" t="s">
        <v>1406</v>
      </c>
      <c r="J426" s="47"/>
      <c r="K426" s="47"/>
    </row>
    <row r="427" spans="1:11">
      <c r="A427" s="47" t="s">
        <v>45</v>
      </c>
      <c r="B427" s="47" t="s">
        <v>46</v>
      </c>
      <c r="C427" s="48">
        <v>2.4876738967249443E-2</v>
      </c>
      <c r="D427" s="53">
        <v>6591699.9456233475</v>
      </c>
      <c r="E427" s="48">
        <v>0.88838149915087294</v>
      </c>
      <c r="F427" s="65">
        <v>0.54774291223137495</v>
      </c>
      <c r="G427" s="49" t="s">
        <v>1406</v>
      </c>
      <c r="H427" s="49" t="s">
        <v>1406</v>
      </c>
      <c r="I427" s="49" t="s">
        <v>1406</v>
      </c>
      <c r="J427" s="47"/>
      <c r="K427" s="47"/>
    </row>
    <row r="428" spans="1:11">
      <c r="A428" s="47" t="s">
        <v>1110</v>
      </c>
      <c r="B428" s="47" t="s">
        <v>635</v>
      </c>
      <c r="C428" s="48">
        <v>3.0335120949693123E-2</v>
      </c>
      <c r="D428" s="53">
        <v>2410477.1887941211</v>
      </c>
      <c r="E428" s="48">
        <v>0.83965127492565261</v>
      </c>
      <c r="F428" s="65">
        <v>0.5447761418459357</v>
      </c>
      <c r="G428" s="49" t="s">
        <v>395</v>
      </c>
      <c r="H428" s="49" t="s">
        <v>1406</v>
      </c>
      <c r="I428" s="47"/>
      <c r="J428" s="47"/>
      <c r="K428" s="47"/>
    </row>
    <row r="429" spans="1:11">
      <c r="A429" s="47" t="s">
        <v>163</v>
      </c>
      <c r="B429" s="47" t="s">
        <v>164</v>
      </c>
      <c r="C429" s="48">
        <v>2.6524426510811821E-3</v>
      </c>
      <c r="D429" s="53">
        <v>1170411.1765410714</v>
      </c>
      <c r="E429" s="48">
        <v>0.80600279994762702</v>
      </c>
      <c r="F429" s="65">
        <v>0.54312427380112593</v>
      </c>
      <c r="G429" s="49" t="s">
        <v>1406</v>
      </c>
      <c r="H429" s="49" t="s">
        <v>1406</v>
      </c>
      <c r="I429" s="47"/>
      <c r="J429" s="47"/>
      <c r="K429" s="47"/>
    </row>
    <row r="430" spans="1:11">
      <c r="A430" s="47" t="s">
        <v>1178</v>
      </c>
      <c r="B430" s="47" t="s">
        <v>703</v>
      </c>
      <c r="C430" s="48">
        <v>4.5310817221403843E-2</v>
      </c>
      <c r="D430" s="53">
        <v>3987342.5511723123</v>
      </c>
      <c r="E430" s="48">
        <v>0.77143117545647233</v>
      </c>
      <c r="F430" s="65">
        <v>0.54205662662044807</v>
      </c>
      <c r="G430" s="49" t="s">
        <v>395</v>
      </c>
      <c r="H430" s="49" t="s">
        <v>1406</v>
      </c>
      <c r="I430" s="47"/>
      <c r="J430" s="47"/>
      <c r="K430" s="47"/>
    </row>
    <row r="431" spans="1:11">
      <c r="A431" s="47" t="s">
        <v>1396</v>
      </c>
      <c r="B431" s="47" t="s">
        <v>921</v>
      </c>
      <c r="C431" s="48">
        <v>7.4469756862430472E-2</v>
      </c>
      <c r="D431" s="53">
        <v>7827013.3005625335</v>
      </c>
      <c r="E431" s="48">
        <v>0.88368074585520828</v>
      </c>
      <c r="F431" s="65">
        <v>0.53912754520860406</v>
      </c>
      <c r="G431" s="49" t="s">
        <v>395</v>
      </c>
      <c r="H431" s="47"/>
      <c r="I431" s="49" t="s">
        <v>1406</v>
      </c>
      <c r="J431" s="47"/>
      <c r="K431" s="47"/>
    </row>
    <row r="432" spans="1:11">
      <c r="A432" s="47" t="s">
        <v>1345</v>
      </c>
      <c r="B432" s="47" t="s">
        <v>870</v>
      </c>
      <c r="C432" s="48">
        <v>4.5265709637358389E-2</v>
      </c>
      <c r="D432" s="53">
        <v>3574401.9092401676</v>
      </c>
      <c r="E432" s="48">
        <v>0.74257693327539909</v>
      </c>
      <c r="F432" s="65">
        <v>0.5358212243445899</v>
      </c>
      <c r="G432" s="49" t="s">
        <v>395</v>
      </c>
      <c r="H432" s="49" t="s">
        <v>1406</v>
      </c>
      <c r="I432" s="47"/>
      <c r="J432" s="47"/>
      <c r="K432" s="47"/>
    </row>
    <row r="433" spans="1:11">
      <c r="A433" s="47" t="s">
        <v>1084</v>
      </c>
      <c r="B433" s="47" t="s">
        <v>609</v>
      </c>
      <c r="C433" s="48">
        <v>4.7318725910205833E-2</v>
      </c>
      <c r="D433" s="53">
        <v>2174326.4045015192</v>
      </c>
      <c r="E433" s="50">
        <v>0.96037452464275819</v>
      </c>
      <c r="F433" s="65">
        <v>0.53351964771002514</v>
      </c>
      <c r="G433" s="49" t="s">
        <v>395</v>
      </c>
      <c r="H433" s="49" t="s">
        <v>1406</v>
      </c>
      <c r="I433" s="47"/>
      <c r="J433" s="47"/>
      <c r="K433" s="47"/>
    </row>
    <row r="434" spans="1:11">
      <c r="A434" s="47" t="s">
        <v>1283</v>
      </c>
      <c r="B434" s="47" t="s">
        <v>808</v>
      </c>
      <c r="C434" s="48">
        <v>0.10889466524550426</v>
      </c>
      <c r="D434" s="53">
        <v>1831266.0690985133</v>
      </c>
      <c r="E434" s="48">
        <v>0.88673911235930591</v>
      </c>
      <c r="F434" s="65">
        <v>0.52968672706310749</v>
      </c>
      <c r="G434" s="49" t="s">
        <v>395</v>
      </c>
      <c r="H434" s="47"/>
      <c r="I434" s="47"/>
      <c r="J434" s="47"/>
      <c r="K434" s="47"/>
    </row>
    <row r="435" spans="1:11">
      <c r="A435" s="47" t="s">
        <v>173</v>
      </c>
      <c r="B435" s="47" t="s">
        <v>174</v>
      </c>
      <c r="C435" s="48">
        <v>2.0297651414354103E-2</v>
      </c>
      <c r="D435" s="53">
        <v>5520398.8961638417</v>
      </c>
      <c r="E435" s="48">
        <v>0.9767590710033891</v>
      </c>
      <c r="F435" s="65">
        <v>0.52963537534161109</v>
      </c>
      <c r="G435" s="49" t="s">
        <v>1406</v>
      </c>
      <c r="H435" s="49" t="s">
        <v>1406</v>
      </c>
      <c r="I435" s="47"/>
      <c r="J435" s="47"/>
      <c r="K435" s="47"/>
    </row>
    <row r="436" spans="1:11">
      <c r="A436" s="47" t="s">
        <v>1296</v>
      </c>
      <c r="B436" s="47" t="s">
        <v>821</v>
      </c>
      <c r="C436" s="48">
        <v>0.13342208106612205</v>
      </c>
      <c r="D436" s="53">
        <v>8782019.4972568527</v>
      </c>
      <c r="E436" s="48">
        <v>0.76765400685686191</v>
      </c>
      <c r="F436" s="65">
        <v>0.52796822107538832</v>
      </c>
      <c r="G436" s="49" t="s">
        <v>395</v>
      </c>
      <c r="H436" s="47"/>
      <c r="I436" s="49" t="s">
        <v>1406</v>
      </c>
      <c r="J436" s="47"/>
      <c r="K436" s="47"/>
    </row>
    <row r="437" spans="1:11">
      <c r="A437" s="47" t="s">
        <v>1128</v>
      </c>
      <c r="B437" s="47" t="s">
        <v>653</v>
      </c>
      <c r="C437" s="48">
        <v>3.427784322165546E-2</v>
      </c>
      <c r="D437" s="53">
        <v>2889387.9085964453</v>
      </c>
      <c r="E437" s="48">
        <v>0.93767355742290015</v>
      </c>
      <c r="F437" s="65">
        <v>0.52609668392015518</v>
      </c>
      <c r="G437" s="49" t="s">
        <v>395</v>
      </c>
      <c r="H437" s="49" t="s">
        <v>1406</v>
      </c>
      <c r="I437" s="47"/>
      <c r="J437" s="47"/>
      <c r="K437" s="47"/>
    </row>
    <row r="438" spans="1:11">
      <c r="A438" s="47" t="s">
        <v>1184</v>
      </c>
      <c r="B438" s="47" t="s">
        <v>709</v>
      </c>
      <c r="C438" s="48">
        <v>4.714555786835354E-2</v>
      </c>
      <c r="D438" s="53">
        <v>1545848.101712788</v>
      </c>
      <c r="E438" s="48">
        <v>0.91549520286286767</v>
      </c>
      <c r="F438" s="65">
        <v>0.52446354954996954</v>
      </c>
      <c r="G438" s="49" t="s">
        <v>395</v>
      </c>
      <c r="H438" s="49" t="s">
        <v>1406</v>
      </c>
      <c r="I438" s="47"/>
      <c r="J438" s="47"/>
      <c r="K438" s="47"/>
    </row>
    <row r="439" spans="1:11">
      <c r="A439" s="47" t="s">
        <v>1328</v>
      </c>
      <c r="B439" s="47" t="s">
        <v>853</v>
      </c>
      <c r="C439" s="48">
        <v>0.14350639398789031</v>
      </c>
      <c r="D439" s="53">
        <v>5402771.2074330486</v>
      </c>
      <c r="E439" s="48">
        <v>0.76705551611908607</v>
      </c>
      <c r="F439" s="65">
        <v>0.52062272480988203</v>
      </c>
      <c r="G439" s="49" t="s">
        <v>395</v>
      </c>
      <c r="H439" s="47"/>
      <c r="I439" s="47"/>
      <c r="J439" s="47"/>
      <c r="K439" s="47"/>
    </row>
    <row r="440" spans="1:11">
      <c r="A440" s="47" t="s">
        <v>1145</v>
      </c>
      <c r="B440" s="47" t="s">
        <v>670</v>
      </c>
      <c r="C440" s="48">
        <v>5.8866380222026865E-2</v>
      </c>
      <c r="D440" s="53">
        <v>2746770.2861286481</v>
      </c>
      <c r="E440" s="48">
        <v>0.92307995307407897</v>
      </c>
      <c r="F440" s="65">
        <v>0.51931407582991829</v>
      </c>
      <c r="G440" s="49" t="s">
        <v>395</v>
      </c>
      <c r="H440" s="47"/>
      <c r="I440" s="47"/>
      <c r="J440" s="47"/>
      <c r="K440" s="47"/>
    </row>
    <row r="441" spans="1:11">
      <c r="A441" s="47" t="s">
        <v>1031</v>
      </c>
      <c r="B441" s="47" t="s">
        <v>108</v>
      </c>
      <c r="C441" s="48">
        <v>2.2810259182441575E-2</v>
      </c>
      <c r="D441" s="53">
        <v>4174395.4519340242</v>
      </c>
      <c r="E441" s="48">
        <v>0.99969348961688453</v>
      </c>
      <c r="F441" s="65">
        <v>0.51589572354911439</v>
      </c>
      <c r="G441" s="49" t="s">
        <v>1406</v>
      </c>
      <c r="H441" s="49" t="s">
        <v>1406</v>
      </c>
      <c r="I441" s="47"/>
      <c r="J441" s="47"/>
      <c r="K441" s="47"/>
    </row>
    <row r="442" spans="1:11">
      <c r="A442" s="47" t="s">
        <v>1357</v>
      </c>
      <c r="B442" s="47" t="s">
        <v>882</v>
      </c>
      <c r="C442" s="48">
        <v>3.5394110567340695E-2</v>
      </c>
      <c r="D442" s="53">
        <v>6862301.6526939934</v>
      </c>
      <c r="E442" s="48">
        <v>0.99804318993435448</v>
      </c>
      <c r="F442" s="65">
        <v>0.51565342466472242</v>
      </c>
      <c r="G442" s="49" t="s">
        <v>395</v>
      </c>
      <c r="H442" s="49" t="s">
        <v>1406</v>
      </c>
      <c r="I442" s="49" t="s">
        <v>1406</v>
      </c>
      <c r="J442" s="47"/>
      <c r="K442" s="47"/>
    </row>
    <row r="443" spans="1:11">
      <c r="A443" s="47" t="s">
        <v>1279</v>
      </c>
      <c r="B443" s="47" t="s">
        <v>804</v>
      </c>
      <c r="C443" s="48">
        <v>5.064385519328056E-2</v>
      </c>
      <c r="D443" s="53">
        <v>3430653.6831480511</v>
      </c>
      <c r="E443" s="48">
        <v>0.94521937685982271</v>
      </c>
      <c r="F443" s="65">
        <v>0.51140745255699427</v>
      </c>
      <c r="G443" s="49" t="s">
        <v>395</v>
      </c>
      <c r="H443" s="47"/>
      <c r="I443" s="47"/>
      <c r="J443" s="47"/>
      <c r="K443" s="47"/>
    </row>
    <row r="444" spans="1:11">
      <c r="A444" s="47" t="s">
        <v>1036</v>
      </c>
      <c r="B444" s="47" t="s">
        <v>324</v>
      </c>
      <c r="C444" s="48">
        <v>2.7071551475353579E-2</v>
      </c>
      <c r="D444" s="53">
        <v>6601501.9312838828</v>
      </c>
      <c r="E444" s="48">
        <v>0.85912641585886507</v>
      </c>
      <c r="F444" s="65">
        <v>0.51119271745249939</v>
      </c>
      <c r="G444" s="49" t="s">
        <v>1406</v>
      </c>
      <c r="H444" s="49" t="s">
        <v>1406</v>
      </c>
      <c r="I444" s="49" t="s">
        <v>1406</v>
      </c>
      <c r="J444" s="47"/>
      <c r="K444" s="47"/>
    </row>
    <row r="445" spans="1:11">
      <c r="A445" s="47" t="s">
        <v>1363</v>
      </c>
      <c r="B445" s="47" t="s">
        <v>888</v>
      </c>
      <c r="C445" s="48">
        <v>6.7571911578407737E-2</v>
      </c>
      <c r="D445" s="53">
        <v>4730424.476821458</v>
      </c>
      <c r="E445" s="48">
        <v>0.90492169308107673</v>
      </c>
      <c r="F445" s="65">
        <v>0.5081544457022904</v>
      </c>
      <c r="G445" s="49" t="s">
        <v>395</v>
      </c>
      <c r="H445" s="47"/>
      <c r="I445" s="47"/>
      <c r="J445" s="47"/>
      <c r="K445" s="47"/>
    </row>
    <row r="446" spans="1:11">
      <c r="A446" s="47" t="s">
        <v>1219</v>
      </c>
      <c r="B446" s="47" t="s">
        <v>744</v>
      </c>
      <c r="C446" s="48">
        <v>7.2816003790355313E-2</v>
      </c>
      <c r="D446" s="53">
        <v>3018415.2633575909</v>
      </c>
      <c r="E446" s="48">
        <v>0.895634778402981</v>
      </c>
      <c r="F446" s="65">
        <v>0.50805704151019393</v>
      </c>
      <c r="G446" s="49" t="s">
        <v>395</v>
      </c>
      <c r="H446" s="47"/>
      <c r="I446" s="47"/>
      <c r="J446" s="47"/>
      <c r="K446" s="47"/>
    </row>
    <row r="447" spans="1:11">
      <c r="A447" s="47" t="s">
        <v>1301</v>
      </c>
      <c r="B447" s="47" t="s">
        <v>826</v>
      </c>
      <c r="C447" s="48">
        <v>0.11192440477015396</v>
      </c>
      <c r="D447" s="53">
        <v>1656083.7841027519</v>
      </c>
      <c r="E447" s="48">
        <v>0.85751576386990114</v>
      </c>
      <c r="F447" s="65">
        <v>0.5057178021327362</v>
      </c>
      <c r="G447" s="49" t="s">
        <v>395</v>
      </c>
      <c r="H447" s="47"/>
      <c r="I447" s="47"/>
      <c r="J447" s="47"/>
      <c r="K447" s="47"/>
    </row>
    <row r="448" spans="1:11">
      <c r="A448" s="47" t="s">
        <v>1022</v>
      </c>
      <c r="B448" s="47" t="s">
        <v>140</v>
      </c>
      <c r="C448" s="48">
        <v>1.7091141113235026E-2</v>
      </c>
      <c r="D448" s="53">
        <v>18507220.784280591</v>
      </c>
      <c r="E448" s="48">
        <v>0.99623197553619547</v>
      </c>
      <c r="F448" s="65">
        <v>0.50398754510007404</v>
      </c>
      <c r="G448" s="49" t="s">
        <v>1406</v>
      </c>
      <c r="H448" s="49" t="s">
        <v>1406</v>
      </c>
      <c r="I448" s="49" t="s">
        <v>1406</v>
      </c>
      <c r="J448" s="47"/>
      <c r="K448" s="47"/>
    </row>
    <row r="449" spans="1:11">
      <c r="A449" s="47" t="s">
        <v>1137</v>
      </c>
      <c r="B449" s="47" t="s">
        <v>662</v>
      </c>
      <c r="C449" s="48">
        <v>7.7318420392061106E-3</v>
      </c>
      <c r="D449" s="53">
        <v>704331.39903930156</v>
      </c>
      <c r="E449" s="48">
        <v>0.75983291139722386</v>
      </c>
      <c r="F449" s="65">
        <v>0.49928647982644997</v>
      </c>
      <c r="G449" s="49" t="s">
        <v>395</v>
      </c>
      <c r="H449" s="49" t="s">
        <v>1406</v>
      </c>
      <c r="I449" s="47"/>
      <c r="J449" s="47"/>
      <c r="K449" s="47"/>
    </row>
    <row r="450" spans="1:11">
      <c r="A450" s="47" t="s">
        <v>1042</v>
      </c>
      <c r="B450" s="47" t="s">
        <v>168</v>
      </c>
      <c r="C450" s="48">
        <v>3.1104574771739713E-2</v>
      </c>
      <c r="D450" s="53">
        <v>8803520.3798652012</v>
      </c>
      <c r="E450" s="48">
        <v>0.93739597118886675</v>
      </c>
      <c r="F450" s="65">
        <v>0.49925930672351299</v>
      </c>
      <c r="G450" s="49" t="s">
        <v>1406</v>
      </c>
      <c r="H450" s="49" t="s">
        <v>1406</v>
      </c>
      <c r="I450" s="49" t="s">
        <v>1406</v>
      </c>
      <c r="J450" s="47"/>
      <c r="K450" s="47"/>
    </row>
    <row r="451" spans="1:11">
      <c r="A451" s="47" t="s">
        <v>1154</v>
      </c>
      <c r="B451" s="47" t="s">
        <v>679</v>
      </c>
      <c r="C451" s="48">
        <v>3.8410343354516624E-2</v>
      </c>
      <c r="D451" s="53">
        <v>4264687.0924517941</v>
      </c>
      <c r="E451" s="48">
        <v>0.93822658777564982</v>
      </c>
      <c r="F451" s="65">
        <v>0.49453009449758406</v>
      </c>
      <c r="G451" s="49" t="s">
        <v>395</v>
      </c>
      <c r="H451" s="49" t="s">
        <v>1406</v>
      </c>
      <c r="I451" s="47"/>
      <c r="J451" s="47"/>
      <c r="K451" s="47"/>
    </row>
    <row r="452" spans="1:11">
      <c r="A452" s="47" t="s">
        <v>1077</v>
      </c>
      <c r="B452" s="47" t="s">
        <v>602</v>
      </c>
      <c r="C452" s="48">
        <v>3.9714955637936894E-2</v>
      </c>
      <c r="D452" s="53">
        <v>3339292.0316513577</v>
      </c>
      <c r="E452" s="48">
        <v>0.79122568629551504</v>
      </c>
      <c r="F452" s="65">
        <v>0.49371438341333512</v>
      </c>
      <c r="G452" s="49" t="s">
        <v>395</v>
      </c>
      <c r="H452" s="49" t="s">
        <v>1406</v>
      </c>
      <c r="I452" s="47"/>
      <c r="J452" s="47"/>
      <c r="K452" s="47"/>
    </row>
    <row r="453" spans="1:11">
      <c r="A453" s="47" t="s">
        <v>1224</v>
      </c>
      <c r="B453" s="47" t="s">
        <v>749</v>
      </c>
      <c r="C453" s="48">
        <v>4.1146919328675501E-2</v>
      </c>
      <c r="D453" s="53">
        <v>6267296.1755293291</v>
      </c>
      <c r="E453" s="48">
        <v>0.89569690880527231</v>
      </c>
      <c r="F453" s="65">
        <v>0.49126102538214206</v>
      </c>
      <c r="G453" s="49" t="s">
        <v>395</v>
      </c>
      <c r="H453" s="49" t="s">
        <v>1406</v>
      </c>
      <c r="I453" s="47"/>
      <c r="J453" s="47"/>
      <c r="K453" s="47"/>
    </row>
    <row r="454" spans="1:11">
      <c r="A454" s="47" t="s">
        <v>89</v>
      </c>
      <c r="B454" s="47" t="s">
        <v>90</v>
      </c>
      <c r="C454" s="48">
        <v>1.790997557018164E-2</v>
      </c>
      <c r="D454" s="53">
        <v>4264795.9289162867</v>
      </c>
      <c r="E454" s="48">
        <v>0.97483102761040941</v>
      </c>
      <c r="F454" s="65">
        <v>0.49056851547637598</v>
      </c>
      <c r="G454" s="49" t="s">
        <v>1406</v>
      </c>
      <c r="H454" s="49" t="s">
        <v>1406</v>
      </c>
      <c r="I454" s="47"/>
      <c r="J454" s="47"/>
      <c r="K454" s="47"/>
    </row>
    <row r="455" spans="1:11">
      <c r="A455" s="47" t="s">
        <v>1059</v>
      </c>
      <c r="B455" s="47" t="s">
        <v>584</v>
      </c>
      <c r="C455" s="48">
        <v>1.4476013785032814E-2</v>
      </c>
      <c r="D455" s="53">
        <v>865621.14475700713</v>
      </c>
      <c r="E455" s="48">
        <v>0.99356900438871032</v>
      </c>
      <c r="F455" s="65">
        <v>0.48838555234402814</v>
      </c>
      <c r="G455" s="49" t="s">
        <v>395</v>
      </c>
      <c r="H455" s="49" t="s">
        <v>1406</v>
      </c>
      <c r="I455" s="47"/>
      <c r="J455" s="47"/>
      <c r="K455" s="47"/>
    </row>
    <row r="456" spans="1:11">
      <c r="A456" s="47" t="s">
        <v>1136</v>
      </c>
      <c r="B456" s="47" t="s">
        <v>661</v>
      </c>
      <c r="C456" s="48">
        <v>0.13481432723443468</v>
      </c>
      <c r="D456" s="53">
        <v>3344860.5636597238</v>
      </c>
      <c r="E456" s="48">
        <v>0.88758472483608974</v>
      </c>
      <c r="F456" s="65">
        <v>0.48780693428659433</v>
      </c>
      <c r="G456" s="49" t="s">
        <v>395</v>
      </c>
      <c r="H456" s="47"/>
      <c r="I456" s="47"/>
      <c r="J456" s="47"/>
      <c r="K456" s="47"/>
    </row>
    <row r="457" spans="1:11">
      <c r="A457" s="47" t="s">
        <v>1378</v>
      </c>
      <c r="B457" s="47" t="s">
        <v>903</v>
      </c>
      <c r="C457" s="48">
        <v>3.0625202531168062E-2</v>
      </c>
      <c r="D457" s="53">
        <v>1083924.6799136503</v>
      </c>
      <c r="E457" s="48">
        <v>0.8954733758439698</v>
      </c>
      <c r="F457" s="65">
        <v>0.48475638373913105</v>
      </c>
      <c r="G457" s="49" t="s">
        <v>395</v>
      </c>
      <c r="H457" s="49" t="s">
        <v>1406</v>
      </c>
      <c r="I457" s="47"/>
      <c r="J457" s="47"/>
      <c r="K457" s="47"/>
    </row>
    <row r="458" spans="1:11">
      <c r="A458" s="47" t="s">
        <v>1348</v>
      </c>
      <c r="B458" s="47" t="s">
        <v>873</v>
      </c>
      <c r="C458" s="48">
        <v>8.4201397480893919E-2</v>
      </c>
      <c r="D458" s="53">
        <v>1147363.7634788668</v>
      </c>
      <c r="E458" s="48">
        <v>0.98691893399847097</v>
      </c>
      <c r="F458" s="65">
        <v>0.48453148582157657</v>
      </c>
      <c r="G458" s="49" t="s">
        <v>395</v>
      </c>
      <c r="H458" s="47"/>
      <c r="I458" s="47"/>
      <c r="J458" s="47"/>
      <c r="K458" s="47"/>
    </row>
    <row r="459" spans="1:11">
      <c r="A459" s="47" t="s">
        <v>1226</v>
      </c>
      <c r="B459" s="47" t="s">
        <v>751</v>
      </c>
      <c r="C459" s="48">
        <v>2.6634604683052582E-2</v>
      </c>
      <c r="D459" s="53">
        <v>1264516.7019436061</v>
      </c>
      <c r="E459" s="50">
        <v>0.99222073586618476</v>
      </c>
      <c r="F459" s="65">
        <v>0.4844360478851093</v>
      </c>
      <c r="G459" s="49" t="s">
        <v>395</v>
      </c>
      <c r="H459" s="49" t="s">
        <v>1406</v>
      </c>
      <c r="I459" s="47"/>
      <c r="J459" s="47"/>
      <c r="K459" s="47"/>
    </row>
    <row r="460" spans="1:11">
      <c r="A460" s="47" t="s">
        <v>1131</v>
      </c>
      <c r="B460" s="47" t="s">
        <v>656</v>
      </c>
      <c r="C460" s="48">
        <v>9.1619386705252756E-2</v>
      </c>
      <c r="D460" s="53">
        <v>4916797.541593655</v>
      </c>
      <c r="E460" s="48">
        <v>0.90392774109788754</v>
      </c>
      <c r="F460" s="65">
        <v>0.48304717704973171</v>
      </c>
      <c r="G460" s="49" t="s">
        <v>395</v>
      </c>
      <c r="H460" s="47"/>
      <c r="I460" s="47"/>
      <c r="J460" s="47"/>
      <c r="K460" s="47"/>
    </row>
    <row r="461" spans="1:11">
      <c r="A461" s="47" t="s">
        <v>1395</v>
      </c>
      <c r="B461" s="47" t="s">
        <v>920</v>
      </c>
      <c r="C461" s="48">
        <v>8.2806419122677E-2</v>
      </c>
      <c r="D461" s="53">
        <v>6115535.6667671232</v>
      </c>
      <c r="E461" s="48">
        <v>0.89536794028046618</v>
      </c>
      <c r="F461" s="65">
        <v>0.47935690160204664</v>
      </c>
      <c r="G461" s="49" t="s">
        <v>395</v>
      </c>
      <c r="H461" s="47"/>
      <c r="I461" s="47"/>
      <c r="J461" s="47"/>
      <c r="K461" s="47"/>
    </row>
    <row r="462" spans="1:11">
      <c r="A462" s="47" t="s">
        <v>1107</v>
      </c>
      <c r="B462" s="47" t="s">
        <v>632</v>
      </c>
      <c r="C462" s="48">
        <v>7.1156538695649585E-2</v>
      </c>
      <c r="D462" s="53">
        <v>4072115.8924291665</v>
      </c>
      <c r="E462" s="48">
        <v>0.9183095470681204</v>
      </c>
      <c r="F462" s="65">
        <v>0.47674477661843445</v>
      </c>
      <c r="G462" s="49" t="s">
        <v>395</v>
      </c>
      <c r="H462" s="47"/>
      <c r="I462" s="47"/>
      <c r="J462" s="47"/>
      <c r="K462" s="47"/>
    </row>
    <row r="463" spans="1:11">
      <c r="A463" s="47" t="s">
        <v>1088</v>
      </c>
      <c r="B463" s="47" t="s">
        <v>613</v>
      </c>
      <c r="C463" s="48">
        <v>0.10157843504916464</v>
      </c>
      <c r="D463" s="53">
        <v>10467178.193048583</v>
      </c>
      <c r="E463" s="48">
        <v>0.78679865058871357</v>
      </c>
      <c r="F463" s="65">
        <v>0.4667736359349402</v>
      </c>
      <c r="G463" s="49" t="s">
        <v>395</v>
      </c>
      <c r="H463" s="47"/>
      <c r="I463" s="49" t="s">
        <v>1406</v>
      </c>
      <c r="J463" s="47"/>
      <c r="K463" s="47"/>
    </row>
    <row r="464" spans="1:11">
      <c r="A464" s="47" t="s">
        <v>1236</v>
      </c>
      <c r="B464" s="47" t="s">
        <v>761</v>
      </c>
      <c r="C464" s="48">
        <v>3.324593430332088E-2</v>
      </c>
      <c r="D464" s="53">
        <v>1473383.2482003663</v>
      </c>
      <c r="E464" s="48">
        <v>0.84121330903205771</v>
      </c>
      <c r="F464" s="65">
        <v>0.46569802198289917</v>
      </c>
      <c r="G464" s="49" t="s">
        <v>395</v>
      </c>
      <c r="H464" s="49" t="s">
        <v>1406</v>
      </c>
      <c r="I464" s="47"/>
      <c r="J464" s="47"/>
      <c r="K464" s="47"/>
    </row>
    <row r="465" spans="1:11">
      <c r="A465" s="47" t="s">
        <v>947</v>
      </c>
      <c r="B465" s="47" t="s">
        <v>4</v>
      </c>
      <c r="C465" s="48">
        <v>1.4128846953443694E-3</v>
      </c>
      <c r="D465" s="53">
        <v>2594676.5966184423</v>
      </c>
      <c r="E465" s="48">
        <v>0.79113976619427728</v>
      </c>
      <c r="F465" s="65">
        <v>0.46389264231677357</v>
      </c>
      <c r="G465" s="49" t="s">
        <v>1406</v>
      </c>
      <c r="H465" s="49" t="s">
        <v>1406</v>
      </c>
      <c r="I465" s="47"/>
      <c r="J465" s="47"/>
      <c r="K465" s="47"/>
    </row>
    <row r="466" spans="1:11">
      <c r="A466" s="47" t="s">
        <v>1205</v>
      </c>
      <c r="B466" s="47" t="s">
        <v>730</v>
      </c>
      <c r="C466" s="48">
        <v>3.7913274982851734E-2</v>
      </c>
      <c r="D466" s="53">
        <v>2402790.0072121844</v>
      </c>
      <c r="E466" s="50">
        <v>0.94837642626040186</v>
      </c>
      <c r="F466" s="65">
        <v>0.4626752064875731</v>
      </c>
      <c r="G466" s="49" t="s">
        <v>395</v>
      </c>
      <c r="H466" s="49" t="s">
        <v>1406</v>
      </c>
      <c r="I466" s="47"/>
      <c r="J466" s="47"/>
      <c r="K466" s="47"/>
    </row>
    <row r="467" spans="1:11">
      <c r="A467" s="47" t="s">
        <v>1225</v>
      </c>
      <c r="B467" s="47" t="s">
        <v>750</v>
      </c>
      <c r="C467" s="48">
        <v>0.1115025479639867</v>
      </c>
      <c r="D467" s="53">
        <v>4350229.1879924489</v>
      </c>
      <c r="E467" s="48">
        <v>0.80494993602497922</v>
      </c>
      <c r="F467" s="65">
        <v>0.46240879003785657</v>
      </c>
      <c r="G467" s="49" t="s">
        <v>395</v>
      </c>
      <c r="H467" s="47"/>
      <c r="I467" s="47"/>
      <c r="J467" s="47"/>
      <c r="K467" s="47"/>
    </row>
    <row r="468" spans="1:11">
      <c r="A468" s="47" t="s">
        <v>1287</v>
      </c>
      <c r="B468" s="47" t="s">
        <v>812</v>
      </c>
      <c r="C468" s="48">
        <v>7.7446378781899014E-2</v>
      </c>
      <c r="D468" s="53">
        <v>3146466.3554475037</v>
      </c>
      <c r="E468" s="48">
        <v>0.81958714194572635</v>
      </c>
      <c r="F468" s="65">
        <v>0.46211971740277963</v>
      </c>
      <c r="G468" s="49" t="s">
        <v>395</v>
      </c>
      <c r="H468" s="47"/>
      <c r="I468" s="47"/>
      <c r="J468" s="47"/>
      <c r="K468" s="47"/>
    </row>
    <row r="469" spans="1:11">
      <c r="A469" s="47" t="s">
        <v>1181</v>
      </c>
      <c r="B469" s="47" t="s">
        <v>706</v>
      </c>
      <c r="C469" s="48">
        <v>5.3461747840477261E-2</v>
      </c>
      <c r="D469" s="53">
        <v>21489331.705882482</v>
      </c>
      <c r="E469" s="48">
        <v>0.91177043435661875</v>
      </c>
      <c r="F469" s="65">
        <v>0.46135461974975772</v>
      </c>
      <c r="G469" s="49" t="s">
        <v>395</v>
      </c>
      <c r="H469" s="47"/>
      <c r="I469" s="49" t="s">
        <v>1406</v>
      </c>
      <c r="J469" s="47"/>
      <c r="K469" s="47"/>
    </row>
    <row r="470" spans="1:11">
      <c r="A470" s="47" t="s">
        <v>931</v>
      </c>
      <c r="B470" s="47" t="s">
        <v>42</v>
      </c>
      <c r="C470" s="48">
        <v>3.9411187279331006E-4</v>
      </c>
      <c r="D470" s="53">
        <v>2590218.8358546607</v>
      </c>
      <c r="E470" s="48">
        <v>0.99965757559425561</v>
      </c>
      <c r="F470" s="65">
        <v>0.45848363471446146</v>
      </c>
      <c r="G470" s="49" t="s">
        <v>1406</v>
      </c>
      <c r="H470" s="49" t="s">
        <v>1406</v>
      </c>
      <c r="I470" s="47"/>
      <c r="J470" s="47"/>
      <c r="K470" s="47"/>
    </row>
    <row r="471" spans="1:11">
      <c r="A471" s="47" t="s">
        <v>1249</v>
      </c>
      <c r="B471" s="47" t="s">
        <v>774</v>
      </c>
      <c r="C471" s="48">
        <v>8.0477387017876892E-2</v>
      </c>
      <c r="D471" s="53">
        <v>6013349.0916159824</v>
      </c>
      <c r="E471" s="48">
        <v>0.86190647465371417</v>
      </c>
      <c r="F471" s="65">
        <v>0.45166595229858225</v>
      </c>
      <c r="G471" s="49" t="s">
        <v>395</v>
      </c>
      <c r="H471" s="47"/>
      <c r="I471" s="47"/>
      <c r="J471" s="47"/>
      <c r="K471" s="47"/>
    </row>
    <row r="472" spans="1:11">
      <c r="A472" s="47" t="s">
        <v>1340</v>
      </c>
      <c r="B472" s="47" t="s">
        <v>865</v>
      </c>
      <c r="C472" s="48">
        <v>1.5090254611753716E-2</v>
      </c>
      <c r="D472" s="53">
        <v>2163859.0500453254</v>
      </c>
      <c r="E472" s="48">
        <v>0.8080199887129742</v>
      </c>
      <c r="F472" s="65">
        <v>0.44736587902361857</v>
      </c>
      <c r="G472" s="49" t="s">
        <v>395</v>
      </c>
      <c r="H472" s="49" t="s">
        <v>1406</v>
      </c>
      <c r="I472" s="47"/>
      <c r="J472" s="47"/>
      <c r="K472" s="47"/>
    </row>
    <row r="473" spans="1:11">
      <c r="A473" s="47" t="s">
        <v>1383</v>
      </c>
      <c r="B473" s="47" t="s">
        <v>908</v>
      </c>
      <c r="C473" s="48">
        <v>0.17708413294358608</v>
      </c>
      <c r="D473" s="53">
        <v>5740974.6504672561</v>
      </c>
      <c r="E473" s="48">
        <v>0.88824044672482572</v>
      </c>
      <c r="F473" s="65">
        <v>0.44125649916657872</v>
      </c>
      <c r="G473" s="49" t="s">
        <v>395</v>
      </c>
      <c r="H473" s="47"/>
      <c r="I473" s="47"/>
      <c r="J473" s="47"/>
      <c r="K473" s="47"/>
    </row>
    <row r="474" spans="1:11">
      <c r="A474" s="47" t="s">
        <v>1195</v>
      </c>
      <c r="B474" s="47" t="s">
        <v>720</v>
      </c>
      <c r="C474" s="48">
        <v>2.2228781583189767E-2</v>
      </c>
      <c r="D474" s="53">
        <v>1184158.7337539359</v>
      </c>
      <c r="E474" s="48">
        <v>0.99701663231312154</v>
      </c>
      <c r="F474" s="65">
        <v>0.43833495666295436</v>
      </c>
      <c r="G474" s="49" t="s">
        <v>395</v>
      </c>
      <c r="H474" s="49" t="s">
        <v>1406</v>
      </c>
      <c r="I474" s="47"/>
      <c r="J474" s="47"/>
      <c r="K474" s="47"/>
    </row>
    <row r="475" spans="1:11">
      <c r="A475" s="47" t="s">
        <v>1037</v>
      </c>
      <c r="B475" s="47" t="s">
        <v>134</v>
      </c>
      <c r="C475" s="48">
        <v>2.7317593226341585E-2</v>
      </c>
      <c r="D475" s="53">
        <v>19736812.605794713</v>
      </c>
      <c r="E475" s="48">
        <v>0.994499447333966</v>
      </c>
      <c r="F475" s="65">
        <v>0.43786387440610886</v>
      </c>
      <c r="G475" s="49" t="s">
        <v>1406</v>
      </c>
      <c r="H475" s="49" t="s">
        <v>1406</v>
      </c>
      <c r="I475" s="49" t="s">
        <v>1406</v>
      </c>
      <c r="J475" s="47"/>
      <c r="K475" s="47"/>
    </row>
    <row r="476" spans="1:11">
      <c r="A476" s="47" t="s">
        <v>978</v>
      </c>
      <c r="B476" s="47" t="s">
        <v>64</v>
      </c>
      <c r="C476" s="48">
        <v>5.4198548748166471E-3</v>
      </c>
      <c r="D476" s="53">
        <v>1702492.2287921207</v>
      </c>
      <c r="E476" s="48">
        <v>0.89457788127970184</v>
      </c>
      <c r="F476" s="65">
        <v>0.43682754220914705</v>
      </c>
      <c r="G476" s="49" t="s">
        <v>1406</v>
      </c>
      <c r="H476" s="49" t="s">
        <v>1406</v>
      </c>
      <c r="I476" s="47"/>
      <c r="J476" s="47"/>
      <c r="K476" s="47"/>
    </row>
    <row r="477" spans="1:11">
      <c r="A477" s="47" t="s">
        <v>165</v>
      </c>
      <c r="B477" s="47" t="s">
        <v>166</v>
      </c>
      <c r="C477" s="48">
        <v>1.5404451589990917E-2</v>
      </c>
      <c r="D477" s="53">
        <v>2624745.3120796587</v>
      </c>
      <c r="E477" s="48">
        <v>0.8650974412561705</v>
      </c>
      <c r="F477" s="65">
        <v>0.43507867020591906</v>
      </c>
      <c r="G477" s="49" t="s">
        <v>1406</v>
      </c>
      <c r="H477" s="49" t="s">
        <v>1406</v>
      </c>
      <c r="I477" s="47"/>
      <c r="J477" s="47"/>
      <c r="K477" s="47"/>
    </row>
    <row r="478" spans="1:11">
      <c r="A478" s="47" t="s">
        <v>1194</v>
      </c>
      <c r="B478" s="47" t="s">
        <v>719</v>
      </c>
      <c r="C478" s="48">
        <v>5.6105723875622737E-2</v>
      </c>
      <c r="D478" s="53">
        <v>3223717.4878267664</v>
      </c>
      <c r="E478" s="50">
        <v>0.92219540925035037</v>
      </c>
      <c r="F478" s="65">
        <v>0.42956603087338202</v>
      </c>
      <c r="G478" s="49" t="s">
        <v>395</v>
      </c>
      <c r="H478" s="47"/>
      <c r="I478" s="47"/>
      <c r="J478" s="47"/>
      <c r="K478" s="47"/>
    </row>
    <row r="479" spans="1:11">
      <c r="A479" s="47" t="s">
        <v>1323</v>
      </c>
      <c r="B479" s="47" t="s">
        <v>848</v>
      </c>
      <c r="C479" s="48">
        <v>0.13835627091416017</v>
      </c>
      <c r="D479" s="53">
        <v>8604538.4229176193</v>
      </c>
      <c r="E479" s="48">
        <v>0.84899308875454138</v>
      </c>
      <c r="F479" s="65">
        <v>0.42643934112827808</v>
      </c>
      <c r="G479" s="49" t="s">
        <v>395</v>
      </c>
      <c r="H479" s="47"/>
      <c r="I479" s="49" t="s">
        <v>1406</v>
      </c>
      <c r="J479" s="47"/>
      <c r="K479" s="47"/>
    </row>
    <row r="480" spans="1:11">
      <c r="A480" s="47" t="s">
        <v>1284</v>
      </c>
      <c r="B480" s="47" t="s">
        <v>809</v>
      </c>
      <c r="C480" s="48">
        <v>5.0016260896950916E-2</v>
      </c>
      <c r="D480" s="53">
        <v>2632602.2766611511</v>
      </c>
      <c r="E480" s="48">
        <v>0.81968845787273215</v>
      </c>
      <c r="F480" s="65">
        <v>0.42416791232825374</v>
      </c>
      <c r="G480" s="49" t="s">
        <v>395</v>
      </c>
      <c r="H480" s="49" t="s">
        <v>1406</v>
      </c>
      <c r="I480" s="47"/>
      <c r="J480" s="47"/>
      <c r="K480" s="47"/>
    </row>
    <row r="481" spans="1:11">
      <c r="A481" s="47" t="s">
        <v>1057</v>
      </c>
      <c r="B481" s="47" t="s">
        <v>582</v>
      </c>
      <c r="C481" s="48">
        <v>2.2418202644070104E-2</v>
      </c>
      <c r="D481" s="53">
        <v>2073096.8607078413</v>
      </c>
      <c r="E481" s="48">
        <v>0.91339911742735569</v>
      </c>
      <c r="F481" s="65">
        <v>0.42117776200436252</v>
      </c>
      <c r="G481" s="49" t="s">
        <v>395</v>
      </c>
      <c r="H481" s="49" t="s">
        <v>1406</v>
      </c>
      <c r="I481" s="47"/>
      <c r="J481" s="47"/>
      <c r="K481" s="47"/>
    </row>
    <row r="482" spans="1:11">
      <c r="A482" s="47" t="s">
        <v>1198</v>
      </c>
      <c r="B482" s="47" t="s">
        <v>723</v>
      </c>
      <c r="C482" s="48">
        <v>2.4826610969633154E-2</v>
      </c>
      <c r="D482" s="53">
        <v>1603150.529106325</v>
      </c>
      <c r="E482" s="48">
        <v>0.80482661764058538</v>
      </c>
      <c r="F482" s="65">
        <v>0.41776494542994286</v>
      </c>
      <c r="G482" s="49" t="s">
        <v>395</v>
      </c>
      <c r="H482" s="49" t="s">
        <v>1406</v>
      </c>
      <c r="I482" s="47"/>
      <c r="J482" s="47"/>
      <c r="K482" s="47"/>
    </row>
    <row r="483" spans="1:11">
      <c r="A483" s="47" t="s">
        <v>1050</v>
      </c>
      <c r="B483" s="51" t="s">
        <v>1401</v>
      </c>
      <c r="C483" s="48">
        <v>5.3076681212590897E-2</v>
      </c>
      <c r="D483" s="53">
        <v>1663281.4942696271</v>
      </c>
      <c r="E483" s="48">
        <v>0.87220634900642613</v>
      </c>
      <c r="F483" s="65">
        <v>0.40983823826520477</v>
      </c>
      <c r="G483" s="49" t="s">
        <v>395</v>
      </c>
      <c r="H483" s="47"/>
      <c r="I483" s="47"/>
      <c r="J483" s="47"/>
      <c r="K483" s="47"/>
    </row>
    <row r="484" spans="1:11">
      <c r="A484" s="47" t="s">
        <v>1387</v>
      </c>
      <c r="B484" s="47" t="s">
        <v>912</v>
      </c>
      <c r="C484" s="48">
        <v>3.6959342839304958E-2</v>
      </c>
      <c r="D484" s="53">
        <v>3457803.7125704782</v>
      </c>
      <c r="E484" s="48">
        <v>0.96228964282397211</v>
      </c>
      <c r="F484" s="65">
        <v>0.40477845767728815</v>
      </c>
      <c r="G484" s="49" t="s">
        <v>395</v>
      </c>
      <c r="H484" s="49" t="s">
        <v>1406</v>
      </c>
      <c r="I484" s="47"/>
      <c r="J484" s="47"/>
      <c r="K484" s="47"/>
    </row>
    <row r="485" spans="1:11">
      <c r="A485" s="47" t="s">
        <v>927</v>
      </c>
      <c r="B485" s="47" t="s">
        <v>68</v>
      </c>
      <c r="C485" s="48">
        <v>1.4993121816497606E-4</v>
      </c>
      <c r="D485" s="53">
        <v>1562530.2653391624</v>
      </c>
      <c r="E485" s="50">
        <v>0.96980953367958278</v>
      </c>
      <c r="F485" s="65">
        <v>0.40396976784888677</v>
      </c>
      <c r="G485" s="49" t="s">
        <v>1406</v>
      </c>
      <c r="H485" s="49" t="s">
        <v>1406</v>
      </c>
      <c r="I485" s="47"/>
      <c r="J485" s="47"/>
      <c r="K485" s="47"/>
    </row>
    <row r="486" spans="1:11">
      <c r="A486" s="47" t="s">
        <v>1065</v>
      </c>
      <c r="B486" s="47" t="s">
        <v>590</v>
      </c>
      <c r="C486" s="48">
        <v>2.4765287503219196E-2</v>
      </c>
      <c r="D486" s="53">
        <v>2715346.8123496263</v>
      </c>
      <c r="E486" s="48">
        <v>0.90542873048301176</v>
      </c>
      <c r="F486" s="65">
        <v>0.40110202871230133</v>
      </c>
      <c r="G486" s="49" t="s">
        <v>395</v>
      </c>
      <c r="H486" s="49" t="s">
        <v>1406</v>
      </c>
      <c r="I486" s="47"/>
      <c r="J486" s="47"/>
      <c r="K486" s="47"/>
    </row>
    <row r="487" spans="1:11">
      <c r="A487" s="47" t="s">
        <v>1257</v>
      </c>
      <c r="B487" s="47" t="s">
        <v>782</v>
      </c>
      <c r="C487" s="48">
        <v>4.8751065005126729E-2</v>
      </c>
      <c r="D487" s="53">
        <v>10396603.276254728</v>
      </c>
      <c r="E487" s="48">
        <v>0.99733864484373103</v>
      </c>
      <c r="F487" s="65">
        <v>0.39981250539369856</v>
      </c>
      <c r="G487" s="49" t="s">
        <v>395</v>
      </c>
      <c r="H487" s="49" t="s">
        <v>1406</v>
      </c>
      <c r="I487" s="49" t="s">
        <v>1406</v>
      </c>
      <c r="J487" s="47"/>
      <c r="K487" s="47"/>
    </row>
    <row r="488" spans="1:11">
      <c r="A488" s="47" t="s">
        <v>1237</v>
      </c>
      <c r="B488" s="47" t="s">
        <v>762</v>
      </c>
      <c r="C488" s="48">
        <v>0.1443416669580633</v>
      </c>
      <c r="D488" s="53">
        <v>4472013.8650312908</v>
      </c>
      <c r="E488" s="48">
        <v>0.80235889487816225</v>
      </c>
      <c r="F488" s="65">
        <v>0.39755726619809006</v>
      </c>
      <c r="G488" s="49" t="s">
        <v>395</v>
      </c>
      <c r="H488" s="47"/>
      <c r="I488" s="47"/>
      <c r="J488" s="47"/>
      <c r="K488" s="47"/>
    </row>
    <row r="489" spans="1:11">
      <c r="A489" s="47" t="s">
        <v>1201</v>
      </c>
      <c r="B489" s="47" t="s">
        <v>726</v>
      </c>
      <c r="C489" s="48">
        <v>0.18294101109703204</v>
      </c>
      <c r="D489" s="53">
        <v>1962286.5802642759</v>
      </c>
      <c r="E489" s="48">
        <v>0.90758253776842235</v>
      </c>
      <c r="F489" s="65">
        <v>0.39449819145026088</v>
      </c>
      <c r="G489" s="49" t="s">
        <v>395</v>
      </c>
      <c r="H489" s="47"/>
      <c r="I489" s="47"/>
      <c r="J489" s="47"/>
      <c r="K489" s="47"/>
    </row>
    <row r="490" spans="1:11">
      <c r="A490" s="47" t="s">
        <v>1011</v>
      </c>
      <c r="B490" s="47" t="s">
        <v>567</v>
      </c>
      <c r="C490" s="48">
        <v>1.2753349674150325E-2</v>
      </c>
      <c r="D490" s="53">
        <v>5126307.8464883603</v>
      </c>
      <c r="E490" s="50">
        <v>0.9910305008709418</v>
      </c>
      <c r="F490" s="65">
        <v>0.39449766989506985</v>
      </c>
      <c r="G490" s="49" t="s">
        <v>1406</v>
      </c>
      <c r="H490" s="49" t="s">
        <v>1406</v>
      </c>
      <c r="I490" s="47"/>
      <c r="J490" s="47"/>
      <c r="K490" s="47"/>
    </row>
    <row r="491" spans="1:11">
      <c r="A491" s="47" t="s">
        <v>1212</v>
      </c>
      <c r="B491" s="47" t="s">
        <v>737</v>
      </c>
      <c r="C491" s="48">
        <v>4.6582445918408821E-2</v>
      </c>
      <c r="D491" s="53">
        <v>29732308.413692225</v>
      </c>
      <c r="E491" s="48">
        <v>0.99569932673675399</v>
      </c>
      <c r="F491" s="65">
        <v>0.39367759612537545</v>
      </c>
      <c r="G491" s="49" t="s">
        <v>395</v>
      </c>
      <c r="H491" s="49" t="s">
        <v>1406</v>
      </c>
      <c r="I491" s="49" t="s">
        <v>1406</v>
      </c>
      <c r="J491" s="47"/>
      <c r="K491" s="47"/>
    </row>
    <row r="492" spans="1:11">
      <c r="A492" s="47" t="s">
        <v>1367</v>
      </c>
      <c r="B492" s="47" t="s">
        <v>892</v>
      </c>
      <c r="C492" s="48">
        <v>8.0832074564625267E-2</v>
      </c>
      <c r="D492" s="53">
        <v>12105393.134393269</v>
      </c>
      <c r="E492" s="50">
        <v>0.89363208317902887</v>
      </c>
      <c r="F492" s="65">
        <v>0.39336855792118347</v>
      </c>
      <c r="G492" s="49" t="s">
        <v>395</v>
      </c>
      <c r="H492" s="47"/>
      <c r="I492" s="49" t="s">
        <v>1406</v>
      </c>
      <c r="J492" s="47"/>
      <c r="K492" s="47"/>
    </row>
    <row r="493" spans="1:11">
      <c r="A493" s="47" t="s">
        <v>1099</v>
      </c>
      <c r="B493" s="47" t="s">
        <v>624</v>
      </c>
      <c r="C493" s="48">
        <v>5.8592460342501845E-2</v>
      </c>
      <c r="D493" s="53">
        <v>21072803.03268088</v>
      </c>
      <c r="E493" s="48">
        <v>0.96046730227456423</v>
      </c>
      <c r="F493" s="65">
        <v>0.3907986946462042</v>
      </c>
      <c r="G493" s="49" t="s">
        <v>395</v>
      </c>
      <c r="H493" s="47"/>
      <c r="I493" s="49" t="s">
        <v>1406</v>
      </c>
      <c r="J493" s="47"/>
      <c r="K493" s="47"/>
    </row>
    <row r="494" spans="1:11">
      <c r="A494" s="47" t="s">
        <v>1056</v>
      </c>
      <c r="B494" s="47" t="s">
        <v>581</v>
      </c>
      <c r="C494" s="48">
        <v>4.2507911950253587E-2</v>
      </c>
      <c r="D494" s="53">
        <v>1707699.5897987126</v>
      </c>
      <c r="E494" s="48">
        <v>0.90299646469075856</v>
      </c>
      <c r="F494" s="65">
        <v>0.38933240285635567</v>
      </c>
      <c r="G494" s="49" t="s">
        <v>395</v>
      </c>
      <c r="H494" s="49" t="s">
        <v>1406</v>
      </c>
      <c r="I494" s="47"/>
      <c r="J494" s="47"/>
      <c r="K494" s="47"/>
    </row>
    <row r="495" spans="1:11">
      <c r="A495" s="47" t="s">
        <v>1377</v>
      </c>
      <c r="B495" s="47" t="s">
        <v>902</v>
      </c>
      <c r="C495" s="48">
        <v>3.5725700368881022E-2</v>
      </c>
      <c r="D495" s="53">
        <v>1026730.5248947446</v>
      </c>
      <c r="E495" s="48">
        <v>0.88814963233347788</v>
      </c>
      <c r="F495" s="65">
        <v>0.38768226670030637</v>
      </c>
      <c r="G495" s="49" t="s">
        <v>395</v>
      </c>
      <c r="H495" s="49" t="s">
        <v>1406</v>
      </c>
      <c r="I495" s="47"/>
      <c r="J495" s="47"/>
      <c r="K495" s="47"/>
    </row>
    <row r="496" spans="1:11">
      <c r="A496" s="47" t="s">
        <v>1350</v>
      </c>
      <c r="B496" s="47" t="s">
        <v>875</v>
      </c>
      <c r="C496" s="48">
        <v>9.9294949516271186E-2</v>
      </c>
      <c r="D496" s="53">
        <v>4133935.7755238796</v>
      </c>
      <c r="E496" s="50">
        <v>0.91786672299544569</v>
      </c>
      <c r="F496" s="65">
        <v>0.38227135187449091</v>
      </c>
      <c r="G496" s="49" t="s">
        <v>395</v>
      </c>
      <c r="H496" s="47"/>
      <c r="I496" s="47"/>
      <c r="J496" s="47"/>
      <c r="K496" s="47"/>
    </row>
    <row r="497" spans="1:11">
      <c r="A497" s="47" t="s">
        <v>1336</v>
      </c>
      <c r="B497" s="47" t="s">
        <v>861</v>
      </c>
      <c r="C497" s="48">
        <v>5.811252590966081E-2</v>
      </c>
      <c r="D497" s="53">
        <v>4552209.3794587273</v>
      </c>
      <c r="E497" s="50">
        <v>0.98199736679943594</v>
      </c>
      <c r="F497" s="65">
        <v>0.38073771171284154</v>
      </c>
      <c r="G497" s="49" t="s">
        <v>395</v>
      </c>
      <c r="H497" s="47"/>
      <c r="I497" s="47"/>
      <c r="J497" s="47"/>
      <c r="K497" s="47"/>
    </row>
    <row r="498" spans="1:11">
      <c r="A498" s="47" t="s">
        <v>1001</v>
      </c>
      <c r="B498" s="47" t="s">
        <v>114</v>
      </c>
      <c r="C498" s="48">
        <v>1.0813467126240614E-2</v>
      </c>
      <c r="D498" s="53">
        <v>2454645.1765654185</v>
      </c>
      <c r="E498" s="48">
        <v>0.99763535025666561</v>
      </c>
      <c r="F498" s="65">
        <v>0.37322775446267592</v>
      </c>
      <c r="G498" s="49" t="s">
        <v>1406</v>
      </c>
      <c r="H498" s="49" t="s">
        <v>1406</v>
      </c>
      <c r="I498" s="47"/>
      <c r="J498" s="47"/>
      <c r="K498" s="47"/>
    </row>
    <row r="499" spans="1:11">
      <c r="A499" s="47" t="s">
        <v>976</v>
      </c>
      <c r="B499" s="47" t="s">
        <v>248</v>
      </c>
      <c r="C499" s="48">
        <v>4.802758193629666E-3</v>
      </c>
      <c r="D499" s="53">
        <v>1877372.8579311096</v>
      </c>
      <c r="E499" s="50">
        <v>0.99175489716134058</v>
      </c>
      <c r="F499" s="65">
        <v>0.37040126331643486</v>
      </c>
      <c r="G499" s="49" t="s">
        <v>1406</v>
      </c>
      <c r="H499" s="49" t="s">
        <v>1406</v>
      </c>
      <c r="I499" s="47"/>
      <c r="J499" s="47"/>
      <c r="K499" s="47"/>
    </row>
    <row r="500" spans="1:11">
      <c r="A500" s="47" t="s">
        <v>47</v>
      </c>
      <c r="B500" s="47" t="s">
        <v>48</v>
      </c>
      <c r="C500" s="48">
        <v>4.0310132111334657E-3</v>
      </c>
      <c r="D500" s="53">
        <v>1328271.2757617121</v>
      </c>
      <c r="E500" s="48">
        <v>0.98349945811728445</v>
      </c>
      <c r="F500" s="65">
        <v>0.36880958459024432</v>
      </c>
      <c r="G500" s="49" t="s">
        <v>1406</v>
      </c>
      <c r="H500" s="49" t="s">
        <v>1406</v>
      </c>
      <c r="I500" s="47"/>
      <c r="J500" s="47"/>
      <c r="K500" s="47"/>
    </row>
    <row r="501" spans="1:11">
      <c r="A501" s="47" t="s">
        <v>1232</v>
      </c>
      <c r="B501" s="47" t="s">
        <v>757</v>
      </c>
      <c r="C501" s="48">
        <v>0.11913743895764978</v>
      </c>
      <c r="D501" s="53">
        <v>7579699.1381896883</v>
      </c>
      <c r="E501" s="48">
        <v>0.89309242386291798</v>
      </c>
      <c r="F501" s="65">
        <v>0.36570876001549901</v>
      </c>
      <c r="G501" s="49" t="s">
        <v>395</v>
      </c>
      <c r="H501" s="47"/>
      <c r="I501" s="49" t="s">
        <v>1406</v>
      </c>
      <c r="J501" s="47"/>
      <c r="K501" s="47"/>
    </row>
    <row r="502" spans="1:11">
      <c r="A502" s="47" t="s">
        <v>1177</v>
      </c>
      <c r="B502" s="47" t="s">
        <v>702</v>
      </c>
      <c r="C502" s="48">
        <v>5.9674015019290788E-2</v>
      </c>
      <c r="D502" s="53">
        <v>5528083.6289782301</v>
      </c>
      <c r="E502" s="50">
        <v>0.98190735734497403</v>
      </c>
      <c r="F502" s="65">
        <v>0.36139472768941572</v>
      </c>
      <c r="G502" s="49" t="s">
        <v>395</v>
      </c>
      <c r="H502" s="47"/>
      <c r="I502" s="47"/>
      <c r="J502" s="47"/>
      <c r="K502" s="47"/>
    </row>
    <row r="503" spans="1:11">
      <c r="A503" s="47" t="s">
        <v>1347</v>
      </c>
      <c r="B503" s="47" t="s">
        <v>872</v>
      </c>
      <c r="C503" s="48">
        <v>0.12290860032971893</v>
      </c>
      <c r="D503" s="53">
        <v>3493895.9552243636</v>
      </c>
      <c r="E503" s="48">
        <v>0.86804626917402672</v>
      </c>
      <c r="F503" s="65">
        <v>0.34911078852544303</v>
      </c>
      <c r="G503" s="49" t="s">
        <v>395</v>
      </c>
      <c r="H503" s="47"/>
      <c r="I503" s="47"/>
      <c r="J503" s="47"/>
      <c r="K503" s="47"/>
    </row>
    <row r="504" spans="1:11">
      <c r="A504" s="47" t="s">
        <v>1222</v>
      </c>
      <c r="B504" s="47" t="s">
        <v>747</v>
      </c>
      <c r="C504" s="48">
        <v>6.3348898935528544E-2</v>
      </c>
      <c r="D504" s="53">
        <v>3167977.9250932336</v>
      </c>
      <c r="E504" s="48">
        <v>0.88570589832840718</v>
      </c>
      <c r="F504" s="65">
        <v>0.34457896028727281</v>
      </c>
      <c r="G504" s="49" t="s">
        <v>395</v>
      </c>
      <c r="H504" s="47"/>
      <c r="I504" s="47"/>
      <c r="J504" s="47"/>
      <c r="K504" s="47"/>
    </row>
    <row r="505" spans="1:11">
      <c r="A505" s="47" t="s">
        <v>1147</v>
      </c>
      <c r="B505" s="47" t="s">
        <v>672</v>
      </c>
      <c r="C505" s="48">
        <v>6.8756648558778527E-2</v>
      </c>
      <c r="D505" s="53">
        <v>3623037.8269705917</v>
      </c>
      <c r="E505" s="48">
        <v>0.93573209487292242</v>
      </c>
      <c r="F505" s="65">
        <v>0.34058501912279754</v>
      </c>
      <c r="G505" s="49" t="s">
        <v>395</v>
      </c>
      <c r="H505" s="47"/>
      <c r="I505" s="47"/>
      <c r="J505" s="47"/>
      <c r="K505" s="47"/>
    </row>
    <row r="506" spans="1:11">
      <c r="A506" s="47" t="s">
        <v>1176</v>
      </c>
      <c r="B506" s="47" t="s">
        <v>701</v>
      </c>
      <c r="C506" s="48">
        <v>6.6344102617321488E-2</v>
      </c>
      <c r="D506" s="53">
        <v>6146779.9239693414</v>
      </c>
      <c r="E506" s="48">
        <v>0.94783399177417893</v>
      </c>
      <c r="F506" s="65">
        <v>0.33993858335597138</v>
      </c>
      <c r="G506" s="49" t="s">
        <v>395</v>
      </c>
      <c r="H506" s="47"/>
      <c r="I506" s="47"/>
      <c r="J506" s="47"/>
      <c r="K506" s="47"/>
    </row>
    <row r="507" spans="1:11">
      <c r="A507" s="47" t="s">
        <v>1120</v>
      </c>
      <c r="B507" s="47" t="s">
        <v>645</v>
      </c>
      <c r="C507" s="48">
        <v>7.0860861107944054E-2</v>
      </c>
      <c r="D507" s="53">
        <v>1817039.1915350789</v>
      </c>
      <c r="E507" s="48">
        <v>0.8958196514087956</v>
      </c>
      <c r="F507" s="65">
        <v>0.33873312419380547</v>
      </c>
      <c r="G507" s="49" t="s">
        <v>395</v>
      </c>
      <c r="H507" s="47"/>
      <c r="I507" s="47"/>
      <c r="J507" s="47"/>
      <c r="K507" s="47"/>
    </row>
    <row r="508" spans="1:11">
      <c r="A508" s="47" t="s">
        <v>1217</v>
      </c>
      <c r="B508" s="47" t="s">
        <v>742</v>
      </c>
      <c r="C508" s="48">
        <v>1.5254826795769543E-2</v>
      </c>
      <c r="D508" s="53">
        <v>1507868.6160678864</v>
      </c>
      <c r="E508" s="48">
        <v>0.99770590346671872</v>
      </c>
      <c r="F508" s="65">
        <v>0.33163871186589455</v>
      </c>
      <c r="G508" s="49" t="s">
        <v>395</v>
      </c>
      <c r="H508" s="49" t="s">
        <v>1406</v>
      </c>
      <c r="I508" s="47"/>
      <c r="J508" s="47"/>
      <c r="K508" s="47"/>
    </row>
    <row r="509" spans="1:11">
      <c r="A509" s="47" t="s">
        <v>1053</v>
      </c>
      <c r="B509" s="47" t="s">
        <v>578</v>
      </c>
      <c r="C509" s="48">
        <v>5.5273865866794711E-2</v>
      </c>
      <c r="D509" s="53">
        <v>2609725.6409120513</v>
      </c>
      <c r="E509" s="48">
        <v>0.8486495818998806</v>
      </c>
      <c r="F509" s="65">
        <v>0.33070495967844582</v>
      </c>
      <c r="G509" s="49" t="s">
        <v>395</v>
      </c>
      <c r="H509" s="47"/>
      <c r="I509" s="47"/>
      <c r="J509" s="47"/>
      <c r="K509" s="47"/>
    </row>
    <row r="510" spans="1:11">
      <c r="A510" s="47" t="s">
        <v>1308</v>
      </c>
      <c r="B510" s="47" t="s">
        <v>833</v>
      </c>
      <c r="C510" s="48">
        <v>0.20517588738204443</v>
      </c>
      <c r="D510" s="53">
        <v>4463371.4664981067</v>
      </c>
      <c r="E510" s="48">
        <v>0.79286060800539515</v>
      </c>
      <c r="F510" s="65">
        <v>0.3293581688489457</v>
      </c>
      <c r="G510" s="49" t="s">
        <v>395</v>
      </c>
      <c r="H510" s="47"/>
      <c r="I510" s="47"/>
      <c r="J510" s="47"/>
      <c r="K510" s="47"/>
    </row>
    <row r="511" spans="1:11">
      <c r="A511" s="47" t="s">
        <v>1179</v>
      </c>
      <c r="B511" s="47" t="s">
        <v>704</v>
      </c>
      <c r="C511" s="48">
        <v>0.40945552801012164</v>
      </c>
      <c r="D511" s="53">
        <v>800646.71214707894</v>
      </c>
      <c r="E511" s="50">
        <v>0.94999982321605991</v>
      </c>
      <c r="F511" s="65">
        <v>0.3277039079782651</v>
      </c>
      <c r="G511" s="49" t="s">
        <v>395</v>
      </c>
      <c r="H511" s="47"/>
      <c r="I511" s="47"/>
      <c r="J511" s="47"/>
      <c r="K511" s="47"/>
    </row>
    <row r="512" spans="1:11">
      <c r="A512" s="47" t="s">
        <v>1220</v>
      </c>
      <c r="B512" s="47" t="s">
        <v>745</v>
      </c>
      <c r="C512" s="48">
        <v>8.1904879700834612E-2</v>
      </c>
      <c r="D512" s="53">
        <v>6729433.9220410846</v>
      </c>
      <c r="E512" s="48">
        <v>0.92182888264710772</v>
      </c>
      <c r="F512" s="65">
        <v>0.32763820519527825</v>
      </c>
      <c r="G512" s="49" t="s">
        <v>395</v>
      </c>
      <c r="H512" s="47"/>
      <c r="I512" s="49" t="s">
        <v>1406</v>
      </c>
      <c r="J512" s="47"/>
      <c r="K512" s="47"/>
    </row>
    <row r="513" spans="1:11">
      <c r="A513" s="47" t="s">
        <v>1318</v>
      </c>
      <c r="B513" s="47" t="s">
        <v>843</v>
      </c>
      <c r="C513" s="48">
        <v>0.1204355402780362</v>
      </c>
      <c r="D513" s="53">
        <v>12526719.468591467</v>
      </c>
      <c r="E513" s="48">
        <v>0.90265252445969235</v>
      </c>
      <c r="F513" s="65">
        <v>0.32730613853806556</v>
      </c>
      <c r="G513" s="49" t="s">
        <v>395</v>
      </c>
      <c r="H513" s="47"/>
      <c r="I513" s="49" t="s">
        <v>1406</v>
      </c>
      <c r="J513" s="47"/>
      <c r="K513" s="47"/>
    </row>
    <row r="514" spans="1:11">
      <c r="A514" s="47" t="s">
        <v>1095</v>
      </c>
      <c r="B514" s="47" t="s">
        <v>620</v>
      </c>
      <c r="C514" s="48">
        <v>9.0614911054144792E-2</v>
      </c>
      <c r="D514" s="53">
        <v>2276899.4115864942</v>
      </c>
      <c r="E514" s="48">
        <v>0.94447905424650658</v>
      </c>
      <c r="F514" s="65">
        <v>0.32031692166394016</v>
      </c>
      <c r="G514" s="49" t="s">
        <v>395</v>
      </c>
      <c r="H514" s="47"/>
      <c r="I514" s="47"/>
      <c r="J514" s="47"/>
      <c r="K514" s="47"/>
    </row>
    <row r="515" spans="1:11">
      <c r="A515" s="47" t="s">
        <v>926</v>
      </c>
      <c r="B515" s="47" t="s">
        <v>98</v>
      </c>
      <c r="C515" s="48">
        <v>3.4306397722367864E-5</v>
      </c>
      <c r="D515" s="53">
        <v>2121540.2724650595</v>
      </c>
      <c r="E515" s="48">
        <v>0.99991194377871628</v>
      </c>
      <c r="F515" s="65">
        <v>0.31862718211189062</v>
      </c>
      <c r="G515" s="49" t="s">
        <v>1406</v>
      </c>
      <c r="H515" s="49" t="s">
        <v>1406</v>
      </c>
      <c r="I515" s="47"/>
      <c r="J515" s="47"/>
      <c r="K515" s="47"/>
    </row>
    <row r="516" spans="1:11">
      <c r="A516" s="47" t="s">
        <v>1117</v>
      </c>
      <c r="B516" s="47" t="s">
        <v>642</v>
      </c>
      <c r="C516" s="48">
        <v>0.10344397235803066</v>
      </c>
      <c r="D516" s="53">
        <v>9523116.9489324465</v>
      </c>
      <c r="E516" s="48">
        <v>0.90996895263703792</v>
      </c>
      <c r="F516" s="65">
        <v>0.31198672611669998</v>
      </c>
      <c r="G516" s="49" t="s">
        <v>395</v>
      </c>
      <c r="H516" s="47"/>
      <c r="I516" s="49" t="s">
        <v>1406</v>
      </c>
      <c r="J516" s="47"/>
      <c r="K516" s="47"/>
    </row>
    <row r="517" spans="1:11">
      <c r="A517" s="47" t="s">
        <v>1101</v>
      </c>
      <c r="B517" s="47" t="s">
        <v>626</v>
      </c>
      <c r="C517" s="48">
        <v>6.1234306816231134E-2</v>
      </c>
      <c r="D517" s="53">
        <v>2055818.3615130074</v>
      </c>
      <c r="E517" s="48">
        <v>0.97328086303624683</v>
      </c>
      <c r="F517" s="65">
        <v>0.30993514186921206</v>
      </c>
      <c r="G517" s="49" t="s">
        <v>395</v>
      </c>
      <c r="H517" s="47"/>
      <c r="I517" s="47"/>
      <c r="J517" s="47"/>
      <c r="K517" s="47"/>
    </row>
    <row r="518" spans="1:11">
      <c r="A518" s="47" t="s">
        <v>1105</v>
      </c>
      <c r="B518" s="47" t="s">
        <v>630</v>
      </c>
      <c r="C518" s="48">
        <v>4.7902569426889842E-2</v>
      </c>
      <c r="D518" s="53">
        <v>1078754.6762865959</v>
      </c>
      <c r="E518" s="48">
        <v>0.94018752825209184</v>
      </c>
      <c r="F518" s="65">
        <v>0.30563251609033637</v>
      </c>
      <c r="G518" s="49" t="s">
        <v>395</v>
      </c>
      <c r="H518" s="49" t="s">
        <v>1406</v>
      </c>
      <c r="I518" s="47"/>
      <c r="J518" s="47"/>
      <c r="K518" s="47"/>
    </row>
    <row r="519" spans="1:11">
      <c r="A519" s="47" t="s">
        <v>1254</v>
      </c>
      <c r="B519" s="47" t="s">
        <v>779</v>
      </c>
      <c r="C519" s="48">
        <v>0.11778905248141364</v>
      </c>
      <c r="D519" s="53">
        <v>3920399.8349383906</v>
      </c>
      <c r="E519" s="48">
        <v>0.96021704337468872</v>
      </c>
      <c r="F519" s="65">
        <v>0.30487448217504726</v>
      </c>
      <c r="G519" s="49" t="s">
        <v>395</v>
      </c>
      <c r="H519" s="47"/>
      <c r="I519" s="47"/>
      <c r="J519" s="47"/>
      <c r="K519" s="47"/>
    </row>
    <row r="520" spans="1:11">
      <c r="A520" s="47" t="s">
        <v>1196</v>
      </c>
      <c r="B520" s="47" t="s">
        <v>721</v>
      </c>
      <c r="C520" s="48">
        <v>5.2187128692919582E-2</v>
      </c>
      <c r="D520" s="53">
        <v>5030051.374168681</v>
      </c>
      <c r="E520" s="48">
        <v>0.97426407446089491</v>
      </c>
      <c r="F520" s="65">
        <v>0.30158612524320599</v>
      </c>
      <c r="G520" s="49" t="s">
        <v>395</v>
      </c>
      <c r="H520" s="47"/>
      <c r="I520" s="47"/>
      <c r="J520" s="47"/>
      <c r="K520" s="47"/>
    </row>
    <row r="521" spans="1:11">
      <c r="A521" s="47" t="s">
        <v>1103</v>
      </c>
      <c r="B521" s="47" t="s">
        <v>628</v>
      </c>
      <c r="C521" s="48">
        <v>4.671556846927559E-2</v>
      </c>
      <c r="D521" s="53">
        <v>12355622.823658392</v>
      </c>
      <c r="E521" s="48">
        <v>0.84578884256711995</v>
      </c>
      <c r="F521" s="65">
        <v>0.30014700459132959</v>
      </c>
      <c r="G521" s="49" t="s">
        <v>395</v>
      </c>
      <c r="H521" s="49" t="s">
        <v>1406</v>
      </c>
      <c r="I521" s="49" t="s">
        <v>1406</v>
      </c>
      <c r="J521" s="47"/>
      <c r="K521" s="47"/>
    </row>
    <row r="522" spans="1:11">
      <c r="A522" s="47" t="s">
        <v>1202</v>
      </c>
      <c r="B522" s="47" t="s">
        <v>727</v>
      </c>
      <c r="C522" s="48">
        <v>6.5012451179375819E-2</v>
      </c>
      <c r="D522" s="53">
        <v>7349585.8999544391</v>
      </c>
      <c r="E522" s="48">
        <v>0.98023132855688888</v>
      </c>
      <c r="F522" s="65">
        <v>0.29961244047811281</v>
      </c>
      <c r="G522" s="49" t="s">
        <v>395</v>
      </c>
      <c r="H522" s="47"/>
      <c r="I522" s="49" t="s">
        <v>1406</v>
      </c>
      <c r="J522" s="47"/>
      <c r="K522" s="47"/>
    </row>
    <row r="523" spans="1:11">
      <c r="A523" s="47" t="s">
        <v>345</v>
      </c>
      <c r="B523" s="47" t="s">
        <v>346</v>
      </c>
      <c r="C523" s="48">
        <v>1.6652043934658668E-2</v>
      </c>
      <c r="D523" s="53">
        <v>3646006.9196936842</v>
      </c>
      <c r="E523" s="48">
        <v>0.86480029137119718</v>
      </c>
      <c r="F523" s="65">
        <v>0.29508870781463364</v>
      </c>
      <c r="G523" s="49" t="s">
        <v>1406</v>
      </c>
      <c r="H523" s="49" t="s">
        <v>1406</v>
      </c>
      <c r="I523" s="47"/>
      <c r="J523" s="47"/>
      <c r="K523" s="47"/>
    </row>
    <row r="524" spans="1:11">
      <c r="A524" s="47" t="s">
        <v>1294</v>
      </c>
      <c r="B524" s="47" t="s">
        <v>819</v>
      </c>
      <c r="C524" s="48">
        <v>7.8090197070398201E-2</v>
      </c>
      <c r="D524" s="53">
        <v>2592629.7465593079</v>
      </c>
      <c r="E524" s="48">
        <v>0.93855697720852171</v>
      </c>
      <c r="F524" s="65">
        <v>0.29422836474305619</v>
      </c>
      <c r="G524" s="49" t="s">
        <v>395</v>
      </c>
      <c r="H524" s="47"/>
      <c r="I524" s="47"/>
      <c r="J524" s="47"/>
      <c r="K524" s="47"/>
    </row>
    <row r="525" spans="1:11">
      <c r="A525" s="47" t="s">
        <v>1157</v>
      </c>
      <c r="B525" s="47" t="s">
        <v>682</v>
      </c>
      <c r="C525" s="48">
        <v>9.5832785815935809E-2</v>
      </c>
      <c r="D525" s="53">
        <v>1606715.5997387385</v>
      </c>
      <c r="E525" s="48">
        <v>0.91418321824168369</v>
      </c>
      <c r="F525" s="65">
        <v>0.29347559354470676</v>
      </c>
      <c r="G525" s="49" t="s">
        <v>395</v>
      </c>
      <c r="H525" s="47"/>
      <c r="I525" s="47"/>
      <c r="J525" s="47"/>
      <c r="K525" s="47"/>
    </row>
    <row r="526" spans="1:11">
      <c r="A526" s="47" t="s">
        <v>1297</v>
      </c>
      <c r="B526" s="47" t="s">
        <v>822</v>
      </c>
      <c r="C526" s="48">
        <v>0.12268374667118366</v>
      </c>
      <c r="D526" s="53">
        <v>10801990.834666574</v>
      </c>
      <c r="E526" s="48">
        <v>0.75098156164958996</v>
      </c>
      <c r="F526" s="65">
        <v>0.29287442792056678</v>
      </c>
      <c r="G526" s="49" t="s">
        <v>395</v>
      </c>
      <c r="H526" s="47"/>
      <c r="I526" s="49" t="s">
        <v>1406</v>
      </c>
      <c r="J526" s="47"/>
      <c r="K526" s="47"/>
    </row>
    <row r="527" spans="1:11">
      <c r="A527" s="47" t="s">
        <v>1175</v>
      </c>
      <c r="B527" s="47" t="s">
        <v>700</v>
      </c>
      <c r="C527" s="48">
        <v>6.9912156436831546E-2</v>
      </c>
      <c r="D527" s="53">
        <v>11954679.97745258</v>
      </c>
      <c r="E527" s="48">
        <v>0.96912428991400901</v>
      </c>
      <c r="F527" s="65">
        <v>0.28695980354301703</v>
      </c>
      <c r="G527" s="49" t="s">
        <v>395</v>
      </c>
      <c r="H527" s="47"/>
      <c r="I527" s="49" t="s">
        <v>1406</v>
      </c>
      <c r="J527" s="47"/>
      <c r="K527" s="47"/>
    </row>
    <row r="528" spans="1:11">
      <c r="A528" s="47" t="s">
        <v>1111</v>
      </c>
      <c r="B528" s="47" t="s">
        <v>636</v>
      </c>
      <c r="C528" s="48">
        <v>0.20272121075015323</v>
      </c>
      <c r="D528" s="53">
        <v>3973297.4236243665</v>
      </c>
      <c r="E528" s="48">
        <v>0.98348257193004485</v>
      </c>
      <c r="F528" s="65">
        <v>0.27947665093210977</v>
      </c>
      <c r="G528" s="49" t="s">
        <v>395</v>
      </c>
      <c r="H528" s="47"/>
      <c r="I528" s="47"/>
      <c r="J528" s="47"/>
      <c r="K528" s="47"/>
    </row>
    <row r="529" spans="1:11">
      <c r="A529" s="47" t="s">
        <v>1384</v>
      </c>
      <c r="B529" s="47" t="s">
        <v>909</v>
      </c>
      <c r="C529" s="48">
        <v>7.1408017637003524E-2</v>
      </c>
      <c r="D529" s="53">
        <v>1903103.9859559624</v>
      </c>
      <c r="E529" s="48">
        <v>0.81995469655955489</v>
      </c>
      <c r="F529" s="65">
        <v>0.27795610757838224</v>
      </c>
      <c r="G529" s="49" t="s">
        <v>395</v>
      </c>
      <c r="H529" s="47"/>
      <c r="I529" s="47"/>
      <c r="J529" s="47"/>
      <c r="K529" s="47"/>
    </row>
    <row r="530" spans="1:11">
      <c r="A530" s="47" t="s">
        <v>1286</v>
      </c>
      <c r="B530" s="47" t="s">
        <v>811</v>
      </c>
      <c r="C530" s="48">
        <v>3.9138060629975109E-2</v>
      </c>
      <c r="D530" s="53">
        <v>4613654.2308622133</v>
      </c>
      <c r="E530" s="50">
        <v>0.99353106246828815</v>
      </c>
      <c r="F530" s="65">
        <v>0.2767132043809743</v>
      </c>
      <c r="G530" s="49" t="s">
        <v>395</v>
      </c>
      <c r="H530" s="49" t="s">
        <v>1406</v>
      </c>
      <c r="I530" s="47"/>
      <c r="J530" s="47"/>
      <c r="K530" s="47"/>
    </row>
    <row r="531" spans="1:11">
      <c r="A531" s="47" t="s">
        <v>1066</v>
      </c>
      <c r="B531" s="47" t="s">
        <v>591</v>
      </c>
      <c r="C531" s="48">
        <v>7.5402177268926174E-2</v>
      </c>
      <c r="D531" s="53">
        <v>2317535.8534899591</v>
      </c>
      <c r="E531" s="48">
        <v>0.87639507696563856</v>
      </c>
      <c r="F531" s="65">
        <v>0.27578894459208797</v>
      </c>
      <c r="G531" s="49" t="s">
        <v>395</v>
      </c>
      <c r="H531" s="47"/>
      <c r="I531" s="47"/>
      <c r="J531" s="47"/>
      <c r="K531" s="47"/>
    </row>
    <row r="532" spans="1:11">
      <c r="A532" s="47" t="s">
        <v>1317</v>
      </c>
      <c r="B532" s="47" t="s">
        <v>842</v>
      </c>
      <c r="C532" s="48">
        <v>7.986221403450719E-2</v>
      </c>
      <c r="D532" s="53">
        <v>4270330.8741028402</v>
      </c>
      <c r="E532" s="48">
        <v>0.80310194530411105</v>
      </c>
      <c r="F532" s="65">
        <v>0.27405189079113107</v>
      </c>
      <c r="G532" s="49" t="s">
        <v>395</v>
      </c>
      <c r="H532" s="47"/>
      <c r="I532" s="47"/>
      <c r="J532" s="47"/>
      <c r="K532" s="47"/>
    </row>
    <row r="533" spans="1:11">
      <c r="A533" s="47" t="s">
        <v>83</v>
      </c>
      <c r="B533" s="47" t="s">
        <v>84</v>
      </c>
      <c r="C533" s="48">
        <v>5.1624402595575568E-3</v>
      </c>
      <c r="D533" s="53">
        <v>4163282.9926475119</v>
      </c>
      <c r="E533" s="48">
        <v>0.93537605910846888</v>
      </c>
      <c r="F533" s="65">
        <v>0.26534559310907802</v>
      </c>
      <c r="G533" s="49" t="s">
        <v>1406</v>
      </c>
      <c r="H533" s="49" t="s">
        <v>1406</v>
      </c>
      <c r="I533" s="47"/>
      <c r="J533" s="47"/>
      <c r="K533" s="47"/>
    </row>
    <row r="534" spans="1:11">
      <c r="A534" s="47" t="s">
        <v>1353</v>
      </c>
      <c r="B534" s="47" t="s">
        <v>878</v>
      </c>
      <c r="C534" s="48">
        <v>8.7292549571230268E-2</v>
      </c>
      <c r="D534" s="53">
        <v>10492101.85967835</v>
      </c>
      <c r="E534" s="48">
        <v>0.98427916299460727</v>
      </c>
      <c r="F534" s="65">
        <v>0.2612119530618302</v>
      </c>
      <c r="G534" s="49" t="s">
        <v>395</v>
      </c>
      <c r="H534" s="47"/>
      <c r="I534" s="49" t="s">
        <v>1406</v>
      </c>
      <c r="J534" s="47"/>
      <c r="K534" s="47"/>
    </row>
    <row r="535" spans="1:11">
      <c r="A535" s="47" t="s">
        <v>1358</v>
      </c>
      <c r="B535" s="47" t="s">
        <v>883</v>
      </c>
      <c r="C535" s="48">
        <v>0.13487422344111127</v>
      </c>
      <c r="D535" s="53">
        <v>5344620.0540109267</v>
      </c>
      <c r="E535" s="48">
        <v>0.97948095069347796</v>
      </c>
      <c r="F535" s="65">
        <v>0.24512303361669119</v>
      </c>
      <c r="G535" s="49" t="s">
        <v>395</v>
      </c>
      <c r="H535" s="47"/>
      <c r="I535" s="47"/>
      <c r="J535" s="47"/>
      <c r="K535" s="47"/>
    </row>
    <row r="536" spans="1:11">
      <c r="A536" s="47" t="s">
        <v>1246</v>
      </c>
      <c r="B536" s="47" t="s">
        <v>771</v>
      </c>
      <c r="C536" s="48">
        <v>7.2494656863353324E-2</v>
      </c>
      <c r="D536" s="53">
        <v>3849684.8426043191</v>
      </c>
      <c r="E536" s="50">
        <v>0.92568755400082303</v>
      </c>
      <c r="F536" s="65">
        <v>0.24461229103089369</v>
      </c>
      <c r="G536" s="49" t="s">
        <v>395</v>
      </c>
      <c r="H536" s="47"/>
      <c r="I536" s="47"/>
      <c r="J536" s="47"/>
      <c r="K536" s="47"/>
    </row>
    <row r="537" spans="1:11">
      <c r="A537" s="47" t="s">
        <v>1285</v>
      </c>
      <c r="B537" s="47" t="s">
        <v>810</v>
      </c>
      <c r="C537" s="48">
        <v>4.4773738019992806E-2</v>
      </c>
      <c r="D537" s="53">
        <v>1668934.5106529968</v>
      </c>
      <c r="E537" s="50">
        <v>0.97573466526153629</v>
      </c>
      <c r="F537" s="65">
        <v>0.24422678443290047</v>
      </c>
      <c r="G537" s="49" t="s">
        <v>395</v>
      </c>
      <c r="H537" s="49" t="s">
        <v>1406</v>
      </c>
      <c r="I537" s="47"/>
      <c r="J537" s="47"/>
      <c r="K537" s="47"/>
    </row>
    <row r="538" spans="1:11">
      <c r="A538" s="47" t="s">
        <v>1172</v>
      </c>
      <c r="B538" s="47" t="s">
        <v>697</v>
      </c>
      <c r="C538" s="48">
        <v>4.1585304536842289E-2</v>
      </c>
      <c r="D538" s="53">
        <v>12453638.612793878</v>
      </c>
      <c r="E538" s="48">
        <v>0.86591022914777838</v>
      </c>
      <c r="F538" s="65">
        <v>0.22583994283767628</v>
      </c>
      <c r="G538" s="49" t="s">
        <v>395</v>
      </c>
      <c r="H538" s="49" t="s">
        <v>1406</v>
      </c>
      <c r="I538" s="49" t="s">
        <v>1406</v>
      </c>
      <c r="J538" s="47"/>
      <c r="K538" s="47"/>
    </row>
    <row r="539" spans="1:11">
      <c r="A539" s="47" t="s">
        <v>1138</v>
      </c>
      <c r="B539" s="47" t="s">
        <v>663</v>
      </c>
      <c r="C539" s="48">
        <v>4.9914558152354453E-2</v>
      </c>
      <c r="D539" s="53">
        <v>3351005.5788708273</v>
      </c>
      <c r="E539" s="48">
        <v>0.9944784771160442</v>
      </c>
      <c r="F539" s="65">
        <v>0.19938654100051087</v>
      </c>
      <c r="G539" s="49" t="s">
        <v>395</v>
      </c>
      <c r="H539" s="49" t="s">
        <v>1406</v>
      </c>
      <c r="I539" s="47"/>
      <c r="J539" s="47"/>
      <c r="K539" s="47"/>
    </row>
    <row r="540" spans="1:11">
      <c r="A540" s="47" t="s">
        <v>1262</v>
      </c>
      <c r="B540" s="47" t="s">
        <v>787</v>
      </c>
      <c r="C540" s="48">
        <v>8.6090855685638082E-2</v>
      </c>
      <c r="D540" s="53">
        <v>720945.02967388101</v>
      </c>
      <c r="E540" s="48">
        <v>0.98174011003623751</v>
      </c>
      <c r="F540" s="65">
        <v>0.18519908095554663</v>
      </c>
      <c r="G540" s="49" t="s">
        <v>395</v>
      </c>
      <c r="H540" s="47"/>
      <c r="I540" s="47"/>
      <c r="J540" s="47"/>
      <c r="K540" s="47"/>
    </row>
    <row r="541" spans="1:11">
      <c r="A541" s="47" t="s">
        <v>1398</v>
      </c>
      <c r="B541" s="47" t="s">
        <v>923</v>
      </c>
      <c r="C541" s="48">
        <v>3.1955688043528781E-2</v>
      </c>
      <c r="D541" s="53">
        <v>1194690.8807660392</v>
      </c>
      <c r="E541" s="48">
        <v>0.96988527967812954</v>
      </c>
      <c r="F541" s="65">
        <v>0.12079282472087345</v>
      </c>
      <c r="G541" s="49" t="s">
        <v>395</v>
      </c>
      <c r="H541" s="49" t="s">
        <v>1406</v>
      </c>
      <c r="I541" s="47"/>
      <c r="J541" s="47"/>
      <c r="K541" s="47"/>
    </row>
  </sheetData>
  <sortState ref="A3:K541">
    <sortCondition sortBy="cellColor" ref="A3:A541" dxfId="0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D28" sqref="D28"/>
    </sheetView>
  </sheetViews>
  <sheetFormatPr baseColWidth="10" defaultRowHeight="15" x14ac:dyDescent="0"/>
  <cols>
    <col min="2" max="2" width="46" customWidth="1"/>
    <col min="3" max="3" width="23.42578125" customWidth="1"/>
  </cols>
  <sheetData>
    <row r="1" spans="1:4">
      <c r="A1" s="30" t="s">
        <v>535</v>
      </c>
    </row>
    <row r="2" spans="1:4">
      <c r="A2" t="s">
        <v>511</v>
      </c>
      <c r="B2" t="s">
        <v>512</v>
      </c>
      <c r="C2" t="s">
        <v>513</v>
      </c>
    </row>
    <row r="3" spans="1:4">
      <c r="A3" t="s">
        <v>514</v>
      </c>
      <c r="B3" t="s">
        <v>515</v>
      </c>
      <c r="C3" t="s">
        <v>516</v>
      </c>
    </row>
    <row r="4" spans="1:4">
      <c r="A4" t="s">
        <v>514</v>
      </c>
      <c r="B4" t="s">
        <v>517</v>
      </c>
      <c r="C4" t="s">
        <v>518</v>
      </c>
    </row>
    <row r="5" spans="1:4">
      <c r="A5" t="s">
        <v>514</v>
      </c>
      <c r="B5" t="s">
        <v>519</v>
      </c>
      <c r="C5" t="s">
        <v>520</v>
      </c>
    </row>
    <row r="6" spans="1:4">
      <c r="A6" t="s">
        <v>514</v>
      </c>
      <c r="B6" t="s">
        <v>521</v>
      </c>
      <c r="C6" t="s">
        <v>522</v>
      </c>
    </row>
    <row r="7" spans="1:4">
      <c r="A7" t="s">
        <v>514</v>
      </c>
      <c r="B7" t="s">
        <v>523</v>
      </c>
      <c r="C7" t="s">
        <v>524</v>
      </c>
    </row>
    <row r="8" spans="1:4">
      <c r="A8" t="s">
        <v>514</v>
      </c>
      <c r="B8" t="s">
        <v>525</v>
      </c>
      <c r="C8" t="s">
        <v>526</v>
      </c>
    </row>
    <row r="9" spans="1:4">
      <c r="A9" t="s">
        <v>514</v>
      </c>
      <c r="B9" t="s">
        <v>527</v>
      </c>
      <c r="C9" t="s">
        <v>528</v>
      </c>
    </row>
    <row r="10" spans="1:4">
      <c r="A10" t="s">
        <v>514</v>
      </c>
      <c r="B10" t="s">
        <v>529</v>
      </c>
      <c r="C10" t="s">
        <v>530</v>
      </c>
    </row>
    <row r="11" spans="1:4">
      <c r="A11" t="s">
        <v>514</v>
      </c>
      <c r="B11" t="s">
        <v>531</v>
      </c>
      <c r="C11" t="s">
        <v>532</v>
      </c>
    </row>
    <row r="12" spans="1:4">
      <c r="A12" t="s">
        <v>514</v>
      </c>
      <c r="B12" t="s">
        <v>533</v>
      </c>
      <c r="C12" t="s">
        <v>534</v>
      </c>
    </row>
    <row r="14" spans="1:4">
      <c r="A14" t="s">
        <v>511</v>
      </c>
      <c r="B14" t="s">
        <v>543</v>
      </c>
      <c r="C14" t="s">
        <v>542</v>
      </c>
      <c r="D14" t="s">
        <v>544</v>
      </c>
    </row>
    <row r="15" spans="1:4">
      <c r="A15" t="s">
        <v>539</v>
      </c>
      <c r="B15" t="s">
        <v>540</v>
      </c>
      <c r="C15" t="s">
        <v>541</v>
      </c>
      <c r="D15" t="s">
        <v>148</v>
      </c>
    </row>
    <row r="16" spans="1:4">
      <c r="A16" t="s">
        <v>539</v>
      </c>
      <c r="B16" t="s">
        <v>545</v>
      </c>
      <c r="C16" t="s">
        <v>546</v>
      </c>
      <c r="D16" t="s">
        <v>132</v>
      </c>
    </row>
    <row r="17" spans="1:4">
      <c r="A17" t="s">
        <v>539</v>
      </c>
      <c r="B17" t="s">
        <v>547</v>
      </c>
      <c r="C17" t="s">
        <v>546</v>
      </c>
      <c r="D17" t="s">
        <v>276</v>
      </c>
    </row>
    <row r="18" spans="1:4">
      <c r="A18" t="s">
        <v>1409</v>
      </c>
      <c r="B18" t="s">
        <v>1410</v>
      </c>
      <c r="C18" t="s">
        <v>546</v>
      </c>
      <c r="D18" t="s">
        <v>538</v>
      </c>
    </row>
    <row r="19" spans="1:4">
      <c r="A19" t="s">
        <v>539</v>
      </c>
      <c r="B19" t="s">
        <v>1411</v>
      </c>
      <c r="C19" t="s">
        <v>1412</v>
      </c>
      <c r="D19" t="s">
        <v>188</v>
      </c>
    </row>
    <row r="20" spans="1:4">
      <c r="A20" t="s">
        <v>1416</v>
      </c>
      <c r="B20" t="s">
        <v>1413</v>
      </c>
      <c r="C20" t="s">
        <v>1414</v>
      </c>
    </row>
    <row r="21" spans="1:4">
      <c r="A21" t="s">
        <v>1416</v>
      </c>
      <c r="B21" t="s">
        <v>1415</v>
      </c>
      <c r="C21" t="s">
        <v>1414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Title_Authors</vt:lpstr>
      <vt:lpstr>Supp. Table S1</vt:lpstr>
      <vt:lpstr>Supp. Table S2</vt:lpstr>
      <vt:lpstr>Supp. Table S3_Stats</vt:lpstr>
      <vt:lpstr>Supp. Table S4</vt:lpstr>
      <vt:lpstr>Supp. Table S5</vt:lpstr>
      <vt:lpstr>Supp. Table S6</vt:lpstr>
      <vt:lpstr>Supp. Table S7</vt:lpstr>
      <vt:lpstr>Supp. Table S8</vt:lpstr>
      <vt:lpstr>Supp. Table S9</vt:lpstr>
      <vt:lpstr>Supp. Table S10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Knoener</dc:creator>
  <cp:lastModifiedBy>Rachel Knoener</cp:lastModifiedBy>
  <cp:lastPrinted>2017-03-03T20:24:55Z</cp:lastPrinted>
  <dcterms:created xsi:type="dcterms:W3CDTF">2017-01-13T15:54:32Z</dcterms:created>
  <dcterms:modified xsi:type="dcterms:W3CDTF">2017-10-06T17:04:29Z</dcterms:modified>
</cp:coreProperties>
</file>