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8908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teleman/Documents/Projects/alive/Kozaks good vs bad/manuscript Kozak/6. Sci Rep revision/Supplemental Tables/"/>
    </mc:Choice>
  </mc:AlternateContent>
  <bookViews>
    <workbookView xWindow="3600" yWindow="460" windowWidth="17940" windowHeight="21440" tabRatio="500"/>
  </bookViews>
  <sheets>
    <sheet name="Sheet1" sheetId="1" r:id="rId1"/>
  </sheet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F82" i="1" l="1"/>
  <c r="F78" i="1"/>
  <c r="F75" i="1"/>
  <c r="F73" i="1"/>
  <c r="F70" i="1"/>
  <c r="F66" i="1"/>
  <c r="F63" i="1"/>
  <c r="F60" i="1"/>
  <c r="F58" i="1"/>
  <c r="F55" i="1"/>
  <c r="F54" i="1"/>
  <c r="F51" i="1"/>
  <c r="F50" i="1"/>
  <c r="F47" i="1"/>
  <c r="F46" i="1"/>
  <c r="F43" i="1"/>
  <c r="F42" i="1"/>
  <c r="F40" i="1"/>
  <c r="F38" i="1"/>
  <c r="F37" i="1"/>
  <c r="F35" i="1"/>
  <c r="F32" i="1"/>
  <c r="F31" i="1"/>
  <c r="F30" i="1"/>
  <c r="F28" i="1"/>
  <c r="F27" i="1"/>
  <c r="F26" i="1"/>
  <c r="F25" i="1"/>
  <c r="F24" i="1"/>
  <c r="F21" i="1"/>
  <c r="F20" i="1"/>
  <c r="F19" i="1"/>
  <c r="F18" i="1"/>
  <c r="F17" i="1"/>
  <c r="F14" i="1"/>
  <c r="F13" i="1"/>
  <c r="F12" i="1"/>
  <c r="F11" i="1"/>
  <c r="F10" i="1"/>
  <c r="F81" i="1"/>
  <c r="F79" i="1"/>
  <c r="F76" i="1"/>
  <c r="F72" i="1"/>
  <c r="F69" i="1"/>
  <c r="F67" i="1"/>
  <c r="F64" i="1"/>
  <c r="F61" i="1"/>
  <c r="F57" i="1"/>
  <c r="F53" i="1"/>
  <c r="F49" i="1"/>
  <c r="F45" i="1"/>
  <c r="F41" i="1"/>
  <c r="F36" i="1"/>
  <c r="F33" i="1"/>
  <c r="F23" i="1"/>
  <c r="F16" i="1"/>
  <c r="F9" i="1"/>
</calcChain>
</file>

<file path=xl/sharedStrings.xml><?xml version="1.0" encoding="utf-8"?>
<sst xmlns="http://schemas.openxmlformats.org/spreadsheetml/2006/main" count="86" uniqueCount="84">
  <si>
    <t>ALA (A)</t>
  </si>
  <si>
    <t>GLY (G)</t>
  </si>
  <si>
    <t>PRO (P)</t>
  </si>
  <si>
    <t>THR (T)</t>
  </si>
  <si>
    <t>VAL (V)</t>
  </si>
  <si>
    <t>PHE (F)</t>
  </si>
  <si>
    <t>ASN (N)</t>
  </si>
  <si>
    <t>LYS (K)</t>
  </si>
  <si>
    <t>GLU (E)</t>
  </si>
  <si>
    <t>HIS (H)</t>
  </si>
  <si>
    <t>SER (S)</t>
  </si>
  <si>
    <t>LEU (L)</t>
  </si>
  <si>
    <t>ILE (I)</t>
  </si>
  <si>
    <t>TYR (Y)</t>
  </si>
  <si>
    <t>ASP (D)</t>
  </si>
  <si>
    <t>GLN (Q)</t>
  </si>
  <si>
    <t>GCC</t>
  </si>
  <si>
    <t>GCT</t>
  </si>
  <si>
    <t>CCT</t>
  </si>
  <si>
    <t>CCG</t>
  </si>
  <si>
    <t>CCA</t>
  </si>
  <si>
    <t>ACT</t>
  </si>
  <si>
    <t>ACG</t>
  </si>
  <si>
    <t>ACC</t>
  </si>
  <si>
    <t>ACA</t>
  </si>
  <si>
    <t>GTA</t>
  </si>
  <si>
    <t>GTC</t>
  </si>
  <si>
    <t>GTG</t>
  </si>
  <si>
    <t>TTC</t>
  </si>
  <si>
    <t>TTT</t>
  </si>
  <si>
    <t>AAC</t>
  </si>
  <si>
    <t>AAT</t>
  </si>
  <si>
    <t>AAG</t>
  </si>
  <si>
    <t>AAA</t>
  </si>
  <si>
    <t>GAG</t>
  </si>
  <si>
    <t>GAA</t>
  </si>
  <si>
    <t>CAC</t>
  </si>
  <si>
    <t>CAT</t>
  </si>
  <si>
    <t>AGC</t>
  </si>
  <si>
    <t>AGT</t>
  </si>
  <si>
    <t>TCC</t>
  </si>
  <si>
    <t>TCG</t>
  </si>
  <si>
    <t>TCT</t>
  </si>
  <si>
    <t>TCA</t>
  </si>
  <si>
    <t>CGT</t>
  </si>
  <si>
    <t>CGG</t>
  </si>
  <si>
    <t>CGC</t>
  </si>
  <si>
    <t>CGA</t>
  </si>
  <si>
    <t>AGG</t>
  </si>
  <si>
    <t>AGA</t>
  </si>
  <si>
    <t>TTG</t>
  </si>
  <si>
    <t>TTA</t>
  </si>
  <si>
    <t>CTT</t>
  </si>
  <si>
    <t>CTG</t>
  </si>
  <si>
    <t>CTC</t>
  </si>
  <si>
    <t>CTA</t>
  </si>
  <si>
    <t>ATA</t>
  </si>
  <si>
    <t>ATC</t>
  </si>
  <si>
    <t>ATT</t>
  </si>
  <si>
    <t>TAT</t>
  </si>
  <si>
    <t>TAC</t>
  </si>
  <si>
    <t>TGT</t>
  </si>
  <si>
    <t>TGC</t>
  </si>
  <si>
    <t>GAT</t>
  </si>
  <si>
    <t>GAC</t>
  </si>
  <si>
    <t>CAA</t>
  </si>
  <si>
    <t>CAG</t>
  </si>
  <si>
    <t>GTT</t>
  </si>
  <si>
    <t>GCA</t>
  </si>
  <si>
    <t>GCG</t>
  </si>
  <si>
    <t>GGT</t>
  </si>
  <si>
    <t>GGC</t>
  </si>
  <si>
    <t>GGA</t>
  </si>
  <si>
    <t>ARG (R)</t>
  </si>
  <si>
    <t>The different COM reporters (Fig. 3A) were transfected in Kc167 cells and 20 hours after transfection Luc activity was determined (normalized to a control RLuc).</t>
  </si>
  <si>
    <t xml:space="preserve">The experiment was performed in triplicate, and in each biological replicate technical duplicate were included.  </t>
  </si>
  <si>
    <t xml:space="preserve">The table shows the average of the Rluc/Fluc ratio and the standard deviation for the three biological replicates. </t>
  </si>
  <si>
    <t>Average</t>
  </si>
  <si>
    <t>SD</t>
  </si>
  <si>
    <t>Raw data</t>
  </si>
  <si>
    <t>Normalized within each a.a.</t>
  </si>
  <si>
    <t>CYS (C)</t>
  </si>
  <si>
    <t>The normalized COM values were calculated by dividing the COM of every codon by the maximum COM obtained within each amino acid.</t>
  </si>
  <si>
    <t>Supplementary Table S5: Codon Optimality Measurement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</si>
</sst>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2"/>
      <color theme="1"/>
      <name val="Calibri"/>
      <family val="2"/>
      <scheme val="minor"/>
    </font>
    <font>
      <b/>
      <sz val="12"/>
      <color rgb="FF0000FF"/>
      <name val="Calibri"/>
      <family val="2"/>
    </font>
    <font>
      <b/>
      <sz val="12"/>
      <color rgb="FF000000"/>
      <name val="Calibri"/>
      <family val="2"/>
    </font>
    <font>
      <sz val="12"/>
      <color theme="1"/>
      <name val="Calibri"/>
      <family val="2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color theme="1"/>
      <name val="Calibri"/>
      <family val="2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</borders>
  <cellStyleXfs count="37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33">
    <xf numFmtId="0" fontId="0" fillId="0" borderId="0" xfId="0"/>
    <xf numFmtId="0" fontId="3" fillId="0" borderId="0" xfId="0" applyFont="1" applyFill="1"/>
    <xf numFmtId="0" fontId="0" fillId="0" borderId="0" xfId="0" applyAlignment="1">
      <alignment horizontal="center"/>
    </xf>
    <xf numFmtId="0" fontId="1" fillId="0" borderId="1" xfId="0" applyFont="1" applyFill="1" applyBorder="1"/>
    <xf numFmtId="2" fontId="3" fillId="0" borderId="0" xfId="0" applyNumberFormat="1" applyFont="1" applyFill="1" applyBorder="1" applyAlignment="1">
      <alignment horizontal="center"/>
    </xf>
    <xf numFmtId="2" fontId="3" fillId="0" borderId="5" xfId="0" applyNumberFormat="1" applyFont="1" applyFill="1" applyBorder="1" applyAlignment="1">
      <alignment horizontal="center"/>
    </xf>
    <xf numFmtId="0" fontId="1" fillId="0" borderId="4" xfId="0" applyFont="1" applyFill="1" applyBorder="1"/>
    <xf numFmtId="0" fontId="2" fillId="0" borderId="8" xfId="0" applyFont="1" applyFill="1" applyBorder="1"/>
    <xf numFmtId="2" fontId="3" fillId="0" borderId="9" xfId="0" applyNumberFormat="1" applyFont="1" applyFill="1" applyBorder="1" applyAlignment="1">
      <alignment horizontal="center"/>
    </xf>
    <xf numFmtId="2" fontId="3" fillId="0" borderId="10" xfId="0" applyNumberFormat="1" applyFont="1" applyFill="1" applyBorder="1" applyAlignment="1">
      <alignment horizontal="center"/>
    </xf>
    <xf numFmtId="0" fontId="2" fillId="0" borderId="11" xfId="0" applyFont="1" applyFill="1" applyBorder="1"/>
    <xf numFmtId="2" fontId="3" fillId="0" borderId="12" xfId="0" applyNumberFormat="1" applyFont="1" applyFill="1" applyBorder="1" applyAlignment="1">
      <alignment horizontal="center"/>
    </xf>
    <xf numFmtId="2" fontId="3" fillId="0" borderId="13" xfId="0" applyNumberFormat="1" applyFont="1" applyFill="1" applyBorder="1" applyAlignment="1">
      <alignment horizontal="center"/>
    </xf>
    <xf numFmtId="0" fontId="2" fillId="0" borderId="14" xfId="0" applyFont="1" applyFill="1" applyBorder="1"/>
    <xf numFmtId="2" fontId="3" fillId="0" borderId="15" xfId="0" applyNumberFormat="1" applyFont="1" applyFill="1" applyBorder="1" applyAlignment="1">
      <alignment horizontal="center"/>
    </xf>
    <xf numFmtId="2" fontId="3" fillId="0" borderId="16" xfId="0" applyNumberFormat="1" applyFont="1" applyFill="1" applyBorder="1" applyAlignment="1">
      <alignment horizontal="center"/>
    </xf>
    <xf numFmtId="0" fontId="7" fillId="0" borderId="0" xfId="0" applyFont="1"/>
    <xf numFmtId="2" fontId="0" fillId="0" borderId="17" xfId="0" applyNumberFormat="1" applyBorder="1"/>
    <xf numFmtId="2" fontId="0" fillId="0" borderId="18" xfId="0" applyNumberFormat="1" applyBorder="1"/>
    <xf numFmtId="2" fontId="0" fillId="0" borderId="19" xfId="0" applyNumberFormat="1" applyBorder="1"/>
    <xf numFmtId="0" fontId="0" fillId="0" borderId="4" xfId="0" applyBorder="1"/>
    <xf numFmtId="2" fontId="0" fillId="0" borderId="20" xfId="0" applyNumberFormat="1" applyBorder="1"/>
    <xf numFmtId="2" fontId="0" fillId="0" borderId="21" xfId="0" applyNumberFormat="1" applyBorder="1"/>
    <xf numFmtId="0" fontId="6" fillId="0" borderId="3" xfId="0" applyFont="1" applyFill="1" applyBorder="1" applyAlignment="1">
      <alignment horizontal="center"/>
    </xf>
    <xf numFmtId="2" fontId="0" fillId="0" borderId="10" xfId="0" applyNumberFormat="1" applyBorder="1"/>
    <xf numFmtId="2" fontId="0" fillId="0" borderId="13" xfId="0" applyNumberFormat="1" applyBorder="1"/>
    <xf numFmtId="2" fontId="0" fillId="0" borderId="16" xfId="0" applyNumberFormat="1" applyBorder="1"/>
    <xf numFmtId="0" fontId="3" fillId="0" borderId="0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/>
    </xf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</cellXfs>
  <cellStyles count="37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2"/>
  <sheetViews>
    <sheetView tabSelected="1" workbookViewId="0">
      <selection activeCell="A2" sqref="A2"/>
    </sheetView>
  </sheetViews>
  <sheetFormatPr baseColWidth="10" defaultRowHeight="16" x14ac:dyDescent="0.2"/>
  <cols>
    <col min="3" max="4" width="10.83203125" style="2"/>
    <col min="5" max="6" width="12.33203125" customWidth="1"/>
  </cols>
  <sheetData>
    <row r="1" spans="1:6" x14ac:dyDescent="0.2">
      <c r="A1" s="16" t="s">
        <v>83</v>
      </c>
    </row>
    <row r="2" spans="1:6" x14ac:dyDescent="0.2">
      <c r="A2" t="s">
        <v>74</v>
      </c>
    </row>
    <row r="3" spans="1:6" x14ac:dyDescent="0.2">
      <c r="A3" t="s">
        <v>75</v>
      </c>
    </row>
    <row r="4" spans="1:6" x14ac:dyDescent="0.2">
      <c r="A4" t="s">
        <v>76</v>
      </c>
    </row>
    <row r="5" spans="1:6" x14ac:dyDescent="0.2">
      <c r="A5" t="s">
        <v>82</v>
      </c>
    </row>
    <row r="6" spans="1:6" ht="17" thickBot="1" x14ac:dyDescent="0.25"/>
    <row r="7" spans="1:6" ht="17" thickBot="1" x14ac:dyDescent="0.25">
      <c r="B7" s="1"/>
      <c r="C7" s="31" t="s">
        <v>79</v>
      </c>
      <c r="D7" s="32"/>
      <c r="E7" s="31" t="s">
        <v>80</v>
      </c>
      <c r="F7" s="32"/>
    </row>
    <row r="8" spans="1:6" ht="17" thickBot="1" x14ac:dyDescent="0.25">
      <c r="B8" s="3" t="s">
        <v>73</v>
      </c>
      <c r="C8" s="29" t="s">
        <v>77</v>
      </c>
      <c r="D8" s="23" t="s">
        <v>78</v>
      </c>
      <c r="E8" s="29" t="s">
        <v>77</v>
      </c>
      <c r="F8" s="23" t="s">
        <v>78</v>
      </c>
    </row>
    <row r="9" spans="1:6" x14ac:dyDescent="0.2">
      <c r="B9" s="7" t="s">
        <v>49</v>
      </c>
      <c r="C9" s="8">
        <v>0.2427031441187355</v>
      </c>
      <c r="D9" s="9">
        <v>5.4857027249676983E-2</v>
      </c>
      <c r="E9" s="17">
        <v>1</v>
      </c>
      <c r="F9" s="24">
        <f>D9/$C$9</f>
        <v>0.22602520230574255</v>
      </c>
    </row>
    <row r="10" spans="1:6" x14ac:dyDescent="0.2">
      <c r="B10" s="13" t="s">
        <v>48</v>
      </c>
      <c r="C10" s="14">
        <v>0.21812577084892459</v>
      </c>
      <c r="D10" s="15">
        <v>0.11475663820344366</v>
      </c>
      <c r="E10" s="18">
        <v>0.89873483774158636</v>
      </c>
      <c r="F10" s="26">
        <f t="shared" ref="F10:F14" si="0">D10/$C$9</f>
        <v>0.47282715936841052</v>
      </c>
    </row>
    <row r="11" spans="1:6" x14ac:dyDescent="0.2">
      <c r="B11" s="13" t="s">
        <v>47</v>
      </c>
      <c r="C11" s="14">
        <v>0.15076242759799785</v>
      </c>
      <c r="D11" s="15">
        <v>6.2895557455762058E-2</v>
      </c>
      <c r="E11" s="18">
        <v>0.62118036478440386</v>
      </c>
      <c r="F11" s="26">
        <f t="shared" si="0"/>
        <v>0.25914603489846932</v>
      </c>
    </row>
    <row r="12" spans="1:6" x14ac:dyDescent="0.2">
      <c r="B12" s="13" t="s">
        <v>46</v>
      </c>
      <c r="C12" s="14">
        <v>0.18963322941743063</v>
      </c>
      <c r="D12" s="15">
        <v>9.7339144132002633E-2</v>
      </c>
      <c r="E12" s="18">
        <v>0.78133816562614467</v>
      </c>
      <c r="F12" s="26">
        <f t="shared" si="0"/>
        <v>0.40106255930653401</v>
      </c>
    </row>
    <row r="13" spans="1:6" x14ac:dyDescent="0.2">
      <c r="B13" s="13" t="s">
        <v>45</v>
      </c>
      <c r="C13" s="14">
        <v>0.17437214373586238</v>
      </c>
      <c r="D13" s="15">
        <v>3.1652870964083944E-2</v>
      </c>
      <c r="E13" s="18">
        <v>0.71845852829395507</v>
      </c>
      <c r="F13" s="26">
        <f t="shared" si="0"/>
        <v>0.13041805073855448</v>
      </c>
    </row>
    <row r="14" spans="1:6" ht="17" thickBot="1" x14ac:dyDescent="0.25">
      <c r="B14" s="10" t="s">
        <v>44</v>
      </c>
      <c r="C14" s="11">
        <v>0.1267270484329929</v>
      </c>
      <c r="D14" s="12">
        <v>5.1603520367269104E-2</v>
      </c>
      <c r="E14" s="19">
        <v>0.5221483590298911</v>
      </c>
      <c r="F14" s="25">
        <f t="shared" si="0"/>
        <v>0.21261990879699347</v>
      </c>
    </row>
    <row r="15" spans="1:6" ht="17" thickBot="1" x14ac:dyDescent="0.25">
      <c r="B15" s="6" t="s">
        <v>11</v>
      </c>
      <c r="C15" s="4"/>
      <c r="D15" s="5"/>
      <c r="E15" s="20"/>
      <c r="F15" s="30"/>
    </row>
    <row r="16" spans="1:6" x14ac:dyDescent="0.2">
      <c r="B16" s="7" t="s">
        <v>55</v>
      </c>
      <c r="C16" s="8">
        <v>0.24183644292064158</v>
      </c>
      <c r="D16" s="9">
        <v>0.162971089651717</v>
      </c>
      <c r="E16" s="17">
        <v>1</v>
      </c>
      <c r="F16" s="24">
        <f>D16/$C$16</f>
        <v>0.67388970695866468</v>
      </c>
    </row>
    <row r="17" spans="2:6" x14ac:dyDescent="0.2">
      <c r="B17" s="13" t="s">
        <v>54</v>
      </c>
      <c r="C17" s="14">
        <v>0.24038383352268081</v>
      </c>
      <c r="D17" s="15">
        <v>0.19374091568336629</v>
      </c>
      <c r="E17" s="18">
        <v>1</v>
      </c>
      <c r="F17" s="26">
        <f t="shared" ref="F17:F21" si="1">D17/$C$16</f>
        <v>0.80112374025837874</v>
      </c>
    </row>
    <row r="18" spans="2:6" x14ac:dyDescent="0.2">
      <c r="B18" s="13" t="s">
        <v>53</v>
      </c>
      <c r="C18" s="14">
        <v>0.23439674229152788</v>
      </c>
      <c r="D18" s="15">
        <v>0.20129344530884244</v>
      </c>
      <c r="E18" s="18">
        <v>0.97509361946926421</v>
      </c>
      <c r="F18" s="26">
        <f t="shared" si="1"/>
        <v>0.83235364727431382</v>
      </c>
    </row>
    <row r="19" spans="2:6" x14ac:dyDescent="0.2">
      <c r="B19" s="13" t="s">
        <v>52</v>
      </c>
      <c r="C19" s="14">
        <v>0.22033595217926841</v>
      </c>
      <c r="D19" s="15">
        <v>0.157137905881957</v>
      </c>
      <c r="E19" s="18">
        <v>0.91660054235086141</v>
      </c>
      <c r="F19" s="26">
        <f t="shared" si="1"/>
        <v>0.64976933990681329</v>
      </c>
    </row>
    <row r="20" spans="2:6" x14ac:dyDescent="0.2">
      <c r="B20" s="13" t="s">
        <v>51</v>
      </c>
      <c r="C20" s="14">
        <v>0.18768482772404949</v>
      </c>
      <c r="D20" s="15">
        <v>0.11257791322334419</v>
      </c>
      <c r="E20" s="21">
        <v>0.78077142282673917</v>
      </c>
      <c r="F20" s="26">
        <f t="shared" si="1"/>
        <v>0.46551260787559029</v>
      </c>
    </row>
    <row r="21" spans="2:6" ht="17" thickBot="1" x14ac:dyDescent="0.25">
      <c r="B21" s="10" t="s">
        <v>50</v>
      </c>
      <c r="C21" s="11">
        <v>0.1840166377759955</v>
      </c>
      <c r="D21" s="12">
        <v>0.12585429360667183</v>
      </c>
      <c r="E21" s="22">
        <v>0.76551170300989924</v>
      </c>
      <c r="F21" s="25">
        <f t="shared" si="1"/>
        <v>0.52041078708708433</v>
      </c>
    </row>
    <row r="22" spans="2:6" ht="17" thickBot="1" x14ac:dyDescent="0.25">
      <c r="B22" s="6" t="s">
        <v>10</v>
      </c>
      <c r="C22" s="4"/>
      <c r="D22" s="5"/>
      <c r="E22" s="20"/>
      <c r="F22" s="30"/>
    </row>
    <row r="23" spans="2:6" x14ac:dyDescent="0.2">
      <c r="B23" s="7" t="s">
        <v>38</v>
      </c>
      <c r="C23" s="8">
        <v>1.7637734042433644</v>
      </c>
      <c r="D23" s="9">
        <v>0.70232496539411238</v>
      </c>
      <c r="E23" s="17">
        <v>1</v>
      </c>
      <c r="F23" s="24">
        <f>D23/$C$23</f>
        <v>0.39819455475653948</v>
      </c>
    </row>
    <row r="24" spans="2:6" x14ac:dyDescent="0.2">
      <c r="B24" s="13" t="s">
        <v>39</v>
      </c>
      <c r="C24" s="14">
        <v>0.94748085977575203</v>
      </c>
      <c r="D24" s="15">
        <v>0.30218776497930183</v>
      </c>
      <c r="E24" s="18">
        <v>0.53718967385280925</v>
      </c>
      <c r="F24" s="26">
        <f t="shared" ref="F24:F28" si="2">D24/$C$23</f>
        <v>0.17133026513059166</v>
      </c>
    </row>
    <row r="25" spans="2:6" x14ac:dyDescent="0.2">
      <c r="B25" s="13" t="s">
        <v>43</v>
      </c>
      <c r="C25" s="14">
        <v>1.3152327332635387</v>
      </c>
      <c r="D25" s="15">
        <v>0.24028030033424086</v>
      </c>
      <c r="E25" s="18">
        <v>0.7456925759847004</v>
      </c>
      <c r="F25" s="26">
        <f t="shared" si="2"/>
        <v>0.136230821802939</v>
      </c>
    </row>
    <row r="26" spans="2:6" x14ac:dyDescent="0.2">
      <c r="B26" s="13" t="s">
        <v>40</v>
      </c>
      <c r="C26" s="14">
        <v>1.3605031741139155</v>
      </c>
      <c r="D26" s="15">
        <v>0.37855740371882118</v>
      </c>
      <c r="E26" s="18">
        <v>0.77135938825291084</v>
      </c>
      <c r="F26" s="26">
        <f t="shared" si="2"/>
        <v>0.21462927313002395</v>
      </c>
    </row>
    <row r="27" spans="2:6" x14ac:dyDescent="0.2">
      <c r="B27" s="13" t="s">
        <v>41</v>
      </c>
      <c r="C27" s="14">
        <v>1.5854159742481546</v>
      </c>
      <c r="D27" s="15">
        <v>0.41995213969374084</v>
      </c>
      <c r="E27" s="18">
        <v>0.89887735603331498</v>
      </c>
      <c r="F27" s="26">
        <f t="shared" si="2"/>
        <v>0.23809869152318622</v>
      </c>
    </row>
    <row r="28" spans="2:6" ht="17" thickBot="1" x14ac:dyDescent="0.25">
      <c r="B28" s="10" t="s">
        <v>42</v>
      </c>
      <c r="C28" s="11">
        <v>1.2738449524876903</v>
      </c>
      <c r="D28" s="12">
        <v>0.34437507695194691</v>
      </c>
      <c r="E28" s="19">
        <v>0.72222710095470177</v>
      </c>
      <c r="F28" s="25">
        <f t="shared" si="2"/>
        <v>0.19524904736823567</v>
      </c>
    </row>
    <row r="29" spans="2:6" ht="17" thickBot="1" x14ac:dyDescent="0.25">
      <c r="B29" s="6" t="s">
        <v>0</v>
      </c>
      <c r="C29" s="27"/>
      <c r="D29" s="28"/>
      <c r="E29" s="20"/>
      <c r="F29" s="30"/>
    </row>
    <row r="30" spans="2:6" x14ac:dyDescent="0.2">
      <c r="B30" s="7" t="s">
        <v>68</v>
      </c>
      <c r="C30" s="8">
        <v>1.6634281102699067</v>
      </c>
      <c r="D30" s="9">
        <v>0.28810734980196501</v>
      </c>
      <c r="E30" s="17">
        <v>0.3226965062137731</v>
      </c>
      <c r="F30" s="24">
        <f t="shared" ref="F30:F32" si="3">D30/$C$33</f>
        <v>5.5891345482022695E-2</v>
      </c>
    </row>
    <row r="31" spans="2:6" x14ac:dyDescent="0.2">
      <c r="B31" s="13" t="s">
        <v>16</v>
      </c>
      <c r="C31" s="14">
        <v>1.6074470958694602</v>
      </c>
      <c r="D31" s="15">
        <v>0.27221266061695631</v>
      </c>
      <c r="E31" s="18">
        <v>0.31183647706685924</v>
      </c>
      <c r="F31" s="26">
        <f t="shared" si="3"/>
        <v>5.2807857451678E-2</v>
      </c>
    </row>
    <row r="32" spans="2:6" x14ac:dyDescent="0.2">
      <c r="B32" s="13" t="s">
        <v>69</v>
      </c>
      <c r="C32" s="14">
        <v>1.1785323726531554</v>
      </c>
      <c r="D32" s="15">
        <v>0.16315056421405744</v>
      </c>
      <c r="E32" s="18">
        <v>0.22862922465179042</v>
      </c>
      <c r="F32" s="26">
        <f t="shared" si="3"/>
        <v>3.1650371142363055E-2</v>
      </c>
    </row>
    <row r="33" spans="2:6" ht="17" thickBot="1" x14ac:dyDescent="0.25">
      <c r="B33" s="10" t="s">
        <v>17</v>
      </c>
      <c r="C33" s="11">
        <v>5.1547757048474345</v>
      </c>
      <c r="D33" s="12">
        <v>0.53811185468156164</v>
      </c>
      <c r="E33" s="19">
        <v>1</v>
      </c>
      <c r="F33" s="25">
        <f>D33/$C$33</f>
        <v>0.10439093483263169</v>
      </c>
    </row>
    <row r="34" spans="2:6" ht="17" thickBot="1" x14ac:dyDescent="0.25">
      <c r="B34" s="6" t="s">
        <v>3</v>
      </c>
      <c r="C34" s="4"/>
      <c r="D34" s="5"/>
      <c r="E34" s="20"/>
      <c r="F34" s="30"/>
    </row>
    <row r="35" spans="2:6" x14ac:dyDescent="0.2">
      <c r="B35" s="7" t="s">
        <v>24</v>
      </c>
      <c r="C35" s="8">
        <v>1.435054641746051</v>
      </c>
      <c r="D35" s="9">
        <v>0.24968336756969645</v>
      </c>
      <c r="E35" s="17">
        <v>0.93187749964311628</v>
      </c>
      <c r="F35" s="24">
        <f>D35/$C$36</f>
        <v>0.16213620408922114</v>
      </c>
    </row>
    <row r="36" spans="2:6" x14ac:dyDescent="0.2">
      <c r="B36" s="13" t="s">
        <v>23</v>
      </c>
      <c r="C36" s="14">
        <v>1.539960608873632</v>
      </c>
      <c r="D36" s="15">
        <v>0.19259541531124305</v>
      </c>
      <c r="E36" s="18">
        <v>1</v>
      </c>
      <c r="F36" s="26">
        <f>D36/$C$36</f>
        <v>0.12506515699262752</v>
      </c>
    </row>
    <row r="37" spans="2:6" x14ac:dyDescent="0.2">
      <c r="B37" s="13" t="s">
        <v>22</v>
      </c>
      <c r="C37" s="14">
        <v>1.0506132868638327</v>
      </c>
      <c r="D37" s="15">
        <v>0.16360627990187598</v>
      </c>
      <c r="E37" s="18">
        <v>0.68223387066522378</v>
      </c>
      <c r="F37" s="26">
        <f t="shared" ref="F37:F38" si="4">D37/$C$36</f>
        <v>0.10624056158263812</v>
      </c>
    </row>
    <row r="38" spans="2:6" ht="17" thickBot="1" x14ac:dyDescent="0.25">
      <c r="B38" s="10" t="s">
        <v>21</v>
      </c>
      <c r="C38" s="11">
        <v>1.4622886870266854</v>
      </c>
      <c r="D38" s="12">
        <v>0.19119980213525148</v>
      </c>
      <c r="E38" s="19">
        <v>0.94956239698640221</v>
      </c>
      <c r="F38" s="25">
        <f t="shared" si="4"/>
        <v>0.12415889148950381</v>
      </c>
    </row>
    <row r="39" spans="2:6" ht="17" thickBot="1" x14ac:dyDescent="0.25">
      <c r="B39" s="6" t="s">
        <v>4</v>
      </c>
      <c r="C39" s="4"/>
      <c r="D39" s="5"/>
      <c r="E39" s="20"/>
      <c r="F39" s="30"/>
    </row>
    <row r="40" spans="2:6" x14ac:dyDescent="0.2">
      <c r="B40" s="7" t="s">
        <v>25</v>
      </c>
      <c r="C40" s="8">
        <v>8.9272137636025303E-2</v>
      </c>
      <c r="D40" s="9">
        <v>1.4111339154387737E-2</v>
      </c>
      <c r="E40" s="17">
        <v>0.715433690703554</v>
      </c>
      <c r="F40" s="24">
        <f t="shared" ref="F40" si="5">D40/$C$41</f>
        <v>0.11308934365563024</v>
      </c>
    </row>
    <row r="41" spans="2:6" x14ac:dyDescent="0.2">
      <c r="B41" s="13" t="s">
        <v>26</v>
      </c>
      <c r="C41" s="14">
        <v>0.12478044967135322</v>
      </c>
      <c r="D41" s="15">
        <v>1.6398576775154848E-2</v>
      </c>
      <c r="E41" s="18">
        <v>1</v>
      </c>
      <c r="F41" s="26">
        <f>D41/$C$41</f>
        <v>0.13141943965056563</v>
      </c>
    </row>
    <row r="42" spans="2:6" x14ac:dyDescent="0.2">
      <c r="B42" s="13" t="s">
        <v>27</v>
      </c>
      <c r="C42" s="14">
        <v>9.1168227168958407E-2</v>
      </c>
      <c r="D42" s="15">
        <v>2.4235616336699957E-3</v>
      </c>
      <c r="E42" s="18">
        <v>0.73062909621721439</v>
      </c>
      <c r="F42" s="26">
        <f t="shared" ref="F42:F43" si="6">D42/$C$41</f>
        <v>1.9422606987337943E-2</v>
      </c>
    </row>
    <row r="43" spans="2:6" ht="17" thickBot="1" x14ac:dyDescent="0.25">
      <c r="B43" s="10" t="s">
        <v>67</v>
      </c>
      <c r="C43" s="11">
        <v>9.1946334042850464E-2</v>
      </c>
      <c r="D43" s="12">
        <v>8.0124503947676014E-3</v>
      </c>
      <c r="E43" s="19">
        <v>0.73686490379717928</v>
      </c>
      <c r="F43" s="25">
        <f t="shared" si="6"/>
        <v>6.4212385961669435E-2</v>
      </c>
    </row>
    <row r="44" spans="2:6" ht="17" thickBot="1" x14ac:dyDescent="0.25">
      <c r="B44" s="6" t="s">
        <v>1</v>
      </c>
      <c r="C44" s="4"/>
      <c r="D44" s="5"/>
      <c r="E44" s="20"/>
      <c r="F44" s="30"/>
    </row>
    <row r="45" spans="2:6" x14ac:dyDescent="0.2">
      <c r="B45" s="7" t="s">
        <v>72</v>
      </c>
      <c r="C45" s="8">
        <v>1.2974002412147818</v>
      </c>
      <c r="D45" s="9">
        <v>0.23623890987538915</v>
      </c>
      <c r="E45" s="17">
        <v>1</v>
      </c>
      <c r="F45" s="24">
        <f>D45/$C$45</f>
        <v>0.18208637733425573</v>
      </c>
    </row>
    <row r="46" spans="2:6" x14ac:dyDescent="0.2">
      <c r="B46" s="13" t="s">
        <v>71</v>
      </c>
      <c r="C46" s="14">
        <v>1.0350243262823322</v>
      </c>
      <c r="D46" s="15">
        <v>0.21592662797039494</v>
      </c>
      <c r="E46" s="18">
        <v>0.79776794654610073</v>
      </c>
      <c r="F46" s="26">
        <f t="shared" ref="F46:F47" si="7">D46/$C$45</f>
        <v>0.16643023572141355</v>
      </c>
    </row>
    <row r="47" spans="2:6" ht="17" thickBot="1" x14ac:dyDescent="0.25">
      <c r="B47" s="10" t="s">
        <v>70</v>
      </c>
      <c r="C47" s="11">
        <v>0.86750366509959986</v>
      </c>
      <c r="D47" s="12">
        <v>0.11101433675910048</v>
      </c>
      <c r="E47" s="19">
        <v>0.66864768291343835</v>
      </c>
      <c r="F47" s="25">
        <f t="shared" si="7"/>
        <v>8.5566761306561448E-2</v>
      </c>
    </row>
    <row r="48" spans="2:6" ht="17" thickBot="1" x14ac:dyDescent="0.25">
      <c r="B48" s="6" t="s">
        <v>2</v>
      </c>
      <c r="C48" s="4"/>
      <c r="D48" s="5"/>
      <c r="E48" s="20"/>
      <c r="F48" s="30"/>
    </row>
    <row r="49" spans="2:6" x14ac:dyDescent="0.2">
      <c r="B49" s="7" t="s">
        <v>20</v>
      </c>
      <c r="C49" s="8">
        <v>1.5245422528469266</v>
      </c>
      <c r="D49" s="9">
        <v>0.2041160781767512</v>
      </c>
      <c r="E49" s="17">
        <v>1</v>
      </c>
      <c r="F49" s="24">
        <f>D49/$C$49</f>
        <v>0.13388679637811635</v>
      </c>
    </row>
    <row r="50" spans="2:6" x14ac:dyDescent="0.2">
      <c r="B50" s="13" t="s">
        <v>19</v>
      </c>
      <c r="C50" s="14">
        <v>1.1006643630205442</v>
      </c>
      <c r="D50" s="15">
        <v>0.15521804697626471</v>
      </c>
      <c r="E50" s="18">
        <v>0.7219638294479318</v>
      </c>
      <c r="F50" s="26">
        <f t="shared" ref="F50:F51" si="8">D50/$C$49</f>
        <v>0.10181288625252</v>
      </c>
    </row>
    <row r="51" spans="2:6" ht="17" thickBot="1" x14ac:dyDescent="0.25">
      <c r="B51" s="10" t="s">
        <v>18</v>
      </c>
      <c r="C51" s="11">
        <v>0.60412978645597848</v>
      </c>
      <c r="D51" s="12">
        <v>0.12515096691333236</v>
      </c>
      <c r="E51" s="19">
        <v>0.39626962475315325</v>
      </c>
      <c r="F51" s="25">
        <f t="shared" si="8"/>
        <v>8.2090848370798344E-2</v>
      </c>
    </row>
    <row r="52" spans="2:6" ht="17" thickBot="1" x14ac:dyDescent="0.25">
      <c r="B52" s="6" t="s">
        <v>12</v>
      </c>
      <c r="C52" s="4"/>
      <c r="D52" s="5"/>
      <c r="E52" s="20"/>
      <c r="F52" s="30"/>
    </row>
    <row r="53" spans="2:6" x14ac:dyDescent="0.2">
      <c r="B53" s="7" t="s">
        <v>56</v>
      </c>
      <c r="C53" s="8">
        <v>0.19542580408727953</v>
      </c>
      <c r="D53" s="9">
        <v>7.3391832597041948E-2</v>
      </c>
      <c r="E53" s="17">
        <v>1</v>
      </c>
      <c r="F53" s="24">
        <f>D53/$C$53</f>
        <v>0.37554832095900842</v>
      </c>
    </row>
    <row r="54" spans="2:6" x14ac:dyDescent="0.2">
      <c r="B54" s="13" t="s">
        <v>57</v>
      </c>
      <c r="C54" s="14">
        <v>0.2004282419808002</v>
      </c>
      <c r="D54" s="15">
        <v>7.9916546091726659E-2</v>
      </c>
      <c r="E54" s="18">
        <v>1</v>
      </c>
      <c r="F54" s="26">
        <f t="shared" ref="F54:F55" si="9">D54/$C$53</f>
        <v>0.40893548559245002</v>
      </c>
    </row>
    <row r="55" spans="2:6" ht="17" thickBot="1" x14ac:dyDescent="0.25">
      <c r="B55" s="10" t="s">
        <v>58</v>
      </c>
      <c r="C55" s="11">
        <v>0.19810245390000483</v>
      </c>
      <c r="D55" s="12">
        <v>7.364295574566479E-2</v>
      </c>
      <c r="E55" s="19">
        <v>1</v>
      </c>
      <c r="F55" s="25">
        <f t="shared" si="9"/>
        <v>0.37683332602676645</v>
      </c>
    </row>
    <row r="56" spans="2:6" ht="17" thickBot="1" x14ac:dyDescent="0.25">
      <c r="B56" s="6" t="s">
        <v>13</v>
      </c>
      <c r="C56" s="4"/>
      <c r="D56" s="5"/>
      <c r="E56" s="20"/>
      <c r="F56" s="30"/>
    </row>
    <row r="57" spans="2:6" x14ac:dyDescent="0.2">
      <c r="B57" s="7" t="s">
        <v>60</v>
      </c>
      <c r="C57" s="8">
        <v>1.9134919978590955E-2</v>
      </c>
      <c r="D57" s="9">
        <v>6.3655259790056547E-3</v>
      </c>
      <c r="E57" s="17">
        <v>1</v>
      </c>
      <c r="F57" s="24">
        <f>D57/$C$57</f>
        <v>0.33266540890307894</v>
      </c>
    </row>
    <row r="58" spans="2:6" ht="17" thickBot="1" x14ac:dyDescent="0.25">
      <c r="B58" s="10" t="s">
        <v>59</v>
      </c>
      <c r="C58" s="11">
        <v>1.9337874142793671E-2</v>
      </c>
      <c r="D58" s="12">
        <v>4.2719664169002403E-3</v>
      </c>
      <c r="E58" s="19">
        <v>1</v>
      </c>
      <c r="F58" s="25">
        <f>D58/$C$57</f>
        <v>0.22325499253092862</v>
      </c>
    </row>
    <row r="59" spans="2:6" ht="17" thickBot="1" x14ac:dyDescent="0.25">
      <c r="B59" s="6" t="s">
        <v>81</v>
      </c>
      <c r="C59" s="4"/>
      <c r="D59" s="5"/>
      <c r="E59" s="20"/>
      <c r="F59" s="30"/>
    </row>
    <row r="60" spans="2:6" x14ac:dyDescent="0.2">
      <c r="B60" s="7" t="s">
        <v>62</v>
      </c>
      <c r="C60" s="8">
        <v>0.32806743607322691</v>
      </c>
      <c r="D60" s="9">
        <v>0.11037328384462403</v>
      </c>
      <c r="E60" s="17">
        <v>0.75060468305808403</v>
      </c>
      <c r="F60" s="24">
        <f>D60/$C$61</f>
        <v>0.25252949433171418</v>
      </c>
    </row>
    <row r="61" spans="2:6" ht="17" thickBot="1" x14ac:dyDescent="0.25">
      <c r="B61" s="10" t="s">
        <v>61</v>
      </c>
      <c r="C61" s="11">
        <v>0.43707086230347975</v>
      </c>
      <c r="D61" s="12">
        <v>0.12736924757875862</v>
      </c>
      <c r="E61" s="19">
        <v>1</v>
      </c>
      <c r="F61" s="25">
        <f>D61/$C$61</f>
        <v>0.29141555423642013</v>
      </c>
    </row>
    <row r="62" spans="2:6" ht="17" thickBot="1" x14ac:dyDescent="0.25">
      <c r="B62" s="6" t="s">
        <v>14</v>
      </c>
      <c r="C62" s="4"/>
      <c r="D62" s="5"/>
      <c r="E62" s="20"/>
      <c r="F62" s="30"/>
    </row>
    <row r="63" spans="2:6" x14ac:dyDescent="0.2">
      <c r="B63" s="7" t="s">
        <v>64</v>
      </c>
      <c r="C63" s="8">
        <v>0.16139460291864602</v>
      </c>
      <c r="D63" s="9">
        <v>3.3008963336713347E-2</v>
      </c>
      <c r="E63" s="17">
        <v>0.75685385251314419</v>
      </c>
      <c r="F63" s="24">
        <f>D63/$C$64</f>
        <v>0.15479427822905426</v>
      </c>
    </row>
    <row r="64" spans="2:6" ht="17" thickBot="1" x14ac:dyDescent="0.25">
      <c r="B64" s="10" t="s">
        <v>63</v>
      </c>
      <c r="C64" s="11">
        <v>0.21324407926673414</v>
      </c>
      <c r="D64" s="12">
        <v>9.234481893554243E-2</v>
      </c>
      <c r="E64" s="19">
        <v>1</v>
      </c>
      <c r="F64" s="25">
        <f>D64/$C$64</f>
        <v>0.43304751650353618</v>
      </c>
    </row>
    <row r="65" spans="2:6" ht="17" thickBot="1" x14ac:dyDescent="0.25">
      <c r="B65" s="6" t="s">
        <v>15</v>
      </c>
      <c r="C65" s="4"/>
      <c r="D65" s="5"/>
      <c r="E65" s="20"/>
      <c r="F65" s="30"/>
    </row>
    <row r="66" spans="2:6" x14ac:dyDescent="0.2">
      <c r="B66" s="7" t="s">
        <v>65</v>
      </c>
      <c r="C66" s="8">
        <v>1.0487950977425606</v>
      </c>
      <c r="D66" s="9">
        <v>4.366549343789955E-2</v>
      </c>
      <c r="E66" s="17">
        <v>0.87810292530988521</v>
      </c>
      <c r="F66" s="24">
        <f>D66/$C$67</f>
        <v>3.6558902311279576E-2</v>
      </c>
    </row>
    <row r="67" spans="2:6" ht="17" thickBot="1" x14ac:dyDescent="0.25">
      <c r="B67" s="10" t="s">
        <v>66</v>
      </c>
      <c r="C67" s="11">
        <v>1.1943874317152943</v>
      </c>
      <c r="D67" s="12">
        <v>0.27448222145937623</v>
      </c>
      <c r="E67" s="19">
        <v>1</v>
      </c>
      <c r="F67" s="25">
        <f>D67/$C$67</f>
        <v>0.22981003832666289</v>
      </c>
    </row>
    <row r="68" spans="2:6" ht="17" thickBot="1" x14ac:dyDescent="0.25">
      <c r="B68" s="6" t="s">
        <v>5</v>
      </c>
      <c r="C68" s="4"/>
      <c r="D68" s="5"/>
      <c r="E68" s="20"/>
      <c r="F68" s="30"/>
    </row>
    <row r="69" spans="2:6" x14ac:dyDescent="0.2">
      <c r="B69" s="7" t="s">
        <v>28</v>
      </c>
      <c r="C69" s="8">
        <v>0.18218095677997481</v>
      </c>
      <c r="D69" s="9">
        <v>6.014459708966078E-2</v>
      </c>
      <c r="E69" s="17">
        <v>1</v>
      </c>
      <c r="F69" s="24">
        <f>D69/$C$69</f>
        <v>0.33013657493466314</v>
      </c>
    </row>
    <row r="70" spans="2:6" ht="17" thickBot="1" x14ac:dyDescent="0.25">
      <c r="B70" s="10" t="s">
        <v>29</v>
      </c>
      <c r="C70" s="11">
        <v>9.515319893278211E-2</v>
      </c>
      <c r="D70" s="12">
        <v>2.902255876012156E-2</v>
      </c>
      <c r="E70" s="19">
        <v>0.52230046770311656</v>
      </c>
      <c r="F70" s="25">
        <f>D70/$C$69</f>
        <v>0.15930621549634816</v>
      </c>
    </row>
    <row r="71" spans="2:6" ht="17" thickBot="1" x14ac:dyDescent="0.25">
      <c r="B71" s="6" t="s">
        <v>6</v>
      </c>
      <c r="C71" s="4"/>
      <c r="D71" s="5"/>
      <c r="E71" s="20"/>
      <c r="F71" s="30"/>
    </row>
    <row r="72" spans="2:6" x14ac:dyDescent="0.2">
      <c r="B72" s="7" t="s">
        <v>30</v>
      </c>
      <c r="C72" s="8">
        <v>1.6242910216752386</v>
      </c>
      <c r="D72" s="9">
        <v>0.45854516141165241</v>
      </c>
      <c r="E72" s="17">
        <v>1</v>
      </c>
      <c r="F72" s="24">
        <f>D72/$C$72</f>
        <v>0.28230480578457207</v>
      </c>
    </row>
    <row r="73" spans="2:6" ht="17" thickBot="1" x14ac:dyDescent="0.25">
      <c r="B73" s="10" t="s">
        <v>31</v>
      </c>
      <c r="C73" s="11">
        <v>1.1736843607452105</v>
      </c>
      <c r="D73" s="12">
        <v>0.18188704721852986</v>
      </c>
      <c r="E73" s="19">
        <v>0.72258255761009649</v>
      </c>
      <c r="F73" s="25">
        <f>D73/$C$72</f>
        <v>0.11197934655265022</v>
      </c>
    </row>
    <row r="74" spans="2:6" ht="17" thickBot="1" x14ac:dyDescent="0.25">
      <c r="B74" s="6" t="s">
        <v>7</v>
      </c>
      <c r="C74" s="4"/>
      <c r="D74" s="5"/>
      <c r="E74" s="20"/>
      <c r="F74" s="30"/>
    </row>
    <row r="75" spans="2:6" x14ac:dyDescent="0.2">
      <c r="B75" s="7" t="s">
        <v>33</v>
      </c>
      <c r="C75" s="8">
        <v>1.4866597979549609E-2</v>
      </c>
      <c r="D75" s="9">
        <v>7.6442851946785153E-3</v>
      </c>
      <c r="E75" s="17">
        <v>0.20711231389632909</v>
      </c>
      <c r="F75" s="24">
        <f>D75/$C$76</f>
        <v>0.10649548719425871</v>
      </c>
    </row>
    <row r="76" spans="2:6" ht="17" thickBot="1" x14ac:dyDescent="0.25">
      <c r="B76" s="10" t="s">
        <v>32</v>
      </c>
      <c r="C76" s="11">
        <v>7.1780367375892218E-2</v>
      </c>
      <c r="D76" s="12">
        <v>3.0292545747370888E-2</v>
      </c>
      <c r="E76" s="19">
        <v>1</v>
      </c>
      <c r="F76" s="25">
        <f>D76/$C$76</f>
        <v>0.4220171455620717</v>
      </c>
    </row>
    <row r="77" spans="2:6" ht="17" thickBot="1" x14ac:dyDescent="0.25">
      <c r="B77" s="6" t="s">
        <v>8</v>
      </c>
      <c r="C77" s="4"/>
      <c r="D77" s="5"/>
      <c r="E77" s="20"/>
      <c r="F77" s="30"/>
    </row>
    <row r="78" spans="2:6" x14ac:dyDescent="0.2">
      <c r="B78" s="7" t="s">
        <v>35</v>
      </c>
      <c r="C78" s="8">
        <v>0.59281642551534841</v>
      </c>
      <c r="D78" s="9">
        <v>0.13770756326210648</v>
      </c>
      <c r="E78" s="17">
        <v>0.96069017213713659</v>
      </c>
      <c r="F78" s="24">
        <f>D78/$C$79</f>
        <v>0.22316234328333992</v>
      </c>
    </row>
    <row r="79" spans="2:6" ht="17" thickBot="1" x14ac:dyDescent="0.25">
      <c r="B79" s="10" t="s">
        <v>34</v>
      </c>
      <c r="C79" s="11">
        <v>0.61707347770257515</v>
      </c>
      <c r="D79" s="12">
        <v>0.11990598274025105</v>
      </c>
      <c r="E79" s="19">
        <v>1</v>
      </c>
      <c r="F79" s="25">
        <f>D79/$C$79</f>
        <v>0.19431394651196604</v>
      </c>
    </row>
    <row r="80" spans="2:6" ht="17" thickBot="1" x14ac:dyDescent="0.25">
      <c r="B80" s="6" t="s">
        <v>9</v>
      </c>
      <c r="C80" s="4"/>
      <c r="D80" s="5"/>
      <c r="E80" s="20"/>
      <c r="F80" s="30"/>
    </row>
    <row r="81" spans="2:6" x14ac:dyDescent="0.2">
      <c r="B81" s="7" t="s">
        <v>36</v>
      </c>
      <c r="C81" s="8">
        <v>0.87100385333899233</v>
      </c>
      <c r="D81" s="9">
        <v>0.24915686610270674</v>
      </c>
      <c r="E81" s="17">
        <v>1</v>
      </c>
      <c r="F81" s="24">
        <f>D81/$C$81</f>
        <v>0.28605713413042222</v>
      </c>
    </row>
    <row r="82" spans="2:6" ht="17" thickBot="1" x14ac:dyDescent="0.25">
      <c r="B82" s="10" t="s">
        <v>37</v>
      </c>
      <c r="C82" s="11">
        <v>0.56364736320834374</v>
      </c>
      <c r="D82" s="12">
        <v>8.0714908688230183E-2</v>
      </c>
      <c r="E82" s="19">
        <v>0.64712384571848014</v>
      </c>
      <c r="F82" s="25">
        <f>D82/$C$81</f>
        <v>9.2668830773606423E-2</v>
      </c>
    </row>
  </sheetData>
  <sortState ref="G19:H24">
    <sortCondition ref="G19:G24"/>
  </sortState>
  <mergeCells count="2">
    <mergeCell ref="C7:D7"/>
    <mergeCell ref="E7:F7"/>
  </mergeCells>
  <pageMargins left="0.75" right="0.75" top="1" bottom="1" header="0.5" footer="0.5"/>
  <pageSetup paperSize="9"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DKFZ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Julieta Acevedo</dc:creator>
  <cp:lastModifiedBy>Aurelio Teleman</cp:lastModifiedBy>
  <dcterms:created xsi:type="dcterms:W3CDTF">2016-07-22T12:21:53Z</dcterms:created>
  <dcterms:modified xsi:type="dcterms:W3CDTF">2017-12-13T16:59:25Z</dcterms:modified>
</cp:coreProperties>
</file>