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9060" yWindow="4240" windowWidth="41780" windowHeight="18440" tabRatio="50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C2" i="3" l="1"/>
  <c r="D2" i="3"/>
  <c r="E2" i="3"/>
  <c r="F2" i="3"/>
  <c r="G2" i="3"/>
  <c r="H2" i="3"/>
  <c r="B2" i="3"/>
  <c r="H59" i="3"/>
  <c r="D59" i="3"/>
  <c r="H62" i="3"/>
  <c r="D62" i="3"/>
  <c r="H60" i="3"/>
  <c r="D60" i="3"/>
  <c r="H61" i="3"/>
  <c r="D61" i="3"/>
  <c r="H63" i="3"/>
  <c r="D63" i="3"/>
  <c r="H53" i="3"/>
  <c r="D53" i="3"/>
  <c r="H55" i="3"/>
  <c r="D55" i="3"/>
  <c r="H57" i="3"/>
  <c r="D57" i="3"/>
  <c r="H58" i="3"/>
  <c r="D58" i="3"/>
  <c r="H56" i="3"/>
  <c r="D56" i="3"/>
  <c r="H34" i="3"/>
  <c r="D34" i="3"/>
  <c r="H46" i="3"/>
  <c r="D46" i="3"/>
  <c r="H30" i="3"/>
  <c r="D30" i="3"/>
  <c r="H51" i="3"/>
  <c r="D51" i="3"/>
  <c r="H32" i="3"/>
  <c r="D32" i="3"/>
  <c r="H35" i="3"/>
  <c r="D35" i="3"/>
  <c r="H48" i="3"/>
  <c r="D48" i="3"/>
  <c r="H13" i="3"/>
  <c r="D13" i="3"/>
  <c r="H10" i="3"/>
  <c r="D10" i="3"/>
  <c r="H36" i="3"/>
  <c r="D36" i="3"/>
  <c r="H9" i="3"/>
  <c r="D9" i="3"/>
  <c r="H20" i="3"/>
  <c r="D20" i="3"/>
  <c r="H25" i="3"/>
  <c r="D25" i="3"/>
  <c r="H8" i="3"/>
  <c r="D8" i="3"/>
  <c r="H18" i="3"/>
  <c r="D18" i="3"/>
  <c r="H24" i="3"/>
  <c r="D24" i="3"/>
  <c r="H17" i="3"/>
  <c r="D17" i="3"/>
  <c r="H11" i="3"/>
  <c r="D11" i="3"/>
  <c r="H21" i="3"/>
  <c r="D21" i="3"/>
  <c r="H4" i="3"/>
  <c r="D4" i="3"/>
  <c r="H12" i="3"/>
  <c r="D12" i="3"/>
  <c r="H47" i="3"/>
  <c r="D47" i="3"/>
  <c r="H50" i="3"/>
  <c r="D50" i="3"/>
  <c r="H49" i="3"/>
  <c r="D49" i="3"/>
  <c r="H54" i="3"/>
  <c r="D54" i="3"/>
  <c r="H52" i="3"/>
  <c r="D52" i="3"/>
  <c r="H43" i="3"/>
  <c r="D43" i="3"/>
  <c r="H42" i="3"/>
  <c r="D42" i="3"/>
  <c r="H41" i="3"/>
  <c r="D41" i="3"/>
  <c r="H45" i="3"/>
  <c r="D45" i="3"/>
  <c r="H44" i="3"/>
  <c r="D44" i="3"/>
  <c r="H7" i="3"/>
  <c r="D7" i="3"/>
  <c r="H39" i="3"/>
  <c r="D39" i="3"/>
  <c r="H37" i="3"/>
  <c r="D37" i="3"/>
  <c r="H40" i="3"/>
  <c r="D40" i="3"/>
  <c r="H33" i="3"/>
  <c r="D33" i="3"/>
  <c r="H26" i="3"/>
  <c r="D26" i="3"/>
  <c r="H38" i="3"/>
  <c r="D38" i="3"/>
  <c r="H31" i="3"/>
  <c r="D31" i="3"/>
  <c r="H15" i="3"/>
  <c r="D15" i="3"/>
  <c r="H28" i="3"/>
  <c r="D28" i="3"/>
  <c r="H22" i="3"/>
  <c r="D22" i="3"/>
  <c r="H29" i="3"/>
  <c r="D29" i="3"/>
  <c r="H19" i="3"/>
  <c r="D19" i="3"/>
  <c r="H5" i="3"/>
  <c r="D5" i="3"/>
  <c r="H27" i="3"/>
  <c r="D27" i="3"/>
  <c r="H64" i="3"/>
  <c r="D64" i="3"/>
  <c r="H23" i="3"/>
  <c r="D23" i="3"/>
  <c r="H14" i="3"/>
  <c r="D14" i="3"/>
  <c r="H16" i="3"/>
  <c r="D16" i="3"/>
  <c r="H3" i="3"/>
  <c r="D3" i="3"/>
  <c r="H6" i="3"/>
  <c r="D6" i="3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Q2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1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I1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1" i="2"/>
</calcChain>
</file>

<file path=xl/sharedStrings.xml><?xml version="1.0" encoding="utf-8"?>
<sst xmlns="http://schemas.openxmlformats.org/spreadsheetml/2006/main" count="495" uniqueCount="77">
  <si>
    <t>id</t>
  </si>
  <si>
    <t>I1</t>
  </si>
  <si>
    <t>I2</t>
  </si>
  <si>
    <t>I3</t>
  </si>
  <si>
    <t>I4</t>
  </si>
  <si>
    <t>I5</t>
  </si>
  <si>
    <t>I6</t>
  </si>
  <si>
    <t>I7</t>
  </si>
  <si>
    <t>C1</t>
  </si>
  <si>
    <t>C2</t>
  </si>
  <si>
    <t>C3</t>
  </si>
  <si>
    <t>C4</t>
  </si>
  <si>
    <t>C5</t>
  </si>
  <si>
    <t>C6</t>
  </si>
  <si>
    <t>C7</t>
  </si>
  <si>
    <t>N1</t>
  </si>
  <si>
    <t>N2</t>
  </si>
  <si>
    <t>N3</t>
  </si>
  <si>
    <t>N4</t>
  </si>
  <si>
    <t>N5</t>
  </si>
  <si>
    <t>N6</t>
  </si>
  <si>
    <t>N7</t>
  </si>
  <si>
    <t>WB1</t>
  </si>
  <si>
    <t>WB2</t>
  </si>
  <si>
    <t>WB3</t>
  </si>
  <si>
    <t>WS1</t>
  </si>
  <si>
    <t>WS2</t>
  </si>
  <si>
    <t>WS3</t>
  </si>
  <si>
    <t>EC1</t>
  </si>
  <si>
    <t>EC2</t>
  </si>
  <si>
    <t>EC3</t>
  </si>
  <si>
    <t>EC4</t>
  </si>
  <si>
    <t>QIA: reads after QC</t>
  </si>
  <si>
    <t>QIA: non human reads</t>
  </si>
  <si>
    <t>QIA: classified reads</t>
  </si>
  <si>
    <t>QIA: unclassified reads</t>
  </si>
  <si>
    <t>DNA isolation from vitreous using QIAamp UCP Pathogen Mini kit (UCP)</t>
  </si>
  <si>
    <t>DNA isolation from vitreous using QIAamp DNA Mini Kit (QIA)</t>
  </si>
  <si>
    <t>QIA: human reads</t>
  </si>
  <si>
    <t>Sequencing run</t>
  </si>
  <si>
    <t>A</t>
  </si>
  <si>
    <t>B</t>
  </si>
  <si>
    <t>C</t>
  </si>
  <si>
    <t>QIA</t>
  </si>
  <si>
    <t>UCP</t>
  </si>
  <si>
    <t>E1</t>
  </si>
  <si>
    <t>E2</t>
  </si>
  <si>
    <t>E3</t>
  </si>
  <si>
    <t>E4</t>
  </si>
  <si>
    <t>QIA:human bracken</t>
  </si>
  <si>
    <t>kit</t>
  </si>
  <si>
    <t>qia</t>
  </si>
  <si>
    <t>ucp</t>
  </si>
  <si>
    <t>QIA: raw read</t>
  </si>
  <si>
    <t>QIA: non human read-pairs</t>
  </si>
  <si>
    <t>QIA: classified read-pairs</t>
  </si>
  <si>
    <t>QIA: unclassified read-pairs</t>
  </si>
  <si>
    <t>UCP: raw read-pairs</t>
  </si>
  <si>
    <t>UCP: read-pairs after QC</t>
  </si>
  <si>
    <t>UCP: human read-pairs</t>
  </si>
  <si>
    <t>UCP: non human read-pairs</t>
  </si>
  <si>
    <t>UCP: classified read-pairs</t>
  </si>
  <si>
    <t>UCP: unclassified read-pairs</t>
  </si>
  <si>
    <t>QIA: raw read-pairs</t>
  </si>
  <si>
    <t>QIA: read-pairs after QC</t>
  </si>
  <si>
    <t>QIA: human read-pairs</t>
  </si>
  <si>
    <t>2, 3</t>
  </si>
  <si>
    <t>BB1</t>
  </si>
  <si>
    <t>BB2</t>
  </si>
  <si>
    <t>BB3</t>
  </si>
  <si>
    <t>BS1</t>
  </si>
  <si>
    <t>BS2</t>
  </si>
  <si>
    <t>BS3</t>
  </si>
  <si>
    <t>DNA extraction time point (day)</t>
  </si>
  <si>
    <t>EC1*</t>
  </si>
  <si>
    <t>EC2*</t>
  </si>
  <si>
    <t>*EC1 and EC2 originate from the same DNA extraction control, respectively. EC1 was sequenced in 2015, and EC2 in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</si>
</sst>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name val="Calibri"/>
    </font>
    <font>
      <sz val="12"/>
      <color theme="1"/>
      <name val="Calibri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</font>
    <font>
      <sz val="12"/>
      <color rgb="FF000000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0" fontId="0" fillId="2" borderId="1" xfId="0" applyFill="1" applyBorder="1"/>
    <xf numFmtId="0" fontId="6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2" borderId="2" xfId="0" applyFill="1" applyBorder="1"/>
    <xf numFmtId="0" fontId="0" fillId="2" borderId="8" xfId="0" applyFill="1" applyBorder="1"/>
    <xf numFmtId="0" fontId="0" fillId="0" borderId="3" xfId="0" applyBorder="1"/>
    <xf numFmtId="0" fontId="7" fillId="3" borderId="2" xfId="0" applyFont="1" applyFill="1" applyBorder="1" applyAlignment="1">
      <alignment horizontal="center"/>
    </xf>
    <xf numFmtId="0" fontId="0" fillId="2" borderId="0" xfId="0" applyFont="1" applyFill="1" applyBorder="1"/>
    <xf numFmtId="0" fontId="8" fillId="2" borderId="8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0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8" xfId="0" applyFont="1" applyFill="1" applyBorder="1"/>
    <xf numFmtId="0" fontId="0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1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G1" zoomScale="125" zoomScaleNormal="125" zoomScalePageLayoutView="125" workbookViewId="0">
      <selection activeCell="B1" sqref="B1:G1"/>
    </sheetView>
  </sheetViews>
  <sheetFormatPr baseColWidth="10" defaultRowHeight="15" x14ac:dyDescent="0"/>
  <cols>
    <col min="1" max="1" width="5" style="44" bestFit="1" customWidth="1"/>
    <col min="2" max="13" width="24" style="43" customWidth="1"/>
    <col min="14" max="14" width="15.1640625" style="43" customWidth="1"/>
    <col min="15" max="15" width="11.1640625" style="44" customWidth="1"/>
    <col min="16" max="16" width="5" style="44" customWidth="1"/>
    <col min="17" max="16384" width="10.83203125" style="26"/>
  </cols>
  <sheetData>
    <row r="1" spans="1:16">
      <c r="A1" s="49" t="s">
        <v>0</v>
      </c>
      <c r="B1" s="53" t="s">
        <v>37</v>
      </c>
      <c r="C1" s="54"/>
      <c r="D1" s="54"/>
      <c r="E1" s="54"/>
      <c r="F1" s="54"/>
      <c r="G1" s="55"/>
      <c r="H1" s="51" t="s">
        <v>36</v>
      </c>
      <c r="I1" s="52"/>
      <c r="J1" s="52"/>
      <c r="K1" s="52"/>
      <c r="L1" s="52"/>
      <c r="M1" s="52"/>
      <c r="N1" s="56" t="s">
        <v>73</v>
      </c>
      <c r="O1" s="56" t="s">
        <v>39</v>
      </c>
      <c r="P1" s="49" t="s">
        <v>0</v>
      </c>
    </row>
    <row r="2" spans="1:16">
      <c r="A2" s="50"/>
      <c r="B2" s="27" t="s">
        <v>63</v>
      </c>
      <c r="C2" s="28" t="s">
        <v>64</v>
      </c>
      <c r="D2" s="28" t="s">
        <v>65</v>
      </c>
      <c r="E2" s="28" t="s">
        <v>54</v>
      </c>
      <c r="F2" s="28" t="s">
        <v>55</v>
      </c>
      <c r="G2" s="29" t="s">
        <v>56</v>
      </c>
      <c r="H2" s="27" t="s">
        <v>57</v>
      </c>
      <c r="I2" s="28" t="s">
        <v>58</v>
      </c>
      <c r="J2" s="28" t="s">
        <v>59</v>
      </c>
      <c r="K2" s="28" t="s">
        <v>60</v>
      </c>
      <c r="L2" s="28" t="s">
        <v>61</v>
      </c>
      <c r="M2" s="29" t="s">
        <v>62</v>
      </c>
      <c r="N2" s="57"/>
      <c r="O2" s="58"/>
      <c r="P2" s="50"/>
    </row>
    <row r="3" spans="1:16">
      <c r="A3" s="34" t="s">
        <v>1</v>
      </c>
      <c r="B3" s="30">
        <v>4317910</v>
      </c>
      <c r="C3" s="26">
        <v>3436044</v>
      </c>
      <c r="D3" s="31">
        <f t="shared" ref="D3:D33" si="0">C3-E3</f>
        <v>3431860</v>
      </c>
      <c r="E3" s="26">
        <v>4184</v>
      </c>
      <c r="F3" s="45">
        <v>536</v>
      </c>
      <c r="G3" s="32">
        <f>E3-F3</f>
        <v>3648</v>
      </c>
      <c r="H3" s="26">
        <v>3228462</v>
      </c>
      <c r="I3" s="26">
        <v>2543188</v>
      </c>
      <c r="J3" s="31">
        <f t="shared" ref="J3:J33" si="1">I3-K3</f>
        <v>2542467</v>
      </c>
      <c r="K3" s="26">
        <v>721</v>
      </c>
      <c r="L3" s="45">
        <v>372</v>
      </c>
      <c r="M3" s="31">
        <f>K3-L3</f>
        <v>349</v>
      </c>
      <c r="N3" s="33" t="s">
        <v>40</v>
      </c>
      <c r="O3" s="47">
        <v>1</v>
      </c>
      <c r="P3" s="34" t="s">
        <v>1</v>
      </c>
    </row>
    <row r="4" spans="1:16">
      <c r="A4" s="34" t="s">
        <v>2</v>
      </c>
      <c r="B4" s="30">
        <v>4633576</v>
      </c>
      <c r="C4" s="26">
        <v>3744490</v>
      </c>
      <c r="D4" s="31">
        <f t="shared" si="0"/>
        <v>3743522</v>
      </c>
      <c r="E4" s="26">
        <v>968</v>
      </c>
      <c r="F4" s="45">
        <v>297</v>
      </c>
      <c r="G4" s="32">
        <f t="shared" ref="G4:G33" si="2">E4-F4</f>
        <v>671</v>
      </c>
      <c r="H4" s="26">
        <v>4493361</v>
      </c>
      <c r="I4" s="26">
        <v>3651334</v>
      </c>
      <c r="J4" s="31">
        <f t="shared" si="1"/>
        <v>3650073</v>
      </c>
      <c r="K4" s="26">
        <v>1261</v>
      </c>
      <c r="L4" s="45">
        <v>426</v>
      </c>
      <c r="M4" s="31">
        <f t="shared" ref="M4:M33" si="3">K4-L4</f>
        <v>835</v>
      </c>
      <c r="N4" s="33" t="s">
        <v>40</v>
      </c>
      <c r="O4" s="36">
        <v>1</v>
      </c>
      <c r="P4" s="34" t="s">
        <v>2</v>
      </c>
    </row>
    <row r="5" spans="1:16">
      <c r="A5" s="34" t="s">
        <v>3</v>
      </c>
      <c r="B5" s="30">
        <v>2873927</v>
      </c>
      <c r="C5" s="26">
        <v>2261361</v>
      </c>
      <c r="D5" s="31">
        <f t="shared" si="0"/>
        <v>2260264</v>
      </c>
      <c r="E5" s="26">
        <v>1097</v>
      </c>
      <c r="F5" s="45">
        <v>353</v>
      </c>
      <c r="G5" s="32">
        <f t="shared" si="2"/>
        <v>744</v>
      </c>
      <c r="H5" s="26">
        <v>2540235</v>
      </c>
      <c r="I5" s="26">
        <v>1959200</v>
      </c>
      <c r="J5" s="31">
        <f t="shared" si="1"/>
        <v>1958605</v>
      </c>
      <c r="K5" s="26">
        <v>595</v>
      </c>
      <c r="L5" s="45">
        <v>299</v>
      </c>
      <c r="M5" s="31">
        <f t="shared" si="3"/>
        <v>296</v>
      </c>
      <c r="N5" s="33" t="s">
        <v>40</v>
      </c>
      <c r="O5" s="36">
        <v>1</v>
      </c>
      <c r="P5" s="34" t="s">
        <v>3</v>
      </c>
    </row>
    <row r="6" spans="1:16">
      <c r="A6" s="34" t="s">
        <v>4</v>
      </c>
      <c r="B6" s="30">
        <v>3087374</v>
      </c>
      <c r="C6" s="26">
        <v>2463442</v>
      </c>
      <c r="D6" s="31">
        <f t="shared" si="0"/>
        <v>2219967</v>
      </c>
      <c r="E6" s="26">
        <v>243475</v>
      </c>
      <c r="F6" s="45">
        <v>236907</v>
      </c>
      <c r="G6" s="32">
        <f t="shared" si="2"/>
        <v>6568</v>
      </c>
      <c r="H6" s="26">
        <v>3296607</v>
      </c>
      <c r="I6" s="26">
        <v>2692529</v>
      </c>
      <c r="J6" s="31">
        <f t="shared" si="1"/>
        <v>2358838</v>
      </c>
      <c r="K6" s="26">
        <v>333691</v>
      </c>
      <c r="L6" s="45">
        <v>322563</v>
      </c>
      <c r="M6" s="31">
        <f t="shared" si="3"/>
        <v>11128</v>
      </c>
      <c r="N6" s="33" t="s">
        <v>40</v>
      </c>
      <c r="O6" s="36">
        <v>1</v>
      </c>
      <c r="P6" s="34" t="s">
        <v>4</v>
      </c>
    </row>
    <row r="7" spans="1:16">
      <c r="A7" s="34" t="s">
        <v>5</v>
      </c>
      <c r="B7" s="30">
        <v>2222926</v>
      </c>
      <c r="C7" s="26">
        <v>1867189</v>
      </c>
      <c r="D7" s="31">
        <f t="shared" si="0"/>
        <v>1866695</v>
      </c>
      <c r="E7" s="26">
        <v>494</v>
      </c>
      <c r="F7" s="45">
        <v>256</v>
      </c>
      <c r="G7" s="32">
        <f t="shared" si="2"/>
        <v>238</v>
      </c>
      <c r="H7" s="26">
        <v>2682826</v>
      </c>
      <c r="I7" s="26">
        <v>2203086</v>
      </c>
      <c r="J7" s="31">
        <f t="shared" si="1"/>
        <v>2201731</v>
      </c>
      <c r="K7" s="26">
        <v>1355</v>
      </c>
      <c r="L7" s="45">
        <v>1018</v>
      </c>
      <c r="M7" s="31">
        <f t="shared" si="3"/>
        <v>337</v>
      </c>
      <c r="N7" s="33" t="s">
        <v>40</v>
      </c>
      <c r="O7" s="36">
        <v>2</v>
      </c>
      <c r="P7" s="34" t="s">
        <v>5</v>
      </c>
    </row>
    <row r="8" spans="1:16">
      <c r="A8" s="34" t="s">
        <v>6</v>
      </c>
      <c r="B8" s="30">
        <v>106</v>
      </c>
      <c r="C8" s="26">
        <v>30</v>
      </c>
      <c r="D8" s="31">
        <f t="shared" si="0"/>
        <v>29</v>
      </c>
      <c r="E8" s="26">
        <v>1</v>
      </c>
      <c r="F8" s="45">
        <v>1</v>
      </c>
      <c r="G8" s="32">
        <f t="shared" si="2"/>
        <v>0</v>
      </c>
      <c r="H8" s="26">
        <v>2230219</v>
      </c>
      <c r="I8" s="26">
        <v>1824312</v>
      </c>
      <c r="J8" s="31">
        <f t="shared" si="1"/>
        <v>1824068</v>
      </c>
      <c r="K8" s="26">
        <v>244</v>
      </c>
      <c r="L8" s="45">
        <v>115</v>
      </c>
      <c r="M8" s="31">
        <f t="shared" si="3"/>
        <v>129</v>
      </c>
      <c r="N8" s="33" t="s">
        <v>41</v>
      </c>
      <c r="O8" s="36">
        <v>3</v>
      </c>
      <c r="P8" s="34" t="s">
        <v>6</v>
      </c>
    </row>
    <row r="9" spans="1:16">
      <c r="A9" s="34" t="s">
        <v>7</v>
      </c>
      <c r="B9" s="30">
        <v>2008890</v>
      </c>
      <c r="C9" s="26">
        <v>1651730</v>
      </c>
      <c r="D9" s="31">
        <f t="shared" si="0"/>
        <v>1648340</v>
      </c>
      <c r="E9" s="26">
        <v>3390</v>
      </c>
      <c r="F9" s="45">
        <v>178</v>
      </c>
      <c r="G9" s="32">
        <f t="shared" si="2"/>
        <v>3212</v>
      </c>
      <c r="H9" s="26">
        <v>2556901</v>
      </c>
      <c r="I9" s="26">
        <v>2150161</v>
      </c>
      <c r="J9" s="31">
        <f t="shared" si="1"/>
        <v>2148903</v>
      </c>
      <c r="K9" s="26">
        <v>1258</v>
      </c>
      <c r="L9" s="45">
        <v>288</v>
      </c>
      <c r="M9" s="31">
        <f t="shared" si="3"/>
        <v>970</v>
      </c>
      <c r="N9" s="33" t="s">
        <v>41</v>
      </c>
      <c r="O9" s="36">
        <v>3</v>
      </c>
      <c r="P9" s="34" t="s">
        <v>7</v>
      </c>
    </row>
    <row r="10" spans="1:16">
      <c r="A10" s="34" t="s">
        <v>8</v>
      </c>
      <c r="B10" s="30">
        <v>4423762</v>
      </c>
      <c r="C10" s="26">
        <v>3566005</v>
      </c>
      <c r="D10" s="31">
        <f t="shared" si="0"/>
        <v>3565161</v>
      </c>
      <c r="E10" s="26">
        <v>844</v>
      </c>
      <c r="F10" s="45">
        <v>240</v>
      </c>
      <c r="G10" s="32">
        <f t="shared" si="2"/>
        <v>604</v>
      </c>
      <c r="H10" s="26">
        <v>3581426</v>
      </c>
      <c r="I10" s="26">
        <v>2893912</v>
      </c>
      <c r="J10" s="31">
        <f t="shared" si="1"/>
        <v>2893178</v>
      </c>
      <c r="K10" s="26">
        <v>734</v>
      </c>
      <c r="L10" s="45">
        <v>144</v>
      </c>
      <c r="M10" s="31">
        <f t="shared" si="3"/>
        <v>590</v>
      </c>
      <c r="N10" s="33" t="s">
        <v>40</v>
      </c>
      <c r="O10" s="36">
        <v>1</v>
      </c>
      <c r="P10" s="34" t="s">
        <v>8</v>
      </c>
    </row>
    <row r="11" spans="1:16">
      <c r="A11" s="34" t="s">
        <v>9</v>
      </c>
      <c r="B11" s="30">
        <v>2563379</v>
      </c>
      <c r="C11" s="26">
        <v>2133061</v>
      </c>
      <c r="D11" s="31">
        <f t="shared" si="0"/>
        <v>2132523</v>
      </c>
      <c r="E11" s="26">
        <v>538</v>
      </c>
      <c r="F11" s="45">
        <v>265</v>
      </c>
      <c r="G11" s="32">
        <f t="shared" si="2"/>
        <v>273</v>
      </c>
      <c r="H11" s="26">
        <v>1992162</v>
      </c>
      <c r="I11" s="26">
        <v>1670883</v>
      </c>
      <c r="J11" s="31">
        <f t="shared" si="1"/>
        <v>1670001</v>
      </c>
      <c r="K11" s="26">
        <v>882</v>
      </c>
      <c r="L11" s="45">
        <v>647</v>
      </c>
      <c r="M11" s="31">
        <f t="shared" si="3"/>
        <v>235</v>
      </c>
      <c r="N11" s="33" t="s">
        <v>40</v>
      </c>
      <c r="O11" s="36">
        <v>2</v>
      </c>
      <c r="P11" s="34" t="s">
        <v>9</v>
      </c>
    </row>
    <row r="12" spans="1:16">
      <c r="A12" s="34" t="s">
        <v>10</v>
      </c>
      <c r="B12" s="30">
        <v>1878671</v>
      </c>
      <c r="C12" s="26">
        <v>1554685</v>
      </c>
      <c r="D12" s="31">
        <f t="shared" si="0"/>
        <v>1548179</v>
      </c>
      <c r="E12" s="26">
        <v>6506</v>
      </c>
      <c r="F12" s="45">
        <v>6109</v>
      </c>
      <c r="G12" s="32">
        <f t="shared" si="2"/>
        <v>397</v>
      </c>
      <c r="H12" s="26">
        <v>2481466</v>
      </c>
      <c r="I12" s="26">
        <v>2109680</v>
      </c>
      <c r="J12" s="31">
        <f t="shared" si="1"/>
        <v>2091786</v>
      </c>
      <c r="K12" s="26">
        <v>17894</v>
      </c>
      <c r="L12" s="45">
        <v>17209</v>
      </c>
      <c r="M12" s="31">
        <f t="shared" si="3"/>
        <v>685</v>
      </c>
      <c r="N12" s="33" t="s">
        <v>40</v>
      </c>
      <c r="O12" s="36">
        <v>2</v>
      </c>
      <c r="P12" s="34" t="s">
        <v>10</v>
      </c>
    </row>
    <row r="13" spans="1:16">
      <c r="A13" s="34" t="s">
        <v>11</v>
      </c>
      <c r="B13" s="30">
        <v>2325368</v>
      </c>
      <c r="C13" s="26">
        <v>1953544</v>
      </c>
      <c r="D13" s="31">
        <f t="shared" si="0"/>
        <v>1952399</v>
      </c>
      <c r="E13" s="26">
        <v>1145</v>
      </c>
      <c r="F13" s="45">
        <v>191</v>
      </c>
      <c r="G13" s="32">
        <f t="shared" si="2"/>
        <v>954</v>
      </c>
      <c r="H13" s="26">
        <v>3226515</v>
      </c>
      <c r="I13" s="26">
        <v>2774444</v>
      </c>
      <c r="J13" s="31">
        <f t="shared" si="1"/>
        <v>2773428</v>
      </c>
      <c r="K13" s="26">
        <v>1016</v>
      </c>
      <c r="L13" s="45">
        <v>467</v>
      </c>
      <c r="M13" s="31">
        <f t="shared" si="3"/>
        <v>549</v>
      </c>
      <c r="N13" s="33" t="s">
        <v>40</v>
      </c>
      <c r="O13" s="36" t="s">
        <v>66</v>
      </c>
      <c r="P13" s="34" t="s">
        <v>11</v>
      </c>
    </row>
    <row r="14" spans="1:16">
      <c r="A14" s="34" t="s">
        <v>12</v>
      </c>
      <c r="B14" s="30">
        <v>1954030</v>
      </c>
      <c r="C14" s="26">
        <v>1611562</v>
      </c>
      <c r="D14" s="31">
        <f t="shared" si="0"/>
        <v>1604368</v>
      </c>
      <c r="E14" s="26">
        <v>7194</v>
      </c>
      <c r="F14" s="45">
        <v>479</v>
      </c>
      <c r="G14" s="32">
        <f t="shared" si="2"/>
        <v>6715</v>
      </c>
      <c r="H14" s="26">
        <v>711886</v>
      </c>
      <c r="I14" s="26">
        <v>596107</v>
      </c>
      <c r="J14" s="31">
        <f t="shared" si="1"/>
        <v>589459</v>
      </c>
      <c r="K14" s="26">
        <v>6648</v>
      </c>
      <c r="L14" s="45">
        <v>5198</v>
      </c>
      <c r="M14" s="31">
        <f t="shared" si="3"/>
        <v>1450</v>
      </c>
      <c r="N14" s="25" t="s">
        <v>41</v>
      </c>
      <c r="O14" s="36" t="s">
        <v>66</v>
      </c>
      <c r="P14" s="34" t="s">
        <v>12</v>
      </c>
    </row>
    <row r="15" spans="1:16">
      <c r="A15" s="34" t="s">
        <v>13</v>
      </c>
      <c r="B15" s="30">
        <v>2855206</v>
      </c>
      <c r="C15" s="26">
        <v>2353688</v>
      </c>
      <c r="D15" s="31">
        <f t="shared" si="0"/>
        <v>2341210</v>
      </c>
      <c r="E15" s="26">
        <v>12478</v>
      </c>
      <c r="F15" s="45">
        <v>10742</v>
      </c>
      <c r="G15" s="32">
        <f t="shared" si="2"/>
        <v>1736</v>
      </c>
      <c r="H15" s="26">
        <v>3418835</v>
      </c>
      <c r="I15" s="26">
        <v>2767156</v>
      </c>
      <c r="J15" s="31">
        <f t="shared" si="1"/>
        <v>2719860</v>
      </c>
      <c r="K15" s="26">
        <v>47296</v>
      </c>
      <c r="L15" s="45">
        <v>41050</v>
      </c>
      <c r="M15" s="31">
        <f t="shared" si="3"/>
        <v>6246</v>
      </c>
      <c r="N15" s="25" t="s">
        <v>41</v>
      </c>
      <c r="O15" s="36">
        <v>3</v>
      </c>
      <c r="P15" s="34" t="s">
        <v>13</v>
      </c>
    </row>
    <row r="16" spans="1:16">
      <c r="A16" s="34" t="s">
        <v>14</v>
      </c>
      <c r="B16" s="30">
        <v>1777323</v>
      </c>
      <c r="C16" s="26">
        <v>1401686</v>
      </c>
      <c r="D16" s="31">
        <f t="shared" si="0"/>
        <v>1388827</v>
      </c>
      <c r="E16" s="26">
        <v>12859</v>
      </c>
      <c r="F16" s="45">
        <v>12435</v>
      </c>
      <c r="G16" s="32">
        <f t="shared" si="2"/>
        <v>424</v>
      </c>
      <c r="H16" s="26">
        <v>2988240</v>
      </c>
      <c r="I16" s="26">
        <v>2483714</v>
      </c>
      <c r="J16" s="31">
        <f t="shared" si="1"/>
        <v>2445086</v>
      </c>
      <c r="K16" s="26">
        <v>38628</v>
      </c>
      <c r="L16" s="45">
        <v>37360</v>
      </c>
      <c r="M16" s="31">
        <f t="shared" si="3"/>
        <v>1268</v>
      </c>
      <c r="N16" s="25" t="s">
        <v>41</v>
      </c>
      <c r="O16" s="36">
        <v>3</v>
      </c>
      <c r="P16" s="34" t="s">
        <v>14</v>
      </c>
    </row>
    <row r="17" spans="1:16">
      <c r="A17" s="35" t="s">
        <v>15</v>
      </c>
      <c r="B17" s="30">
        <v>242230</v>
      </c>
      <c r="C17" s="26">
        <v>194000</v>
      </c>
      <c r="D17" s="31">
        <f t="shared" si="0"/>
        <v>130487</v>
      </c>
      <c r="E17" s="26">
        <v>63513</v>
      </c>
      <c r="F17" s="45">
        <v>4757</v>
      </c>
      <c r="G17" s="32">
        <f t="shared" si="2"/>
        <v>58756</v>
      </c>
      <c r="H17" s="26">
        <v>32958</v>
      </c>
      <c r="I17" s="26">
        <v>26626</v>
      </c>
      <c r="J17" s="31">
        <f t="shared" si="1"/>
        <v>17535</v>
      </c>
      <c r="K17" s="26">
        <v>9091</v>
      </c>
      <c r="L17" s="45">
        <v>2854</v>
      </c>
      <c r="M17" s="31">
        <f t="shared" si="3"/>
        <v>6237</v>
      </c>
      <c r="N17" s="25" t="s">
        <v>42</v>
      </c>
      <c r="O17" s="36">
        <v>2</v>
      </c>
      <c r="P17" s="35" t="s">
        <v>15</v>
      </c>
    </row>
    <row r="18" spans="1:16">
      <c r="A18" s="35" t="s">
        <v>16</v>
      </c>
      <c r="B18" s="30">
        <v>1977165</v>
      </c>
      <c r="C18" s="26">
        <v>1663903</v>
      </c>
      <c r="D18" s="31">
        <f t="shared" si="0"/>
        <v>1626994</v>
      </c>
      <c r="E18" s="26">
        <v>36909</v>
      </c>
      <c r="F18" s="45">
        <v>2818</v>
      </c>
      <c r="G18" s="32">
        <f t="shared" si="2"/>
        <v>34091</v>
      </c>
      <c r="H18" s="26">
        <v>796445</v>
      </c>
      <c r="I18" s="26">
        <v>671110</v>
      </c>
      <c r="J18" s="31">
        <f t="shared" si="1"/>
        <v>668694</v>
      </c>
      <c r="K18" s="26">
        <v>2416</v>
      </c>
      <c r="L18" s="45">
        <v>1438</v>
      </c>
      <c r="M18" s="31">
        <f t="shared" si="3"/>
        <v>978</v>
      </c>
      <c r="N18" s="25" t="s">
        <v>42</v>
      </c>
      <c r="O18" s="36">
        <v>2</v>
      </c>
      <c r="P18" s="35" t="s">
        <v>16</v>
      </c>
    </row>
    <row r="19" spans="1:16">
      <c r="A19" s="35" t="s">
        <v>17</v>
      </c>
      <c r="B19" s="30">
        <v>1345445</v>
      </c>
      <c r="C19" s="26">
        <v>1131453</v>
      </c>
      <c r="D19" s="31">
        <f t="shared" si="0"/>
        <v>1111213</v>
      </c>
      <c r="E19" s="26">
        <v>20240</v>
      </c>
      <c r="F19" s="45">
        <v>1511</v>
      </c>
      <c r="G19" s="32">
        <f t="shared" si="2"/>
        <v>18729</v>
      </c>
      <c r="H19" s="26">
        <v>1382181</v>
      </c>
      <c r="I19" s="26">
        <v>1187337</v>
      </c>
      <c r="J19" s="31">
        <f t="shared" si="1"/>
        <v>1185431</v>
      </c>
      <c r="K19" s="26">
        <v>1906</v>
      </c>
      <c r="L19" s="45">
        <v>1058</v>
      </c>
      <c r="M19" s="31">
        <f t="shared" si="3"/>
        <v>848</v>
      </c>
      <c r="N19" s="25" t="s">
        <v>42</v>
      </c>
      <c r="O19" s="36">
        <v>2</v>
      </c>
      <c r="P19" s="35" t="s">
        <v>17</v>
      </c>
    </row>
    <row r="20" spans="1:16">
      <c r="A20" s="36" t="s">
        <v>18</v>
      </c>
      <c r="B20" s="30">
        <v>115318</v>
      </c>
      <c r="C20" s="26">
        <v>84848</v>
      </c>
      <c r="D20" s="31">
        <f t="shared" si="0"/>
        <v>15053</v>
      </c>
      <c r="E20" s="26">
        <v>69795</v>
      </c>
      <c r="F20" s="45">
        <v>4804</v>
      </c>
      <c r="G20" s="32">
        <f t="shared" si="2"/>
        <v>64991</v>
      </c>
      <c r="H20" s="26">
        <v>15368</v>
      </c>
      <c r="I20" s="26">
        <v>11766</v>
      </c>
      <c r="J20" s="31">
        <f t="shared" si="1"/>
        <v>9576</v>
      </c>
      <c r="K20" s="26">
        <v>2190</v>
      </c>
      <c r="L20" s="45">
        <v>1091</v>
      </c>
      <c r="M20" s="31">
        <f t="shared" si="3"/>
        <v>1099</v>
      </c>
      <c r="N20" s="25" t="s">
        <v>42</v>
      </c>
      <c r="O20" s="36">
        <v>2</v>
      </c>
      <c r="P20" s="36" t="s">
        <v>18</v>
      </c>
    </row>
    <row r="21" spans="1:16">
      <c r="A21" s="35" t="s">
        <v>19</v>
      </c>
      <c r="B21" s="30">
        <v>676342</v>
      </c>
      <c r="C21" s="26">
        <v>559162</v>
      </c>
      <c r="D21" s="31">
        <f t="shared" si="0"/>
        <v>521224</v>
      </c>
      <c r="E21" s="26">
        <v>37938</v>
      </c>
      <c r="F21" s="45">
        <v>3819</v>
      </c>
      <c r="G21" s="32">
        <f t="shared" si="2"/>
        <v>34119</v>
      </c>
      <c r="H21" s="26">
        <v>1667551</v>
      </c>
      <c r="I21" s="26">
        <v>1406990</v>
      </c>
      <c r="J21" s="31">
        <f t="shared" si="1"/>
        <v>1405395</v>
      </c>
      <c r="K21" s="26">
        <v>1595</v>
      </c>
      <c r="L21" s="45">
        <v>929</v>
      </c>
      <c r="M21" s="31">
        <f t="shared" si="3"/>
        <v>666</v>
      </c>
      <c r="N21" s="25" t="s">
        <v>42</v>
      </c>
      <c r="O21" s="36">
        <v>2</v>
      </c>
      <c r="P21" s="35" t="s">
        <v>19</v>
      </c>
    </row>
    <row r="22" spans="1:16">
      <c r="A22" s="35" t="s">
        <v>20</v>
      </c>
      <c r="B22" s="30">
        <v>168848</v>
      </c>
      <c r="C22" s="26">
        <v>136250</v>
      </c>
      <c r="D22" s="31">
        <f t="shared" si="0"/>
        <v>98871</v>
      </c>
      <c r="E22" s="26">
        <v>37379</v>
      </c>
      <c r="F22" s="45">
        <v>2843</v>
      </c>
      <c r="G22" s="32">
        <f t="shared" si="2"/>
        <v>34536</v>
      </c>
      <c r="H22" s="26">
        <v>49964</v>
      </c>
      <c r="I22" s="26">
        <v>41395</v>
      </c>
      <c r="J22" s="31">
        <f t="shared" si="1"/>
        <v>39240</v>
      </c>
      <c r="K22" s="26">
        <v>2155</v>
      </c>
      <c r="L22" s="45">
        <v>1346</v>
      </c>
      <c r="M22" s="31">
        <f t="shared" si="3"/>
        <v>809</v>
      </c>
      <c r="N22" s="25" t="s">
        <v>42</v>
      </c>
      <c r="O22" s="36">
        <v>3</v>
      </c>
      <c r="P22" s="35" t="s">
        <v>20</v>
      </c>
    </row>
    <row r="23" spans="1:16">
      <c r="A23" s="35" t="s">
        <v>21</v>
      </c>
      <c r="B23" s="30">
        <v>3818077</v>
      </c>
      <c r="C23" s="26">
        <v>3229182</v>
      </c>
      <c r="D23" s="31">
        <f t="shared" si="0"/>
        <v>3213088</v>
      </c>
      <c r="E23" s="26">
        <v>16094</v>
      </c>
      <c r="F23" s="45">
        <v>2389</v>
      </c>
      <c r="G23" s="32">
        <f t="shared" si="2"/>
        <v>13705</v>
      </c>
      <c r="H23" s="26">
        <v>1312535</v>
      </c>
      <c r="I23" s="26">
        <v>1130562</v>
      </c>
      <c r="J23" s="31">
        <f t="shared" si="1"/>
        <v>1127685</v>
      </c>
      <c r="K23" s="26">
        <v>2877</v>
      </c>
      <c r="L23" s="45">
        <v>1621</v>
      </c>
      <c r="M23" s="31">
        <f t="shared" si="3"/>
        <v>1256</v>
      </c>
      <c r="N23" s="25" t="s">
        <v>42</v>
      </c>
      <c r="O23" s="36">
        <v>3</v>
      </c>
      <c r="P23" s="35" t="s">
        <v>21</v>
      </c>
    </row>
    <row r="24" spans="1:16">
      <c r="A24" s="34" t="s">
        <v>67</v>
      </c>
      <c r="B24" s="30">
        <v>67627</v>
      </c>
      <c r="C24" s="26">
        <v>49041</v>
      </c>
      <c r="D24" s="31">
        <f t="shared" si="0"/>
        <v>873</v>
      </c>
      <c r="E24" s="26">
        <v>48168</v>
      </c>
      <c r="F24" s="45">
        <v>3641</v>
      </c>
      <c r="G24" s="32">
        <f t="shared" si="2"/>
        <v>44527</v>
      </c>
      <c r="H24" s="26">
        <v>10445</v>
      </c>
      <c r="I24" s="26">
        <v>7341</v>
      </c>
      <c r="J24" s="31">
        <f t="shared" si="1"/>
        <v>1442</v>
      </c>
      <c r="K24" s="26">
        <v>5899</v>
      </c>
      <c r="L24" s="45">
        <v>4019</v>
      </c>
      <c r="M24" s="31">
        <f t="shared" si="3"/>
        <v>1880</v>
      </c>
      <c r="N24" s="25" t="s">
        <v>42</v>
      </c>
      <c r="O24" s="36">
        <v>2</v>
      </c>
      <c r="P24" s="34" t="s">
        <v>67</v>
      </c>
    </row>
    <row r="25" spans="1:16">
      <c r="A25" s="34" t="s">
        <v>68</v>
      </c>
      <c r="B25" s="30">
        <v>71431</v>
      </c>
      <c r="C25" s="26">
        <v>48371</v>
      </c>
      <c r="D25" s="31">
        <f t="shared" si="0"/>
        <v>1114</v>
      </c>
      <c r="E25" s="26">
        <v>47257</v>
      </c>
      <c r="F25" s="45">
        <v>5259</v>
      </c>
      <c r="G25" s="32">
        <f t="shared" si="2"/>
        <v>41998</v>
      </c>
      <c r="H25" s="26">
        <v>6751</v>
      </c>
      <c r="I25" s="26">
        <v>5073</v>
      </c>
      <c r="J25" s="31">
        <f t="shared" si="1"/>
        <v>2912</v>
      </c>
      <c r="K25" s="26">
        <v>2161</v>
      </c>
      <c r="L25" s="45">
        <v>1226</v>
      </c>
      <c r="M25" s="31">
        <f t="shared" si="3"/>
        <v>935</v>
      </c>
      <c r="N25" s="25" t="s">
        <v>42</v>
      </c>
      <c r="O25" s="36">
        <v>2</v>
      </c>
      <c r="P25" s="34" t="s">
        <v>68</v>
      </c>
    </row>
    <row r="26" spans="1:16">
      <c r="A26" s="34" t="s">
        <v>69</v>
      </c>
      <c r="B26" s="30">
        <v>105498</v>
      </c>
      <c r="C26" s="26">
        <v>75879</v>
      </c>
      <c r="D26" s="31">
        <f t="shared" si="0"/>
        <v>1525</v>
      </c>
      <c r="E26" s="26">
        <v>74354</v>
      </c>
      <c r="F26" s="45">
        <v>5485</v>
      </c>
      <c r="G26" s="32">
        <f t="shared" si="2"/>
        <v>68869</v>
      </c>
      <c r="H26" s="26">
        <v>10066</v>
      </c>
      <c r="I26" s="26">
        <v>6542</v>
      </c>
      <c r="J26" s="31">
        <f t="shared" si="1"/>
        <v>1790</v>
      </c>
      <c r="K26" s="26">
        <v>4752</v>
      </c>
      <c r="L26" s="45">
        <v>2944</v>
      </c>
      <c r="M26" s="31">
        <f t="shared" si="3"/>
        <v>1808</v>
      </c>
      <c r="N26" s="25" t="s">
        <v>42</v>
      </c>
      <c r="O26" s="36">
        <v>3</v>
      </c>
      <c r="P26" s="34" t="s">
        <v>69</v>
      </c>
    </row>
    <row r="27" spans="1:16">
      <c r="A27" s="34" t="s">
        <v>70</v>
      </c>
      <c r="B27" s="30">
        <v>95752</v>
      </c>
      <c r="C27" s="26">
        <v>66760</v>
      </c>
      <c r="D27" s="31">
        <f t="shared" si="0"/>
        <v>1649</v>
      </c>
      <c r="E27" s="26">
        <v>65111</v>
      </c>
      <c r="F27" s="45">
        <v>6495</v>
      </c>
      <c r="G27" s="32">
        <f t="shared" si="2"/>
        <v>58616</v>
      </c>
      <c r="H27" s="26">
        <v>9747</v>
      </c>
      <c r="I27" s="26">
        <v>7367</v>
      </c>
      <c r="J27" s="31">
        <f t="shared" si="1"/>
        <v>3629</v>
      </c>
      <c r="K27" s="26">
        <v>3738</v>
      </c>
      <c r="L27" s="45">
        <v>2179</v>
      </c>
      <c r="M27" s="31">
        <f t="shared" si="3"/>
        <v>1559</v>
      </c>
      <c r="N27" s="25" t="s">
        <v>42</v>
      </c>
      <c r="O27" s="36">
        <v>2</v>
      </c>
      <c r="P27" s="34" t="s">
        <v>70</v>
      </c>
    </row>
    <row r="28" spans="1:16">
      <c r="A28" s="34" t="s">
        <v>71</v>
      </c>
      <c r="B28" s="30">
        <v>93050</v>
      </c>
      <c r="C28" s="26">
        <v>66452</v>
      </c>
      <c r="D28" s="31">
        <f t="shared" si="0"/>
        <v>1189</v>
      </c>
      <c r="E28" s="26">
        <v>65263</v>
      </c>
      <c r="F28" s="45">
        <v>4604</v>
      </c>
      <c r="G28" s="32">
        <f t="shared" si="2"/>
        <v>60659</v>
      </c>
      <c r="H28" s="26">
        <v>12592</v>
      </c>
      <c r="I28" s="26">
        <v>7985</v>
      </c>
      <c r="J28" s="31">
        <f t="shared" si="1"/>
        <v>1847</v>
      </c>
      <c r="K28" s="26">
        <v>6138</v>
      </c>
      <c r="L28" s="45">
        <v>3617</v>
      </c>
      <c r="M28" s="31">
        <f t="shared" si="3"/>
        <v>2521</v>
      </c>
      <c r="N28" s="25" t="s">
        <v>42</v>
      </c>
      <c r="O28" s="36">
        <v>3</v>
      </c>
      <c r="P28" s="34" t="s">
        <v>71</v>
      </c>
    </row>
    <row r="29" spans="1:16">
      <c r="A29" s="34" t="s">
        <v>72</v>
      </c>
      <c r="B29" s="30">
        <v>14887</v>
      </c>
      <c r="C29" s="26">
        <v>10892</v>
      </c>
      <c r="D29" s="31">
        <f t="shared" si="0"/>
        <v>272</v>
      </c>
      <c r="E29" s="26">
        <v>10620</v>
      </c>
      <c r="F29" s="45">
        <v>890</v>
      </c>
      <c r="G29" s="32">
        <f t="shared" si="2"/>
        <v>9730</v>
      </c>
      <c r="H29" s="26">
        <v>2748</v>
      </c>
      <c r="I29" s="26">
        <v>2097</v>
      </c>
      <c r="J29" s="31">
        <f t="shared" si="1"/>
        <v>896</v>
      </c>
      <c r="K29" s="26">
        <v>1201</v>
      </c>
      <c r="L29" s="45">
        <v>684</v>
      </c>
      <c r="M29" s="31">
        <f t="shared" si="3"/>
        <v>517</v>
      </c>
      <c r="N29" s="25" t="s">
        <v>42</v>
      </c>
      <c r="O29" s="36">
        <v>3</v>
      </c>
      <c r="P29" s="34" t="s">
        <v>72</v>
      </c>
    </row>
    <row r="30" spans="1:16">
      <c r="A30" s="36" t="s">
        <v>74</v>
      </c>
      <c r="B30" s="30">
        <v>13047</v>
      </c>
      <c r="C30" s="26">
        <v>7452</v>
      </c>
      <c r="D30" s="31">
        <f t="shared" si="0"/>
        <v>1163</v>
      </c>
      <c r="E30" s="26">
        <v>6289</v>
      </c>
      <c r="F30" s="45">
        <v>599</v>
      </c>
      <c r="G30" s="32">
        <f t="shared" si="2"/>
        <v>5690</v>
      </c>
      <c r="H30" s="26">
        <v>5543</v>
      </c>
      <c r="I30" s="26">
        <v>2350</v>
      </c>
      <c r="J30" s="31">
        <f t="shared" si="1"/>
        <v>1333</v>
      </c>
      <c r="K30" s="26">
        <v>1017</v>
      </c>
      <c r="L30" s="45">
        <v>458</v>
      </c>
      <c r="M30" s="31">
        <f t="shared" si="3"/>
        <v>559</v>
      </c>
      <c r="N30" s="33" t="s">
        <v>40</v>
      </c>
      <c r="O30" s="36">
        <v>1</v>
      </c>
      <c r="P30" s="36" t="s">
        <v>28</v>
      </c>
    </row>
    <row r="31" spans="1:16">
      <c r="A31" s="36" t="s">
        <v>75</v>
      </c>
      <c r="B31" s="30">
        <v>28043</v>
      </c>
      <c r="C31" s="26">
        <v>17944</v>
      </c>
      <c r="D31" s="31">
        <f t="shared" si="0"/>
        <v>1101</v>
      </c>
      <c r="E31" s="26">
        <v>16843</v>
      </c>
      <c r="F31" s="45">
        <v>827</v>
      </c>
      <c r="G31" s="32">
        <f t="shared" si="2"/>
        <v>16016</v>
      </c>
      <c r="H31" s="26">
        <v>5164</v>
      </c>
      <c r="I31" s="26">
        <v>2914</v>
      </c>
      <c r="J31" s="31">
        <f t="shared" si="1"/>
        <v>1510</v>
      </c>
      <c r="K31" s="26">
        <v>1404</v>
      </c>
      <c r="L31" s="45">
        <v>321</v>
      </c>
      <c r="M31" s="31">
        <f t="shared" si="3"/>
        <v>1083</v>
      </c>
      <c r="N31" s="33" t="s">
        <v>40</v>
      </c>
      <c r="O31" s="36">
        <v>2</v>
      </c>
      <c r="P31" s="36" t="s">
        <v>29</v>
      </c>
    </row>
    <row r="32" spans="1:16">
      <c r="A32" s="36" t="s">
        <v>30</v>
      </c>
      <c r="B32" s="30">
        <v>25173</v>
      </c>
      <c r="C32" s="26">
        <v>17219</v>
      </c>
      <c r="D32" s="31">
        <f t="shared" si="0"/>
        <v>1169</v>
      </c>
      <c r="E32" s="26">
        <v>16050</v>
      </c>
      <c r="F32" s="45">
        <v>764</v>
      </c>
      <c r="G32" s="32">
        <f t="shared" si="2"/>
        <v>15286</v>
      </c>
      <c r="H32" s="26">
        <v>3915</v>
      </c>
      <c r="I32" s="26">
        <v>2217</v>
      </c>
      <c r="J32" s="31">
        <f t="shared" si="1"/>
        <v>1350</v>
      </c>
      <c r="K32" s="26">
        <v>867</v>
      </c>
      <c r="L32" s="45">
        <v>216</v>
      </c>
      <c r="M32" s="31">
        <f t="shared" si="3"/>
        <v>651</v>
      </c>
      <c r="N32" s="33" t="s">
        <v>41</v>
      </c>
      <c r="O32" s="36">
        <v>3</v>
      </c>
      <c r="P32" s="36" t="s">
        <v>30</v>
      </c>
    </row>
    <row r="33" spans="1:16">
      <c r="A33" s="42" t="s">
        <v>31</v>
      </c>
      <c r="B33" s="38">
        <v>57210</v>
      </c>
      <c r="C33" s="39">
        <v>41112</v>
      </c>
      <c r="D33" s="37">
        <f t="shared" si="0"/>
        <v>1369</v>
      </c>
      <c r="E33" s="39">
        <v>39743</v>
      </c>
      <c r="F33" s="46">
        <v>3198</v>
      </c>
      <c r="G33" s="40">
        <f t="shared" si="2"/>
        <v>36545</v>
      </c>
      <c r="H33" s="39">
        <v>8954</v>
      </c>
      <c r="I33" s="39">
        <v>5056</v>
      </c>
      <c r="J33" s="37">
        <f t="shared" si="1"/>
        <v>1453</v>
      </c>
      <c r="K33" s="39">
        <v>3603</v>
      </c>
      <c r="L33" s="46">
        <v>1973</v>
      </c>
      <c r="M33" s="40">
        <f t="shared" si="3"/>
        <v>1630</v>
      </c>
      <c r="N33" s="41" t="s">
        <v>42</v>
      </c>
      <c r="O33" s="42">
        <v>3</v>
      </c>
      <c r="P33" s="42" t="s">
        <v>31</v>
      </c>
    </row>
    <row r="34" spans="1:16">
      <c r="A34" s="48" t="s">
        <v>76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P34" s="31"/>
    </row>
  </sheetData>
  <mergeCells count="6">
    <mergeCell ref="P1:P2"/>
    <mergeCell ref="A1:A2"/>
    <mergeCell ref="H1:M1"/>
    <mergeCell ref="B1:G1"/>
    <mergeCell ref="N1:N2"/>
    <mergeCell ref="O1:O2"/>
  </mergeCells>
  <conditionalFormatting sqref="P15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3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4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:P6 P10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9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 P1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:A6 A1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 A1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topLeftCell="L16" workbookViewId="0">
      <selection activeCell="W50" sqref="W50:W62"/>
    </sheetView>
  </sheetViews>
  <sheetFormatPr baseColWidth="10" defaultRowHeight="15" x14ac:dyDescent="0"/>
  <sheetData>
    <row r="1" spans="1:23">
      <c r="A1" s="2">
        <v>3432857</v>
      </c>
      <c r="B1" s="2">
        <v>3187</v>
      </c>
      <c r="C1">
        <f>SUM(A1:B1)</f>
        <v>3436044</v>
      </c>
      <c r="G1" s="2">
        <v>2542720</v>
      </c>
      <c r="H1" s="2">
        <v>468</v>
      </c>
      <c r="I1">
        <f>SUM(G1:H1)</f>
        <v>2543188</v>
      </c>
      <c r="M1" t="s">
        <v>8</v>
      </c>
      <c r="N1" t="s">
        <v>43</v>
      </c>
      <c r="O1">
        <v>22</v>
      </c>
      <c r="P1" s="2">
        <v>3565409</v>
      </c>
      <c r="Q1">
        <f>SUM(O1:P1)</f>
        <v>3565431</v>
      </c>
      <c r="R1">
        <v>3565431</v>
      </c>
      <c r="U1" t="s">
        <v>8</v>
      </c>
      <c r="V1" t="s">
        <v>43</v>
      </c>
      <c r="W1">
        <v>844</v>
      </c>
    </row>
    <row r="2" spans="1:23">
      <c r="A2" s="2">
        <v>3743791</v>
      </c>
      <c r="B2" s="2">
        <v>699</v>
      </c>
      <c r="C2">
        <f t="shared" ref="C2:C31" si="0">SUM(A2:B2)</f>
        <v>3744490</v>
      </c>
      <c r="G2" s="2">
        <v>3650370</v>
      </c>
      <c r="H2" s="2">
        <v>964</v>
      </c>
      <c r="I2">
        <f t="shared" ref="I2:I31" si="1">SUM(G2:H2)</f>
        <v>3651334</v>
      </c>
      <c r="M2" t="s">
        <v>9</v>
      </c>
      <c r="N2" t="s">
        <v>43</v>
      </c>
      <c r="O2">
        <v>9</v>
      </c>
      <c r="P2" s="2">
        <v>2132709</v>
      </c>
      <c r="Q2">
        <f t="shared" ref="Q2:Q62" si="2">SUM(O2:P2)</f>
        <v>2132718</v>
      </c>
      <c r="R2">
        <v>2132718</v>
      </c>
      <c r="U2" t="s">
        <v>9</v>
      </c>
      <c r="V2" t="s">
        <v>43</v>
      </c>
      <c r="W2">
        <v>538</v>
      </c>
    </row>
    <row r="3" spans="1:23">
      <c r="A3" s="2">
        <v>2260589</v>
      </c>
      <c r="B3" s="2">
        <v>772</v>
      </c>
      <c r="C3">
        <f t="shared" si="0"/>
        <v>2261361</v>
      </c>
      <c r="G3" s="2">
        <v>1958860</v>
      </c>
      <c r="H3" s="2">
        <v>340</v>
      </c>
      <c r="I3">
        <f t="shared" si="1"/>
        <v>1959200</v>
      </c>
      <c r="M3" t="s">
        <v>10</v>
      </c>
      <c r="N3" t="s">
        <v>43</v>
      </c>
      <c r="O3">
        <v>6</v>
      </c>
      <c r="P3" s="2">
        <v>1552109</v>
      </c>
      <c r="Q3">
        <f t="shared" si="2"/>
        <v>1552115</v>
      </c>
      <c r="R3">
        <v>1552115</v>
      </c>
      <c r="U3" t="s">
        <v>10</v>
      </c>
      <c r="V3" t="s">
        <v>43</v>
      </c>
      <c r="W3">
        <v>6506</v>
      </c>
    </row>
    <row r="4" spans="1:23">
      <c r="A4" s="2">
        <v>2380432</v>
      </c>
      <c r="B4" s="2">
        <v>83010</v>
      </c>
      <c r="C4">
        <f t="shared" si="0"/>
        <v>2463442</v>
      </c>
      <c r="G4" s="2">
        <v>2572484</v>
      </c>
      <c r="H4" s="2">
        <v>120045</v>
      </c>
      <c r="I4">
        <f t="shared" si="1"/>
        <v>2692529</v>
      </c>
      <c r="M4" t="s">
        <v>11</v>
      </c>
      <c r="N4" t="s">
        <v>43</v>
      </c>
      <c r="O4">
        <v>15</v>
      </c>
      <c r="P4" s="2">
        <v>1952657</v>
      </c>
      <c r="Q4">
        <f t="shared" si="2"/>
        <v>1952672</v>
      </c>
      <c r="R4">
        <v>1952672</v>
      </c>
      <c r="U4" t="s">
        <v>11</v>
      </c>
      <c r="V4" t="s">
        <v>43</v>
      </c>
      <c r="W4">
        <v>1145</v>
      </c>
    </row>
    <row r="5" spans="1:23">
      <c r="A5" s="2">
        <v>1866909</v>
      </c>
      <c r="B5" s="2">
        <v>280</v>
      </c>
      <c r="C5">
        <f t="shared" si="0"/>
        <v>1867189</v>
      </c>
      <c r="G5" s="2">
        <v>2202354</v>
      </c>
      <c r="H5" s="2">
        <v>732</v>
      </c>
      <c r="I5">
        <f t="shared" si="1"/>
        <v>2203086</v>
      </c>
      <c r="M5" t="s">
        <v>12</v>
      </c>
      <c r="N5" t="s">
        <v>43</v>
      </c>
      <c r="O5">
        <v>8</v>
      </c>
      <c r="P5" s="2">
        <v>1605967</v>
      </c>
      <c r="Q5">
        <f t="shared" si="2"/>
        <v>1605975</v>
      </c>
      <c r="R5">
        <v>1605975</v>
      </c>
      <c r="U5" t="s">
        <v>12</v>
      </c>
      <c r="V5" t="s">
        <v>43</v>
      </c>
      <c r="W5">
        <v>7194</v>
      </c>
    </row>
    <row r="6" spans="1:23">
      <c r="A6" s="2">
        <v>30</v>
      </c>
      <c r="B6" s="2">
        <v>0</v>
      </c>
      <c r="C6">
        <f t="shared" si="0"/>
        <v>30</v>
      </c>
      <c r="G6" s="2">
        <v>1824153</v>
      </c>
      <c r="H6" s="2">
        <v>159</v>
      </c>
      <c r="I6">
        <f t="shared" si="1"/>
        <v>1824312</v>
      </c>
      <c r="M6" t="s">
        <v>13</v>
      </c>
      <c r="N6" t="s">
        <v>43</v>
      </c>
      <c r="O6">
        <v>9</v>
      </c>
      <c r="P6" s="2">
        <v>2347902</v>
      </c>
      <c r="Q6">
        <f t="shared" si="2"/>
        <v>2347911</v>
      </c>
      <c r="R6">
        <v>2347911</v>
      </c>
      <c r="U6" t="s">
        <v>13</v>
      </c>
      <c r="V6" t="s">
        <v>43</v>
      </c>
      <c r="W6">
        <v>12478</v>
      </c>
    </row>
    <row r="7" spans="1:23">
      <c r="A7" s="2">
        <v>1649099</v>
      </c>
      <c r="B7" s="2">
        <v>2631</v>
      </c>
      <c r="C7">
        <f t="shared" si="0"/>
        <v>1651730</v>
      </c>
      <c r="G7" s="2">
        <v>2149123</v>
      </c>
      <c r="H7" s="2">
        <v>1038</v>
      </c>
      <c r="I7">
        <f t="shared" si="1"/>
        <v>2150161</v>
      </c>
      <c r="M7" t="s">
        <v>14</v>
      </c>
      <c r="N7" t="s">
        <v>43</v>
      </c>
      <c r="O7">
        <v>0</v>
      </c>
      <c r="P7" s="2">
        <v>1397011</v>
      </c>
      <c r="Q7">
        <f t="shared" si="2"/>
        <v>1397011</v>
      </c>
      <c r="R7">
        <v>1397011</v>
      </c>
      <c r="U7" t="s">
        <v>14</v>
      </c>
      <c r="V7" t="s">
        <v>43</v>
      </c>
      <c r="W7">
        <v>12859</v>
      </c>
    </row>
    <row r="8" spans="1:23">
      <c r="A8" s="2">
        <v>3565409</v>
      </c>
      <c r="B8" s="2">
        <v>596</v>
      </c>
      <c r="C8">
        <f t="shared" si="0"/>
        <v>3566005</v>
      </c>
      <c r="G8" s="2">
        <v>2893500</v>
      </c>
      <c r="H8" s="2">
        <v>412</v>
      </c>
      <c r="I8">
        <f t="shared" si="1"/>
        <v>2893912</v>
      </c>
      <c r="M8" t="s">
        <v>45</v>
      </c>
      <c r="N8" t="s">
        <v>43</v>
      </c>
      <c r="O8">
        <v>0</v>
      </c>
      <c r="P8" s="2">
        <v>2593</v>
      </c>
      <c r="Q8">
        <f t="shared" si="2"/>
        <v>2593</v>
      </c>
      <c r="R8">
        <v>2593</v>
      </c>
      <c r="U8" t="s">
        <v>45</v>
      </c>
      <c r="V8" t="s">
        <v>43</v>
      </c>
      <c r="W8">
        <v>6289</v>
      </c>
    </row>
    <row r="9" spans="1:23">
      <c r="A9" s="2">
        <v>2132709</v>
      </c>
      <c r="B9" s="2">
        <v>352</v>
      </c>
      <c r="C9">
        <f t="shared" si="0"/>
        <v>2133061</v>
      </c>
      <c r="G9" s="2">
        <v>1670422</v>
      </c>
      <c r="H9" s="2">
        <v>461</v>
      </c>
      <c r="I9">
        <f t="shared" si="1"/>
        <v>1670883</v>
      </c>
      <c r="M9" t="s">
        <v>46</v>
      </c>
      <c r="N9" t="s">
        <v>43</v>
      </c>
      <c r="O9">
        <v>12</v>
      </c>
      <c r="P9" s="2">
        <v>4637</v>
      </c>
      <c r="Q9">
        <f t="shared" si="2"/>
        <v>4649</v>
      </c>
      <c r="R9">
        <v>4649</v>
      </c>
      <c r="U9" t="s">
        <v>46</v>
      </c>
      <c r="V9" t="s">
        <v>43</v>
      </c>
      <c r="W9">
        <v>16843</v>
      </c>
    </row>
    <row r="10" spans="1:23">
      <c r="A10" s="2">
        <v>1552109</v>
      </c>
      <c r="B10" s="2">
        <v>2576</v>
      </c>
      <c r="C10">
        <f t="shared" si="0"/>
        <v>1554685</v>
      </c>
      <c r="G10" s="2">
        <v>2102042</v>
      </c>
      <c r="H10" s="2">
        <v>7638</v>
      </c>
      <c r="I10">
        <f t="shared" si="1"/>
        <v>2109680</v>
      </c>
      <c r="M10" t="s">
        <v>47</v>
      </c>
      <c r="N10" t="s">
        <v>43</v>
      </c>
      <c r="O10">
        <v>9</v>
      </c>
      <c r="P10" s="2">
        <v>4713</v>
      </c>
      <c r="Q10">
        <f t="shared" si="2"/>
        <v>4722</v>
      </c>
      <c r="R10">
        <v>4722</v>
      </c>
      <c r="U10" t="s">
        <v>47</v>
      </c>
      <c r="V10" t="s">
        <v>43</v>
      </c>
      <c r="W10">
        <v>16050</v>
      </c>
    </row>
    <row r="11" spans="1:23">
      <c r="A11" s="2">
        <v>1952657</v>
      </c>
      <c r="B11" s="2">
        <v>887</v>
      </c>
      <c r="C11">
        <f t="shared" si="0"/>
        <v>1953544</v>
      </c>
      <c r="G11" s="2">
        <v>2773732</v>
      </c>
      <c r="H11" s="2">
        <v>712</v>
      </c>
      <c r="I11">
        <f t="shared" si="1"/>
        <v>2774444</v>
      </c>
      <c r="M11" t="s">
        <v>48</v>
      </c>
      <c r="N11" t="s">
        <v>43</v>
      </c>
      <c r="O11">
        <v>19</v>
      </c>
      <c r="P11" s="7">
        <v>10227</v>
      </c>
      <c r="Q11">
        <f t="shared" si="2"/>
        <v>10246</v>
      </c>
      <c r="R11">
        <v>10246</v>
      </c>
      <c r="U11" t="s">
        <v>48</v>
      </c>
      <c r="V11" t="s">
        <v>43</v>
      </c>
      <c r="W11">
        <v>39743</v>
      </c>
    </row>
    <row r="12" spans="1:23">
      <c r="A12" s="2">
        <v>1605967</v>
      </c>
      <c r="B12" s="2">
        <v>5595</v>
      </c>
      <c r="C12">
        <f t="shared" si="0"/>
        <v>1611562</v>
      </c>
      <c r="G12" s="2">
        <v>590657</v>
      </c>
      <c r="H12" s="2">
        <v>5450</v>
      </c>
      <c r="I12">
        <f t="shared" si="1"/>
        <v>596107</v>
      </c>
      <c r="M12" t="s">
        <v>1</v>
      </c>
      <c r="N12" t="s">
        <v>43</v>
      </c>
      <c r="O12">
        <v>27</v>
      </c>
      <c r="P12" s="2">
        <v>3432857</v>
      </c>
      <c r="Q12">
        <f t="shared" si="2"/>
        <v>3432884</v>
      </c>
      <c r="R12">
        <v>3432884</v>
      </c>
      <c r="U12" t="s">
        <v>1</v>
      </c>
      <c r="V12" t="s">
        <v>43</v>
      </c>
      <c r="W12">
        <v>4184</v>
      </c>
    </row>
    <row r="13" spans="1:23">
      <c r="A13" s="2">
        <v>2347902</v>
      </c>
      <c r="B13" s="2">
        <v>5786</v>
      </c>
      <c r="C13">
        <f t="shared" si="0"/>
        <v>2353688</v>
      </c>
      <c r="G13" s="2">
        <v>2743915</v>
      </c>
      <c r="H13" s="2">
        <v>23241</v>
      </c>
      <c r="I13">
        <f t="shared" si="1"/>
        <v>2767156</v>
      </c>
      <c r="M13" t="s">
        <v>2</v>
      </c>
      <c r="N13" t="s">
        <v>43</v>
      </c>
      <c r="O13">
        <v>15</v>
      </c>
      <c r="P13" s="2">
        <v>3743791</v>
      </c>
      <c r="Q13">
        <f t="shared" si="2"/>
        <v>3743806</v>
      </c>
      <c r="R13">
        <v>3743806</v>
      </c>
      <c r="U13" t="s">
        <v>2</v>
      </c>
      <c r="V13" t="s">
        <v>43</v>
      </c>
      <c r="W13">
        <v>968</v>
      </c>
    </row>
    <row r="14" spans="1:23">
      <c r="A14" s="2">
        <v>1397011</v>
      </c>
      <c r="B14" s="2">
        <v>4675</v>
      </c>
      <c r="C14">
        <f t="shared" si="0"/>
        <v>1401686</v>
      </c>
      <c r="G14" s="2">
        <v>2467150</v>
      </c>
      <c r="H14" s="2">
        <v>16564</v>
      </c>
      <c r="I14">
        <f t="shared" si="1"/>
        <v>2483714</v>
      </c>
      <c r="M14" t="s">
        <v>3</v>
      </c>
      <c r="N14" t="s">
        <v>43</v>
      </c>
      <c r="O14">
        <v>7</v>
      </c>
      <c r="P14" s="2">
        <v>2260589</v>
      </c>
      <c r="Q14">
        <f t="shared" si="2"/>
        <v>2260596</v>
      </c>
      <c r="R14">
        <v>2260596</v>
      </c>
      <c r="U14" t="s">
        <v>3</v>
      </c>
      <c r="V14" t="s">
        <v>43</v>
      </c>
      <c r="W14">
        <v>1097</v>
      </c>
    </row>
    <row r="15" spans="1:23">
      <c r="A15" s="2">
        <v>143901</v>
      </c>
      <c r="B15" s="2">
        <v>50099</v>
      </c>
      <c r="C15">
        <f t="shared" si="0"/>
        <v>194000</v>
      </c>
      <c r="G15" s="2">
        <v>18815</v>
      </c>
      <c r="H15" s="2">
        <v>7811</v>
      </c>
      <c r="I15">
        <f t="shared" si="1"/>
        <v>26626</v>
      </c>
      <c r="M15" t="s">
        <v>4</v>
      </c>
      <c r="N15" t="s">
        <v>43</v>
      </c>
      <c r="O15">
        <v>12</v>
      </c>
      <c r="P15" s="2">
        <v>2380432</v>
      </c>
      <c r="Q15">
        <f t="shared" si="2"/>
        <v>2380444</v>
      </c>
      <c r="R15">
        <v>2380444</v>
      </c>
      <c r="U15" t="s">
        <v>4</v>
      </c>
      <c r="V15" t="s">
        <v>43</v>
      </c>
      <c r="W15">
        <v>243475</v>
      </c>
    </row>
    <row r="16" spans="1:23">
      <c r="A16" s="2">
        <v>1634947</v>
      </c>
      <c r="B16" s="2">
        <v>28956</v>
      </c>
      <c r="C16">
        <f t="shared" si="0"/>
        <v>1663903</v>
      </c>
      <c r="G16" s="2">
        <v>669189</v>
      </c>
      <c r="H16" s="2">
        <v>1921</v>
      </c>
      <c r="I16">
        <f t="shared" si="1"/>
        <v>671110</v>
      </c>
      <c r="M16" t="s">
        <v>5</v>
      </c>
      <c r="N16" t="s">
        <v>43</v>
      </c>
      <c r="O16">
        <v>6</v>
      </c>
      <c r="P16" s="2">
        <v>1866909</v>
      </c>
      <c r="Q16">
        <f t="shared" si="2"/>
        <v>1866915</v>
      </c>
      <c r="R16">
        <v>1866915</v>
      </c>
      <c r="U16" t="s">
        <v>5</v>
      </c>
      <c r="V16" t="s">
        <v>43</v>
      </c>
      <c r="W16">
        <v>494</v>
      </c>
    </row>
    <row r="17" spans="1:23">
      <c r="A17" s="2">
        <v>1115634</v>
      </c>
      <c r="B17" s="2">
        <v>15819</v>
      </c>
      <c r="C17">
        <f t="shared" si="0"/>
        <v>1131453</v>
      </c>
      <c r="G17" s="2">
        <v>1185868</v>
      </c>
      <c r="H17" s="2">
        <v>1469</v>
      </c>
      <c r="I17">
        <f t="shared" si="1"/>
        <v>1187337</v>
      </c>
      <c r="M17" t="s">
        <v>6</v>
      </c>
      <c r="N17" t="s">
        <v>43</v>
      </c>
      <c r="O17">
        <v>0</v>
      </c>
      <c r="P17" s="2">
        <v>30</v>
      </c>
      <c r="Q17">
        <f t="shared" si="2"/>
        <v>30</v>
      </c>
      <c r="R17">
        <v>30</v>
      </c>
      <c r="U17" t="s">
        <v>6</v>
      </c>
      <c r="V17" t="s">
        <v>43</v>
      </c>
      <c r="W17">
        <v>1</v>
      </c>
    </row>
    <row r="18" spans="1:23">
      <c r="A18" s="2">
        <v>29074</v>
      </c>
      <c r="B18" s="2">
        <v>55774</v>
      </c>
      <c r="C18">
        <f t="shared" si="0"/>
        <v>84848</v>
      </c>
      <c r="G18" s="2">
        <v>9998</v>
      </c>
      <c r="H18" s="2">
        <v>1768</v>
      </c>
      <c r="I18">
        <f t="shared" si="1"/>
        <v>11766</v>
      </c>
      <c r="M18" t="s">
        <v>7</v>
      </c>
      <c r="N18" t="s">
        <v>43</v>
      </c>
      <c r="O18">
        <v>7</v>
      </c>
      <c r="P18" s="2">
        <v>1649099</v>
      </c>
      <c r="Q18">
        <f t="shared" si="2"/>
        <v>1649106</v>
      </c>
      <c r="R18">
        <v>1649106</v>
      </c>
      <c r="U18" t="s">
        <v>7</v>
      </c>
      <c r="V18" t="s">
        <v>43</v>
      </c>
      <c r="W18">
        <v>3390</v>
      </c>
    </row>
    <row r="19" spans="1:23">
      <c r="A19" s="2">
        <v>526043</v>
      </c>
      <c r="B19" s="2">
        <v>33119</v>
      </c>
      <c r="C19">
        <f t="shared" si="0"/>
        <v>559162</v>
      </c>
      <c r="G19" s="2">
        <v>1405746</v>
      </c>
      <c r="H19" s="2">
        <v>1244</v>
      </c>
      <c r="I19">
        <f t="shared" si="1"/>
        <v>1406990</v>
      </c>
      <c r="M19" t="s">
        <v>15</v>
      </c>
      <c r="N19" t="s">
        <v>43</v>
      </c>
      <c r="O19">
        <v>27</v>
      </c>
      <c r="P19" s="2">
        <v>143901</v>
      </c>
      <c r="Q19">
        <f t="shared" si="2"/>
        <v>143928</v>
      </c>
      <c r="R19">
        <v>143928</v>
      </c>
      <c r="U19" t="s">
        <v>15</v>
      </c>
      <c r="V19" t="s">
        <v>43</v>
      </c>
      <c r="W19">
        <v>63513</v>
      </c>
    </row>
    <row r="20" spans="1:23">
      <c r="A20" s="2">
        <v>107230</v>
      </c>
      <c r="B20" s="2">
        <v>29020</v>
      </c>
      <c r="C20">
        <f t="shared" si="0"/>
        <v>136250</v>
      </c>
      <c r="G20" s="2">
        <v>39654</v>
      </c>
      <c r="H20" s="2">
        <v>1741</v>
      </c>
      <c r="I20">
        <f t="shared" si="1"/>
        <v>41395</v>
      </c>
      <c r="M20" t="s">
        <v>16</v>
      </c>
      <c r="N20" t="s">
        <v>43</v>
      </c>
      <c r="O20">
        <v>26</v>
      </c>
      <c r="P20" s="2">
        <v>1634947</v>
      </c>
      <c r="Q20">
        <f t="shared" si="2"/>
        <v>1634973</v>
      </c>
      <c r="R20">
        <v>1634973</v>
      </c>
      <c r="U20" t="s">
        <v>16</v>
      </c>
      <c r="V20" t="s">
        <v>43</v>
      </c>
      <c r="W20">
        <v>36909</v>
      </c>
    </row>
    <row r="21" spans="1:23">
      <c r="A21" s="2">
        <v>3216405</v>
      </c>
      <c r="B21" s="2">
        <v>12777</v>
      </c>
      <c r="C21">
        <f t="shared" si="0"/>
        <v>3229182</v>
      </c>
      <c r="G21" s="2">
        <v>1128172</v>
      </c>
      <c r="H21" s="2">
        <v>2390</v>
      </c>
      <c r="I21">
        <f t="shared" si="1"/>
        <v>1130562</v>
      </c>
      <c r="M21" t="s">
        <v>17</v>
      </c>
      <c r="N21" t="s">
        <v>43</v>
      </c>
      <c r="O21">
        <v>12</v>
      </c>
      <c r="P21" s="2">
        <v>1115634</v>
      </c>
      <c r="Q21">
        <f t="shared" si="2"/>
        <v>1115646</v>
      </c>
      <c r="R21">
        <v>1115646</v>
      </c>
      <c r="U21" t="s">
        <v>17</v>
      </c>
      <c r="V21" t="s">
        <v>43</v>
      </c>
      <c r="W21">
        <v>20240</v>
      </c>
    </row>
    <row r="22" spans="1:23">
      <c r="A22" s="6">
        <v>11085</v>
      </c>
      <c r="B22" s="6">
        <v>37956</v>
      </c>
      <c r="C22">
        <f t="shared" si="0"/>
        <v>49041</v>
      </c>
      <c r="G22" s="6">
        <v>2484</v>
      </c>
      <c r="H22" s="6">
        <v>4857</v>
      </c>
      <c r="I22">
        <f t="shared" si="1"/>
        <v>7341</v>
      </c>
      <c r="M22" t="s">
        <v>18</v>
      </c>
      <c r="N22" t="s">
        <v>43</v>
      </c>
      <c r="O22">
        <v>28</v>
      </c>
      <c r="P22" s="2">
        <v>29074</v>
      </c>
      <c r="Q22">
        <f t="shared" si="2"/>
        <v>29102</v>
      </c>
      <c r="R22">
        <v>29102</v>
      </c>
      <c r="U22" t="s">
        <v>18</v>
      </c>
      <c r="V22" t="s">
        <v>43</v>
      </c>
      <c r="W22">
        <v>69795</v>
      </c>
    </row>
    <row r="23" spans="1:23">
      <c r="A23" s="6">
        <v>10056</v>
      </c>
      <c r="B23" s="6">
        <v>38315</v>
      </c>
      <c r="C23">
        <f t="shared" si="0"/>
        <v>48371</v>
      </c>
      <c r="G23" s="6">
        <v>3503</v>
      </c>
      <c r="H23" s="6">
        <v>1570</v>
      </c>
      <c r="I23">
        <f t="shared" si="1"/>
        <v>5073</v>
      </c>
      <c r="M23" t="s">
        <v>19</v>
      </c>
      <c r="N23" t="s">
        <v>43</v>
      </c>
      <c r="O23">
        <v>9</v>
      </c>
      <c r="P23" s="2">
        <v>526043</v>
      </c>
      <c r="Q23">
        <f t="shared" si="2"/>
        <v>526052</v>
      </c>
      <c r="R23">
        <v>526052</v>
      </c>
      <c r="U23" t="s">
        <v>19</v>
      </c>
      <c r="V23" t="s">
        <v>43</v>
      </c>
      <c r="W23">
        <v>37938</v>
      </c>
    </row>
    <row r="24" spans="1:23">
      <c r="A24" s="2">
        <v>16654</v>
      </c>
      <c r="B24" s="2">
        <v>59225</v>
      </c>
      <c r="C24">
        <f t="shared" si="0"/>
        <v>75879</v>
      </c>
      <c r="G24" s="2">
        <v>2578</v>
      </c>
      <c r="H24" s="2">
        <v>3964</v>
      </c>
      <c r="I24">
        <f t="shared" si="1"/>
        <v>6542</v>
      </c>
      <c r="M24" t="s">
        <v>20</v>
      </c>
      <c r="N24" t="s">
        <v>43</v>
      </c>
      <c r="O24">
        <v>39</v>
      </c>
      <c r="P24" s="2">
        <v>107230</v>
      </c>
      <c r="Q24">
        <f t="shared" si="2"/>
        <v>107269</v>
      </c>
      <c r="R24">
        <v>107269</v>
      </c>
      <c r="U24" t="s">
        <v>20</v>
      </c>
      <c r="V24" t="s">
        <v>43</v>
      </c>
      <c r="W24">
        <v>37379</v>
      </c>
    </row>
    <row r="25" spans="1:23">
      <c r="A25" s="6">
        <v>18099</v>
      </c>
      <c r="B25" s="6">
        <v>48661</v>
      </c>
      <c r="C25">
        <f t="shared" si="0"/>
        <v>66760</v>
      </c>
      <c r="G25" s="6">
        <v>4183</v>
      </c>
      <c r="H25" s="6">
        <v>3184</v>
      </c>
      <c r="I25">
        <f t="shared" si="1"/>
        <v>7367</v>
      </c>
      <c r="M25" t="s">
        <v>21</v>
      </c>
      <c r="N25" t="s">
        <v>43</v>
      </c>
      <c r="O25">
        <v>23</v>
      </c>
      <c r="P25" s="2">
        <v>3216405</v>
      </c>
      <c r="Q25">
        <f t="shared" si="2"/>
        <v>3216428</v>
      </c>
      <c r="R25">
        <v>3216428</v>
      </c>
      <c r="U25" t="s">
        <v>21</v>
      </c>
      <c r="V25" t="s">
        <v>43</v>
      </c>
      <c r="W25">
        <v>16094</v>
      </c>
    </row>
    <row r="26" spans="1:23">
      <c r="A26" s="2">
        <v>15755</v>
      </c>
      <c r="B26" s="2">
        <v>50697</v>
      </c>
      <c r="C26">
        <f t="shared" si="0"/>
        <v>66452</v>
      </c>
      <c r="G26" s="2">
        <v>2700</v>
      </c>
      <c r="H26" s="2">
        <v>5285</v>
      </c>
      <c r="I26">
        <f t="shared" si="1"/>
        <v>7985</v>
      </c>
      <c r="M26" t="s">
        <v>22</v>
      </c>
      <c r="N26" t="s">
        <v>43</v>
      </c>
      <c r="O26">
        <v>14</v>
      </c>
      <c r="P26" s="6">
        <v>11085</v>
      </c>
      <c r="Q26">
        <f t="shared" si="2"/>
        <v>11099</v>
      </c>
      <c r="R26">
        <v>11099</v>
      </c>
      <c r="U26" t="s">
        <v>22</v>
      </c>
      <c r="V26" t="s">
        <v>43</v>
      </c>
      <c r="W26">
        <v>48168</v>
      </c>
    </row>
    <row r="27" spans="1:23">
      <c r="A27" s="2">
        <v>2129</v>
      </c>
      <c r="B27" s="2">
        <v>8763</v>
      </c>
      <c r="C27">
        <f t="shared" si="0"/>
        <v>10892</v>
      </c>
      <c r="G27" s="2">
        <v>1062</v>
      </c>
      <c r="H27" s="2">
        <v>1035</v>
      </c>
      <c r="I27">
        <f t="shared" si="1"/>
        <v>2097</v>
      </c>
      <c r="M27" t="s">
        <v>23</v>
      </c>
      <c r="N27" t="s">
        <v>43</v>
      </c>
      <c r="O27">
        <v>12</v>
      </c>
      <c r="P27" s="6">
        <v>10056</v>
      </c>
      <c r="Q27">
        <f t="shared" si="2"/>
        <v>10068</v>
      </c>
      <c r="R27">
        <v>10068</v>
      </c>
      <c r="U27" t="s">
        <v>23</v>
      </c>
      <c r="V27" t="s">
        <v>43</v>
      </c>
      <c r="W27">
        <v>47257</v>
      </c>
    </row>
    <row r="28" spans="1:23">
      <c r="A28" s="2">
        <v>2593</v>
      </c>
      <c r="B28" s="2">
        <v>4859</v>
      </c>
      <c r="C28">
        <f t="shared" si="0"/>
        <v>7452</v>
      </c>
      <c r="G28" s="2">
        <v>1565</v>
      </c>
      <c r="H28" s="2">
        <v>785</v>
      </c>
      <c r="I28">
        <f t="shared" si="1"/>
        <v>2350</v>
      </c>
      <c r="M28" t="s">
        <v>24</v>
      </c>
      <c r="N28" t="s">
        <v>43</v>
      </c>
      <c r="O28">
        <v>16</v>
      </c>
      <c r="P28" s="2">
        <v>16654</v>
      </c>
      <c r="Q28">
        <f t="shared" si="2"/>
        <v>16670</v>
      </c>
      <c r="R28">
        <v>16670</v>
      </c>
      <c r="U28" t="s">
        <v>24</v>
      </c>
      <c r="V28" t="s">
        <v>43</v>
      </c>
      <c r="W28">
        <v>74354</v>
      </c>
    </row>
    <row r="29" spans="1:23">
      <c r="A29" s="2">
        <v>4637</v>
      </c>
      <c r="B29" s="2">
        <v>13307</v>
      </c>
      <c r="C29">
        <f t="shared" si="0"/>
        <v>17944</v>
      </c>
      <c r="G29" s="2">
        <v>1782</v>
      </c>
      <c r="H29" s="2">
        <v>1132</v>
      </c>
      <c r="I29">
        <f t="shared" si="1"/>
        <v>2914</v>
      </c>
      <c r="M29" t="s">
        <v>25</v>
      </c>
      <c r="N29" t="s">
        <v>43</v>
      </c>
      <c r="O29">
        <v>42</v>
      </c>
      <c r="P29" s="6">
        <v>18099</v>
      </c>
      <c r="Q29">
        <f t="shared" si="2"/>
        <v>18141</v>
      </c>
      <c r="R29">
        <v>18141</v>
      </c>
      <c r="U29" t="s">
        <v>25</v>
      </c>
      <c r="V29" t="s">
        <v>43</v>
      </c>
      <c r="W29">
        <v>65111</v>
      </c>
    </row>
    <row r="30" spans="1:23">
      <c r="A30" s="2">
        <v>4713</v>
      </c>
      <c r="B30" s="2">
        <v>12506</v>
      </c>
      <c r="C30">
        <f t="shared" si="0"/>
        <v>17219</v>
      </c>
      <c r="G30" s="2">
        <v>1536</v>
      </c>
      <c r="H30" s="2">
        <v>681</v>
      </c>
      <c r="I30">
        <f t="shared" si="1"/>
        <v>2217</v>
      </c>
      <c r="M30" t="s">
        <v>26</v>
      </c>
      <c r="N30" t="s">
        <v>43</v>
      </c>
      <c r="O30">
        <v>21</v>
      </c>
      <c r="P30" s="2">
        <v>15755</v>
      </c>
      <c r="Q30">
        <f t="shared" si="2"/>
        <v>15776</v>
      </c>
      <c r="R30">
        <v>15776</v>
      </c>
      <c r="U30" t="s">
        <v>26</v>
      </c>
      <c r="V30" t="s">
        <v>43</v>
      </c>
      <c r="W30">
        <v>65263</v>
      </c>
    </row>
    <row r="31" spans="1:23">
      <c r="A31" s="7">
        <v>10227</v>
      </c>
      <c r="B31" s="7">
        <v>30885</v>
      </c>
      <c r="C31">
        <f t="shared" si="0"/>
        <v>41112</v>
      </c>
      <c r="G31" s="7">
        <v>1964</v>
      </c>
      <c r="H31" s="7">
        <v>3092</v>
      </c>
      <c r="I31">
        <f t="shared" si="1"/>
        <v>5056</v>
      </c>
      <c r="M31" t="s">
        <v>27</v>
      </c>
      <c r="N31" t="s">
        <v>43</v>
      </c>
      <c r="O31">
        <v>0</v>
      </c>
      <c r="P31" s="2">
        <v>2129</v>
      </c>
      <c r="Q31">
        <f t="shared" si="2"/>
        <v>2129</v>
      </c>
      <c r="R31">
        <v>2129</v>
      </c>
      <c r="U31" t="s">
        <v>27</v>
      </c>
      <c r="V31" t="s">
        <v>43</v>
      </c>
      <c r="W31">
        <v>10620</v>
      </c>
    </row>
    <row r="32" spans="1:23">
      <c r="M32" t="s">
        <v>8</v>
      </c>
      <c r="N32" t="s">
        <v>44</v>
      </c>
      <c r="O32">
        <v>36</v>
      </c>
      <c r="P32" s="2">
        <v>2893500</v>
      </c>
      <c r="Q32">
        <f t="shared" si="2"/>
        <v>2893536</v>
      </c>
      <c r="R32">
        <v>2893536</v>
      </c>
      <c r="U32" t="s">
        <v>8</v>
      </c>
      <c r="V32" t="s">
        <v>44</v>
      </c>
      <c r="W32">
        <v>734</v>
      </c>
    </row>
    <row r="33" spans="13:23">
      <c r="M33" t="s">
        <v>9</v>
      </c>
      <c r="N33" t="s">
        <v>44</v>
      </c>
      <c r="O33">
        <v>8</v>
      </c>
      <c r="P33" s="2">
        <v>1670422</v>
      </c>
      <c r="Q33">
        <f t="shared" si="2"/>
        <v>1670430</v>
      </c>
      <c r="R33">
        <v>1670430</v>
      </c>
      <c r="U33" t="s">
        <v>9</v>
      </c>
      <c r="V33" t="s">
        <v>44</v>
      </c>
      <c r="W33">
        <v>882</v>
      </c>
    </row>
    <row r="34" spans="13:23">
      <c r="M34" t="s">
        <v>10</v>
      </c>
      <c r="N34" t="s">
        <v>44</v>
      </c>
      <c r="O34">
        <v>10</v>
      </c>
      <c r="P34" s="2">
        <v>2102042</v>
      </c>
      <c r="Q34">
        <f t="shared" si="2"/>
        <v>2102052</v>
      </c>
      <c r="R34">
        <v>2102052</v>
      </c>
      <c r="U34" t="s">
        <v>10</v>
      </c>
      <c r="V34" t="s">
        <v>44</v>
      </c>
      <c r="W34">
        <v>17894</v>
      </c>
    </row>
    <row r="35" spans="13:23">
      <c r="M35" t="s">
        <v>11</v>
      </c>
      <c r="N35" t="s">
        <v>44</v>
      </c>
      <c r="O35">
        <v>12</v>
      </c>
      <c r="P35" s="2">
        <v>2773732</v>
      </c>
      <c r="Q35">
        <f t="shared" si="2"/>
        <v>2773744</v>
      </c>
      <c r="R35">
        <v>2773744</v>
      </c>
      <c r="U35" t="s">
        <v>11</v>
      </c>
      <c r="V35" t="s">
        <v>44</v>
      </c>
      <c r="W35">
        <v>1016</v>
      </c>
    </row>
    <row r="36" spans="13:23">
      <c r="M36" t="s">
        <v>12</v>
      </c>
      <c r="N36" t="s">
        <v>44</v>
      </c>
      <c r="O36">
        <v>0</v>
      </c>
      <c r="P36" s="2">
        <v>590657</v>
      </c>
      <c r="Q36">
        <f t="shared" si="2"/>
        <v>590657</v>
      </c>
      <c r="R36">
        <v>590657</v>
      </c>
      <c r="U36" t="s">
        <v>12</v>
      </c>
      <c r="V36" t="s">
        <v>44</v>
      </c>
      <c r="W36">
        <v>6648</v>
      </c>
    </row>
    <row r="37" spans="13:23">
      <c r="M37" t="s">
        <v>13</v>
      </c>
      <c r="N37" t="s">
        <v>44</v>
      </c>
      <c r="O37">
        <v>9</v>
      </c>
      <c r="P37" s="2">
        <v>2743915</v>
      </c>
      <c r="Q37">
        <f t="shared" si="2"/>
        <v>2743924</v>
      </c>
      <c r="R37">
        <v>2743924</v>
      </c>
      <c r="U37" t="s">
        <v>13</v>
      </c>
      <c r="V37" t="s">
        <v>44</v>
      </c>
      <c r="W37">
        <v>47296</v>
      </c>
    </row>
    <row r="38" spans="13:23">
      <c r="M38" t="s">
        <v>14</v>
      </c>
      <c r="N38" t="s">
        <v>44</v>
      </c>
      <c r="O38">
        <v>0</v>
      </c>
      <c r="P38" s="2">
        <v>2467150</v>
      </c>
      <c r="Q38">
        <f t="shared" si="2"/>
        <v>2467150</v>
      </c>
      <c r="R38">
        <v>2467150</v>
      </c>
      <c r="U38" t="s">
        <v>14</v>
      </c>
      <c r="V38" t="s">
        <v>44</v>
      </c>
      <c r="W38">
        <v>38628</v>
      </c>
    </row>
    <row r="39" spans="13:23">
      <c r="M39" t="s">
        <v>45</v>
      </c>
      <c r="N39" t="s">
        <v>44</v>
      </c>
      <c r="O39">
        <v>0</v>
      </c>
      <c r="P39" s="2">
        <v>1565</v>
      </c>
      <c r="Q39">
        <f t="shared" si="2"/>
        <v>1565</v>
      </c>
      <c r="R39">
        <v>1565</v>
      </c>
      <c r="U39" t="s">
        <v>45</v>
      </c>
      <c r="V39" t="s">
        <v>44</v>
      </c>
      <c r="W39">
        <v>1017</v>
      </c>
    </row>
    <row r="40" spans="13:23">
      <c r="M40" t="s">
        <v>46</v>
      </c>
      <c r="N40" t="s">
        <v>44</v>
      </c>
      <c r="O40">
        <v>0</v>
      </c>
      <c r="P40" s="2">
        <v>1782</v>
      </c>
      <c r="Q40">
        <f t="shared" si="2"/>
        <v>1782</v>
      </c>
      <c r="R40">
        <v>1782</v>
      </c>
      <c r="U40" t="s">
        <v>46</v>
      </c>
      <c r="V40" t="s">
        <v>44</v>
      </c>
      <c r="W40">
        <v>1404</v>
      </c>
    </row>
    <row r="41" spans="13:23">
      <c r="M41" t="s">
        <v>47</v>
      </c>
      <c r="N41" t="s">
        <v>44</v>
      </c>
      <c r="O41">
        <v>0</v>
      </c>
      <c r="P41" s="2">
        <v>1536</v>
      </c>
      <c r="Q41">
        <f t="shared" si="2"/>
        <v>1536</v>
      </c>
      <c r="R41">
        <v>1536</v>
      </c>
      <c r="U41" t="s">
        <v>47</v>
      </c>
      <c r="V41" t="s">
        <v>44</v>
      </c>
      <c r="W41">
        <v>867</v>
      </c>
    </row>
    <row r="42" spans="13:23">
      <c r="M42" t="s">
        <v>48</v>
      </c>
      <c r="N42" t="s">
        <v>44</v>
      </c>
      <c r="O42">
        <v>0</v>
      </c>
      <c r="P42" s="7">
        <v>1964</v>
      </c>
      <c r="Q42">
        <f t="shared" si="2"/>
        <v>1964</v>
      </c>
      <c r="R42">
        <v>1964</v>
      </c>
      <c r="U42" t="s">
        <v>48</v>
      </c>
      <c r="V42" t="s">
        <v>44</v>
      </c>
      <c r="W42">
        <v>3603</v>
      </c>
    </row>
    <row r="43" spans="13:23">
      <c r="M43" t="s">
        <v>1</v>
      </c>
      <c r="N43" t="s">
        <v>44</v>
      </c>
      <c r="O43">
        <v>7</v>
      </c>
      <c r="P43" s="2">
        <v>2542720</v>
      </c>
      <c r="Q43">
        <f t="shared" si="2"/>
        <v>2542727</v>
      </c>
      <c r="R43">
        <v>2542727</v>
      </c>
      <c r="U43" t="s">
        <v>1</v>
      </c>
      <c r="V43" t="s">
        <v>44</v>
      </c>
      <c r="W43">
        <v>721</v>
      </c>
    </row>
    <row r="44" spans="13:23">
      <c r="M44" t="s">
        <v>2</v>
      </c>
      <c r="N44" t="s">
        <v>44</v>
      </c>
      <c r="O44">
        <v>12</v>
      </c>
      <c r="P44" s="2">
        <v>3650370</v>
      </c>
      <c r="Q44">
        <f t="shared" si="2"/>
        <v>3650382</v>
      </c>
      <c r="R44">
        <v>3650382</v>
      </c>
      <c r="U44" t="s">
        <v>2</v>
      </c>
      <c r="V44" t="s">
        <v>44</v>
      </c>
      <c r="W44">
        <v>1261</v>
      </c>
    </row>
    <row r="45" spans="13:23">
      <c r="M45" t="s">
        <v>3</v>
      </c>
      <c r="N45" t="s">
        <v>44</v>
      </c>
      <c r="O45">
        <v>0</v>
      </c>
      <c r="P45" s="2">
        <v>1958860</v>
      </c>
      <c r="Q45">
        <f t="shared" si="2"/>
        <v>1958860</v>
      </c>
      <c r="R45">
        <v>1958860</v>
      </c>
      <c r="U45" t="s">
        <v>3</v>
      </c>
      <c r="V45" t="s">
        <v>44</v>
      </c>
      <c r="W45">
        <v>595</v>
      </c>
    </row>
    <row r="46" spans="13:23">
      <c r="M46" t="s">
        <v>4</v>
      </c>
      <c r="N46" t="s">
        <v>44</v>
      </c>
      <c r="O46">
        <v>12</v>
      </c>
      <c r="P46" s="2">
        <v>2572484</v>
      </c>
      <c r="Q46">
        <f t="shared" si="2"/>
        <v>2572496</v>
      </c>
      <c r="R46">
        <v>2572496</v>
      </c>
      <c r="U46" t="s">
        <v>4</v>
      </c>
      <c r="V46" t="s">
        <v>44</v>
      </c>
      <c r="W46">
        <v>333691</v>
      </c>
    </row>
    <row r="47" spans="13:23">
      <c r="M47" t="s">
        <v>5</v>
      </c>
      <c r="N47" t="s">
        <v>44</v>
      </c>
      <c r="O47">
        <v>5</v>
      </c>
      <c r="P47" s="2">
        <v>2202354</v>
      </c>
      <c r="Q47">
        <f t="shared" si="2"/>
        <v>2202359</v>
      </c>
      <c r="R47">
        <v>2202359</v>
      </c>
      <c r="U47" t="s">
        <v>5</v>
      </c>
      <c r="V47" t="s">
        <v>44</v>
      </c>
      <c r="W47">
        <v>1355</v>
      </c>
    </row>
    <row r="48" spans="13:23">
      <c r="M48" t="s">
        <v>6</v>
      </c>
      <c r="N48" t="s">
        <v>44</v>
      </c>
      <c r="O48">
        <v>5</v>
      </c>
      <c r="P48" s="2">
        <v>1824153</v>
      </c>
      <c r="Q48">
        <f t="shared" si="2"/>
        <v>1824158</v>
      </c>
      <c r="R48">
        <v>1824158</v>
      </c>
      <c r="U48" t="s">
        <v>6</v>
      </c>
      <c r="V48" t="s">
        <v>44</v>
      </c>
      <c r="W48">
        <v>244</v>
      </c>
    </row>
    <row r="49" spans="13:23">
      <c r="M49" t="s">
        <v>7</v>
      </c>
      <c r="N49" t="s">
        <v>44</v>
      </c>
      <c r="O49">
        <v>13</v>
      </c>
      <c r="P49" s="2">
        <v>2149123</v>
      </c>
      <c r="Q49">
        <f t="shared" si="2"/>
        <v>2149136</v>
      </c>
      <c r="R49">
        <v>2149136</v>
      </c>
      <c r="U49" t="s">
        <v>7</v>
      </c>
      <c r="V49" t="s">
        <v>44</v>
      </c>
      <c r="W49">
        <v>1258</v>
      </c>
    </row>
    <row r="50" spans="13:23">
      <c r="M50" t="s">
        <v>15</v>
      </c>
      <c r="N50" t="s">
        <v>44</v>
      </c>
      <c r="O50">
        <v>0</v>
      </c>
      <c r="P50" s="2">
        <v>18815</v>
      </c>
      <c r="Q50">
        <f t="shared" si="2"/>
        <v>18815</v>
      </c>
      <c r="R50">
        <v>18815</v>
      </c>
      <c r="U50" t="s">
        <v>15</v>
      </c>
      <c r="V50" t="s">
        <v>44</v>
      </c>
      <c r="W50">
        <v>9091</v>
      </c>
    </row>
    <row r="51" spans="13:23">
      <c r="M51" t="s">
        <v>16</v>
      </c>
      <c r="N51" t="s">
        <v>44</v>
      </c>
      <c r="O51">
        <v>10</v>
      </c>
      <c r="P51" s="2">
        <v>669189</v>
      </c>
      <c r="Q51">
        <f t="shared" si="2"/>
        <v>669199</v>
      </c>
      <c r="R51">
        <v>669199</v>
      </c>
      <c r="U51" t="s">
        <v>16</v>
      </c>
      <c r="V51" t="s">
        <v>44</v>
      </c>
      <c r="W51">
        <v>2416</v>
      </c>
    </row>
    <row r="52" spans="13:23">
      <c r="M52" t="s">
        <v>17</v>
      </c>
      <c r="N52" t="s">
        <v>44</v>
      </c>
      <c r="O52">
        <v>20</v>
      </c>
      <c r="P52" s="2">
        <v>1185868</v>
      </c>
      <c r="Q52">
        <f t="shared" si="2"/>
        <v>1185888</v>
      </c>
      <c r="R52">
        <v>1185888</v>
      </c>
      <c r="U52" t="s">
        <v>17</v>
      </c>
      <c r="V52" t="s">
        <v>44</v>
      </c>
      <c r="W52">
        <v>1906</v>
      </c>
    </row>
    <row r="53" spans="13:23">
      <c r="M53" t="s">
        <v>18</v>
      </c>
      <c r="N53" t="s">
        <v>44</v>
      </c>
      <c r="O53">
        <v>0</v>
      </c>
      <c r="P53" s="2">
        <v>9998</v>
      </c>
      <c r="Q53">
        <f t="shared" si="2"/>
        <v>9998</v>
      </c>
      <c r="R53">
        <v>9998</v>
      </c>
      <c r="U53" t="s">
        <v>18</v>
      </c>
      <c r="V53" t="s">
        <v>44</v>
      </c>
      <c r="W53">
        <v>2190</v>
      </c>
    </row>
    <row r="54" spans="13:23">
      <c r="M54" t="s">
        <v>19</v>
      </c>
      <c r="N54" t="s">
        <v>44</v>
      </c>
      <c r="O54">
        <v>7</v>
      </c>
      <c r="P54" s="2">
        <v>1405746</v>
      </c>
      <c r="Q54">
        <f t="shared" si="2"/>
        <v>1405753</v>
      </c>
      <c r="R54">
        <v>1405753</v>
      </c>
      <c r="U54" t="s">
        <v>19</v>
      </c>
      <c r="V54" t="s">
        <v>44</v>
      </c>
      <c r="W54">
        <v>1595</v>
      </c>
    </row>
    <row r="55" spans="13:23">
      <c r="M55" t="s">
        <v>20</v>
      </c>
      <c r="N55" t="s">
        <v>44</v>
      </c>
      <c r="O55">
        <v>0</v>
      </c>
      <c r="P55" s="2">
        <v>39654</v>
      </c>
      <c r="Q55">
        <f t="shared" si="2"/>
        <v>39654</v>
      </c>
      <c r="R55">
        <v>39654</v>
      </c>
      <c r="U55" t="s">
        <v>20</v>
      </c>
      <c r="V55" t="s">
        <v>44</v>
      </c>
      <c r="W55">
        <v>2155</v>
      </c>
    </row>
    <row r="56" spans="13:23">
      <c r="M56" t="s">
        <v>21</v>
      </c>
      <c r="N56" t="s">
        <v>44</v>
      </c>
      <c r="O56">
        <v>7</v>
      </c>
      <c r="P56" s="2">
        <v>1128172</v>
      </c>
      <c r="Q56">
        <f t="shared" si="2"/>
        <v>1128179</v>
      </c>
      <c r="R56">
        <v>1128179</v>
      </c>
      <c r="U56" t="s">
        <v>21</v>
      </c>
      <c r="V56" t="s">
        <v>44</v>
      </c>
      <c r="W56">
        <v>2877</v>
      </c>
    </row>
    <row r="57" spans="13:23">
      <c r="M57" t="s">
        <v>22</v>
      </c>
      <c r="N57" t="s">
        <v>44</v>
      </c>
      <c r="O57">
        <v>5</v>
      </c>
      <c r="P57" s="6">
        <v>2484</v>
      </c>
      <c r="Q57">
        <f t="shared" si="2"/>
        <v>2489</v>
      </c>
      <c r="R57">
        <v>2489</v>
      </c>
      <c r="U57" t="s">
        <v>22</v>
      </c>
      <c r="V57" t="s">
        <v>44</v>
      </c>
      <c r="W57">
        <v>5899</v>
      </c>
    </row>
    <row r="58" spans="13:23">
      <c r="M58" t="s">
        <v>23</v>
      </c>
      <c r="N58" t="s">
        <v>44</v>
      </c>
      <c r="O58">
        <v>0</v>
      </c>
      <c r="P58" s="6">
        <v>3503</v>
      </c>
      <c r="Q58">
        <f t="shared" si="2"/>
        <v>3503</v>
      </c>
      <c r="R58">
        <v>3503</v>
      </c>
      <c r="U58" t="s">
        <v>23</v>
      </c>
      <c r="V58" t="s">
        <v>44</v>
      </c>
      <c r="W58">
        <v>2161</v>
      </c>
    </row>
    <row r="59" spans="13:23">
      <c r="M59" t="s">
        <v>24</v>
      </c>
      <c r="N59" t="s">
        <v>44</v>
      </c>
      <c r="O59">
        <v>5</v>
      </c>
      <c r="P59" s="2">
        <v>2578</v>
      </c>
      <c r="Q59">
        <f t="shared" si="2"/>
        <v>2583</v>
      </c>
      <c r="R59">
        <v>2583</v>
      </c>
      <c r="U59" t="s">
        <v>24</v>
      </c>
      <c r="V59" t="s">
        <v>44</v>
      </c>
      <c r="W59">
        <v>4752</v>
      </c>
    </row>
    <row r="60" spans="13:23">
      <c r="M60" t="s">
        <v>25</v>
      </c>
      <c r="N60" t="s">
        <v>44</v>
      </c>
      <c r="O60">
        <v>0</v>
      </c>
      <c r="P60" s="6">
        <v>4183</v>
      </c>
      <c r="Q60">
        <f t="shared" si="2"/>
        <v>4183</v>
      </c>
      <c r="R60">
        <v>4183</v>
      </c>
      <c r="U60" t="s">
        <v>25</v>
      </c>
      <c r="V60" t="s">
        <v>44</v>
      </c>
      <c r="W60">
        <v>3738</v>
      </c>
    </row>
    <row r="61" spans="13:23">
      <c r="M61" t="s">
        <v>26</v>
      </c>
      <c r="N61" t="s">
        <v>44</v>
      </c>
      <c r="O61">
        <v>0</v>
      </c>
      <c r="P61" s="2">
        <v>2700</v>
      </c>
      <c r="Q61">
        <f t="shared" si="2"/>
        <v>2700</v>
      </c>
      <c r="R61">
        <v>2700</v>
      </c>
      <c r="U61" t="s">
        <v>26</v>
      </c>
      <c r="V61" t="s">
        <v>44</v>
      </c>
      <c r="W61">
        <v>6138</v>
      </c>
    </row>
    <row r="62" spans="13:23">
      <c r="M62" t="s">
        <v>27</v>
      </c>
      <c r="N62" t="s">
        <v>44</v>
      </c>
      <c r="O62">
        <v>0</v>
      </c>
      <c r="P62" s="2">
        <v>1062</v>
      </c>
      <c r="Q62">
        <f t="shared" si="2"/>
        <v>1062</v>
      </c>
      <c r="R62">
        <v>1062</v>
      </c>
      <c r="U62" t="s">
        <v>27</v>
      </c>
      <c r="V62" t="s">
        <v>44</v>
      </c>
      <c r="W62">
        <v>1201</v>
      </c>
    </row>
  </sheetData>
  <sortState ref="U1:W62">
    <sortCondition ref="V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B1" sqref="B1"/>
    </sheetView>
  </sheetViews>
  <sheetFormatPr baseColWidth="10" defaultRowHeight="15" x14ac:dyDescent="0"/>
  <cols>
    <col min="1" max="1" width="5" bestFit="1" customWidth="1"/>
    <col min="2" max="2" width="13.5" bestFit="1" customWidth="1"/>
    <col min="3" max="3" width="17.1640625" bestFit="1" customWidth="1"/>
    <col min="4" max="4" width="16" bestFit="1" customWidth="1"/>
    <col min="5" max="5" width="17.6640625" bestFit="1" customWidth="1"/>
    <col min="6" max="6" width="19.6640625" bestFit="1" customWidth="1"/>
    <col min="7" max="7" width="17.83203125" bestFit="1" customWidth="1"/>
    <col min="8" max="8" width="20" bestFit="1" customWidth="1"/>
    <col min="9" max="9" width="4" bestFit="1" customWidth="1"/>
  </cols>
  <sheetData>
    <row r="1" spans="1:9">
      <c r="A1" s="15" t="s">
        <v>0</v>
      </c>
      <c r="B1" s="16" t="s">
        <v>53</v>
      </c>
      <c r="C1" s="17" t="s">
        <v>32</v>
      </c>
      <c r="D1" s="17" t="s">
        <v>38</v>
      </c>
      <c r="E1" s="17" t="s">
        <v>49</v>
      </c>
      <c r="F1" s="17" t="s">
        <v>33</v>
      </c>
      <c r="G1" s="17" t="s">
        <v>34</v>
      </c>
      <c r="H1" s="14" t="s">
        <v>35</v>
      </c>
      <c r="I1" s="18" t="s">
        <v>50</v>
      </c>
    </row>
    <row r="2" spans="1:9">
      <c r="B2" s="21">
        <f t="shared" ref="B2:H2" si="0">SUM(B1:B1)</f>
        <v>0</v>
      </c>
      <c r="C2">
        <f t="shared" si="0"/>
        <v>0</v>
      </c>
      <c r="D2">
        <f t="shared" si="0"/>
        <v>0</v>
      </c>
      <c r="E2">
        <f t="shared" si="0"/>
        <v>0</v>
      </c>
      <c r="F2">
        <f t="shared" si="0"/>
        <v>0</v>
      </c>
      <c r="G2">
        <f t="shared" si="0"/>
        <v>0</v>
      </c>
      <c r="H2" s="24">
        <f t="shared" si="0"/>
        <v>0</v>
      </c>
    </row>
    <row r="3" spans="1:9">
      <c r="A3" s="1" t="s">
        <v>2</v>
      </c>
      <c r="B3" s="12">
        <v>4633576</v>
      </c>
      <c r="C3" s="11">
        <v>3744490</v>
      </c>
      <c r="D3" s="10">
        <f t="shared" ref="D3:D34" si="1">C3-F3</f>
        <v>3743522</v>
      </c>
      <c r="E3" s="11">
        <v>15</v>
      </c>
      <c r="F3" s="11">
        <v>968</v>
      </c>
      <c r="G3" s="11">
        <v>165</v>
      </c>
      <c r="H3" s="3">
        <f t="shared" ref="H3:H34" si="2">F3-G3</f>
        <v>803</v>
      </c>
      <c r="I3" t="s">
        <v>51</v>
      </c>
    </row>
    <row r="4" spans="1:9">
      <c r="A4" s="1" t="s">
        <v>2</v>
      </c>
      <c r="B4" s="22">
        <v>4493361</v>
      </c>
      <c r="C4" s="9">
        <v>3651334</v>
      </c>
      <c r="D4" s="2">
        <f t="shared" si="1"/>
        <v>3650073</v>
      </c>
      <c r="E4" s="9">
        <v>12</v>
      </c>
      <c r="F4" s="9">
        <v>1261</v>
      </c>
      <c r="G4" s="9">
        <v>273</v>
      </c>
      <c r="H4" s="3">
        <f t="shared" si="2"/>
        <v>988</v>
      </c>
      <c r="I4" t="s">
        <v>52</v>
      </c>
    </row>
    <row r="5" spans="1:9">
      <c r="A5" s="1" t="s">
        <v>8</v>
      </c>
      <c r="B5" s="12">
        <v>4423762</v>
      </c>
      <c r="C5" s="11">
        <v>3566005</v>
      </c>
      <c r="D5" s="10">
        <f t="shared" si="1"/>
        <v>3565161</v>
      </c>
      <c r="E5" s="11">
        <v>22</v>
      </c>
      <c r="F5" s="11">
        <v>844</v>
      </c>
      <c r="G5" s="11">
        <v>110</v>
      </c>
      <c r="H5" s="3">
        <f t="shared" si="2"/>
        <v>734</v>
      </c>
      <c r="I5" t="s">
        <v>51</v>
      </c>
    </row>
    <row r="6" spans="1:9">
      <c r="A6" s="1" t="s">
        <v>1</v>
      </c>
      <c r="B6" s="12">
        <v>4317910</v>
      </c>
      <c r="C6" s="11">
        <v>3436044</v>
      </c>
      <c r="D6" s="10">
        <f t="shared" si="1"/>
        <v>3431860</v>
      </c>
      <c r="E6" s="11">
        <v>27</v>
      </c>
      <c r="F6" s="11">
        <v>4184</v>
      </c>
      <c r="G6" s="11">
        <v>316</v>
      </c>
      <c r="H6" s="3">
        <f t="shared" si="2"/>
        <v>3868</v>
      </c>
      <c r="I6" t="s">
        <v>51</v>
      </c>
    </row>
    <row r="7" spans="1:9">
      <c r="A7" s="4" t="s">
        <v>21</v>
      </c>
      <c r="B7" s="12">
        <v>3818077</v>
      </c>
      <c r="C7" s="11">
        <v>3229182</v>
      </c>
      <c r="D7" s="10">
        <f t="shared" si="1"/>
        <v>3213088</v>
      </c>
      <c r="E7" s="11">
        <v>23</v>
      </c>
      <c r="F7" s="11">
        <v>16094</v>
      </c>
      <c r="G7" s="11">
        <v>1481</v>
      </c>
      <c r="H7" s="3">
        <f t="shared" si="2"/>
        <v>14613</v>
      </c>
      <c r="I7" t="s">
        <v>51</v>
      </c>
    </row>
    <row r="8" spans="1:9">
      <c r="A8" s="1" t="s">
        <v>8</v>
      </c>
      <c r="B8" s="22">
        <v>3581426</v>
      </c>
      <c r="C8" s="9">
        <v>2893912</v>
      </c>
      <c r="D8" s="2">
        <f t="shared" si="1"/>
        <v>2893178</v>
      </c>
      <c r="E8" s="9">
        <v>36</v>
      </c>
      <c r="F8" s="9">
        <v>734</v>
      </c>
      <c r="G8" s="9">
        <v>84</v>
      </c>
      <c r="H8" s="3">
        <f t="shared" si="2"/>
        <v>650</v>
      </c>
      <c r="I8" t="s">
        <v>52</v>
      </c>
    </row>
    <row r="9" spans="1:9">
      <c r="A9" s="1" t="s">
        <v>11</v>
      </c>
      <c r="B9" s="22">
        <v>3226515</v>
      </c>
      <c r="C9" s="9">
        <v>2774444</v>
      </c>
      <c r="D9" s="2">
        <f t="shared" si="1"/>
        <v>2773428</v>
      </c>
      <c r="E9" s="9">
        <v>12</v>
      </c>
      <c r="F9" s="9">
        <v>1016</v>
      </c>
      <c r="G9" s="9">
        <v>397</v>
      </c>
      <c r="H9" s="3">
        <f t="shared" si="2"/>
        <v>619</v>
      </c>
      <c r="I9" t="s">
        <v>52</v>
      </c>
    </row>
    <row r="10" spans="1:9">
      <c r="A10" s="1" t="s">
        <v>13</v>
      </c>
      <c r="B10" s="22">
        <v>3418835</v>
      </c>
      <c r="C10" s="9">
        <v>2767156</v>
      </c>
      <c r="D10" s="2">
        <f t="shared" si="1"/>
        <v>2719860</v>
      </c>
      <c r="E10" s="9">
        <v>9</v>
      </c>
      <c r="F10" s="9">
        <v>47296</v>
      </c>
      <c r="G10" s="9">
        <v>40903</v>
      </c>
      <c r="H10" s="3">
        <f t="shared" si="2"/>
        <v>6393</v>
      </c>
      <c r="I10" t="s">
        <v>52</v>
      </c>
    </row>
    <row r="11" spans="1:9">
      <c r="A11" s="1" t="s">
        <v>4</v>
      </c>
      <c r="B11" s="22">
        <v>3296607</v>
      </c>
      <c r="C11" s="9">
        <v>2692529</v>
      </c>
      <c r="D11" s="2">
        <f t="shared" si="1"/>
        <v>2358838</v>
      </c>
      <c r="E11" s="9">
        <v>12</v>
      </c>
      <c r="F11" s="9">
        <v>333691</v>
      </c>
      <c r="G11" s="9">
        <v>322315</v>
      </c>
      <c r="H11" s="3">
        <f t="shared" si="2"/>
        <v>11376</v>
      </c>
      <c r="I11" t="s">
        <v>52</v>
      </c>
    </row>
    <row r="12" spans="1:9">
      <c r="A12" s="1" t="s">
        <v>1</v>
      </c>
      <c r="B12" s="22">
        <v>3228462</v>
      </c>
      <c r="C12" s="9">
        <v>2543188</v>
      </c>
      <c r="D12" s="2">
        <f t="shared" si="1"/>
        <v>2542467</v>
      </c>
      <c r="E12" s="9">
        <v>7</v>
      </c>
      <c r="F12" s="9">
        <v>721</v>
      </c>
      <c r="G12" s="9">
        <v>300</v>
      </c>
      <c r="H12" s="3">
        <f t="shared" si="2"/>
        <v>421</v>
      </c>
      <c r="I12" t="s">
        <v>52</v>
      </c>
    </row>
    <row r="13" spans="1:9">
      <c r="A13" s="1" t="s">
        <v>14</v>
      </c>
      <c r="B13" s="22">
        <v>2988240</v>
      </c>
      <c r="C13" s="9">
        <v>2483714</v>
      </c>
      <c r="D13" s="2">
        <f t="shared" si="1"/>
        <v>2445086</v>
      </c>
      <c r="E13" s="9">
        <v>0</v>
      </c>
      <c r="F13" s="9">
        <v>38628</v>
      </c>
      <c r="G13" s="9">
        <v>37298</v>
      </c>
      <c r="H13" s="3">
        <f t="shared" si="2"/>
        <v>1330</v>
      </c>
      <c r="I13" t="s">
        <v>52</v>
      </c>
    </row>
    <row r="14" spans="1:9">
      <c r="A14" s="1" t="s">
        <v>4</v>
      </c>
      <c r="B14" s="12">
        <v>3087374</v>
      </c>
      <c r="C14" s="11">
        <v>2463442</v>
      </c>
      <c r="D14" s="10">
        <f t="shared" si="1"/>
        <v>2219967</v>
      </c>
      <c r="E14" s="11">
        <v>12</v>
      </c>
      <c r="F14" s="11">
        <v>243475</v>
      </c>
      <c r="G14" s="11">
        <v>236698</v>
      </c>
      <c r="H14" s="3">
        <f t="shared" si="2"/>
        <v>6777</v>
      </c>
      <c r="I14" t="s">
        <v>51</v>
      </c>
    </row>
    <row r="15" spans="1:9">
      <c r="A15" s="1" t="s">
        <v>13</v>
      </c>
      <c r="B15" s="12">
        <v>2855206</v>
      </c>
      <c r="C15" s="11">
        <v>2353688</v>
      </c>
      <c r="D15" s="10">
        <f t="shared" si="1"/>
        <v>2341210</v>
      </c>
      <c r="E15" s="11">
        <v>9</v>
      </c>
      <c r="F15" s="11">
        <v>12478</v>
      </c>
      <c r="G15" s="11">
        <v>10669</v>
      </c>
      <c r="H15" s="3">
        <f t="shared" si="2"/>
        <v>1809</v>
      </c>
      <c r="I15" t="s">
        <v>51</v>
      </c>
    </row>
    <row r="16" spans="1:9">
      <c r="A16" s="1" t="s">
        <v>3</v>
      </c>
      <c r="B16" s="12">
        <v>2873927</v>
      </c>
      <c r="C16" s="11">
        <v>2261361</v>
      </c>
      <c r="D16" s="10">
        <f t="shared" si="1"/>
        <v>2260264</v>
      </c>
      <c r="E16" s="11">
        <v>7</v>
      </c>
      <c r="F16" s="11">
        <v>1097</v>
      </c>
      <c r="G16" s="11">
        <v>237</v>
      </c>
      <c r="H16" s="3">
        <f t="shared" si="2"/>
        <v>860</v>
      </c>
      <c r="I16" t="s">
        <v>51</v>
      </c>
    </row>
    <row r="17" spans="1:9">
      <c r="A17" s="1" t="s">
        <v>5</v>
      </c>
      <c r="B17" s="22">
        <v>2682826</v>
      </c>
      <c r="C17" s="9">
        <v>2203086</v>
      </c>
      <c r="D17" s="2">
        <f t="shared" si="1"/>
        <v>2201731</v>
      </c>
      <c r="E17" s="9">
        <v>5</v>
      </c>
      <c r="F17" s="9">
        <v>1355</v>
      </c>
      <c r="G17" s="9">
        <v>983</v>
      </c>
      <c r="H17" s="3">
        <f t="shared" si="2"/>
        <v>372</v>
      </c>
      <c r="I17" t="s">
        <v>52</v>
      </c>
    </row>
    <row r="18" spans="1:9">
      <c r="A18" s="1" t="s">
        <v>7</v>
      </c>
      <c r="B18" s="22">
        <v>2556901</v>
      </c>
      <c r="C18" s="9">
        <v>2150161</v>
      </c>
      <c r="D18" s="2">
        <f t="shared" si="1"/>
        <v>2148903</v>
      </c>
      <c r="E18" s="9">
        <v>13</v>
      </c>
      <c r="F18" s="9">
        <v>1258</v>
      </c>
      <c r="G18" s="9">
        <v>135</v>
      </c>
      <c r="H18" s="3">
        <f t="shared" si="2"/>
        <v>1123</v>
      </c>
      <c r="I18" t="s">
        <v>52</v>
      </c>
    </row>
    <row r="19" spans="1:9">
      <c r="A19" s="1" t="s">
        <v>9</v>
      </c>
      <c r="B19" s="12">
        <v>2563379</v>
      </c>
      <c r="C19" s="11">
        <v>2133061</v>
      </c>
      <c r="D19" s="10">
        <f t="shared" si="1"/>
        <v>2132523</v>
      </c>
      <c r="E19" s="11">
        <v>9</v>
      </c>
      <c r="F19" s="11">
        <v>538</v>
      </c>
      <c r="G19" s="11">
        <v>243</v>
      </c>
      <c r="H19" s="3">
        <f t="shared" si="2"/>
        <v>295</v>
      </c>
      <c r="I19" t="s">
        <v>51</v>
      </c>
    </row>
    <row r="20" spans="1:9">
      <c r="A20" s="1" t="s">
        <v>10</v>
      </c>
      <c r="B20" s="22">
        <v>2481466</v>
      </c>
      <c r="C20" s="9">
        <v>2109680</v>
      </c>
      <c r="D20" s="2">
        <f t="shared" si="1"/>
        <v>2091786</v>
      </c>
      <c r="E20" s="9">
        <v>10</v>
      </c>
      <c r="F20" s="9">
        <v>17894</v>
      </c>
      <c r="G20" s="9">
        <v>17159</v>
      </c>
      <c r="H20" s="3">
        <f t="shared" si="2"/>
        <v>735</v>
      </c>
      <c r="I20" t="s">
        <v>52</v>
      </c>
    </row>
    <row r="21" spans="1:9">
      <c r="A21" s="1" t="s">
        <v>3</v>
      </c>
      <c r="B21" s="22">
        <v>2540235</v>
      </c>
      <c r="C21" s="9">
        <v>1959200</v>
      </c>
      <c r="D21" s="2">
        <f t="shared" si="1"/>
        <v>1958605</v>
      </c>
      <c r="E21" s="9">
        <v>0</v>
      </c>
      <c r="F21" s="9">
        <v>595</v>
      </c>
      <c r="G21" s="9">
        <v>219</v>
      </c>
      <c r="H21" s="3">
        <f t="shared" si="2"/>
        <v>376</v>
      </c>
      <c r="I21" t="s">
        <v>52</v>
      </c>
    </row>
    <row r="22" spans="1:9">
      <c r="A22" s="1" t="s">
        <v>11</v>
      </c>
      <c r="B22" s="12">
        <v>2325368</v>
      </c>
      <c r="C22" s="11">
        <v>1953544</v>
      </c>
      <c r="D22" s="10">
        <f t="shared" si="1"/>
        <v>1952399</v>
      </c>
      <c r="E22" s="11">
        <v>15</v>
      </c>
      <c r="F22" s="11">
        <v>1145</v>
      </c>
      <c r="G22" s="11">
        <v>149</v>
      </c>
      <c r="H22" s="3">
        <f t="shared" si="2"/>
        <v>996</v>
      </c>
      <c r="I22" t="s">
        <v>51</v>
      </c>
    </row>
    <row r="23" spans="1:9">
      <c r="A23" s="1" t="s">
        <v>5</v>
      </c>
      <c r="B23" s="12">
        <v>2222926</v>
      </c>
      <c r="C23" s="11">
        <v>1867189</v>
      </c>
      <c r="D23" s="10">
        <f t="shared" si="1"/>
        <v>1866695</v>
      </c>
      <c r="E23" s="11">
        <v>6</v>
      </c>
      <c r="F23" s="11">
        <v>494</v>
      </c>
      <c r="G23" s="11">
        <v>230</v>
      </c>
      <c r="H23" s="3">
        <f t="shared" si="2"/>
        <v>264</v>
      </c>
      <c r="I23" t="s">
        <v>51</v>
      </c>
    </row>
    <row r="24" spans="1:9">
      <c r="A24" s="1" t="s">
        <v>6</v>
      </c>
      <c r="B24" s="22">
        <v>2230219</v>
      </c>
      <c r="C24" s="9">
        <v>1824312</v>
      </c>
      <c r="D24" s="2">
        <f t="shared" si="1"/>
        <v>1824068</v>
      </c>
      <c r="E24" s="9">
        <v>5</v>
      </c>
      <c r="F24" s="9">
        <v>244</v>
      </c>
      <c r="G24" s="9">
        <v>99</v>
      </c>
      <c r="H24" s="3">
        <f t="shared" si="2"/>
        <v>145</v>
      </c>
      <c r="I24" t="s">
        <v>52</v>
      </c>
    </row>
    <row r="25" spans="1:9">
      <c r="A25" s="1" t="s">
        <v>9</v>
      </c>
      <c r="B25" s="22">
        <v>1992162</v>
      </c>
      <c r="C25" s="9">
        <v>1670883</v>
      </c>
      <c r="D25" s="2">
        <f t="shared" si="1"/>
        <v>1670001</v>
      </c>
      <c r="E25" s="9">
        <v>8</v>
      </c>
      <c r="F25" s="9">
        <v>882</v>
      </c>
      <c r="G25" s="9">
        <v>629</v>
      </c>
      <c r="H25" s="3">
        <f t="shared" si="2"/>
        <v>253</v>
      </c>
      <c r="I25" t="s">
        <v>52</v>
      </c>
    </row>
    <row r="26" spans="1:9">
      <c r="A26" s="4" t="s">
        <v>16</v>
      </c>
      <c r="B26" s="12">
        <v>1977165</v>
      </c>
      <c r="C26" s="11">
        <v>1663903</v>
      </c>
      <c r="D26" s="10">
        <f t="shared" si="1"/>
        <v>1626994</v>
      </c>
      <c r="E26" s="11">
        <v>26</v>
      </c>
      <c r="F26" s="11">
        <v>36909</v>
      </c>
      <c r="G26" s="11">
        <v>1322</v>
      </c>
      <c r="H26" s="3">
        <f t="shared" si="2"/>
        <v>35587</v>
      </c>
      <c r="I26" t="s">
        <v>51</v>
      </c>
    </row>
    <row r="27" spans="1:9">
      <c r="A27" s="1" t="s">
        <v>7</v>
      </c>
      <c r="B27" s="12">
        <v>2008890</v>
      </c>
      <c r="C27" s="11">
        <v>1651730</v>
      </c>
      <c r="D27" s="10">
        <f t="shared" si="1"/>
        <v>1648340</v>
      </c>
      <c r="E27" s="11">
        <v>7</v>
      </c>
      <c r="F27" s="11">
        <v>3390</v>
      </c>
      <c r="G27" s="11">
        <v>28</v>
      </c>
      <c r="H27" s="3">
        <f t="shared" si="2"/>
        <v>3362</v>
      </c>
      <c r="I27" t="s">
        <v>51</v>
      </c>
    </row>
    <row r="28" spans="1:9">
      <c r="A28" s="1" t="s">
        <v>12</v>
      </c>
      <c r="B28" s="12">
        <v>1954030</v>
      </c>
      <c r="C28" s="11">
        <v>1611562</v>
      </c>
      <c r="D28" s="10">
        <f t="shared" si="1"/>
        <v>1604368</v>
      </c>
      <c r="E28" s="11">
        <v>8</v>
      </c>
      <c r="F28" s="11">
        <v>7194</v>
      </c>
      <c r="G28" s="11">
        <v>149</v>
      </c>
      <c r="H28" s="3">
        <f t="shared" si="2"/>
        <v>7045</v>
      </c>
      <c r="I28" t="s">
        <v>51</v>
      </c>
    </row>
    <row r="29" spans="1:9">
      <c r="A29" s="1" t="s">
        <v>10</v>
      </c>
      <c r="B29" s="12">
        <v>1878671</v>
      </c>
      <c r="C29" s="11">
        <v>1554685</v>
      </c>
      <c r="D29" s="10">
        <f t="shared" si="1"/>
        <v>1548179</v>
      </c>
      <c r="E29" s="11">
        <v>6</v>
      </c>
      <c r="F29" s="11">
        <v>6506</v>
      </c>
      <c r="G29" s="11">
        <v>6052</v>
      </c>
      <c r="H29" s="3">
        <f t="shared" si="2"/>
        <v>454</v>
      </c>
      <c r="I29" t="s">
        <v>51</v>
      </c>
    </row>
    <row r="30" spans="1:9">
      <c r="A30" s="4" t="s">
        <v>19</v>
      </c>
      <c r="B30" s="22">
        <v>1667551</v>
      </c>
      <c r="C30" s="9">
        <v>1406990</v>
      </c>
      <c r="D30" s="2">
        <f t="shared" si="1"/>
        <v>1405395</v>
      </c>
      <c r="E30" s="9">
        <v>7</v>
      </c>
      <c r="F30" s="9">
        <v>1595</v>
      </c>
      <c r="G30" s="9">
        <v>821</v>
      </c>
      <c r="H30" s="3">
        <f t="shared" si="2"/>
        <v>774</v>
      </c>
      <c r="I30" t="s">
        <v>52</v>
      </c>
    </row>
    <row r="31" spans="1:9">
      <c r="A31" s="1" t="s">
        <v>14</v>
      </c>
      <c r="B31" s="12">
        <v>1777323</v>
      </c>
      <c r="C31" s="11">
        <v>1401686</v>
      </c>
      <c r="D31" s="10">
        <f t="shared" si="1"/>
        <v>1388827</v>
      </c>
      <c r="E31" s="11">
        <v>0</v>
      </c>
      <c r="F31" s="11">
        <v>12859</v>
      </c>
      <c r="G31" s="11">
        <v>12369</v>
      </c>
      <c r="H31" s="3">
        <f t="shared" si="2"/>
        <v>490</v>
      </c>
      <c r="I31" t="s">
        <v>51</v>
      </c>
    </row>
    <row r="32" spans="1:9">
      <c r="A32" s="19" t="s">
        <v>17</v>
      </c>
      <c r="B32" s="23">
        <v>1382181</v>
      </c>
      <c r="C32" s="13">
        <v>1187337</v>
      </c>
      <c r="D32" s="7">
        <f t="shared" si="1"/>
        <v>1185431</v>
      </c>
      <c r="E32" s="13">
        <v>20</v>
      </c>
      <c r="F32" s="13">
        <v>1906</v>
      </c>
      <c r="G32" s="13">
        <v>888</v>
      </c>
      <c r="H32" s="8">
        <f t="shared" si="2"/>
        <v>1018</v>
      </c>
      <c r="I32" t="s">
        <v>52</v>
      </c>
    </row>
    <row r="33" spans="1:9">
      <c r="A33" s="4" t="s">
        <v>17</v>
      </c>
      <c r="B33" s="11">
        <v>1345445</v>
      </c>
      <c r="C33" s="11">
        <v>1131453</v>
      </c>
      <c r="D33" s="10">
        <f t="shared" si="1"/>
        <v>1111213</v>
      </c>
      <c r="E33" s="11">
        <v>12</v>
      </c>
      <c r="F33" s="11">
        <v>20240</v>
      </c>
      <c r="G33" s="11">
        <v>550</v>
      </c>
      <c r="H33" s="2">
        <f t="shared" si="2"/>
        <v>19690</v>
      </c>
      <c r="I33" t="s">
        <v>51</v>
      </c>
    </row>
    <row r="34" spans="1:9">
      <c r="A34" s="4" t="s">
        <v>21</v>
      </c>
      <c r="B34" s="9">
        <v>1312535</v>
      </c>
      <c r="C34" s="9">
        <v>1130562</v>
      </c>
      <c r="D34" s="2">
        <f t="shared" si="1"/>
        <v>1127685</v>
      </c>
      <c r="E34" s="9">
        <v>7</v>
      </c>
      <c r="F34" s="9">
        <v>2877</v>
      </c>
      <c r="G34" s="9">
        <v>1396</v>
      </c>
      <c r="H34" s="2">
        <f t="shared" si="2"/>
        <v>1481</v>
      </c>
      <c r="I34" t="s">
        <v>52</v>
      </c>
    </row>
    <row r="35" spans="1:9">
      <c r="A35" s="4" t="s">
        <v>16</v>
      </c>
      <c r="B35" s="9">
        <v>796445</v>
      </c>
      <c r="C35" s="9">
        <v>671110</v>
      </c>
      <c r="D35" s="2">
        <f t="shared" ref="D35:D64" si="3">C35-F35</f>
        <v>668694</v>
      </c>
      <c r="E35" s="9">
        <v>10</v>
      </c>
      <c r="F35" s="9">
        <v>2416</v>
      </c>
      <c r="G35" s="9">
        <v>1296</v>
      </c>
      <c r="H35" s="2">
        <f t="shared" ref="H35:H64" si="4">F35-G35</f>
        <v>1120</v>
      </c>
      <c r="I35" t="s">
        <v>52</v>
      </c>
    </row>
    <row r="36" spans="1:9">
      <c r="A36" s="1" t="s">
        <v>12</v>
      </c>
      <c r="B36" s="9">
        <v>711886</v>
      </c>
      <c r="C36" s="9">
        <v>596107</v>
      </c>
      <c r="D36" s="2">
        <f t="shared" si="3"/>
        <v>589459</v>
      </c>
      <c r="E36" s="9">
        <v>0</v>
      </c>
      <c r="F36" s="9">
        <v>6648</v>
      </c>
      <c r="G36" s="9">
        <v>4994</v>
      </c>
      <c r="H36" s="2">
        <f t="shared" si="4"/>
        <v>1654</v>
      </c>
      <c r="I36" t="s">
        <v>52</v>
      </c>
    </row>
    <row r="37" spans="1:9">
      <c r="A37" s="4" t="s">
        <v>19</v>
      </c>
      <c r="B37" s="11">
        <v>676342</v>
      </c>
      <c r="C37" s="11">
        <v>559162</v>
      </c>
      <c r="D37" s="10">
        <f t="shared" si="3"/>
        <v>521224</v>
      </c>
      <c r="E37" s="11">
        <v>9</v>
      </c>
      <c r="F37" s="11">
        <v>37938</v>
      </c>
      <c r="G37" s="11">
        <v>1914</v>
      </c>
      <c r="H37" s="2">
        <f t="shared" si="4"/>
        <v>36024</v>
      </c>
      <c r="I37" t="s">
        <v>51</v>
      </c>
    </row>
    <row r="38" spans="1:9">
      <c r="A38" s="4" t="s">
        <v>15</v>
      </c>
      <c r="B38" s="11">
        <v>242230</v>
      </c>
      <c r="C38" s="11">
        <v>194000</v>
      </c>
      <c r="D38" s="10">
        <f t="shared" si="3"/>
        <v>130487</v>
      </c>
      <c r="E38" s="11">
        <v>27</v>
      </c>
      <c r="F38" s="11">
        <v>63513</v>
      </c>
      <c r="G38" s="11">
        <v>2647</v>
      </c>
      <c r="H38" s="2">
        <f t="shared" si="4"/>
        <v>60866</v>
      </c>
      <c r="I38" t="s">
        <v>51</v>
      </c>
    </row>
    <row r="39" spans="1:9">
      <c r="A39" s="4" t="s">
        <v>20</v>
      </c>
      <c r="B39" s="11">
        <v>168848</v>
      </c>
      <c r="C39" s="11">
        <v>136250</v>
      </c>
      <c r="D39" s="10">
        <f t="shared" si="3"/>
        <v>98871</v>
      </c>
      <c r="E39" s="11">
        <v>39</v>
      </c>
      <c r="F39" s="11">
        <v>37379</v>
      </c>
      <c r="G39" s="11">
        <v>1330</v>
      </c>
      <c r="H39" s="2">
        <f t="shared" si="4"/>
        <v>36049</v>
      </c>
      <c r="I39" t="s">
        <v>51</v>
      </c>
    </row>
    <row r="40" spans="1:9">
      <c r="A40" s="5" t="s">
        <v>18</v>
      </c>
      <c r="B40" s="11">
        <v>115318</v>
      </c>
      <c r="C40" s="11">
        <v>84848</v>
      </c>
      <c r="D40" s="10">
        <f t="shared" si="3"/>
        <v>15053</v>
      </c>
      <c r="E40" s="11">
        <v>28</v>
      </c>
      <c r="F40" s="11">
        <v>69795</v>
      </c>
      <c r="G40" s="11">
        <v>2712</v>
      </c>
      <c r="H40" s="2">
        <f t="shared" si="4"/>
        <v>67083</v>
      </c>
      <c r="I40" t="s">
        <v>51</v>
      </c>
    </row>
    <row r="41" spans="1:9">
      <c r="A41" s="1" t="s">
        <v>24</v>
      </c>
      <c r="B41" s="11">
        <v>105498</v>
      </c>
      <c r="C41" s="11">
        <v>75879</v>
      </c>
      <c r="D41" s="10">
        <f t="shared" si="3"/>
        <v>1525</v>
      </c>
      <c r="E41" s="11">
        <v>16</v>
      </c>
      <c r="F41" s="11">
        <v>74354</v>
      </c>
      <c r="G41" s="11">
        <v>3229</v>
      </c>
      <c r="H41" s="2">
        <f t="shared" si="4"/>
        <v>71125</v>
      </c>
      <c r="I41" t="s">
        <v>51</v>
      </c>
    </row>
    <row r="42" spans="1:9">
      <c r="A42" s="1" t="s">
        <v>25</v>
      </c>
      <c r="B42" s="11">
        <v>95752</v>
      </c>
      <c r="C42" s="11">
        <v>66760</v>
      </c>
      <c r="D42" s="10">
        <f t="shared" si="3"/>
        <v>1649</v>
      </c>
      <c r="E42" s="11">
        <v>42</v>
      </c>
      <c r="F42" s="11">
        <v>65111</v>
      </c>
      <c r="G42" s="11">
        <v>4471</v>
      </c>
      <c r="H42" s="2">
        <f t="shared" si="4"/>
        <v>60640</v>
      </c>
      <c r="I42" t="s">
        <v>51</v>
      </c>
    </row>
    <row r="43" spans="1:9">
      <c r="A43" s="1" t="s">
        <v>26</v>
      </c>
      <c r="B43" s="11">
        <v>93050</v>
      </c>
      <c r="C43" s="11">
        <v>66452</v>
      </c>
      <c r="D43" s="10">
        <f t="shared" si="3"/>
        <v>1189</v>
      </c>
      <c r="E43" s="11">
        <v>21</v>
      </c>
      <c r="F43" s="11">
        <v>65263</v>
      </c>
      <c r="G43" s="11">
        <v>2598</v>
      </c>
      <c r="H43" s="2">
        <f t="shared" si="4"/>
        <v>62665</v>
      </c>
      <c r="I43" t="s">
        <v>51</v>
      </c>
    </row>
    <row r="44" spans="1:9">
      <c r="A44" s="1" t="s">
        <v>22</v>
      </c>
      <c r="B44" s="11">
        <v>67627</v>
      </c>
      <c r="C44" s="11">
        <v>49041</v>
      </c>
      <c r="D44" s="10">
        <f t="shared" si="3"/>
        <v>873</v>
      </c>
      <c r="E44" s="11">
        <v>14</v>
      </c>
      <c r="F44" s="11">
        <v>48168</v>
      </c>
      <c r="G44" s="11">
        <v>1858</v>
      </c>
      <c r="H44" s="2">
        <f t="shared" si="4"/>
        <v>46310</v>
      </c>
      <c r="I44" t="s">
        <v>51</v>
      </c>
    </row>
    <row r="45" spans="1:9">
      <c r="A45" s="1" t="s">
        <v>23</v>
      </c>
      <c r="B45" s="11">
        <v>71431</v>
      </c>
      <c r="C45" s="11">
        <v>48371</v>
      </c>
      <c r="D45" s="10">
        <f t="shared" si="3"/>
        <v>1114</v>
      </c>
      <c r="E45" s="11">
        <v>12</v>
      </c>
      <c r="F45" s="11">
        <v>47257</v>
      </c>
      <c r="G45" s="11">
        <v>2765</v>
      </c>
      <c r="H45" s="2">
        <f t="shared" si="4"/>
        <v>44492</v>
      </c>
      <c r="I45" t="s">
        <v>51</v>
      </c>
    </row>
    <row r="46" spans="1:9">
      <c r="A46" s="4" t="s">
        <v>20</v>
      </c>
      <c r="B46" s="9">
        <v>49964</v>
      </c>
      <c r="C46" s="9">
        <v>41395</v>
      </c>
      <c r="D46" s="2">
        <f t="shared" si="3"/>
        <v>39240</v>
      </c>
      <c r="E46" s="9">
        <v>0</v>
      </c>
      <c r="F46" s="9">
        <v>2155</v>
      </c>
      <c r="G46" s="9">
        <v>1234</v>
      </c>
      <c r="H46" s="2">
        <f t="shared" si="4"/>
        <v>921</v>
      </c>
      <c r="I46" t="s">
        <v>52</v>
      </c>
    </row>
    <row r="47" spans="1:9">
      <c r="A47" s="2" t="s">
        <v>31</v>
      </c>
      <c r="B47" s="11">
        <v>57210</v>
      </c>
      <c r="C47" s="11">
        <v>41112</v>
      </c>
      <c r="D47" s="10">
        <f t="shared" si="3"/>
        <v>1369</v>
      </c>
      <c r="E47" s="11">
        <v>19</v>
      </c>
      <c r="F47" s="11">
        <v>39743</v>
      </c>
      <c r="G47" s="11">
        <v>1661</v>
      </c>
      <c r="H47" s="2">
        <f t="shared" si="4"/>
        <v>38082</v>
      </c>
      <c r="I47" t="s">
        <v>51</v>
      </c>
    </row>
    <row r="48" spans="1:9">
      <c r="A48" s="4" t="s">
        <v>15</v>
      </c>
      <c r="B48" s="9">
        <v>32958</v>
      </c>
      <c r="C48" s="9">
        <v>26626</v>
      </c>
      <c r="D48" s="2">
        <f t="shared" si="3"/>
        <v>17535</v>
      </c>
      <c r="E48" s="9">
        <v>0</v>
      </c>
      <c r="F48" s="9">
        <v>9091</v>
      </c>
      <c r="G48" s="9">
        <v>2094</v>
      </c>
      <c r="H48" s="2">
        <f t="shared" si="4"/>
        <v>6997</v>
      </c>
      <c r="I48" t="s">
        <v>52</v>
      </c>
    </row>
    <row r="49" spans="1:9">
      <c r="A49" s="2" t="s">
        <v>29</v>
      </c>
      <c r="B49" s="11">
        <v>28043</v>
      </c>
      <c r="C49" s="11">
        <v>17944</v>
      </c>
      <c r="D49" s="10">
        <f t="shared" si="3"/>
        <v>1101</v>
      </c>
      <c r="E49" s="11">
        <v>12</v>
      </c>
      <c r="F49" s="11">
        <v>16843</v>
      </c>
      <c r="G49" s="11">
        <v>347</v>
      </c>
      <c r="H49" s="2">
        <f t="shared" si="4"/>
        <v>16496</v>
      </c>
      <c r="I49" t="s">
        <v>51</v>
      </c>
    </row>
    <row r="50" spans="1:9">
      <c r="A50" s="2" t="s">
        <v>30</v>
      </c>
      <c r="B50" s="11">
        <v>25173</v>
      </c>
      <c r="C50" s="11">
        <v>17219</v>
      </c>
      <c r="D50" s="10">
        <f t="shared" si="3"/>
        <v>1169</v>
      </c>
      <c r="E50" s="11">
        <v>9</v>
      </c>
      <c r="F50" s="11">
        <v>16050</v>
      </c>
      <c r="G50" s="11">
        <v>284</v>
      </c>
      <c r="H50" s="2">
        <f t="shared" si="4"/>
        <v>15766</v>
      </c>
      <c r="I50" t="s">
        <v>51</v>
      </c>
    </row>
    <row r="51" spans="1:9">
      <c r="A51" s="5" t="s">
        <v>18</v>
      </c>
      <c r="B51" s="9">
        <v>15368</v>
      </c>
      <c r="C51" s="9">
        <v>11766</v>
      </c>
      <c r="D51" s="2">
        <f t="shared" si="3"/>
        <v>9576</v>
      </c>
      <c r="E51" s="9">
        <v>0</v>
      </c>
      <c r="F51" s="9">
        <v>2190</v>
      </c>
      <c r="G51" s="9">
        <v>934</v>
      </c>
      <c r="H51" s="2">
        <f t="shared" si="4"/>
        <v>1256</v>
      </c>
      <c r="I51" t="s">
        <v>52</v>
      </c>
    </row>
    <row r="52" spans="1:9">
      <c r="A52" s="1" t="s">
        <v>27</v>
      </c>
      <c r="B52" s="11">
        <v>14887</v>
      </c>
      <c r="C52" s="11">
        <v>10892</v>
      </c>
      <c r="D52" s="10">
        <f t="shared" si="3"/>
        <v>272</v>
      </c>
      <c r="E52" s="11">
        <v>0</v>
      </c>
      <c r="F52" s="11">
        <v>10620</v>
      </c>
      <c r="G52" s="11">
        <v>266</v>
      </c>
      <c r="H52" s="2">
        <f t="shared" si="4"/>
        <v>10354</v>
      </c>
      <c r="I52" t="s">
        <v>51</v>
      </c>
    </row>
    <row r="53" spans="1:9">
      <c r="A53" s="1" t="s">
        <v>26</v>
      </c>
      <c r="B53" s="9">
        <v>12592</v>
      </c>
      <c r="C53" s="9">
        <v>7985</v>
      </c>
      <c r="D53" s="2">
        <f t="shared" si="3"/>
        <v>1847</v>
      </c>
      <c r="E53" s="9">
        <v>0</v>
      </c>
      <c r="F53" s="9">
        <v>6138</v>
      </c>
      <c r="G53" s="9">
        <v>3492</v>
      </c>
      <c r="H53" s="2">
        <f t="shared" si="4"/>
        <v>2646</v>
      </c>
      <c r="I53" t="s">
        <v>52</v>
      </c>
    </row>
    <row r="54" spans="1:9">
      <c r="A54" s="2" t="s">
        <v>28</v>
      </c>
      <c r="B54" s="11">
        <v>13047</v>
      </c>
      <c r="C54" s="11">
        <v>7452</v>
      </c>
      <c r="D54" s="10">
        <f t="shared" si="3"/>
        <v>1163</v>
      </c>
      <c r="E54" s="11">
        <v>0</v>
      </c>
      <c r="F54" s="11">
        <v>6289</v>
      </c>
      <c r="G54" s="11">
        <v>236</v>
      </c>
      <c r="H54" s="2">
        <f t="shared" si="4"/>
        <v>6053</v>
      </c>
      <c r="I54" t="s">
        <v>51</v>
      </c>
    </row>
    <row r="55" spans="1:9">
      <c r="A55" s="1" t="s">
        <v>25</v>
      </c>
      <c r="B55" s="9">
        <v>9747</v>
      </c>
      <c r="C55" s="9">
        <v>7367</v>
      </c>
      <c r="D55" s="2">
        <f t="shared" si="3"/>
        <v>3629</v>
      </c>
      <c r="E55" s="9">
        <v>0</v>
      </c>
      <c r="F55" s="9">
        <v>3738</v>
      </c>
      <c r="G55" s="9">
        <v>1963</v>
      </c>
      <c r="H55" s="2">
        <f t="shared" si="4"/>
        <v>1775</v>
      </c>
      <c r="I55" t="s">
        <v>52</v>
      </c>
    </row>
    <row r="56" spans="1:9">
      <c r="A56" s="1" t="s">
        <v>22</v>
      </c>
      <c r="B56" s="9">
        <v>10445</v>
      </c>
      <c r="C56" s="9">
        <v>7341</v>
      </c>
      <c r="D56" s="2">
        <f t="shared" si="3"/>
        <v>1442</v>
      </c>
      <c r="E56" s="9">
        <v>5</v>
      </c>
      <c r="F56" s="9">
        <v>5899</v>
      </c>
      <c r="G56" s="9">
        <v>3801</v>
      </c>
      <c r="H56" s="2">
        <f t="shared" si="4"/>
        <v>2098</v>
      </c>
      <c r="I56" t="s">
        <v>52</v>
      </c>
    </row>
    <row r="57" spans="1:9">
      <c r="A57" s="1" t="s">
        <v>24</v>
      </c>
      <c r="B57" s="9">
        <v>10066</v>
      </c>
      <c r="C57" s="9">
        <v>6542</v>
      </c>
      <c r="D57" s="2">
        <f t="shared" si="3"/>
        <v>1790</v>
      </c>
      <c r="E57" s="9">
        <v>5</v>
      </c>
      <c r="F57" s="9">
        <v>4752</v>
      </c>
      <c r="G57" s="9">
        <v>2764</v>
      </c>
      <c r="H57" s="2">
        <f t="shared" si="4"/>
        <v>1988</v>
      </c>
      <c r="I57" t="s">
        <v>52</v>
      </c>
    </row>
    <row r="58" spans="1:9">
      <c r="A58" s="1" t="s">
        <v>23</v>
      </c>
      <c r="B58" s="9">
        <v>6751</v>
      </c>
      <c r="C58" s="9">
        <v>5073</v>
      </c>
      <c r="D58" s="2">
        <f t="shared" si="3"/>
        <v>2912</v>
      </c>
      <c r="E58" s="9">
        <v>0</v>
      </c>
      <c r="F58" s="9">
        <v>2161</v>
      </c>
      <c r="G58" s="9">
        <v>1042</v>
      </c>
      <c r="H58" s="2">
        <f t="shared" si="4"/>
        <v>1119</v>
      </c>
      <c r="I58" t="s">
        <v>52</v>
      </c>
    </row>
    <row r="59" spans="1:9">
      <c r="A59" s="2" t="s">
        <v>31</v>
      </c>
      <c r="B59" s="9">
        <v>8954</v>
      </c>
      <c r="C59" s="9">
        <v>5056</v>
      </c>
      <c r="D59" s="2">
        <f t="shared" si="3"/>
        <v>1453</v>
      </c>
      <c r="E59" s="9">
        <v>0</v>
      </c>
      <c r="F59" s="9">
        <v>3603</v>
      </c>
      <c r="G59" s="9">
        <v>1841</v>
      </c>
      <c r="H59" s="2">
        <f t="shared" si="4"/>
        <v>1762</v>
      </c>
      <c r="I59" t="s">
        <v>52</v>
      </c>
    </row>
    <row r="60" spans="1:9">
      <c r="A60" s="2" t="s">
        <v>29</v>
      </c>
      <c r="B60" s="9">
        <v>5164</v>
      </c>
      <c r="C60" s="9">
        <v>2914</v>
      </c>
      <c r="D60" s="2">
        <f t="shared" si="3"/>
        <v>1510</v>
      </c>
      <c r="E60" s="9">
        <v>0</v>
      </c>
      <c r="F60" s="9">
        <v>1404</v>
      </c>
      <c r="G60" s="9">
        <v>176</v>
      </c>
      <c r="H60" s="2">
        <f t="shared" si="4"/>
        <v>1228</v>
      </c>
      <c r="I60" t="s">
        <v>52</v>
      </c>
    </row>
    <row r="61" spans="1:9">
      <c r="A61" s="2" t="s">
        <v>28</v>
      </c>
      <c r="B61" s="9">
        <v>5543</v>
      </c>
      <c r="C61" s="9">
        <v>2350</v>
      </c>
      <c r="D61" s="2">
        <f t="shared" si="3"/>
        <v>1333</v>
      </c>
      <c r="E61" s="9">
        <v>0</v>
      </c>
      <c r="F61" s="9">
        <v>1017</v>
      </c>
      <c r="G61" s="9">
        <v>282</v>
      </c>
      <c r="H61" s="2">
        <f t="shared" si="4"/>
        <v>735</v>
      </c>
      <c r="I61" t="s">
        <v>52</v>
      </c>
    </row>
    <row r="62" spans="1:9">
      <c r="A62" s="2" t="s">
        <v>30</v>
      </c>
      <c r="B62" s="9">
        <v>3915</v>
      </c>
      <c r="C62" s="9">
        <v>2217</v>
      </c>
      <c r="D62" s="2">
        <f t="shared" si="3"/>
        <v>1350</v>
      </c>
      <c r="E62" s="9">
        <v>0</v>
      </c>
      <c r="F62" s="9">
        <v>867</v>
      </c>
      <c r="G62" s="9">
        <v>110</v>
      </c>
      <c r="H62" s="2">
        <f t="shared" si="4"/>
        <v>757</v>
      </c>
      <c r="I62" t="s">
        <v>52</v>
      </c>
    </row>
    <row r="63" spans="1:9">
      <c r="A63" s="20" t="s">
        <v>27</v>
      </c>
      <c r="B63" s="13">
        <v>2748</v>
      </c>
      <c r="C63" s="13">
        <v>2097</v>
      </c>
      <c r="D63" s="7">
        <f t="shared" si="3"/>
        <v>896</v>
      </c>
      <c r="E63" s="13">
        <v>0</v>
      </c>
      <c r="F63" s="13">
        <v>1201</v>
      </c>
      <c r="G63" s="13">
        <v>581</v>
      </c>
      <c r="H63" s="7">
        <f t="shared" si="4"/>
        <v>620</v>
      </c>
      <c r="I63" t="s">
        <v>52</v>
      </c>
    </row>
    <row r="64" spans="1:9">
      <c r="A64" s="1" t="s">
        <v>6</v>
      </c>
      <c r="B64" s="11">
        <v>106</v>
      </c>
      <c r="C64" s="11">
        <v>30</v>
      </c>
      <c r="D64" s="10">
        <f t="shared" si="3"/>
        <v>29</v>
      </c>
      <c r="E64" s="11">
        <v>0</v>
      </c>
      <c r="F64" s="11">
        <v>1</v>
      </c>
      <c r="G64" s="11">
        <v>0</v>
      </c>
      <c r="H64" s="2">
        <f t="shared" si="4"/>
        <v>1</v>
      </c>
      <c r="I64" t="s">
        <v>51</v>
      </c>
    </row>
  </sheetData>
  <sortState ref="A2:I64">
    <sortCondition descending="1" ref="C1"/>
  </sortState>
  <conditionalFormatting sqref="A14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 A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:A5 A9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8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 A3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4:A36 A4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Sünje J. Pamp</cp:lastModifiedBy>
  <dcterms:created xsi:type="dcterms:W3CDTF">2017-01-30T08:13:12Z</dcterms:created>
  <dcterms:modified xsi:type="dcterms:W3CDTF">2017-08-03T16:19:19Z</dcterms:modified>
</cp:coreProperties>
</file>