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990"/>
  </bookViews>
  <sheets>
    <sheet name="Table S1(A)" sheetId="10" r:id="rId1"/>
    <sheet name="Table S1(B)" sheetId="13" r:id="rId2"/>
    <sheet name="Table S1(C)" sheetId="11" r:id="rId3"/>
    <sheet name="Table S1(D)" sheetId="1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8" i="11" l="1"/>
  <c r="P17" i="11"/>
  <c r="P19" i="11"/>
  <c r="P16" i="11"/>
  <c r="Q16" i="11"/>
  <c r="Q17" i="11"/>
  <c r="Q18" i="11"/>
  <c r="Q19" i="11"/>
  <c r="O22" i="10" l="1"/>
  <c r="P22" i="10" s="1"/>
  <c r="O21" i="10"/>
  <c r="P21" i="10" s="1"/>
  <c r="O20" i="10"/>
  <c r="P20" i="10" s="1"/>
  <c r="O19" i="10"/>
  <c r="P19" i="10" s="1"/>
  <c r="O18" i="10"/>
  <c r="P18" i="10" s="1"/>
  <c r="O17" i="10"/>
  <c r="P17" i="10" s="1"/>
</calcChain>
</file>

<file path=xl/sharedStrings.xml><?xml version="1.0" encoding="utf-8"?>
<sst xmlns="http://schemas.openxmlformats.org/spreadsheetml/2006/main" count="64" uniqueCount="43">
  <si>
    <t>4G5</t>
  </si>
  <si>
    <t>2GA</t>
  </si>
  <si>
    <t>4G3</t>
  </si>
  <si>
    <t>Sc</t>
  </si>
  <si>
    <t>2DA</t>
  </si>
  <si>
    <t xml:space="preserve"> DT=( t – t. 0. )log 2/( log N - log N.0. )</t>
    <phoneticPr fontId="2" type="noConversion"/>
  </si>
  <si>
    <t>Km</t>
    <phoneticPr fontId="2" type="noConversion"/>
  </si>
  <si>
    <t>Time</t>
    <phoneticPr fontId="2" type="noConversion"/>
  </si>
  <si>
    <t>4G5-30°C</t>
  </si>
  <si>
    <t>YPL-4G5-30°C</t>
    <phoneticPr fontId="2" type="noConversion"/>
  </si>
  <si>
    <t>YPG-4G5-30°C</t>
    <phoneticPr fontId="2" type="noConversion"/>
  </si>
  <si>
    <t>YPL-4G5-25°C</t>
    <phoneticPr fontId="2" type="noConversion"/>
  </si>
  <si>
    <t>YPG-4G5-25°C</t>
    <phoneticPr fontId="2" type="noConversion"/>
  </si>
  <si>
    <t>YPG (L), 7ml, 250rpm</t>
    <phoneticPr fontId="2" type="noConversion"/>
  </si>
  <si>
    <t>3 replicates</t>
  </si>
  <si>
    <t>DT (hour)</t>
  </si>
  <si>
    <t>Vol.</t>
  </si>
  <si>
    <t>5ml</t>
  </si>
  <si>
    <t>7ml</t>
  </si>
  <si>
    <t>DT=( t – t. 0. )log 2/( log N - log N.0. )</t>
  </si>
  <si>
    <t>50ml</t>
  </si>
  <si>
    <t>4G5-37°C</t>
  </si>
  <si>
    <t>(A) YPG galactose(30°C)</t>
    <phoneticPr fontId="2" type="noConversion"/>
  </si>
  <si>
    <t>(B) YPG galactose(30°C)</t>
    <phoneticPr fontId="2" type="noConversion"/>
  </si>
  <si>
    <t>(C) YPG galactose(30°C)</t>
    <phoneticPr fontId="2" type="noConversion"/>
  </si>
  <si>
    <t>Min (mins)</t>
    <phoneticPr fontId="2" type="noConversion"/>
  </si>
  <si>
    <t>Max (mins)</t>
    <phoneticPr fontId="2" type="noConversion"/>
  </si>
  <si>
    <t>Strains</t>
    <phoneticPr fontId="2" type="noConversion"/>
  </si>
  <si>
    <t>Average</t>
    <phoneticPr fontId="2" type="noConversion"/>
  </si>
  <si>
    <t>Standard Deviation</t>
    <phoneticPr fontId="2" type="noConversion"/>
  </si>
  <si>
    <t>DT (min)</t>
    <phoneticPr fontId="2" type="noConversion"/>
  </si>
  <si>
    <t>DT (min)</t>
    <phoneticPr fontId="2" type="noConversion"/>
  </si>
  <si>
    <r>
      <t xml:space="preserve">(D) </t>
    </r>
    <r>
      <rPr>
        <sz val="12"/>
        <rFont val="Calibri"/>
        <family val="2"/>
      </rPr>
      <t xml:space="preserve">The doubling time estimates of </t>
    </r>
    <r>
      <rPr>
        <i/>
        <sz val="12"/>
        <rFont val="Calibri"/>
        <family val="2"/>
      </rPr>
      <t>K. marxianus</t>
    </r>
    <r>
      <rPr>
        <sz val="12"/>
        <rFont val="Calibri"/>
        <family val="2"/>
      </rPr>
      <t xml:space="preserve"> 4G5 strain in YPG at 30 °C in (A), (B) and (C) were used as 3 replicates to calculate the average doubling time of 4G5 strain in YPG at 30 °C.</t>
    </r>
  </si>
  <si>
    <t>30°C/25°C</t>
    <phoneticPr fontId="2" type="noConversion"/>
  </si>
  <si>
    <t>4G5-30°C</t>
    <phoneticPr fontId="2" type="noConversion"/>
  </si>
  <si>
    <r>
      <t>4G5-37°C</t>
    </r>
    <r>
      <rPr>
        <sz val="11"/>
        <color theme="1"/>
        <rFont val="新細明體"/>
        <family val="2"/>
        <charset val="136"/>
      </rPr>
      <t/>
    </r>
    <phoneticPr fontId="2" type="noConversion"/>
  </si>
  <si>
    <r>
      <t xml:space="preserve">(C) </t>
    </r>
    <r>
      <rPr>
        <sz val="11"/>
        <color theme="1"/>
        <rFont val="Calibri"/>
        <family val="2"/>
      </rPr>
      <t xml:space="preserve">Growth curve and doubling time estimates of </t>
    </r>
    <r>
      <rPr>
        <i/>
        <sz val="11"/>
        <color theme="1"/>
        <rFont val="Calibri"/>
        <family val="2"/>
      </rPr>
      <t xml:space="preserve">K. marxianus </t>
    </r>
    <r>
      <rPr>
        <sz val="11"/>
        <color theme="1"/>
        <rFont val="Calibri"/>
        <family val="2"/>
      </rPr>
      <t>4G5 strain in 7 ml YPG and YPL, shaking at 250 rpm at 25 and 30 °C, respectively.</t>
    </r>
    <phoneticPr fontId="2" type="noConversion"/>
  </si>
  <si>
    <r>
      <t xml:space="preserve">(B) </t>
    </r>
    <r>
      <rPr>
        <sz val="11"/>
        <color theme="1"/>
        <rFont val="Calibri"/>
        <family val="2"/>
      </rPr>
      <t xml:space="preserve">Growth curve and doubling time estimates of </t>
    </r>
    <r>
      <rPr>
        <i/>
        <sz val="11"/>
        <color theme="1"/>
        <rFont val="Calibri"/>
        <family val="2"/>
      </rPr>
      <t xml:space="preserve">K. marxianus </t>
    </r>
    <r>
      <rPr>
        <sz val="11"/>
        <color theme="1"/>
        <rFont val="Calibri"/>
        <family val="2"/>
      </rPr>
      <t>4G5 strain in 50 ml YPG at 30 and 37 °C.</t>
    </r>
    <phoneticPr fontId="2" type="noConversion"/>
  </si>
  <si>
    <r>
      <t xml:space="preserve">(A) </t>
    </r>
    <r>
      <rPr>
        <sz val="11"/>
        <color theme="1"/>
        <rFont val="Calibri"/>
        <family val="2"/>
      </rPr>
      <t xml:space="preserve">Growth curve and doubling time estimates of </t>
    </r>
    <r>
      <rPr>
        <i/>
        <sz val="11"/>
        <color theme="1"/>
        <rFont val="Calibri"/>
        <family val="2"/>
      </rPr>
      <t>K. marxianus strains</t>
    </r>
    <r>
      <rPr>
        <sz val="11"/>
        <color theme="1"/>
        <rFont val="Calibri"/>
        <family val="2"/>
      </rPr>
      <t xml:space="preserve"> in 5 ml YPG, shaking at 250rpm at 30 °C.</t>
    </r>
    <phoneticPr fontId="2" type="noConversion"/>
  </si>
  <si>
    <t>mean (h)</t>
    <phoneticPr fontId="2" type="noConversion"/>
  </si>
  <si>
    <t>variance (h)</t>
    <phoneticPr fontId="2" type="noConversion"/>
  </si>
  <si>
    <t>Standard deviation (h)</t>
    <phoneticPr fontId="2" type="noConversion"/>
  </si>
  <si>
    <t>DT (h)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</si>
</sst>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5" x14ac:knownFonts="1">
    <font>
      <sz val="11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2"/>
      <charset val="136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i/>
      <sz val="12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2" fillId="0" borderId="0" xfId="0" applyFont="1" applyAlignment="1"/>
    <xf numFmtId="0" fontId="12" fillId="0" borderId="0" xfId="0" applyFont="1">
      <alignment vertical="center"/>
    </xf>
    <xf numFmtId="0" fontId="12" fillId="0" borderId="0" xfId="0" applyFont="1" applyAlignment="1">
      <alignment horizontal="right"/>
    </xf>
    <xf numFmtId="176" fontId="12" fillId="0" borderId="0" xfId="0" applyNumberFormat="1" applyFont="1" applyAlignment="1"/>
    <xf numFmtId="2" fontId="12" fillId="0" borderId="0" xfId="0" applyNumberFormat="1" applyFont="1">
      <alignment vertical="center"/>
    </xf>
    <xf numFmtId="0" fontId="12" fillId="0" borderId="0" xfId="0" applyFont="1" applyAlignment="1">
      <alignment horizontal="center" vertical="center"/>
    </xf>
    <xf numFmtId="0" fontId="12" fillId="2" borderId="0" xfId="0" applyFont="1" applyFill="1" applyAlignment="1"/>
    <xf numFmtId="2" fontId="12" fillId="2" borderId="0" xfId="0" applyNumberFormat="1" applyFont="1" applyFill="1">
      <alignment vertical="center"/>
    </xf>
    <xf numFmtId="1" fontId="12" fillId="2" borderId="0" xfId="0" applyNumberFormat="1" applyFont="1" applyFill="1">
      <alignment vertical="center"/>
    </xf>
    <xf numFmtId="2" fontId="12" fillId="0" borderId="0" xfId="0" applyNumberFormat="1" applyFont="1" applyFill="1">
      <alignment vertical="center"/>
    </xf>
    <xf numFmtId="1" fontId="12" fillId="0" borderId="0" xfId="0" applyNumberFormat="1" applyFont="1" applyFill="1">
      <alignment vertical="center"/>
    </xf>
    <xf numFmtId="0" fontId="12" fillId="0" borderId="0" xfId="0" applyFont="1" applyFill="1">
      <alignment vertical="center"/>
    </xf>
    <xf numFmtId="176" fontId="12" fillId="0" borderId="0" xfId="0" applyNumberFormat="1" applyFont="1" applyFill="1" applyAlignment="1">
      <alignment horizontal="center"/>
    </xf>
    <xf numFmtId="1" fontId="12" fillId="0" borderId="0" xfId="0" applyNumberFormat="1" applyFont="1" applyFill="1" applyAlignment="1">
      <alignment horizontal="center"/>
    </xf>
    <xf numFmtId="0" fontId="12" fillId="0" borderId="0" xfId="0" applyFont="1" applyAlignment="1">
      <alignment horizontal="center"/>
    </xf>
    <xf numFmtId="176" fontId="12" fillId="0" borderId="0" xfId="0" applyNumberFormat="1" applyFont="1" applyAlignment="1">
      <alignment horizontal="center"/>
    </xf>
    <xf numFmtId="0" fontId="12" fillId="2" borderId="0" xfId="0" applyFont="1" applyFill="1">
      <alignment vertical="center"/>
    </xf>
    <xf numFmtId="1" fontId="12" fillId="0" borderId="0" xfId="0" applyNumberFormat="1" applyFont="1">
      <alignment vertical="center"/>
    </xf>
    <xf numFmtId="176" fontId="13" fillId="0" borderId="0" xfId="0" applyNumberFormat="1" applyFont="1" applyFill="1" applyAlignment="1">
      <alignment horizontal="center"/>
    </xf>
    <xf numFmtId="2" fontId="13" fillId="0" borderId="0" xfId="0" applyNumberFormat="1" applyFont="1" applyFill="1">
      <alignment vertical="center"/>
    </xf>
    <xf numFmtId="1" fontId="13" fillId="0" borderId="0" xfId="0" applyNumberFormat="1" applyFont="1" applyFill="1">
      <alignment vertical="center"/>
    </xf>
    <xf numFmtId="0" fontId="13" fillId="0" borderId="0" xfId="0" applyFont="1" applyFill="1">
      <alignment vertical="center"/>
    </xf>
    <xf numFmtId="0" fontId="12" fillId="0" borderId="0" xfId="0" applyFont="1" applyAlignment="1">
      <alignment horizontal="left" vertical="center"/>
    </xf>
    <xf numFmtId="176" fontId="12" fillId="2" borderId="0" xfId="0" applyNumberFormat="1" applyFont="1" applyFill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一般" xfId="0" builtinId="0"/>
    <cellStyle name="一般 2 2" xfId="1"/>
  </cellStyles>
  <dxfs count="0"/>
  <tableStyles count="0" defaultTableStyle="TableStyleMedium2" defaultPivotStyle="PivotStyleLight16"/>
  <colors>
    <mruColors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'Table S1(A)'!$A$4</c:f>
              <c:strCache>
                <c:ptCount val="1"/>
                <c:pt idx="0">
                  <c:v>Km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'Table S1(A)'!$L$4:$T$4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9.1651513899116757E-2</c:v>
                  </c:pt>
                  <c:pt idx="2">
                    <c:v>0.36055512754639935</c:v>
                  </c:pt>
                  <c:pt idx="3">
                    <c:v>1.301281419729543</c:v>
                  </c:pt>
                  <c:pt idx="4">
                    <c:v>1.0066445913694302</c:v>
                  </c:pt>
                  <c:pt idx="5">
                    <c:v>0.23094010767584949</c:v>
                  </c:pt>
                  <c:pt idx="6">
                    <c:v>0.8660254037844386</c:v>
                  </c:pt>
                  <c:pt idx="7">
                    <c:v>1.607275126832159</c:v>
                  </c:pt>
                  <c:pt idx="8">
                    <c:v>1</c:v>
                  </c:pt>
                </c:numCache>
              </c:numRef>
            </c:plus>
            <c:minus>
              <c:numRef>
                <c:f>'Table S1(A)'!$L$4:$T$4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9.1651513899116757E-2</c:v>
                  </c:pt>
                  <c:pt idx="2">
                    <c:v>0.36055512754639935</c:v>
                  </c:pt>
                  <c:pt idx="3">
                    <c:v>1.301281419729543</c:v>
                  </c:pt>
                  <c:pt idx="4">
                    <c:v>1.0066445913694302</c:v>
                  </c:pt>
                  <c:pt idx="5">
                    <c:v>0.23094010767584949</c:v>
                  </c:pt>
                  <c:pt idx="6">
                    <c:v>0.8660254037844386</c:v>
                  </c:pt>
                  <c:pt idx="7">
                    <c:v>1.607275126832159</c:v>
                  </c:pt>
                  <c:pt idx="8">
                    <c:v>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'Table S1(A)'!$B$3:$J$3</c:f>
              <c:numCache>
                <c:formatCode>0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14</c:v>
                </c:pt>
                <c:pt idx="3">
                  <c:v>22</c:v>
                </c:pt>
                <c:pt idx="4">
                  <c:v>30</c:v>
                </c:pt>
                <c:pt idx="5">
                  <c:v>38</c:v>
                </c:pt>
                <c:pt idx="6">
                  <c:v>46</c:v>
                </c:pt>
                <c:pt idx="7">
                  <c:v>54</c:v>
                </c:pt>
                <c:pt idx="8">
                  <c:v>72</c:v>
                </c:pt>
              </c:numCache>
            </c:numRef>
          </c:cat>
          <c:val>
            <c:numRef>
              <c:f>'Table S1(A)'!$B$4:$J$4</c:f>
              <c:numCache>
                <c:formatCode>0.0</c:formatCode>
                <c:ptCount val="9"/>
                <c:pt idx="0">
                  <c:v>0.2</c:v>
                </c:pt>
                <c:pt idx="1">
                  <c:v>1.86</c:v>
                </c:pt>
                <c:pt idx="2">
                  <c:v>14.9</c:v>
                </c:pt>
                <c:pt idx="3">
                  <c:v>25.266666666666666</c:v>
                </c:pt>
                <c:pt idx="4">
                  <c:v>33.333333333333336</c:v>
                </c:pt>
                <c:pt idx="5">
                  <c:v>36.133333333333333</c:v>
                </c:pt>
                <c:pt idx="6">
                  <c:v>36.5</c:v>
                </c:pt>
                <c:pt idx="7">
                  <c:v>36.833333333333336</c:v>
                </c:pt>
                <c:pt idx="8">
                  <c:v>37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0AA-4FAF-9DA5-258DA3C90F6F}"/>
            </c:ext>
          </c:extLst>
        </c:ser>
        <c:ser>
          <c:idx val="1"/>
          <c:order val="1"/>
          <c:tx>
            <c:strRef>
              <c:f>'Table S1(A)'!$A$5</c:f>
              <c:strCache>
                <c:ptCount val="1"/>
                <c:pt idx="0">
                  <c:v>4G5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'Table S1(A)'!$L$5:$T$5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8.0829037686547436E-2</c:v>
                  </c:pt>
                  <c:pt idx="2">
                    <c:v>0.23094010767584949</c:v>
                  </c:pt>
                  <c:pt idx="3">
                    <c:v>1.7925772879665021</c:v>
                  </c:pt>
                  <c:pt idx="4">
                    <c:v>5.689756878227155</c:v>
                  </c:pt>
                  <c:pt idx="5">
                    <c:v>1.0583005244258366</c:v>
                  </c:pt>
                  <c:pt idx="6">
                    <c:v>0.28867513459481287</c:v>
                  </c:pt>
                  <c:pt idx="7">
                    <c:v>1</c:v>
                  </c:pt>
                  <c:pt idx="8">
                    <c:v>1.2583057392117918</c:v>
                  </c:pt>
                </c:numCache>
              </c:numRef>
            </c:plus>
            <c:minus>
              <c:numRef>
                <c:f>'Table S1(A)'!$L$5:$T$5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8.0829037686547436E-2</c:v>
                  </c:pt>
                  <c:pt idx="2">
                    <c:v>0.23094010767584949</c:v>
                  </c:pt>
                  <c:pt idx="3">
                    <c:v>1.7925772879665021</c:v>
                  </c:pt>
                  <c:pt idx="4">
                    <c:v>5.689756878227155</c:v>
                  </c:pt>
                  <c:pt idx="5">
                    <c:v>1.0583005244258366</c:v>
                  </c:pt>
                  <c:pt idx="6">
                    <c:v>0.28867513459481287</c:v>
                  </c:pt>
                  <c:pt idx="7">
                    <c:v>1</c:v>
                  </c:pt>
                  <c:pt idx="8">
                    <c:v>1.2583057392117918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'Table S1(A)'!$B$3:$J$3</c:f>
              <c:numCache>
                <c:formatCode>0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14</c:v>
                </c:pt>
                <c:pt idx="3">
                  <c:v>22</c:v>
                </c:pt>
                <c:pt idx="4">
                  <c:v>30</c:v>
                </c:pt>
                <c:pt idx="5">
                  <c:v>38</c:v>
                </c:pt>
                <c:pt idx="6">
                  <c:v>46</c:v>
                </c:pt>
                <c:pt idx="7">
                  <c:v>54</c:v>
                </c:pt>
                <c:pt idx="8">
                  <c:v>72</c:v>
                </c:pt>
              </c:numCache>
            </c:numRef>
          </c:cat>
          <c:val>
            <c:numRef>
              <c:f>'Table S1(A)'!$B$5:$J$5</c:f>
              <c:numCache>
                <c:formatCode>0.0</c:formatCode>
                <c:ptCount val="9"/>
                <c:pt idx="0">
                  <c:v>0.2</c:v>
                </c:pt>
                <c:pt idx="1">
                  <c:v>2.2133333333333334</c:v>
                </c:pt>
                <c:pt idx="2">
                  <c:v>16.766666666666666</c:v>
                </c:pt>
                <c:pt idx="3">
                  <c:v>29.866666666666664</c:v>
                </c:pt>
                <c:pt idx="4">
                  <c:v>35.333333333333336</c:v>
                </c:pt>
                <c:pt idx="5">
                  <c:v>40.800000000000004</c:v>
                </c:pt>
                <c:pt idx="6">
                  <c:v>42.833333333333336</c:v>
                </c:pt>
                <c:pt idx="7">
                  <c:v>44</c:v>
                </c:pt>
                <c:pt idx="8">
                  <c:v>44.666666666666664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0AA-4FAF-9DA5-258DA3C90F6F}"/>
            </c:ext>
          </c:extLst>
        </c:ser>
        <c:ser>
          <c:idx val="2"/>
          <c:order val="2"/>
          <c:tx>
            <c:strRef>
              <c:f>'Table S1(A)'!$A$6</c:f>
              <c:strCache>
                <c:ptCount val="1"/>
                <c:pt idx="0">
                  <c:v>4G3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'Table S1(A)'!$L$6:$T$6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5.773502691896263E-2</c:v>
                  </c:pt>
                  <c:pt idx="2">
                    <c:v>1.7672954855748764</c:v>
                  </c:pt>
                  <c:pt idx="3">
                    <c:v>1.2165525060596438</c:v>
                  </c:pt>
                  <c:pt idx="4">
                    <c:v>2.3094010767585029</c:v>
                  </c:pt>
                  <c:pt idx="5">
                    <c:v>2.8844410203711921</c:v>
                  </c:pt>
                  <c:pt idx="6">
                    <c:v>0.8660254037844386</c:v>
                  </c:pt>
                  <c:pt idx="7">
                    <c:v>1.8027756377319946</c:v>
                  </c:pt>
                  <c:pt idx="8">
                    <c:v>1.0408329997330665</c:v>
                  </c:pt>
                </c:numCache>
              </c:numRef>
            </c:plus>
            <c:minus>
              <c:numRef>
                <c:f>'Table S1(A)'!$L$6:$T$6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5.773502691896263E-2</c:v>
                  </c:pt>
                  <c:pt idx="2">
                    <c:v>1.7672954855748764</c:v>
                  </c:pt>
                  <c:pt idx="3">
                    <c:v>1.2165525060596438</c:v>
                  </c:pt>
                  <c:pt idx="4">
                    <c:v>2.3094010767585029</c:v>
                  </c:pt>
                  <c:pt idx="5">
                    <c:v>2.8844410203711921</c:v>
                  </c:pt>
                  <c:pt idx="6">
                    <c:v>0.8660254037844386</c:v>
                  </c:pt>
                  <c:pt idx="7">
                    <c:v>1.8027756377319946</c:v>
                  </c:pt>
                  <c:pt idx="8">
                    <c:v>1.0408329997330665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'Table S1(A)'!$B$3:$J$3</c:f>
              <c:numCache>
                <c:formatCode>0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14</c:v>
                </c:pt>
                <c:pt idx="3">
                  <c:v>22</c:v>
                </c:pt>
                <c:pt idx="4">
                  <c:v>30</c:v>
                </c:pt>
                <c:pt idx="5">
                  <c:v>38</c:v>
                </c:pt>
                <c:pt idx="6">
                  <c:v>46</c:v>
                </c:pt>
                <c:pt idx="7">
                  <c:v>54</c:v>
                </c:pt>
                <c:pt idx="8">
                  <c:v>72</c:v>
                </c:pt>
              </c:numCache>
            </c:numRef>
          </c:cat>
          <c:val>
            <c:numRef>
              <c:f>'Table S1(A)'!$B$6:$J$6</c:f>
              <c:numCache>
                <c:formatCode>0.0</c:formatCode>
                <c:ptCount val="9"/>
                <c:pt idx="0">
                  <c:v>0.2</c:v>
                </c:pt>
                <c:pt idx="1">
                  <c:v>2.3733333333333331</c:v>
                </c:pt>
                <c:pt idx="2">
                  <c:v>15.933333333333332</c:v>
                </c:pt>
                <c:pt idx="3">
                  <c:v>28.8</c:v>
                </c:pt>
                <c:pt idx="4">
                  <c:v>37.066666666666663</c:v>
                </c:pt>
                <c:pt idx="5">
                  <c:v>40.800000000000004</c:v>
                </c:pt>
                <c:pt idx="6">
                  <c:v>42</c:v>
                </c:pt>
                <c:pt idx="7">
                  <c:v>43</c:v>
                </c:pt>
                <c:pt idx="8">
                  <c:v>42.833333333333336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0AA-4FAF-9DA5-258DA3C90F6F}"/>
            </c:ext>
          </c:extLst>
        </c:ser>
        <c:ser>
          <c:idx val="3"/>
          <c:order val="3"/>
          <c:tx>
            <c:strRef>
              <c:f>'Table S1(A)'!$A$7</c:f>
              <c:strCache>
                <c:ptCount val="1"/>
                <c:pt idx="0">
                  <c:v>2GA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'Table S1(A)'!$M$7:$T$7</c:f>
                <c:numCache>
                  <c:formatCode>General</c:formatCode>
                  <c:ptCount val="8"/>
                  <c:pt idx="0">
                    <c:v>0.1</c:v>
                  </c:pt>
                  <c:pt idx="1">
                    <c:v>0.9</c:v>
                  </c:pt>
                  <c:pt idx="2">
                    <c:v>1.3</c:v>
                  </c:pt>
                  <c:pt idx="3">
                    <c:v>0.3</c:v>
                  </c:pt>
                  <c:pt idx="4">
                    <c:v>1.1000000000000001</c:v>
                  </c:pt>
                  <c:pt idx="5">
                    <c:v>1.8</c:v>
                  </c:pt>
                  <c:pt idx="6">
                    <c:v>1.1000000000000001</c:v>
                  </c:pt>
                  <c:pt idx="7">
                    <c:v>0.4</c:v>
                  </c:pt>
                </c:numCache>
              </c:numRef>
            </c:plus>
            <c:minus>
              <c:numRef>
                <c:f>'Table S1(A)'!$M$7:$T$7</c:f>
                <c:numCache>
                  <c:formatCode>General</c:formatCode>
                  <c:ptCount val="8"/>
                  <c:pt idx="0">
                    <c:v>0.1</c:v>
                  </c:pt>
                  <c:pt idx="1">
                    <c:v>0.9</c:v>
                  </c:pt>
                  <c:pt idx="2">
                    <c:v>1.3</c:v>
                  </c:pt>
                  <c:pt idx="3">
                    <c:v>0.3</c:v>
                  </c:pt>
                  <c:pt idx="4">
                    <c:v>1.1000000000000001</c:v>
                  </c:pt>
                  <c:pt idx="5">
                    <c:v>1.8</c:v>
                  </c:pt>
                  <c:pt idx="6">
                    <c:v>1.1000000000000001</c:v>
                  </c:pt>
                  <c:pt idx="7">
                    <c:v>0.4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'Table S1(A)'!$B$3:$J$3</c:f>
              <c:numCache>
                <c:formatCode>0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14</c:v>
                </c:pt>
                <c:pt idx="3">
                  <c:v>22</c:v>
                </c:pt>
                <c:pt idx="4">
                  <c:v>30</c:v>
                </c:pt>
                <c:pt idx="5">
                  <c:v>38</c:v>
                </c:pt>
                <c:pt idx="6">
                  <c:v>46</c:v>
                </c:pt>
                <c:pt idx="7">
                  <c:v>54</c:v>
                </c:pt>
                <c:pt idx="8">
                  <c:v>72</c:v>
                </c:pt>
              </c:numCache>
            </c:numRef>
          </c:cat>
          <c:val>
            <c:numRef>
              <c:f>'Table S1(A)'!$B$7:$J$7</c:f>
              <c:numCache>
                <c:formatCode>0.0</c:formatCode>
                <c:ptCount val="9"/>
                <c:pt idx="0">
                  <c:v>0.2</c:v>
                </c:pt>
                <c:pt idx="1">
                  <c:v>1.6533333333333333</c:v>
                </c:pt>
                <c:pt idx="2">
                  <c:v>11.933333333333335</c:v>
                </c:pt>
                <c:pt idx="3">
                  <c:v>20.333333333333332</c:v>
                </c:pt>
                <c:pt idx="4">
                  <c:v>27.733333333333334</c:v>
                </c:pt>
                <c:pt idx="5">
                  <c:v>31.600000000000005</c:v>
                </c:pt>
                <c:pt idx="6">
                  <c:v>32.5</c:v>
                </c:pt>
                <c:pt idx="7">
                  <c:v>33.666666666666664</c:v>
                </c:pt>
                <c:pt idx="8">
                  <c:v>32.833333333333336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0AA-4FAF-9DA5-258DA3C90F6F}"/>
            </c:ext>
          </c:extLst>
        </c:ser>
        <c:ser>
          <c:idx val="4"/>
          <c:order val="4"/>
          <c:tx>
            <c:strRef>
              <c:f>'Table S1(A)'!$A$8</c:f>
              <c:strCache>
                <c:ptCount val="1"/>
                <c:pt idx="0">
                  <c:v>2DA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'Table S1(A)'!$L$8:$T$8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0.11372481406154664</c:v>
                  </c:pt>
                  <c:pt idx="2">
                    <c:v>0.36055512754640057</c:v>
                  </c:pt>
                  <c:pt idx="3">
                    <c:v>0.50332229568471842</c:v>
                  </c:pt>
                  <c:pt idx="4">
                    <c:v>1.2858201014657309</c:v>
                  </c:pt>
                  <c:pt idx="5">
                    <c:v>1.0583005244258366</c:v>
                  </c:pt>
                  <c:pt idx="6">
                    <c:v>2.0816659994661326</c:v>
                  </c:pt>
                  <c:pt idx="7">
                    <c:v>0.28867513459481287</c:v>
                  </c:pt>
                  <c:pt idx="8">
                    <c:v>1.3228756555322954</c:v>
                  </c:pt>
                </c:numCache>
              </c:numRef>
            </c:plus>
            <c:minus>
              <c:numRef>
                <c:f>'Table S1(A)'!$L$8:$T$8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0.11372481406154664</c:v>
                  </c:pt>
                  <c:pt idx="2">
                    <c:v>0.36055512754640057</c:v>
                  </c:pt>
                  <c:pt idx="3">
                    <c:v>0.50332229568471842</c:v>
                  </c:pt>
                  <c:pt idx="4">
                    <c:v>1.2858201014657309</c:v>
                  </c:pt>
                  <c:pt idx="5">
                    <c:v>1.0583005244258366</c:v>
                  </c:pt>
                  <c:pt idx="6">
                    <c:v>2.0816659994661326</c:v>
                  </c:pt>
                  <c:pt idx="7">
                    <c:v>0.28867513459481287</c:v>
                  </c:pt>
                  <c:pt idx="8">
                    <c:v>1.3228756555322954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'Table S1(A)'!$B$3:$J$3</c:f>
              <c:numCache>
                <c:formatCode>0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14</c:v>
                </c:pt>
                <c:pt idx="3">
                  <c:v>22</c:v>
                </c:pt>
                <c:pt idx="4">
                  <c:v>30</c:v>
                </c:pt>
                <c:pt idx="5">
                  <c:v>38</c:v>
                </c:pt>
                <c:pt idx="6">
                  <c:v>46</c:v>
                </c:pt>
                <c:pt idx="7">
                  <c:v>54</c:v>
                </c:pt>
                <c:pt idx="8">
                  <c:v>72</c:v>
                </c:pt>
              </c:numCache>
            </c:numRef>
          </c:cat>
          <c:val>
            <c:numRef>
              <c:f>'Table S1(A)'!$B$8:$J$8</c:f>
              <c:numCache>
                <c:formatCode>0.0</c:formatCode>
                <c:ptCount val="9"/>
                <c:pt idx="0">
                  <c:v>0.2</c:v>
                </c:pt>
                <c:pt idx="1">
                  <c:v>2.4266666666666667</c:v>
                </c:pt>
                <c:pt idx="2">
                  <c:v>16.7</c:v>
                </c:pt>
                <c:pt idx="3">
                  <c:v>30.666666666666668</c:v>
                </c:pt>
                <c:pt idx="4">
                  <c:v>36.266666666666666</c:v>
                </c:pt>
                <c:pt idx="5">
                  <c:v>39.6</c:v>
                </c:pt>
                <c:pt idx="6">
                  <c:v>43.666666666666664</c:v>
                </c:pt>
                <c:pt idx="7">
                  <c:v>43.833333333333336</c:v>
                </c:pt>
                <c:pt idx="8">
                  <c:v>43.5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0AA-4FAF-9DA5-258DA3C90F6F}"/>
            </c:ext>
          </c:extLst>
        </c:ser>
        <c:ser>
          <c:idx val="5"/>
          <c:order val="5"/>
          <c:tx>
            <c:strRef>
              <c:f>'Table S1(A)'!$A$9</c:f>
              <c:strCache>
                <c:ptCount val="1"/>
                <c:pt idx="0">
                  <c:v>Sc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'Table S1(A)'!$L$9:$T$9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8.3266639978645376E-2</c:v>
                  </c:pt>
                  <c:pt idx="2">
                    <c:v>0.10000000000000009</c:v>
                  </c:pt>
                  <c:pt idx="3">
                    <c:v>0.30550504633038922</c:v>
                  </c:pt>
                  <c:pt idx="4">
                    <c:v>0.6110100926607781</c:v>
                  </c:pt>
                  <c:pt idx="5">
                    <c:v>1.0583005244258352</c:v>
                  </c:pt>
                  <c:pt idx="6">
                    <c:v>0</c:v>
                  </c:pt>
                  <c:pt idx="7">
                    <c:v>0.57735026918962584</c:v>
                  </c:pt>
                  <c:pt idx="8">
                    <c:v>1.0000000000000018</c:v>
                  </c:pt>
                </c:numCache>
              </c:numRef>
            </c:plus>
            <c:minus>
              <c:numRef>
                <c:f>'Table S1(A)'!$L$9:$T$9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8.3266639978645376E-2</c:v>
                  </c:pt>
                  <c:pt idx="2">
                    <c:v>0.10000000000000009</c:v>
                  </c:pt>
                  <c:pt idx="3">
                    <c:v>0.30550504633038922</c:v>
                  </c:pt>
                  <c:pt idx="4">
                    <c:v>0.6110100926607781</c:v>
                  </c:pt>
                  <c:pt idx="5">
                    <c:v>1.0583005244258352</c:v>
                  </c:pt>
                  <c:pt idx="6">
                    <c:v>0</c:v>
                  </c:pt>
                  <c:pt idx="7">
                    <c:v>0.57735026918962584</c:v>
                  </c:pt>
                  <c:pt idx="8">
                    <c:v>1.0000000000000018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'Table S1(A)'!$B$3:$J$3</c:f>
              <c:numCache>
                <c:formatCode>0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14</c:v>
                </c:pt>
                <c:pt idx="3">
                  <c:v>22</c:v>
                </c:pt>
                <c:pt idx="4">
                  <c:v>30</c:v>
                </c:pt>
                <c:pt idx="5">
                  <c:v>38</c:v>
                </c:pt>
                <c:pt idx="6">
                  <c:v>46</c:v>
                </c:pt>
                <c:pt idx="7">
                  <c:v>54</c:v>
                </c:pt>
                <c:pt idx="8">
                  <c:v>72</c:v>
                </c:pt>
              </c:numCache>
            </c:numRef>
          </c:cat>
          <c:val>
            <c:numRef>
              <c:f>'Table S1(A)'!$B$9:$J$9</c:f>
              <c:numCache>
                <c:formatCode>0.0</c:formatCode>
                <c:ptCount val="9"/>
                <c:pt idx="0">
                  <c:v>0.2</c:v>
                </c:pt>
                <c:pt idx="1">
                  <c:v>1.0333333333333334</c:v>
                </c:pt>
                <c:pt idx="2">
                  <c:v>6.6000000000000005</c:v>
                </c:pt>
                <c:pt idx="3">
                  <c:v>14.266666666666666</c:v>
                </c:pt>
                <c:pt idx="4">
                  <c:v>18.533333333333335</c:v>
                </c:pt>
                <c:pt idx="5">
                  <c:v>23.2</c:v>
                </c:pt>
                <c:pt idx="6">
                  <c:v>25</c:v>
                </c:pt>
                <c:pt idx="7">
                  <c:v>25.333333333333332</c:v>
                </c:pt>
                <c:pt idx="8">
                  <c:v>26.5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30AA-4FAF-9DA5-258DA3C9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716032"/>
        <c:axId val="62875904"/>
      </c:lineChart>
      <c:catAx>
        <c:axId val="108716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TW" sz="1800" b="1" i="0" baseline="0">
                    <a:effectLst/>
                  </a:rPr>
                  <a:t>Times (h)</a:t>
                </a:r>
                <a:endParaRPr lang="zh-TW" altLang="zh-TW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62875904"/>
        <c:crosses val="autoZero"/>
        <c:auto val="1"/>
        <c:lblAlgn val="ctr"/>
        <c:lblOffset val="100"/>
        <c:noMultiLvlLbl val="0"/>
      </c:catAx>
      <c:valAx>
        <c:axId val="6287590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TW" sz="1800" b="1" i="0" baseline="0">
                    <a:effectLst/>
                  </a:rPr>
                  <a:t>OD 600nm</a:t>
                </a:r>
                <a:endParaRPr lang="zh-TW" altLang="zh-TW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08716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'Table S1(B)'!$A$4</c:f>
              <c:strCache>
                <c:ptCount val="1"/>
                <c:pt idx="0">
                  <c:v>4G5-30°C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'Table S1(B)'!$L$4:$T$4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7.0237691685684986E-2</c:v>
                  </c:pt>
                  <c:pt idx="2">
                    <c:v>0.36055512754639935</c:v>
                  </c:pt>
                  <c:pt idx="3">
                    <c:v>0.30550504633038983</c:v>
                  </c:pt>
                  <c:pt idx="4">
                    <c:v>1.6653327995729055</c:v>
                  </c:pt>
                  <c:pt idx="5">
                    <c:v>1.7435595774162673</c:v>
                  </c:pt>
                  <c:pt idx="6">
                    <c:v>0.5</c:v>
                  </c:pt>
                  <c:pt idx="7">
                    <c:v>2.0816659994661326</c:v>
                  </c:pt>
                  <c:pt idx="8">
                    <c:v>2.0816659994661326</c:v>
                  </c:pt>
                </c:numCache>
              </c:numRef>
            </c:plus>
            <c:minus>
              <c:numRef>
                <c:f>'Table S1(B)'!$L$4:$T$4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7.0237691685684986E-2</c:v>
                  </c:pt>
                  <c:pt idx="2">
                    <c:v>0.36055512754639935</c:v>
                  </c:pt>
                  <c:pt idx="3">
                    <c:v>0.30550504633038983</c:v>
                  </c:pt>
                  <c:pt idx="4">
                    <c:v>1.6653327995729055</c:v>
                  </c:pt>
                  <c:pt idx="5">
                    <c:v>1.7435595774162673</c:v>
                  </c:pt>
                  <c:pt idx="6">
                    <c:v>0.5</c:v>
                  </c:pt>
                  <c:pt idx="7">
                    <c:v>2.0816659994661326</c:v>
                  </c:pt>
                  <c:pt idx="8">
                    <c:v>2.0816659994661326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'Table S1(B)'!$B$3:$J$3</c:f>
              <c:numCache>
                <c:formatCode>0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14</c:v>
                </c:pt>
                <c:pt idx="3">
                  <c:v>22</c:v>
                </c:pt>
                <c:pt idx="4">
                  <c:v>30</c:v>
                </c:pt>
                <c:pt idx="5">
                  <c:v>38</c:v>
                </c:pt>
                <c:pt idx="6">
                  <c:v>46</c:v>
                </c:pt>
                <c:pt idx="7">
                  <c:v>54</c:v>
                </c:pt>
                <c:pt idx="8">
                  <c:v>70</c:v>
                </c:pt>
              </c:numCache>
            </c:numRef>
          </c:cat>
          <c:val>
            <c:numRef>
              <c:f>'Table S1(B)'!$B$4:$J$4</c:f>
              <c:numCache>
                <c:formatCode>0.0</c:formatCode>
                <c:ptCount val="9"/>
                <c:pt idx="0" formatCode="General">
                  <c:v>0.2</c:v>
                </c:pt>
                <c:pt idx="1">
                  <c:v>2.1333333333333333</c:v>
                </c:pt>
                <c:pt idx="2">
                  <c:v>13.4</c:v>
                </c:pt>
                <c:pt idx="3">
                  <c:v>24.666666666666668</c:v>
                </c:pt>
                <c:pt idx="4">
                  <c:v>33.733333333333334</c:v>
                </c:pt>
                <c:pt idx="5">
                  <c:v>36.4</c:v>
                </c:pt>
                <c:pt idx="6">
                  <c:v>40</c:v>
                </c:pt>
                <c:pt idx="7">
                  <c:v>41.666666666666664</c:v>
                </c:pt>
                <c:pt idx="8">
                  <c:v>41.666666666666664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EC2-4225-A642-F2F21043C1B1}"/>
            </c:ext>
          </c:extLst>
        </c:ser>
        <c:ser>
          <c:idx val="1"/>
          <c:order val="1"/>
          <c:tx>
            <c:strRef>
              <c:f>'Table S1(B)'!$A$5</c:f>
              <c:strCache>
                <c:ptCount val="1"/>
                <c:pt idx="0">
                  <c:v>4G5-37°C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'Table S1(B)'!$L$5:$T$5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2.0000000000000018E-2</c:v>
                  </c:pt>
                  <c:pt idx="2">
                    <c:v>0.15275252316519508</c:v>
                  </c:pt>
                  <c:pt idx="3">
                    <c:v>1.0066445913694333</c:v>
                  </c:pt>
                  <c:pt idx="4">
                    <c:v>2.6633312473917568</c:v>
                  </c:pt>
                  <c:pt idx="5">
                    <c:v>0.69282032302755259</c:v>
                  </c:pt>
                  <c:pt idx="6">
                    <c:v>0.57735026918962584</c:v>
                  </c:pt>
                  <c:pt idx="7">
                    <c:v>1.7320508075688772</c:v>
                  </c:pt>
                  <c:pt idx="8">
                    <c:v>1.7320508075688772</c:v>
                  </c:pt>
                </c:numCache>
              </c:numRef>
            </c:plus>
            <c:minus>
              <c:numRef>
                <c:f>'Table S1(B)'!$L$5:$T$5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2.0000000000000018E-2</c:v>
                  </c:pt>
                  <c:pt idx="2">
                    <c:v>0.15275252316519508</c:v>
                  </c:pt>
                  <c:pt idx="3">
                    <c:v>1.0066445913694333</c:v>
                  </c:pt>
                  <c:pt idx="4">
                    <c:v>2.6633312473917568</c:v>
                  </c:pt>
                  <c:pt idx="5">
                    <c:v>0.69282032302755259</c:v>
                  </c:pt>
                  <c:pt idx="6">
                    <c:v>0.57735026918962584</c:v>
                  </c:pt>
                  <c:pt idx="7">
                    <c:v>1.7320508075688772</c:v>
                  </c:pt>
                  <c:pt idx="8">
                    <c:v>1.7320508075688772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'Table S1(B)'!$B$3:$J$3</c:f>
              <c:numCache>
                <c:formatCode>0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14</c:v>
                </c:pt>
                <c:pt idx="3">
                  <c:v>22</c:v>
                </c:pt>
                <c:pt idx="4">
                  <c:v>30</c:v>
                </c:pt>
                <c:pt idx="5">
                  <c:v>38</c:v>
                </c:pt>
                <c:pt idx="6">
                  <c:v>46</c:v>
                </c:pt>
                <c:pt idx="7">
                  <c:v>54</c:v>
                </c:pt>
                <c:pt idx="8">
                  <c:v>70</c:v>
                </c:pt>
              </c:numCache>
            </c:numRef>
          </c:cat>
          <c:val>
            <c:numRef>
              <c:f>'Table S1(B)'!$B$5:$J$5</c:f>
              <c:numCache>
                <c:formatCode>0.0</c:formatCode>
                <c:ptCount val="9"/>
                <c:pt idx="0" formatCode="General">
                  <c:v>0.2</c:v>
                </c:pt>
                <c:pt idx="1">
                  <c:v>3.1200000000000006</c:v>
                </c:pt>
                <c:pt idx="2">
                  <c:v>12.766666666666666</c:v>
                </c:pt>
                <c:pt idx="3">
                  <c:v>20.933333333333334</c:v>
                </c:pt>
                <c:pt idx="4">
                  <c:v>26.266666666666666</c:v>
                </c:pt>
                <c:pt idx="5">
                  <c:v>31.2</c:v>
                </c:pt>
                <c:pt idx="6">
                  <c:v>35.833333333333336</c:v>
                </c:pt>
                <c:pt idx="7">
                  <c:v>34.5</c:v>
                </c:pt>
                <c:pt idx="8">
                  <c:v>34.5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EC2-4225-A642-F2F21043C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42496"/>
        <c:axId val="62878208"/>
      </c:lineChart>
      <c:catAx>
        <c:axId val="784424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TW" sz="1800" b="1"/>
                  <a:t>Times (h)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62878208"/>
        <c:crosses val="autoZero"/>
        <c:auto val="1"/>
        <c:lblAlgn val="ctr"/>
        <c:lblOffset val="100"/>
        <c:noMultiLvlLbl val="0"/>
      </c:catAx>
      <c:valAx>
        <c:axId val="62878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TW" sz="1800" b="1" i="0" baseline="0">
                    <a:effectLst/>
                  </a:rPr>
                  <a:t>OD 600nm</a:t>
                </a:r>
                <a:endParaRPr lang="zh-TW" altLang="zh-TW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78442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+mn-lt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'Table S1(C)'!$A$7</c:f>
              <c:strCache>
                <c:ptCount val="1"/>
                <c:pt idx="0">
                  <c:v>YPG-4G5-30°C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'Table S1(C)'!$J$7:$Q$7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0.40414518843273789</c:v>
                  </c:pt>
                  <c:pt idx="2">
                    <c:v>0.55075705472861014</c:v>
                  </c:pt>
                  <c:pt idx="3">
                    <c:v>5.7735026918962623E-2</c:v>
                  </c:pt>
                  <c:pt idx="4">
                    <c:v>0.32145502536643211</c:v>
                  </c:pt>
                  <c:pt idx="5">
                    <c:v>0.1527525231651948</c:v>
                  </c:pt>
                  <c:pt idx="6">
                    <c:v>0.35118845842842444</c:v>
                  </c:pt>
                  <c:pt idx="7">
                    <c:v>0.11547005383792525</c:v>
                  </c:pt>
                </c:numCache>
              </c:numRef>
            </c:plus>
            <c:minus>
              <c:numRef>
                <c:f>'Table S1(C)'!$J$7:$Q$7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0.40414518843273789</c:v>
                  </c:pt>
                  <c:pt idx="2">
                    <c:v>0.55075705472861014</c:v>
                  </c:pt>
                  <c:pt idx="3">
                    <c:v>5.7735026918962623E-2</c:v>
                  </c:pt>
                  <c:pt idx="4">
                    <c:v>0.32145502536643211</c:v>
                  </c:pt>
                  <c:pt idx="5">
                    <c:v>0.1527525231651948</c:v>
                  </c:pt>
                  <c:pt idx="6">
                    <c:v>0.35118845842842444</c:v>
                  </c:pt>
                  <c:pt idx="7">
                    <c:v>0.11547005383792525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'Table S1(C)'!$B$6:$I$6</c:f>
              <c:numCache>
                <c:formatCode>General</c:formatCode>
                <c:ptCount val="8"/>
                <c:pt idx="0">
                  <c:v>0</c:v>
                </c:pt>
                <c:pt idx="1">
                  <c:v>8</c:v>
                </c:pt>
                <c:pt idx="2">
                  <c:v>16</c:v>
                </c:pt>
                <c:pt idx="3">
                  <c:v>24</c:v>
                </c:pt>
                <c:pt idx="4">
                  <c:v>32</c:v>
                </c:pt>
                <c:pt idx="5">
                  <c:v>40</c:v>
                </c:pt>
                <c:pt idx="6">
                  <c:v>48</c:v>
                </c:pt>
                <c:pt idx="7">
                  <c:v>72</c:v>
                </c:pt>
              </c:numCache>
            </c:numRef>
          </c:cat>
          <c:val>
            <c:numRef>
              <c:f>'Table S1(C)'!$B$7:$I$7</c:f>
              <c:numCache>
                <c:formatCode>0.0</c:formatCode>
                <c:ptCount val="8"/>
                <c:pt idx="0" formatCode="General">
                  <c:v>0.2</c:v>
                </c:pt>
                <c:pt idx="1">
                  <c:v>5.7666666666666666</c:v>
                </c:pt>
                <c:pt idx="2">
                  <c:v>35.866666666666667</c:v>
                </c:pt>
                <c:pt idx="3">
                  <c:v>43.166666666666664</c:v>
                </c:pt>
                <c:pt idx="4">
                  <c:v>51.333333333333329</c:v>
                </c:pt>
                <c:pt idx="5">
                  <c:v>53.666666666666671</c:v>
                </c:pt>
                <c:pt idx="6">
                  <c:v>54.666666666666671</c:v>
                </c:pt>
                <c:pt idx="7">
                  <c:v>50.666666666666671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FE7-42B9-A2B7-B50ECD26DE2A}"/>
            </c:ext>
          </c:extLst>
        </c:ser>
        <c:ser>
          <c:idx val="1"/>
          <c:order val="1"/>
          <c:tx>
            <c:strRef>
              <c:f>'Table S1(C)'!$A$8</c:f>
              <c:strCache>
                <c:ptCount val="1"/>
                <c:pt idx="0">
                  <c:v>YPL-4G5-30°C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'Table S1(C)'!$J$8:$Q$8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0.17320508075688723</c:v>
                  </c:pt>
                  <c:pt idx="2">
                    <c:v>0.28867513459481253</c:v>
                  </c:pt>
                  <c:pt idx="3">
                    <c:v>0.20816659994661343</c:v>
                  </c:pt>
                  <c:pt idx="4">
                    <c:v>0.1732050807568879</c:v>
                  </c:pt>
                  <c:pt idx="5">
                    <c:v>0.20816659994661343</c:v>
                  </c:pt>
                  <c:pt idx="6">
                    <c:v>0.35118845842842494</c:v>
                  </c:pt>
                  <c:pt idx="7">
                    <c:v>0.35118845842842467</c:v>
                  </c:pt>
                </c:numCache>
              </c:numRef>
            </c:plus>
            <c:minus>
              <c:numRef>
                <c:f>'Table S1(C)'!$J$8:$Q$8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0.17320508075688723</c:v>
                  </c:pt>
                  <c:pt idx="2">
                    <c:v>0.28867513459481253</c:v>
                  </c:pt>
                  <c:pt idx="3">
                    <c:v>0.20816659994661343</c:v>
                  </c:pt>
                  <c:pt idx="4">
                    <c:v>0.1732050807568879</c:v>
                  </c:pt>
                  <c:pt idx="5">
                    <c:v>0.20816659994661343</c:v>
                  </c:pt>
                  <c:pt idx="6">
                    <c:v>0.35118845842842494</c:v>
                  </c:pt>
                  <c:pt idx="7">
                    <c:v>0.35118845842842467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'Table S1(C)'!$B$6:$I$6</c:f>
              <c:numCache>
                <c:formatCode>General</c:formatCode>
                <c:ptCount val="8"/>
                <c:pt idx="0">
                  <c:v>0</c:v>
                </c:pt>
                <c:pt idx="1">
                  <c:v>8</c:v>
                </c:pt>
                <c:pt idx="2">
                  <c:v>16</c:v>
                </c:pt>
                <c:pt idx="3">
                  <c:v>24</c:v>
                </c:pt>
                <c:pt idx="4">
                  <c:v>32</c:v>
                </c:pt>
                <c:pt idx="5">
                  <c:v>40</c:v>
                </c:pt>
                <c:pt idx="6">
                  <c:v>48</c:v>
                </c:pt>
                <c:pt idx="7">
                  <c:v>72</c:v>
                </c:pt>
              </c:numCache>
            </c:numRef>
          </c:cat>
          <c:val>
            <c:numRef>
              <c:f>'Table S1(C)'!$B$8:$I$8</c:f>
              <c:numCache>
                <c:formatCode>0.0</c:formatCode>
                <c:ptCount val="8"/>
                <c:pt idx="0" formatCode="General">
                  <c:v>0.2</c:v>
                </c:pt>
                <c:pt idx="1">
                  <c:v>5.6999999999999993</c:v>
                </c:pt>
                <c:pt idx="2">
                  <c:v>33.066666666666663</c:v>
                </c:pt>
                <c:pt idx="3">
                  <c:v>42.333333333333336</c:v>
                </c:pt>
                <c:pt idx="4">
                  <c:v>49</c:v>
                </c:pt>
                <c:pt idx="5">
                  <c:v>50.666666666666671</c:v>
                </c:pt>
                <c:pt idx="6">
                  <c:v>50.333333333333329</c:v>
                </c:pt>
                <c:pt idx="7">
                  <c:v>47.333333333333336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FE7-42B9-A2B7-B50ECD26DE2A}"/>
            </c:ext>
          </c:extLst>
        </c:ser>
        <c:ser>
          <c:idx val="2"/>
          <c:order val="2"/>
          <c:tx>
            <c:strRef>
              <c:f>'Table S1(C)'!$A$9</c:f>
              <c:strCache>
                <c:ptCount val="1"/>
                <c:pt idx="0">
                  <c:v>YPG-4G5-25°C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'Table S1(C)'!$J$9:$Q$9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0.28867513459481253</c:v>
                  </c:pt>
                  <c:pt idx="2">
                    <c:v>0.28867513459481281</c:v>
                  </c:pt>
                  <c:pt idx="3">
                    <c:v>0.40414518843273839</c:v>
                  </c:pt>
                  <c:pt idx="4">
                    <c:v>0.1999999999999999</c:v>
                  </c:pt>
                  <c:pt idx="5">
                    <c:v>0.1999999999999999</c:v>
                  </c:pt>
                  <c:pt idx="6">
                    <c:v>0.11547005383792526</c:v>
                  </c:pt>
                  <c:pt idx="7">
                    <c:v>0.25166114784235827</c:v>
                  </c:pt>
                </c:numCache>
              </c:numRef>
            </c:plus>
            <c:minus>
              <c:numRef>
                <c:f>'Table S1(C)'!$J$9:$Q$9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0.28867513459481253</c:v>
                  </c:pt>
                  <c:pt idx="2">
                    <c:v>0.28867513459481281</c:v>
                  </c:pt>
                  <c:pt idx="3">
                    <c:v>0.40414518843273839</c:v>
                  </c:pt>
                  <c:pt idx="4">
                    <c:v>0.1999999999999999</c:v>
                  </c:pt>
                  <c:pt idx="5">
                    <c:v>0.1999999999999999</c:v>
                  </c:pt>
                  <c:pt idx="6">
                    <c:v>0.11547005383792526</c:v>
                  </c:pt>
                  <c:pt idx="7">
                    <c:v>0.25166114784235827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'Table S1(C)'!$B$6:$I$6</c:f>
              <c:numCache>
                <c:formatCode>General</c:formatCode>
                <c:ptCount val="8"/>
                <c:pt idx="0">
                  <c:v>0</c:v>
                </c:pt>
                <c:pt idx="1">
                  <c:v>8</c:v>
                </c:pt>
                <c:pt idx="2">
                  <c:v>16</c:v>
                </c:pt>
                <c:pt idx="3">
                  <c:v>24</c:v>
                </c:pt>
                <c:pt idx="4">
                  <c:v>32</c:v>
                </c:pt>
                <c:pt idx="5">
                  <c:v>40</c:v>
                </c:pt>
                <c:pt idx="6">
                  <c:v>48</c:v>
                </c:pt>
                <c:pt idx="7">
                  <c:v>72</c:v>
                </c:pt>
              </c:numCache>
            </c:numRef>
          </c:cat>
          <c:val>
            <c:numRef>
              <c:f>'Table S1(C)'!$B$9:$I$9</c:f>
              <c:numCache>
                <c:formatCode>0.0</c:formatCode>
                <c:ptCount val="8"/>
                <c:pt idx="0" formatCode="General">
                  <c:v>0.2</c:v>
                </c:pt>
                <c:pt idx="1">
                  <c:v>7.8666666666666663</c:v>
                </c:pt>
                <c:pt idx="2">
                  <c:v>15.066666666666666</c:v>
                </c:pt>
                <c:pt idx="3">
                  <c:v>25.833333333333336</c:v>
                </c:pt>
                <c:pt idx="4">
                  <c:v>34.999999999999993</c:v>
                </c:pt>
                <c:pt idx="5">
                  <c:v>45</c:v>
                </c:pt>
                <c:pt idx="6">
                  <c:v>44.333333333333336</c:v>
                </c:pt>
                <c:pt idx="7">
                  <c:v>46.333333333333336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FE7-42B9-A2B7-B50ECD26DE2A}"/>
            </c:ext>
          </c:extLst>
        </c:ser>
        <c:ser>
          <c:idx val="3"/>
          <c:order val="3"/>
          <c:tx>
            <c:strRef>
              <c:f>'Table S1(C)'!$A$10</c:f>
              <c:strCache>
                <c:ptCount val="1"/>
                <c:pt idx="0">
                  <c:v>YPL-4G5-25°C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'Table S1(C)'!$J$10:$Q$10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0.60277137733417085</c:v>
                  </c:pt>
                  <c:pt idx="2">
                    <c:v>0.1527525231651948</c:v>
                  </c:pt>
                  <c:pt idx="3">
                    <c:v>0.1732050807568879</c:v>
                  </c:pt>
                  <c:pt idx="4">
                    <c:v>5.7735026918962623E-2</c:v>
                  </c:pt>
                  <c:pt idx="5">
                    <c:v>5.7735026918962623E-2</c:v>
                  </c:pt>
                  <c:pt idx="6">
                    <c:v>5.7735026918962311E-2</c:v>
                  </c:pt>
                  <c:pt idx="7">
                    <c:v>0.25166114784235821</c:v>
                  </c:pt>
                </c:numCache>
              </c:numRef>
            </c:plus>
            <c:minus>
              <c:numRef>
                <c:f>'Table S1(C)'!$J$10:$Q$10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0.60277137733417085</c:v>
                  </c:pt>
                  <c:pt idx="2">
                    <c:v>0.1527525231651948</c:v>
                  </c:pt>
                  <c:pt idx="3">
                    <c:v>0.1732050807568879</c:v>
                  </c:pt>
                  <c:pt idx="4">
                    <c:v>5.7735026918962623E-2</c:v>
                  </c:pt>
                  <c:pt idx="5">
                    <c:v>5.7735026918962623E-2</c:v>
                  </c:pt>
                  <c:pt idx="6">
                    <c:v>5.7735026918962311E-2</c:v>
                  </c:pt>
                  <c:pt idx="7">
                    <c:v>0.25166114784235821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'Table S1(C)'!$B$6:$I$6</c:f>
              <c:numCache>
                <c:formatCode>General</c:formatCode>
                <c:ptCount val="8"/>
                <c:pt idx="0">
                  <c:v>0</c:v>
                </c:pt>
                <c:pt idx="1">
                  <c:v>8</c:v>
                </c:pt>
                <c:pt idx="2">
                  <c:v>16</c:v>
                </c:pt>
                <c:pt idx="3">
                  <c:v>24</c:v>
                </c:pt>
                <c:pt idx="4">
                  <c:v>32</c:v>
                </c:pt>
                <c:pt idx="5">
                  <c:v>40</c:v>
                </c:pt>
                <c:pt idx="6">
                  <c:v>48</c:v>
                </c:pt>
                <c:pt idx="7">
                  <c:v>72</c:v>
                </c:pt>
              </c:numCache>
            </c:numRef>
          </c:cat>
          <c:val>
            <c:numRef>
              <c:f>'Table S1(C)'!$B$10:$I$10</c:f>
              <c:numCache>
                <c:formatCode>0.0</c:formatCode>
                <c:ptCount val="8"/>
                <c:pt idx="0" formatCode="General">
                  <c:v>0.2</c:v>
                </c:pt>
                <c:pt idx="1">
                  <c:v>1.5866666666666667</c:v>
                </c:pt>
                <c:pt idx="2">
                  <c:v>19.333333333333332</c:v>
                </c:pt>
                <c:pt idx="3">
                  <c:v>24.5</c:v>
                </c:pt>
                <c:pt idx="4">
                  <c:v>33.666666666666664</c:v>
                </c:pt>
                <c:pt idx="5">
                  <c:v>48.666666666666664</c:v>
                </c:pt>
                <c:pt idx="6">
                  <c:v>40.333333333333329</c:v>
                </c:pt>
                <c:pt idx="7">
                  <c:v>44.333333333333329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FE7-42B9-A2B7-B50ECD26D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329856"/>
        <c:axId val="62880512"/>
      </c:lineChart>
      <c:catAx>
        <c:axId val="110329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TW" sz="1800" b="1"/>
                  <a:t>Times (h)</a:t>
                </a:r>
                <a:endParaRPr lang="zh-TW" altLang="en-US" sz="1800" b="1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62880512"/>
        <c:crosses val="autoZero"/>
        <c:auto val="1"/>
        <c:lblAlgn val="ctr"/>
        <c:lblOffset val="100"/>
        <c:noMultiLvlLbl val="0"/>
      </c:catAx>
      <c:valAx>
        <c:axId val="62880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TW" sz="1800" b="1" i="0" baseline="0">
                    <a:effectLst/>
                  </a:rPr>
                  <a:t>OD 600nm</a:t>
                </a:r>
                <a:endParaRPr lang="zh-TW" altLang="zh-TW" sz="1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1032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77303</xdr:colOff>
      <xdr:row>10</xdr:row>
      <xdr:rowOff>19877</xdr:rowOff>
    </xdr:from>
    <xdr:to>
      <xdr:col>12</xdr:col>
      <xdr:colOff>430694</xdr:colOff>
      <xdr:row>31</xdr:row>
      <xdr:rowOff>168088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526676</xdr:colOff>
      <xdr:row>7</xdr:row>
      <xdr:rowOff>2987</xdr:rowOff>
    </xdr:from>
    <xdr:to>
      <xdr:col>12</xdr:col>
      <xdr:colOff>493058</xdr:colOff>
      <xdr:row>29</xdr:row>
      <xdr:rowOff>112058</xdr:rowOff>
    </xdr:to>
    <xdr:graphicFrame macro="">
      <xdr:nvGraphicFramePr>
        <xdr:cNvPr id="3" name="圖表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301624</xdr:colOff>
      <xdr:row>10</xdr:row>
      <xdr:rowOff>165100</xdr:rowOff>
    </xdr:from>
    <xdr:to>
      <xdr:col>12</xdr:col>
      <xdr:colOff>88899</xdr:colOff>
      <xdr:row>32</xdr:row>
      <xdr:rowOff>158750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zoomScale="85" zoomScaleNormal="85" workbookViewId="0">
      <selection activeCell="T25" sqref="T25"/>
    </sheetView>
  </sheetViews>
  <sheetFormatPr defaultRowHeight="15" x14ac:dyDescent="0.25"/>
  <cols>
    <col min="1" max="16384" width="9.140625" style="20"/>
  </cols>
  <sheetData>
    <row r="1" spans="1:20" x14ac:dyDescent="0.25">
      <c r="A1" s="16" t="s">
        <v>38</v>
      </c>
    </row>
    <row r="2" spans="1:20" x14ac:dyDescent="0.25">
      <c r="A2" s="31" t="s">
        <v>27</v>
      </c>
      <c r="B2" s="20" t="s">
        <v>7</v>
      </c>
      <c r="C2" s="20" t="s">
        <v>28</v>
      </c>
      <c r="L2" s="20" t="s">
        <v>29</v>
      </c>
    </row>
    <row r="3" spans="1:20" x14ac:dyDescent="0.25">
      <c r="B3" s="32">
        <v>0</v>
      </c>
      <c r="C3" s="32">
        <v>6</v>
      </c>
      <c r="D3" s="32">
        <v>14</v>
      </c>
      <c r="E3" s="32">
        <v>22</v>
      </c>
      <c r="F3" s="32">
        <v>30</v>
      </c>
      <c r="G3" s="32">
        <v>38</v>
      </c>
      <c r="H3" s="32">
        <v>46</v>
      </c>
      <c r="I3" s="32">
        <v>54</v>
      </c>
      <c r="J3" s="32">
        <v>72</v>
      </c>
      <c r="L3" s="32">
        <v>0</v>
      </c>
      <c r="M3" s="32">
        <v>6</v>
      </c>
      <c r="N3" s="32">
        <v>14</v>
      </c>
      <c r="O3" s="32">
        <v>22</v>
      </c>
      <c r="P3" s="32">
        <v>30</v>
      </c>
      <c r="Q3" s="32">
        <v>38</v>
      </c>
      <c r="R3" s="32">
        <v>46</v>
      </c>
      <c r="S3" s="32">
        <v>54</v>
      </c>
      <c r="T3" s="32">
        <v>72</v>
      </c>
    </row>
    <row r="4" spans="1:20" x14ac:dyDescent="0.25">
      <c r="A4" s="34" t="s">
        <v>6</v>
      </c>
      <c r="B4" s="34">
        <v>0.2</v>
      </c>
      <c r="C4" s="22">
        <v>1.86</v>
      </c>
      <c r="D4" s="22">
        <v>14.9</v>
      </c>
      <c r="E4" s="22">
        <v>25.266666666666666</v>
      </c>
      <c r="F4" s="22">
        <v>33.333333333333336</v>
      </c>
      <c r="G4" s="22">
        <v>36.133333333333333</v>
      </c>
      <c r="H4" s="22">
        <v>36.5</v>
      </c>
      <c r="I4" s="22">
        <v>36.833333333333336</v>
      </c>
      <c r="J4" s="22">
        <v>37</v>
      </c>
      <c r="L4" s="31">
        <v>0</v>
      </c>
      <c r="M4" s="22">
        <v>9.1651513899116757E-2</v>
      </c>
      <c r="N4" s="22">
        <v>0.36055512754639935</v>
      </c>
      <c r="O4" s="22">
        <v>1.301281419729543</v>
      </c>
      <c r="P4" s="22">
        <v>1.0066445913694302</v>
      </c>
      <c r="Q4" s="22">
        <v>0.23094010767584949</v>
      </c>
      <c r="R4" s="22">
        <v>0.8660254037844386</v>
      </c>
      <c r="S4" s="22">
        <v>1.607275126832159</v>
      </c>
      <c r="T4" s="22">
        <v>1</v>
      </c>
    </row>
    <row r="5" spans="1:20" x14ac:dyDescent="0.25">
      <c r="A5" s="34" t="s">
        <v>0</v>
      </c>
      <c r="B5" s="34">
        <v>0.2</v>
      </c>
      <c r="C5" s="22">
        <v>2.2133333333333334</v>
      </c>
      <c r="D5" s="22">
        <v>16.766666666666666</v>
      </c>
      <c r="E5" s="22">
        <v>29.866666666666664</v>
      </c>
      <c r="F5" s="22">
        <v>35.333333333333336</v>
      </c>
      <c r="G5" s="22">
        <v>40.800000000000004</v>
      </c>
      <c r="H5" s="22">
        <v>42.833333333333336</v>
      </c>
      <c r="I5" s="22">
        <v>44</v>
      </c>
      <c r="J5" s="22">
        <v>44.666666666666664</v>
      </c>
      <c r="L5" s="31">
        <v>0</v>
      </c>
      <c r="M5" s="22">
        <v>8.0829037686547436E-2</v>
      </c>
      <c r="N5" s="22">
        <v>0.23094010767584949</v>
      </c>
      <c r="O5" s="22">
        <v>1.7925772879665021</v>
      </c>
      <c r="P5" s="22">
        <v>5.689756878227155</v>
      </c>
      <c r="Q5" s="22">
        <v>1.0583005244258366</v>
      </c>
      <c r="R5" s="22">
        <v>0.28867513459481287</v>
      </c>
      <c r="S5" s="22">
        <v>1</v>
      </c>
      <c r="T5" s="22">
        <v>1.2583057392117918</v>
      </c>
    </row>
    <row r="6" spans="1:20" x14ac:dyDescent="0.25">
      <c r="A6" s="34" t="s">
        <v>2</v>
      </c>
      <c r="B6" s="34">
        <v>0.2</v>
      </c>
      <c r="C6" s="22">
        <v>2.3733333333333331</v>
      </c>
      <c r="D6" s="22">
        <v>15.933333333333332</v>
      </c>
      <c r="E6" s="22">
        <v>28.8</v>
      </c>
      <c r="F6" s="22">
        <v>37.066666666666663</v>
      </c>
      <c r="G6" s="22">
        <v>40.800000000000004</v>
      </c>
      <c r="H6" s="22">
        <v>42</v>
      </c>
      <c r="I6" s="22">
        <v>43</v>
      </c>
      <c r="J6" s="22">
        <v>42.833333333333336</v>
      </c>
      <c r="L6" s="31">
        <v>0</v>
      </c>
      <c r="M6" s="22">
        <v>5.773502691896263E-2</v>
      </c>
      <c r="N6" s="22">
        <v>1.7672954855748764</v>
      </c>
      <c r="O6" s="22">
        <v>1.2165525060596438</v>
      </c>
      <c r="P6" s="22">
        <v>2.3094010767585029</v>
      </c>
      <c r="Q6" s="22">
        <v>2.8844410203711921</v>
      </c>
      <c r="R6" s="22">
        <v>0.8660254037844386</v>
      </c>
      <c r="S6" s="22">
        <v>1.8027756377319946</v>
      </c>
      <c r="T6" s="22">
        <v>1.0408329997330665</v>
      </c>
    </row>
    <row r="7" spans="1:20" x14ac:dyDescent="0.25">
      <c r="A7" s="34" t="s">
        <v>1</v>
      </c>
      <c r="B7" s="34">
        <v>0.2</v>
      </c>
      <c r="C7" s="22">
        <v>1.6533333333333333</v>
      </c>
      <c r="D7" s="22">
        <v>11.933333333333335</v>
      </c>
      <c r="E7" s="22">
        <v>20.333333333333332</v>
      </c>
      <c r="F7" s="22">
        <v>27.733333333333334</v>
      </c>
      <c r="G7" s="22">
        <v>31.600000000000005</v>
      </c>
      <c r="H7" s="22">
        <v>32.5</v>
      </c>
      <c r="I7" s="22">
        <v>33.666666666666664</v>
      </c>
      <c r="J7" s="22">
        <v>32.833333333333336</v>
      </c>
      <c r="L7" s="31">
        <v>0</v>
      </c>
      <c r="M7" s="22">
        <v>0.1</v>
      </c>
      <c r="N7" s="22">
        <v>0.9</v>
      </c>
      <c r="O7" s="22">
        <v>1.3</v>
      </c>
      <c r="P7" s="22">
        <v>0.3</v>
      </c>
      <c r="Q7" s="22">
        <v>1.1000000000000001</v>
      </c>
      <c r="R7" s="22">
        <v>1.8</v>
      </c>
      <c r="S7" s="22">
        <v>1.1000000000000001</v>
      </c>
      <c r="T7" s="22">
        <v>0.4</v>
      </c>
    </row>
    <row r="8" spans="1:20" x14ac:dyDescent="0.25">
      <c r="A8" s="34" t="s">
        <v>4</v>
      </c>
      <c r="B8" s="34">
        <v>0.2</v>
      </c>
      <c r="C8" s="22">
        <v>2.4266666666666667</v>
      </c>
      <c r="D8" s="22">
        <v>16.7</v>
      </c>
      <c r="E8" s="22">
        <v>30.666666666666668</v>
      </c>
      <c r="F8" s="22">
        <v>36.266666666666666</v>
      </c>
      <c r="G8" s="22">
        <v>39.6</v>
      </c>
      <c r="H8" s="22">
        <v>43.666666666666664</v>
      </c>
      <c r="I8" s="22">
        <v>43.833333333333336</v>
      </c>
      <c r="J8" s="22">
        <v>43.5</v>
      </c>
      <c r="L8" s="31">
        <v>0</v>
      </c>
      <c r="M8" s="22">
        <v>0.11372481406154664</v>
      </c>
      <c r="N8" s="22">
        <v>0.36055512754640057</v>
      </c>
      <c r="O8" s="22">
        <v>0.50332229568471842</v>
      </c>
      <c r="P8" s="22">
        <v>1.2858201014657309</v>
      </c>
      <c r="Q8" s="22">
        <v>1.0583005244258366</v>
      </c>
      <c r="R8" s="22">
        <v>2.0816659994661326</v>
      </c>
      <c r="S8" s="22">
        <v>0.28867513459481287</v>
      </c>
      <c r="T8" s="22">
        <v>1.3228756555322954</v>
      </c>
    </row>
    <row r="9" spans="1:20" x14ac:dyDescent="0.25">
      <c r="A9" s="34" t="s">
        <v>3</v>
      </c>
      <c r="B9" s="34">
        <v>0.2</v>
      </c>
      <c r="C9" s="22">
        <v>1.0333333333333334</v>
      </c>
      <c r="D9" s="22">
        <v>6.6000000000000005</v>
      </c>
      <c r="E9" s="22">
        <v>14.266666666666666</v>
      </c>
      <c r="F9" s="22">
        <v>18.533333333333335</v>
      </c>
      <c r="G9" s="22">
        <v>23.2</v>
      </c>
      <c r="H9" s="22">
        <v>25</v>
      </c>
      <c r="I9" s="22">
        <v>25.333333333333332</v>
      </c>
      <c r="J9" s="22">
        <v>26.5</v>
      </c>
      <c r="L9" s="31">
        <v>0</v>
      </c>
      <c r="M9" s="22">
        <v>8.3266639978645376E-2</v>
      </c>
      <c r="N9" s="22">
        <v>0.10000000000000009</v>
      </c>
      <c r="O9" s="22">
        <v>0.30550504633038922</v>
      </c>
      <c r="P9" s="22">
        <v>0.6110100926607781</v>
      </c>
      <c r="Q9" s="22">
        <v>1.0583005244258352</v>
      </c>
      <c r="R9" s="22">
        <v>0</v>
      </c>
      <c r="S9" s="22">
        <v>0.57735026918962584</v>
      </c>
      <c r="T9" s="22">
        <v>1.0000000000000018</v>
      </c>
    </row>
    <row r="14" spans="1:20" x14ac:dyDescent="0.25">
      <c r="N14" s="20" t="s">
        <v>5</v>
      </c>
    </row>
    <row r="16" spans="1:20" x14ac:dyDescent="0.25">
      <c r="O16" s="24" t="s">
        <v>42</v>
      </c>
      <c r="P16" s="41" t="s">
        <v>31</v>
      </c>
    </row>
    <row r="17" spans="14:16" x14ac:dyDescent="0.25">
      <c r="N17" s="34" t="s">
        <v>6</v>
      </c>
      <c r="O17" s="23">
        <f>(14-6)^LOG2/(LOG(D4)-LOG(C4))</f>
        <v>1.1065945770740986</v>
      </c>
      <c r="P17" s="36">
        <f t="shared" ref="P17:P22" si="0">60*O17</f>
        <v>66.395674624445917</v>
      </c>
    </row>
    <row r="18" spans="14:16" x14ac:dyDescent="0.25">
      <c r="N18" s="42" t="s">
        <v>0</v>
      </c>
      <c r="O18" s="26">
        <f>(14-6)^LOG2/(LOG(D5)-LOG(C5))</f>
        <v>1.1371390803342774</v>
      </c>
      <c r="P18" s="27">
        <f t="shared" si="0"/>
        <v>68.228344820056634</v>
      </c>
    </row>
    <row r="19" spans="14:16" x14ac:dyDescent="0.25">
      <c r="N19" s="34" t="s">
        <v>2</v>
      </c>
      <c r="O19" s="23">
        <f>(14-6)^LOG2/(LOG(D6)-LOG(C6))</f>
        <v>1.2092660207518711</v>
      </c>
      <c r="P19" s="36">
        <f t="shared" si="0"/>
        <v>72.555961245112258</v>
      </c>
    </row>
    <row r="20" spans="14:16" x14ac:dyDescent="0.25">
      <c r="N20" s="34" t="s">
        <v>1</v>
      </c>
      <c r="O20" s="23">
        <f>(14-6)^LOG2/(LOG(D7)-LOG(C7))</f>
        <v>1.1649562291822737</v>
      </c>
      <c r="P20" s="36">
        <f t="shared" si="0"/>
        <v>69.897373750936424</v>
      </c>
    </row>
    <row r="21" spans="14:16" x14ac:dyDescent="0.25">
      <c r="N21" s="34" t="s">
        <v>4</v>
      </c>
      <c r="O21" s="23">
        <f>(14-6)^LOG2/(LOG(D8)-LOG(C8))</f>
        <v>1.1937357334265932</v>
      </c>
      <c r="P21" s="36">
        <f t="shared" si="0"/>
        <v>71.624144005595596</v>
      </c>
    </row>
    <row r="22" spans="14:16" x14ac:dyDescent="0.25">
      <c r="N22" s="34" t="s">
        <v>3</v>
      </c>
      <c r="O22" s="23">
        <f>(14-6)^LOG2/(LOG(D9)-LOG(C9))</f>
        <v>1.2417678607338918</v>
      </c>
      <c r="P22" s="36">
        <f t="shared" si="0"/>
        <v>74.506071644033511</v>
      </c>
    </row>
  </sheetData>
  <phoneticPr fontId="2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85" zoomScaleNormal="85" workbookViewId="0">
      <selection activeCell="P12" sqref="P12"/>
    </sheetView>
  </sheetViews>
  <sheetFormatPr defaultRowHeight="15" x14ac:dyDescent="0.25"/>
  <cols>
    <col min="1" max="16384" width="9.140625" style="20"/>
  </cols>
  <sheetData>
    <row r="1" spans="1:20" x14ac:dyDescent="0.25">
      <c r="A1" s="16" t="s">
        <v>37</v>
      </c>
    </row>
    <row r="2" spans="1:20" x14ac:dyDescent="0.25">
      <c r="A2" s="31" t="s">
        <v>27</v>
      </c>
      <c r="B2" s="20" t="s">
        <v>7</v>
      </c>
      <c r="C2" s="20" t="s">
        <v>28</v>
      </c>
      <c r="L2" s="20" t="s">
        <v>29</v>
      </c>
    </row>
    <row r="3" spans="1:20" x14ac:dyDescent="0.25">
      <c r="A3" s="31"/>
      <c r="B3" s="32">
        <v>0</v>
      </c>
      <c r="C3" s="32">
        <v>6</v>
      </c>
      <c r="D3" s="32">
        <v>14</v>
      </c>
      <c r="E3" s="32">
        <v>22</v>
      </c>
      <c r="F3" s="32">
        <v>30</v>
      </c>
      <c r="G3" s="32">
        <v>38</v>
      </c>
      <c r="H3" s="32">
        <v>46</v>
      </c>
      <c r="I3" s="32">
        <v>54</v>
      </c>
      <c r="J3" s="32">
        <v>70</v>
      </c>
      <c r="L3" s="32">
        <v>0</v>
      </c>
      <c r="M3" s="32">
        <v>6</v>
      </c>
      <c r="N3" s="32">
        <v>14</v>
      </c>
      <c r="O3" s="32">
        <v>22</v>
      </c>
      <c r="P3" s="32">
        <v>30</v>
      </c>
      <c r="Q3" s="32">
        <v>38</v>
      </c>
      <c r="R3" s="32">
        <v>46</v>
      </c>
      <c r="S3" s="32">
        <v>54</v>
      </c>
      <c r="T3" s="32">
        <v>70</v>
      </c>
    </row>
    <row r="4" spans="1:20" x14ac:dyDescent="0.25">
      <c r="A4" s="24" t="s">
        <v>34</v>
      </c>
      <c r="B4" s="33">
        <v>0.2</v>
      </c>
      <c r="C4" s="34">
        <v>2.1333333333333333</v>
      </c>
      <c r="D4" s="34">
        <v>13.4</v>
      </c>
      <c r="E4" s="34">
        <v>24.666666666666668</v>
      </c>
      <c r="F4" s="34">
        <v>33.733333333333334</v>
      </c>
      <c r="G4" s="34">
        <v>36.4</v>
      </c>
      <c r="H4" s="34">
        <v>40</v>
      </c>
      <c r="I4" s="34">
        <v>41.666666666666664</v>
      </c>
      <c r="J4" s="34">
        <v>41.666666666666664</v>
      </c>
      <c r="L4" s="34">
        <v>0</v>
      </c>
      <c r="M4" s="34">
        <v>7.0237691685684986E-2</v>
      </c>
      <c r="N4" s="34">
        <v>0.36055512754639935</v>
      </c>
      <c r="O4" s="34">
        <v>0.30550504633038983</v>
      </c>
      <c r="P4" s="34">
        <v>1.6653327995729055</v>
      </c>
      <c r="Q4" s="34">
        <v>1.7435595774162673</v>
      </c>
      <c r="R4" s="34">
        <v>0.5</v>
      </c>
      <c r="S4" s="34">
        <v>2.0816659994661326</v>
      </c>
      <c r="T4" s="34">
        <v>2.0816659994661326</v>
      </c>
    </row>
    <row r="5" spans="1:20" ht="15.75" x14ac:dyDescent="0.25">
      <c r="A5" s="24" t="s">
        <v>35</v>
      </c>
      <c r="B5" s="33">
        <v>0.2</v>
      </c>
      <c r="C5" s="34">
        <v>3.1200000000000006</v>
      </c>
      <c r="D5" s="34">
        <v>12.766666666666666</v>
      </c>
      <c r="E5" s="34">
        <v>20.933333333333334</v>
      </c>
      <c r="F5" s="34">
        <v>26.266666666666666</v>
      </c>
      <c r="G5" s="34">
        <v>31.2</v>
      </c>
      <c r="H5" s="34">
        <v>35.833333333333336</v>
      </c>
      <c r="I5" s="34">
        <v>34.5</v>
      </c>
      <c r="J5" s="34">
        <v>34.5</v>
      </c>
      <c r="L5" s="34">
        <v>0</v>
      </c>
      <c r="M5" s="34">
        <v>2.0000000000000018E-2</v>
      </c>
      <c r="N5" s="34">
        <v>0.15275252316519508</v>
      </c>
      <c r="O5" s="34">
        <v>1.0066445913694333</v>
      </c>
      <c r="P5" s="34">
        <v>2.6633312473917568</v>
      </c>
      <c r="Q5" s="34">
        <v>0.69282032302755259</v>
      </c>
      <c r="R5" s="34">
        <v>0.57735026918962584</v>
      </c>
      <c r="S5" s="34">
        <v>1.7320508075688772</v>
      </c>
      <c r="T5" s="34">
        <v>1.7320508075688772</v>
      </c>
    </row>
    <row r="7" spans="1:20" x14ac:dyDescent="0.25">
      <c r="B7" s="33"/>
    </row>
    <row r="8" spans="1:20" x14ac:dyDescent="0.25">
      <c r="B8" s="34"/>
    </row>
    <row r="9" spans="1:20" x14ac:dyDescent="0.25">
      <c r="B9" s="34"/>
    </row>
    <row r="10" spans="1:20" x14ac:dyDescent="0.25">
      <c r="B10" s="34"/>
      <c r="O10" s="20" t="s">
        <v>5</v>
      </c>
    </row>
    <row r="11" spans="1:20" x14ac:dyDescent="0.25">
      <c r="B11" s="34"/>
    </row>
    <row r="12" spans="1:20" x14ac:dyDescent="0.25">
      <c r="B12" s="34"/>
      <c r="C12" s="33"/>
      <c r="P12" s="20" t="s">
        <v>42</v>
      </c>
      <c r="Q12" s="20" t="s">
        <v>30</v>
      </c>
    </row>
    <row r="13" spans="1:20" x14ac:dyDescent="0.25">
      <c r="B13" s="34"/>
      <c r="C13" s="34"/>
      <c r="O13" s="35" t="s">
        <v>8</v>
      </c>
      <c r="P13" s="26">
        <v>1.2530604763161344</v>
      </c>
      <c r="Q13" s="27">
        <v>75.183628578968069</v>
      </c>
    </row>
    <row r="14" spans="1:20" x14ac:dyDescent="0.25">
      <c r="B14" s="34"/>
      <c r="C14" s="34"/>
      <c r="O14" s="20" t="s">
        <v>21</v>
      </c>
      <c r="P14" s="23">
        <v>1.6341927369746609</v>
      </c>
      <c r="Q14" s="36">
        <v>98.051564218479655</v>
      </c>
    </row>
    <row r="15" spans="1:20" x14ac:dyDescent="0.25">
      <c r="B15" s="34"/>
      <c r="C15" s="34"/>
      <c r="O15" s="37"/>
      <c r="P15" s="38"/>
      <c r="Q15" s="39"/>
    </row>
    <row r="16" spans="1:20" x14ac:dyDescent="0.25">
      <c r="C16" s="34"/>
      <c r="O16" s="37"/>
      <c r="P16" s="38"/>
      <c r="Q16" s="39"/>
    </row>
    <row r="17" spans="3:17" x14ac:dyDescent="0.25">
      <c r="C17" s="34"/>
      <c r="O17" s="37"/>
      <c r="P17" s="38"/>
      <c r="Q17" s="39"/>
    </row>
    <row r="18" spans="3:17" x14ac:dyDescent="0.25">
      <c r="C18" s="34"/>
      <c r="O18" s="37"/>
      <c r="P18" s="38"/>
      <c r="Q18" s="39"/>
    </row>
    <row r="19" spans="3:17" x14ac:dyDescent="0.25">
      <c r="C19" s="34"/>
      <c r="O19" s="40"/>
      <c r="P19" s="40"/>
      <c r="Q19" s="40"/>
    </row>
    <row r="20" spans="3:17" x14ac:dyDescent="0.25">
      <c r="C20" s="34"/>
    </row>
  </sheetData>
  <phoneticPr fontId="2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opLeftCell="A10" workbookViewId="0">
      <selection activeCell="P24" sqref="P24"/>
    </sheetView>
  </sheetViews>
  <sheetFormatPr defaultRowHeight="15" x14ac:dyDescent="0.25"/>
  <cols>
    <col min="1" max="1" width="14" style="20" customWidth="1"/>
    <col min="2" max="2" width="8.42578125" style="20" customWidth="1"/>
    <col min="3" max="15" width="9.140625" style="20"/>
    <col min="16" max="16" width="9.85546875" style="20" bestFit="1" customWidth="1"/>
    <col min="17" max="16384" width="9.140625" style="20"/>
  </cols>
  <sheetData>
    <row r="1" spans="1:17" x14ac:dyDescent="0.25">
      <c r="A1" s="16" t="s">
        <v>36</v>
      </c>
    </row>
    <row r="3" spans="1:17" x14ac:dyDescent="0.25">
      <c r="A3" s="19" t="s">
        <v>13</v>
      </c>
    </row>
    <row r="4" spans="1:17" x14ac:dyDescent="0.25">
      <c r="A4" s="19"/>
    </row>
    <row r="5" spans="1:17" ht="15.75" x14ac:dyDescent="0.25">
      <c r="A5" s="17" t="s">
        <v>33</v>
      </c>
      <c r="B5" s="18" t="s">
        <v>28</v>
      </c>
      <c r="C5" s="19"/>
      <c r="D5" s="19"/>
      <c r="E5" s="19"/>
      <c r="F5" s="19"/>
      <c r="G5" s="19"/>
      <c r="H5" s="19"/>
      <c r="I5" s="19"/>
      <c r="J5" s="20" t="s">
        <v>29</v>
      </c>
    </row>
    <row r="6" spans="1:17" x14ac:dyDescent="0.25">
      <c r="A6" s="21"/>
      <c r="B6" s="20">
        <v>0</v>
      </c>
      <c r="C6" s="20">
        <v>8</v>
      </c>
      <c r="D6" s="20">
        <v>16</v>
      </c>
      <c r="E6" s="20">
        <v>24</v>
      </c>
      <c r="F6" s="20">
        <v>32</v>
      </c>
      <c r="G6" s="20">
        <v>40</v>
      </c>
      <c r="H6" s="20">
        <v>48</v>
      </c>
      <c r="I6" s="20">
        <v>72</v>
      </c>
      <c r="J6" s="20">
        <v>0</v>
      </c>
      <c r="K6" s="20">
        <v>8</v>
      </c>
      <c r="L6" s="20">
        <v>16</v>
      </c>
      <c r="M6" s="20">
        <v>24</v>
      </c>
      <c r="N6" s="20">
        <v>32</v>
      </c>
      <c r="O6" s="20">
        <v>40</v>
      </c>
      <c r="P6" s="20">
        <v>48</v>
      </c>
      <c r="Q6" s="20">
        <v>72</v>
      </c>
    </row>
    <row r="7" spans="1:17" x14ac:dyDescent="0.25">
      <c r="A7" s="19" t="s">
        <v>10</v>
      </c>
      <c r="B7" s="19">
        <v>0.2</v>
      </c>
      <c r="C7" s="22">
        <v>5.7666666666666666</v>
      </c>
      <c r="D7" s="22">
        <v>35.866666666666667</v>
      </c>
      <c r="E7" s="22">
        <v>43.166666666666664</v>
      </c>
      <c r="F7" s="22">
        <v>51.333333333333329</v>
      </c>
      <c r="G7" s="22">
        <v>53.666666666666671</v>
      </c>
      <c r="H7" s="22">
        <v>54.666666666666671</v>
      </c>
      <c r="I7" s="22">
        <v>50.666666666666671</v>
      </c>
      <c r="J7" s="20">
        <v>0</v>
      </c>
      <c r="K7" s="23">
        <v>0.40414518843273789</v>
      </c>
      <c r="L7" s="23">
        <v>0.55075705472861014</v>
      </c>
      <c r="M7" s="23">
        <v>5.7735026918962623E-2</v>
      </c>
      <c r="N7" s="23">
        <v>0.32145502536643211</v>
      </c>
      <c r="O7" s="23">
        <v>0.1527525231651948</v>
      </c>
      <c r="P7" s="23">
        <v>0.35118845842842444</v>
      </c>
      <c r="Q7" s="23">
        <v>0.11547005383792525</v>
      </c>
    </row>
    <row r="8" spans="1:17" x14ac:dyDescent="0.25">
      <c r="A8" s="19" t="s">
        <v>9</v>
      </c>
      <c r="B8" s="19">
        <v>0.2</v>
      </c>
      <c r="C8" s="22">
        <v>5.6999999999999993</v>
      </c>
      <c r="D8" s="22">
        <v>33.066666666666663</v>
      </c>
      <c r="E8" s="22">
        <v>42.333333333333336</v>
      </c>
      <c r="F8" s="22">
        <v>49</v>
      </c>
      <c r="G8" s="22">
        <v>50.666666666666671</v>
      </c>
      <c r="H8" s="22">
        <v>50.333333333333329</v>
      </c>
      <c r="I8" s="22">
        <v>47.333333333333336</v>
      </c>
      <c r="J8" s="20">
        <v>0</v>
      </c>
      <c r="K8" s="23">
        <v>0.17320508075688723</v>
      </c>
      <c r="L8" s="23">
        <v>0.28867513459481253</v>
      </c>
      <c r="M8" s="23">
        <v>0.20816659994661343</v>
      </c>
      <c r="N8" s="23">
        <v>0.1732050807568879</v>
      </c>
      <c r="O8" s="23">
        <v>0.20816659994661343</v>
      </c>
      <c r="P8" s="23">
        <v>0.35118845842842494</v>
      </c>
      <c r="Q8" s="23">
        <v>0.35118845842842467</v>
      </c>
    </row>
    <row r="9" spans="1:17" x14ac:dyDescent="0.25">
      <c r="A9" s="19" t="s">
        <v>12</v>
      </c>
      <c r="B9" s="19">
        <v>0.2</v>
      </c>
      <c r="C9" s="22">
        <v>7.8666666666666663</v>
      </c>
      <c r="D9" s="22">
        <v>15.066666666666666</v>
      </c>
      <c r="E9" s="22">
        <v>25.833333333333336</v>
      </c>
      <c r="F9" s="22">
        <v>34.999999999999993</v>
      </c>
      <c r="G9" s="22">
        <v>45</v>
      </c>
      <c r="H9" s="22">
        <v>44.333333333333336</v>
      </c>
      <c r="I9" s="22">
        <v>46.333333333333336</v>
      </c>
      <c r="J9" s="20">
        <v>0</v>
      </c>
      <c r="K9" s="23">
        <v>0.28867513459481253</v>
      </c>
      <c r="L9" s="23">
        <v>0.28867513459481281</v>
      </c>
      <c r="M9" s="23">
        <v>0.40414518843273839</v>
      </c>
      <c r="N9" s="23">
        <v>0.1999999999999999</v>
      </c>
      <c r="O9" s="23">
        <v>0.1999999999999999</v>
      </c>
      <c r="P9" s="23">
        <v>0.11547005383792526</v>
      </c>
      <c r="Q9" s="23">
        <v>0.25166114784235827</v>
      </c>
    </row>
    <row r="10" spans="1:17" x14ac:dyDescent="0.25">
      <c r="A10" s="19" t="s">
        <v>11</v>
      </c>
      <c r="B10" s="19">
        <v>0.2</v>
      </c>
      <c r="C10" s="22">
        <v>1.5866666666666667</v>
      </c>
      <c r="D10" s="22">
        <v>19.333333333333332</v>
      </c>
      <c r="E10" s="22">
        <v>24.5</v>
      </c>
      <c r="F10" s="22">
        <v>33.666666666666664</v>
      </c>
      <c r="G10" s="22">
        <v>48.666666666666664</v>
      </c>
      <c r="H10" s="22">
        <v>40.333333333333329</v>
      </c>
      <c r="I10" s="22">
        <v>44.333333333333329</v>
      </c>
      <c r="J10" s="20">
        <v>0</v>
      </c>
      <c r="K10" s="23">
        <v>0.60277137733417085</v>
      </c>
      <c r="L10" s="23">
        <v>0.1527525231651948</v>
      </c>
      <c r="M10" s="23">
        <v>0.1732050807568879</v>
      </c>
      <c r="N10" s="23">
        <v>5.7735026918962623E-2</v>
      </c>
      <c r="O10" s="23">
        <v>5.7735026918962623E-2</v>
      </c>
      <c r="P10" s="23">
        <v>5.7735026918962311E-2</v>
      </c>
      <c r="Q10" s="23">
        <v>0.25166114784235821</v>
      </c>
    </row>
    <row r="13" spans="1:17" x14ac:dyDescent="0.25">
      <c r="N13" s="20" t="s">
        <v>5</v>
      </c>
    </row>
    <row r="15" spans="1:17" x14ac:dyDescent="0.25">
      <c r="O15" s="24"/>
      <c r="P15" s="24" t="s">
        <v>42</v>
      </c>
      <c r="Q15" s="24" t="s">
        <v>30</v>
      </c>
    </row>
    <row r="16" spans="1:17" x14ac:dyDescent="0.25">
      <c r="N16" s="25" t="s">
        <v>10</v>
      </c>
      <c r="O16" s="26"/>
      <c r="P16" s="26">
        <f>(16-8)^LOG5/(LOG(D7)-LOG(C7))</f>
        <v>1.2598168579868882</v>
      </c>
      <c r="Q16" s="27">
        <f>60*P16</f>
        <v>75.589011479213298</v>
      </c>
    </row>
    <row r="17" spans="14:17" x14ac:dyDescent="0.25">
      <c r="N17" s="19" t="s">
        <v>9</v>
      </c>
      <c r="O17" s="28"/>
      <c r="P17" s="28">
        <f t="shared" ref="P17:P19" si="0">(16-8)^LOG6/(LOG(D8)-LOG(C8))</f>
        <v>1.3097309997090585</v>
      </c>
      <c r="Q17" s="29">
        <f t="shared" ref="Q17:Q19" si="1">60*P17</f>
        <v>78.583859982543515</v>
      </c>
    </row>
    <row r="18" spans="14:17" x14ac:dyDescent="0.25">
      <c r="N18" s="19" t="s">
        <v>12</v>
      </c>
      <c r="O18" s="30"/>
      <c r="P18" s="28">
        <f t="shared" si="0"/>
        <v>3.5432542355295809</v>
      </c>
      <c r="Q18" s="29">
        <f t="shared" si="1"/>
        <v>212.59525413177485</v>
      </c>
    </row>
    <row r="19" spans="14:17" x14ac:dyDescent="0.25">
      <c r="N19" s="19" t="s">
        <v>11</v>
      </c>
      <c r="O19" s="30"/>
      <c r="P19" s="28">
        <f t="shared" si="0"/>
        <v>0.92096207605642</v>
      </c>
      <c r="Q19" s="29">
        <f t="shared" si="1"/>
        <v>55.257724563385203</v>
      </c>
    </row>
  </sheetData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E9" sqref="E9"/>
    </sheetView>
  </sheetViews>
  <sheetFormatPr defaultRowHeight="15.75" x14ac:dyDescent="0.25"/>
  <cols>
    <col min="1" max="1" width="28" customWidth="1"/>
    <col min="6" max="6" width="10.7109375" bestFit="1" customWidth="1"/>
    <col min="7" max="7" width="13.85546875" bestFit="1" customWidth="1"/>
    <col min="8" max="8" width="27.28515625" customWidth="1"/>
    <col min="9" max="9" width="11.85546875" bestFit="1" customWidth="1"/>
    <col min="10" max="10" width="12.42578125" bestFit="1" customWidth="1"/>
  </cols>
  <sheetData>
    <row r="1" spans="1:10" ht="16.5" thickBot="1" x14ac:dyDescent="0.3">
      <c r="A1" s="15" t="s">
        <v>32</v>
      </c>
    </row>
    <row r="2" spans="1:10" ht="15.75" customHeight="1" thickBot="1" x14ac:dyDescent="0.3">
      <c r="A2" s="5" t="s">
        <v>14</v>
      </c>
      <c r="B2" s="6" t="s">
        <v>15</v>
      </c>
      <c r="C2" s="7"/>
      <c r="D2" s="6" t="s">
        <v>16</v>
      </c>
      <c r="E2" s="8"/>
      <c r="F2" s="14" t="s">
        <v>39</v>
      </c>
      <c r="G2" s="5" t="s">
        <v>40</v>
      </c>
      <c r="H2" s="9" t="s">
        <v>41</v>
      </c>
      <c r="I2" s="5" t="s">
        <v>25</v>
      </c>
      <c r="J2" s="14" t="s">
        <v>26</v>
      </c>
    </row>
    <row r="3" spans="1:10" ht="16.5" thickBot="1" x14ac:dyDescent="0.3">
      <c r="A3" s="10" t="s">
        <v>22</v>
      </c>
      <c r="B3" s="11">
        <v>1.1399999999999999</v>
      </c>
      <c r="C3" s="12"/>
      <c r="D3" s="11" t="s">
        <v>17</v>
      </c>
      <c r="E3" s="13"/>
      <c r="F3" s="8">
        <v>1.22</v>
      </c>
      <c r="G3" s="8">
        <v>7.0000000000000007E-2</v>
      </c>
      <c r="H3" s="8">
        <v>0.04</v>
      </c>
      <c r="I3" s="8">
        <v>70.8</v>
      </c>
      <c r="J3" s="8">
        <v>75.599999999999994</v>
      </c>
    </row>
    <row r="4" spans="1:10" ht="16.5" thickBot="1" x14ac:dyDescent="0.3">
      <c r="A4" s="4" t="s">
        <v>23</v>
      </c>
      <c r="B4" s="3">
        <v>1.26</v>
      </c>
      <c r="C4" s="1"/>
      <c r="D4" s="3" t="s">
        <v>18</v>
      </c>
      <c r="E4" s="2"/>
      <c r="F4" s="43" t="s">
        <v>19</v>
      </c>
      <c r="G4" s="44"/>
      <c r="H4" s="44"/>
      <c r="I4" s="44"/>
      <c r="J4" s="45"/>
    </row>
    <row r="5" spans="1:10" ht="16.5" thickBot="1" x14ac:dyDescent="0.3">
      <c r="A5" s="4" t="s">
        <v>24</v>
      </c>
      <c r="B5" s="3">
        <v>1.25</v>
      </c>
      <c r="C5" s="1"/>
      <c r="D5" s="3" t="s">
        <v>20</v>
      </c>
      <c r="E5" s="2"/>
      <c r="F5" s="46"/>
      <c r="G5" s="47"/>
      <c r="H5" s="47"/>
      <c r="I5" s="47"/>
      <c r="J5" s="48"/>
    </row>
  </sheetData>
  <mergeCells count="1">
    <mergeCell ref="F4:J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S1(A)</vt:lpstr>
      <vt:lpstr>Table S1(B)</vt:lpstr>
      <vt:lpstr>Table S1(C)</vt:lpstr>
      <vt:lpstr>Table S1(D)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Li-Lab</dc:creator>
  <cp:lastModifiedBy>Dr. Li</cp:lastModifiedBy>
  <dcterms:created xsi:type="dcterms:W3CDTF">2018-03-02T02:29:59Z</dcterms:created>
  <dcterms:modified xsi:type="dcterms:W3CDTF">2018-03-11T14:26:16Z</dcterms:modified>
</cp:coreProperties>
</file>