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3715" windowHeight="10545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K31" i="1" l="1"/>
  <c r="J31" i="1"/>
  <c r="Q31" i="1"/>
  <c r="P31" i="1"/>
  <c r="K30" i="1"/>
  <c r="J30" i="1"/>
  <c r="Q30" i="1"/>
  <c r="P30" i="1"/>
  <c r="K29" i="1"/>
  <c r="J29" i="1"/>
  <c r="Q29" i="1"/>
  <c r="P29" i="1"/>
  <c r="K28" i="1"/>
  <c r="J28" i="1"/>
  <c r="Q28" i="1"/>
  <c r="P28" i="1"/>
  <c r="K27" i="1"/>
  <c r="J27" i="1"/>
  <c r="Q27" i="1"/>
  <c r="P27" i="1"/>
  <c r="K26" i="1"/>
  <c r="J26" i="1"/>
  <c r="Q26" i="1"/>
  <c r="P26" i="1"/>
  <c r="K25" i="1"/>
  <c r="J25" i="1"/>
  <c r="Q25" i="1"/>
  <c r="P25" i="1"/>
  <c r="K24" i="1"/>
  <c r="J24" i="1"/>
  <c r="Q24" i="1"/>
  <c r="P24" i="1"/>
  <c r="K23" i="1"/>
  <c r="J23" i="1"/>
  <c r="Q23" i="1"/>
  <c r="P23" i="1"/>
  <c r="K22" i="1"/>
  <c r="J22" i="1"/>
  <c r="Q22" i="1"/>
  <c r="P22" i="1"/>
  <c r="K21" i="1"/>
  <c r="J21" i="1"/>
  <c r="Q21" i="1"/>
  <c r="P21" i="1"/>
  <c r="K20" i="1"/>
  <c r="J20" i="1"/>
  <c r="Q20" i="1"/>
  <c r="P20" i="1"/>
  <c r="K19" i="1"/>
  <c r="J19" i="1"/>
  <c r="Q19" i="1"/>
  <c r="P19" i="1"/>
  <c r="K18" i="1"/>
  <c r="J18" i="1"/>
  <c r="Q18" i="1"/>
  <c r="P18" i="1"/>
  <c r="K17" i="1"/>
  <c r="J17" i="1"/>
  <c r="Q17" i="1"/>
  <c r="P17" i="1"/>
  <c r="K16" i="1"/>
  <c r="J16" i="1"/>
  <c r="Q16" i="1"/>
  <c r="P16" i="1"/>
  <c r="K15" i="1"/>
  <c r="J15" i="1"/>
  <c r="Q15" i="1"/>
  <c r="P15" i="1"/>
  <c r="K14" i="1"/>
  <c r="J14" i="1"/>
  <c r="Q14" i="1"/>
  <c r="P14" i="1"/>
  <c r="K13" i="1"/>
  <c r="J13" i="1"/>
  <c r="Q13" i="1"/>
  <c r="P13" i="1"/>
  <c r="K12" i="1"/>
  <c r="J12" i="1"/>
  <c r="Q12" i="1"/>
  <c r="P12" i="1"/>
  <c r="K11" i="1"/>
  <c r="J11" i="1"/>
  <c r="Q11" i="1"/>
  <c r="P11" i="1"/>
  <c r="K10" i="1"/>
  <c r="J10" i="1"/>
  <c r="Q10" i="1"/>
  <c r="P10" i="1"/>
  <c r="K9" i="1"/>
  <c r="J9" i="1"/>
  <c r="Q9" i="1"/>
  <c r="P9" i="1"/>
  <c r="K8" i="1"/>
  <c r="J8" i="1"/>
  <c r="Q8" i="1"/>
  <c r="P8" i="1"/>
  <c r="K7" i="1"/>
  <c r="J7" i="1"/>
  <c r="Q7" i="1"/>
  <c r="P7" i="1"/>
  <c r="K6" i="1"/>
  <c r="J6" i="1"/>
  <c r="Q6" i="1"/>
  <c r="P6" i="1"/>
  <c r="K5" i="1"/>
  <c r="J5" i="1"/>
  <c r="Q5" i="1"/>
  <c r="P5" i="1"/>
  <c r="K4" i="1"/>
  <c r="J4" i="1"/>
  <c r="Q4" i="1"/>
  <c r="P4" i="1"/>
  <c r="K3" i="1"/>
  <c r="J3" i="1"/>
  <c r="Q3" i="1"/>
  <c r="P3" i="1"/>
</calcChain>
</file>

<file path=xl/sharedStrings.xml><?xml version="1.0" encoding="utf-8"?>
<sst xmlns="http://schemas.openxmlformats.org/spreadsheetml/2006/main" count="91" uniqueCount="22">
  <si>
    <t>14.07.</t>
  </si>
  <si>
    <t>30.07.</t>
  </si>
  <si>
    <t>03.08.</t>
  </si>
  <si>
    <t>28.07.</t>
  </si>
  <si>
    <t>16.07.</t>
  </si>
  <si>
    <t>05.08.</t>
  </si>
  <si>
    <t>18.07.</t>
  </si>
  <si>
    <t>01.08.</t>
  </si>
  <si>
    <t>07.08.</t>
  </si>
  <si>
    <t>date of treatment</t>
  </si>
  <si>
    <t>date of brood sampling</t>
  </si>
  <si>
    <t>date of egg laying</t>
  </si>
  <si>
    <t>control brood area</t>
  </si>
  <si>
    <t>treated brood area</t>
  </si>
  <si>
    <t>infested cells</t>
  </si>
  <si>
    <t>single infested cells</t>
  </si>
  <si>
    <t>evaluated cells</t>
  </si>
  <si>
    <t>season</t>
  </si>
  <si>
    <t>colony</t>
  </si>
  <si>
    <t>non-reprod. single inf. cells</t>
  </si>
  <si>
    <t>rate of non-reprod.</t>
  </si>
  <si>
    <t>rate of brood infestation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</si>
</sst>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;@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workbookViewId="0">
      <selection activeCell="D34" sqref="D34"/>
    </sheetView>
  </sheetViews>
  <sheetFormatPr defaultColWidth="11.42578125" defaultRowHeight="15" x14ac:dyDescent="0.2"/>
  <cols>
    <col min="1" max="1" width="9.28515625" style="1" bestFit="1" customWidth="1"/>
    <col min="2" max="2" width="8.7109375" style="1" bestFit="1" customWidth="1"/>
    <col min="3" max="3" width="14.42578125" style="1" customWidth="1"/>
    <col min="4" max="5" width="14.42578125" style="3" customWidth="1"/>
    <col min="6" max="17" width="14.42578125" style="1" customWidth="1"/>
    <col min="18" max="16384" width="11.42578125" style="1"/>
  </cols>
  <sheetData>
    <row r="1" spans="1:17" ht="29.25" customHeight="1" x14ac:dyDescent="0.25">
      <c r="A1" s="33" t="s">
        <v>17</v>
      </c>
      <c r="B1" s="35" t="s">
        <v>18</v>
      </c>
      <c r="C1" s="37" t="s">
        <v>11</v>
      </c>
      <c r="D1" s="37" t="s">
        <v>9</v>
      </c>
      <c r="E1" s="39" t="s">
        <v>10</v>
      </c>
      <c r="F1" s="30" t="s">
        <v>13</v>
      </c>
      <c r="G1" s="31"/>
      <c r="H1" s="31"/>
      <c r="I1" s="31"/>
      <c r="J1" s="31"/>
      <c r="K1" s="32"/>
      <c r="L1" s="30" t="s">
        <v>12</v>
      </c>
      <c r="M1" s="31"/>
      <c r="N1" s="31"/>
      <c r="O1" s="31"/>
      <c r="P1" s="31"/>
      <c r="Q1" s="32"/>
    </row>
    <row r="2" spans="1:17" ht="48" thickBot="1" x14ac:dyDescent="0.25">
      <c r="A2" s="34"/>
      <c r="B2" s="36"/>
      <c r="C2" s="38"/>
      <c r="D2" s="38"/>
      <c r="E2" s="40"/>
      <c r="F2" s="4" t="s">
        <v>16</v>
      </c>
      <c r="G2" s="5" t="s">
        <v>14</v>
      </c>
      <c r="H2" s="5" t="s">
        <v>15</v>
      </c>
      <c r="I2" s="5" t="s">
        <v>19</v>
      </c>
      <c r="J2" s="5" t="s">
        <v>21</v>
      </c>
      <c r="K2" s="6" t="s">
        <v>20</v>
      </c>
      <c r="L2" s="4" t="s">
        <v>16</v>
      </c>
      <c r="M2" s="5" t="s">
        <v>14</v>
      </c>
      <c r="N2" s="5" t="s">
        <v>15</v>
      </c>
      <c r="O2" s="5" t="s">
        <v>19</v>
      </c>
      <c r="P2" s="5" t="s">
        <v>21</v>
      </c>
      <c r="Q2" s="6" t="s">
        <v>20</v>
      </c>
    </row>
    <row r="3" spans="1:17" s="2" customFormat="1" x14ac:dyDescent="0.2">
      <c r="A3" s="9">
        <v>2013</v>
      </c>
      <c r="B3" s="10">
        <v>77</v>
      </c>
      <c r="C3" s="10"/>
      <c r="D3" s="11">
        <v>41523</v>
      </c>
      <c r="E3" s="12">
        <v>41533</v>
      </c>
      <c r="F3" s="9">
        <v>20</v>
      </c>
      <c r="G3" s="10">
        <v>9</v>
      </c>
      <c r="H3" s="10">
        <v>7</v>
      </c>
      <c r="I3" s="10">
        <v>6</v>
      </c>
      <c r="J3" s="24">
        <f t="shared" ref="J3:J31" si="0">G3/F3</f>
        <v>0.45</v>
      </c>
      <c r="K3" s="25">
        <f t="shared" ref="K3:K31" si="1">I3/H3</f>
        <v>0.8571428571428571</v>
      </c>
      <c r="L3" s="7">
        <v>128</v>
      </c>
      <c r="M3" s="8">
        <v>55</v>
      </c>
      <c r="N3" s="8">
        <v>50</v>
      </c>
      <c r="O3" s="8">
        <v>16</v>
      </c>
      <c r="P3" s="24">
        <f t="shared" ref="P3:P31" si="2">M3/L3</f>
        <v>0.4296875</v>
      </c>
      <c r="Q3" s="25">
        <f t="shared" ref="Q3:Q31" si="3">O3/N3</f>
        <v>0.32</v>
      </c>
    </row>
    <row r="4" spans="1:17" x14ac:dyDescent="0.2">
      <c r="A4" s="13">
        <v>2013</v>
      </c>
      <c r="B4" s="14">
        <v>205</v>
      </c>
      <c r="C4" s="15"/>
      <c r="D4" s="16">
        <v>41527</v>
      </c>
      <c r="E4" s="17">
        <v>41533</v>
      </c>
      <c r="F4" s="18">
        <v>38</v>
      </c>
      <c r="G4" s="14">
        <v>20</v>
      </c>
      <c r="H4" s="14">
        <v>16</v>
      </c>
      <c r="I4" s="14">
        <v>11</v>
      </c>
      <c r="J4" s="26">
        <f t="shared" si="0"/>
        <v>0.52631578947368418</v>
      </c>
      <c r="K4" s="27">
        <f t="shared" si="1"/>
        <v>0.6875</v>
      </c>
      <c r="L4" s="18">
        <v>120</v>
      </c>
      <c r="M4" s="14">
        <v>71</v>
      </c>
      <c r="N4" s="14">
        <v>50</v>
      </c>
      <c r="O4" s="14">
        <v>18</v>
      </c>
      <c r="P4" s="26">
        <f t="shared" si="2"/>
        <v>0.59166666666666667</v>
      </c>
      <c r="Q4" s="27">
        <f t="shared" si="3"/>
        <v>0.36</v>
      </c>
    </row>
    <row r="5" spans="1:17" x14ac:dyDescent="0.2">
      <c r="A5" s="13">
        <v>2013</v>
      </c>
      <c r="B5" s="14">
        <v>368</v>
      </c>
      <c r="C5" s="15"/>
      <c r="D5" s="16">
        <v>41527</v>
      </c>
      <c r="E5" s="17">
        <v>41533</v>
      </c>
      <c r="F5" s="18">
        <v>30</v>
      </c>
      <c r="G5" s="14">
        <v>6</v>
      </c>
      <c r="H5" s="14">
        <v>6</v>
      </c>
      <c r="I5" s="14">
        <v>4</v>
      </c>
      <c r="J5" s="26">
        <f t="shared" si="0"/>
        <v>0.2</v>
      </c>
      <c r="K5" s="27">
        <f t="shared" si="1"/>
        <v>0.66666666666666663</v>
      </c>
      <c r="L5" s="18">
        <v>113</v>
      </c>
      <c r="M5" s="14">
        <v>45</v>
      </c>
      <c r="N5" s="14">
        <v>38</v>
      </c>
      <c r="O5" s="14">
        <v>15</v>
      </c>
      <c r="P5" s="26">
        <f t="shared" si="2"/>
        <v>0.39823008849557523</v>
      </c>
      <c r="Q5" s="27">
        <f t="shared" si="3"/>
        <v>0.39473684210526316</v>
      </c>
    </row>
    <row r="6" spans="1:17" x14ac:dyDescent="0.2">
      <c r="A6" s="13">
        <v>2013</v>
      </c>
      <c r="B6" s="14">
        <v>390</v>
      </c>
      <c r="C6" s="15"/>
      <c r="D6" s="16">
        <v>41523</v>
      </c>
      <c r="E6" s="17">
        <v>41533</v>
      </c>
      <c r="F6" s="18">
        <v>35</v>
      </c>
      <c r="G6" s="14">
        <v>13</v>
      </c>
      <c r="H6" s="14">
        <v>9</v>
      </c>
      <c r="I6" s="14">
        <v>5</v>
      </c>
      <c r="J6" s="26">
        <f t="shared" si="0"/>
        <v>0.37142857142857144</v>
      </c>
      <c r="K6" s="27">
        <f t="shared" si="1"/>
        <v>0.55555555555555558</v>
      </c>
      <c r="L6" s="18">
        <v>99</v>
      </c>
      <c r="M6" s="14">
        <v>59</v>
      </c>
      <c r="N6" s="14">
        <v>50</v>
      </c>
      <c r="O6" s="14">
        <v>23</v>
      </c>
      <c r="P6" s="26">
        <f t="shared" si="2"/>
        <v>0.59595959595959591</v>
      </c>
      <c r="Q6" s="27">
        <f t="shared" si="3"/>
        <v>0.46</v>
      </c>
    </row>
    <row r="7" spans="1:17" x14ac:dyDescent="0.2">
      <c r="A7" s="13">
        <v>2013</v>
      </c>
      <c r="B7" s="14">
        <v>390</v>
      </c>
      <c r="C7" s="15"/>
      <c r="D7" s="16">
        <v>41527</v>
      </c>
      <c r="E7" s="17">
        <v>41533</v>
      </c>
      <c r="F7" s="18">
        <v>34</v>
      </c>
      <c r="G7" s="14">
        <v>6</v>
      </c>
      <c r="H7" s="14">
        <v>6</v>
      </c>
      <c r="I7" s="14">
        <v>5</v>
      </c>
      <c r="J7" s="26">
        <f t="shared" si="0"/>
        <v>0.17647058823529413</v>
      </c>
      <c r="K7" s="27">
        <f t="shared" si="1"/>
        <v>0.83333333333333337</v>
      </c>
      <c r="L7" s="18">
        <v>130</v>
      </c>
      <c r="M7" s="14">
        <v>57</v>
      </c>
      <c r="N7" s="14">
        <v>50</v>
      </c>
      <c r="O7" s="14">
        <v>15</v>
      </c>
      <c r="P7" s="26">
        <f t="shared" si="2"/>
        <v>0.43846153846153846</v>
      </c>
      <c r="Q7" s="27">
        <f t="shared" si="3"/>
        <v>0.3</v>
      </c>
    </row>
    <row r="8" spans="1:17" x14ac:dyDescent="0.2">
      <c r="A8" s="18">
        <v>2014</v>
      </c>
      <c r="B8" s="14">
        <v>499</v>
      </c>
      <c r="C8" s="14" t="s">
        <v>0</v>
      </c>
      <c r="D8" s="16" t="s">
        <v>1</v>
      </c>
      <c r="E8" s="19" t="s">
        <v>2</v>
      </c>
      <c r="F8" s="18">
        <v>110</v>
      </c>
      <c r="G8" s="14">
        <v>63</v>
      </c>
      <c r="H8" s="14">
        <v>50</v>
      </c>
      <c r="I8" s="14">
        <v>10</v>
      </c>
      <c r="J8" s="26">
        <f t="shared" si="0"/>
        <v>0.57272727272727275</v>
      </c>
      <c r="K8" s="27">
        <f t="shared" si="1"/>
        <v>0.2</v>
      </c>
      <c r="L8" s="18">
        <v>121</v>
      </c>
      <c r="M8" s="14">
        <v>67</v>
      </c>
      <c r="N8" s="14">
        <v>50</v>
      </c>
      <c r="O8" s="14">
        <v>9</v>
      </c>
      <c r="P8" s="26">
        <f t="shared" si="2"/>
        <v>0.55371900826446285</v>
      </c>
      <c r="Q8" s="27">
        <f t="shared" si="3"/>
        <v>0.18</v>
      </c>
    </row>
    <row r="9" spans="1:17" x14ac:dyDescent="0.2">
      <c r="A9" s="18">
        <v>2014</v>
      </c>
      <c r="B9" s="14">
        <v>52</v>
      </c>
      <c r="C9" s="14" t="s">
        <v>0</v>
      </c>
      <c r="D9" s="16" t="s">
        <v>1</v>
      </c>
      <c r="E9" s="19" t="s">
        <v>2</v>
      </c>
      <c r="F9" s="18">
        <v>135</v>
      </c>
      <c r="G9" s="14">
        <v>69</v>
      </c>
      <c r="H9" s="14">
        <v>33</v>
      </c>
      <c r="I9" s="14">
        <v>9</v>
      </c>
      <c r="J9" s="26">
        <f t="shared" si="0"/>
        <v>0.51111111111111107</v>
      </c>
      <c r="K9" s="27">
        <f t="shared" si="1"/>
        <v>0.27272727272727271</v>
      </c>
      <c r="L9" s="18">
        <v>136</v>
      </c>
      <c r="M9" s="14">
        <v>75</v>
      </c>
      <c r="N9" s="14">
        <v>50</v>
      </c>
      <c r="O9" s="14">
        <v>9</v>
      </c>
      <c r="P9" s="26">
        <f t="shared" si="2"/>
        <v>0.55147058823529416</v>
      </c>
      <c r="Q9" s="27">
        <f t="shared" si="3"/>
        <v>0.18</v>
      </c>
    </row>
    <row r="10" spans="1:17" x14ac:dyDescent="0.2">
      <c r="A10" s="18">
        <v>2014</v>
      </c>
      <c r="B10" s="14">
        <v>16</v>
      </c>
      <c r="C10" s="14" t="s">
        <v>0</v>
      </c>
      <c r="D10" s="16" t="s">
        <v>1</v>
      </c>
      <c r="E10" s="19" t="s">
        <v>2</v>
      </c>
      <c r="F10" s="18">
        <v>125</v>
      </c>
      <c r="G10" s="14">
        <v>86</v>
      </c>
      <c r="H10" s="14">
        <v>50</v>
      </c>
      <c r="I10" s="14">
        <v>18</v>
      </c>
      <c r="J10" s="26">
        <f t="shared" si="0"/>
        <v>0.68799999999999994</v>
      </c>
      <c r="K10" s="27">
        <f t="shared" si="1"/>
        <v>0.36</v>
      </c>
      <c r="L10" s="18">
        <v>148</v>
      </c>
      <c r="M10" s="14">
        <v>89</v>
      </c>
      <c r="N10" s="14">
        <v>50</v>
      </c>
      <c r="O10" s="14">
        <v>9</v>
      </c>
      <c r="P10" s="26">
        <f t="shared" si="2"/>
        <v>0.60135135135135132</v>
      </c>
      <c r="Q10" s="27">
        <f t="shared" si="3"/>
        <v>0.18</v>
      </c>
    </row>
    <row r="11" spans="1:17" x14ac:dyDescent="0.2">
      <c r="A11" s="18">
        <v>2014</v>
      </c>
      <c r="B11" s="14">
        <v>39</v>
      </c>
      <c r="C11" s="14" t="s">
        <v>0</v>
      </c>
      <c r="D11" s="16" t="s">
        <v>1</v>
      </c>
      <c r="E11" s="19" t="s">
        <v>2</v>
      </c>
      <c r="F11" s="18">
        <v>48</v>
      </c>
      <c r="G11" s="14">
        <v>34</v>
      </c>
      <c r="H11" s="14">
        <v>14</v>
      </c>
      <c r="I11" s="14">
        <v>9</v>
      </c>
      <c r="J11" s="26">
        <f t="shared" si="0"/>
        <v>0.70833333333333337</v>
      </c>
      <c r="K11" s="27">
        <f t="shared" si="1"/>
        <v>0.6428571428571429</v>
      </c>
      <c r="L11" s="18">
        <v>81</v>
      </c>
      <c r="M11" s="14">
        <v>58</v>
      </c>
      <c r="N11" s="14">
        <v>29</v>
      </c>
      <c r="O11" s="14">
        <v>6</v>
      </c>
      <c r="P11" s="26">
        <f t="shared" si="2"/>
        <v>0.71604938271604934</v>
      </c>
      <c r="Q11" s="27">
        <f t="shared" si="3"/>
        <v>0.20689655172413793</v>
      </c>
    </row>
    <row r="12" spans="1:17" x14ac:dyDescent="0.2">
      <c r="A12" s="18">
        <v>2014</v>
      </c>
      <c r="B12" s="14">
        <v>499</v>
      </c>
      <c r="C12" s="14" t="s">
        <v>0</v>
      </c>
      <c r="D12" s="16" t="s">
        <v>3</v>
      </c>
      <c r="E12" s="19" t="s">
        <v>2</v>
      </c>
      <c r="F12" s="18">
        <v>148</v>
      </c>
      <c r="G12" s="14">
        <v>90</v>
      </c>
      <c r="H12" s="14">
        <v>50</v>
      </c>
      <c r="I12" s="14">
        <v>16</v>
      </c>
      <c r="J12" s="26">
        <f t="shared" si="0"/>
        <v>0.60810810810810811</v>
      </c>
      <c r="K12" s="27">
        <f t="shared" si="1"/>
        <v>0.32</v>
      </c>
      <c r="L12" s="18">
        <v>143</v>
      </c>
      <c r="M12" s="14">
        <v>83</v>
      </c>
      <c r="N12" s="14">
        <v>50</v>
      </c>
      <c r="O12" s="14">
        <v>12</v>
      </c>
      <c r="P12" s="26">
        <f t="shared" si="2"/>
        <v>0.58041958041958042</v>
      </c>
      <c r="Q12" s="27">
        <f t="shared" si="3"/>
        <v>0.24</v>
      </c>
    </row>
    <row r="13" spans="1:17" x14ac:dyDescent="0.2">
      <c r="A13" s="18">
        <v>2014</v>
      </c>
      <c r="B13" s="14">
        <v>52</v>
      </c>
      <c r="C13" s="14" t="s">
        <v>0</v>
      </c>
      <c r="D13" s="16" t="s">
        <v>3</v>
      </c>
      <c r="E13" s="19" t="s">
        <v>2</v>
      </c>
      <c r="F13" s="18">
        <v>146</v>
      </c>
      <c r="G13" s="14">
        <v>82</v>
      </c>
      <c r="H13" s="14">
        <v>50</v>
      </c>
      <c r="I13" s="14">
        <v>29</v>
      </c>
      <c r="J13" s="26">
        <f t="shared" si="0"/>
        <v>0.56164383561643838</v>
      </c>
      <c r="K13" s="27">
        <f t="shared" si="1"/>
        <v>0.57999999999999996</v>
      </c>
      <c r="L13" s="18">
        <v>110</v>
      </c>
      <c r="M13" s="14">
        <v>45</v>
      </c>
      <c r="N13" s="14">
        <v>25</v>
      </c>
      <c r="O13" s="14">
        <v>7</v>
      </c>
      <c r="P13" s="26">
        <f t="shared" si="2"/>
        <v>0.40909090909090912</v>
      </c>
      <c r="Q13" s="27">
        <f t="shared" si="3"/>
        <v>0.28000000000000003</v>
      </c>
    </row>
    <row r="14" spans="1:17" x14ac:dyDescent="0.2">
      <c r="A14" s="18">
        <v>2014</v>
      </c>
      <c r="B14" s="14">
        <v>16</v>
      </c>
      <c r="C14" s="14" t="s">
        <v>0</v>
      </c>
      <c r="D14" s="16" t="s">
        <v>3</v>
      </c>
      <c r="E14" s="19" t="s">
        <v>2</v>
      </c>
      <c r="F14" s="18">
        <v>137</v>
      </c>
      <c r="G14" s="14">
        <v>105</v>
      </c>
      <c r="H14" s="14">
        <v>48</v>
      </c>
      <c r="I14" s="14">
        <v>21</v>
      </c>
      <c r="J14" s="26">
        <f t="shared" si="0"/>
        <v>0.76642335766423353</v>
      </c>
      <c r="K14" s="27">
        <f t="shared" si="1"/>
        <v>0.4375</v>
      </c>
      <c r="L14" s="18">
        <v>132</v>
      </c>
      <c r="M14" s="14">
        <v>77</v>
      </c>
      <c r="N14" s="14">
        <v>50</v>
      </c>
      <c r="O14" s="14">
        <v>13</v>
      </c>
      <c r="P14" s="26">
        <f t="shared" si="2"/>
        <v>0.58333333333333337</v>
      </c>
      <c r="Q14" s="27">
        <f t="shared" si="3"/>
        <v>0.26</v>
      </c>
    </row>
    <row r="15" spans="1:17" x14ac:dyDescent="0.2">
      <c r="A15" s="18">
        <v>2014</v>
      </c>
      <c r="B15" s="14">
        <v>39</v>
      </c>
      <c r="C15" s="14" t="s">
        <v>0</v>
      </c>
      <c r="D15" s="16" t="s">
        <v>3</v>
      </c>
      <c r="E15" s="19" t="s">
        <v>2</v>
      </c>
      <c r="F15" s="18">
        <v>86</v>
      </c>
      <c r="G15" s="14">
        <v>44</v>
      </c>
      <c r="H15" s="14">
        <v>30</v>
      </c>
      <c r="I15" s="14">
        <v>8</v>
      </c>
      <c r="J15" s="26">
        <f t="shared" si="0"/>
        <v>0.51162790697674421</v>
      </c>
      <c r="K15" s="27">
        <f t="shared" si="1"/>
        <v>0.26666666666666666</v>
      </c>
      <c r="L15" s="18">
        <v>78</v>
      </c>
      <c r="M15" s="14">
        <v>58</v>
      </c>
      <c r="N15" s="14">
        <v>32</v>
      </c>
      <c r="O15" s="14">
        <v>9</v>
      </c>
      <c r="P15" s="26">
        <f t="shared" si="2"/>
        <v>0.74358974358974361</v>
      </c>
      <c r="Q15" s="27">
        <f t="shared" si="3"/>
        <v>0.28125</v>
      </c>
    </row>
    <row r="16" spans="1:17" x14ac:dyDescent="0.2">
      <c r="A16" s="18">
        <v>2014</v>
      </c>
      <c r="B16" s="14">
        <v>499</v>
      </c>
      <c r="C16" s="14" t="s">
        <v>4</v>
      </c>
      <c r="D16" s="16" t="s">
        <v>1</v>
      </c>
      <c r="E16" s="19" t="s">
        <v>5</v>
      </c>
      <c r="F16" s="18">
        <v>144</v>
      </c>
      <c r="G16" s="14">
        <v>108</v>
      </c>
      <c r="H16" s="14">
        <v>50</v>
      </c>
      <c r="I16" s="14">
        <v>23</v>
      </c>
      <c r="J16" s="26">
        <f t="shared" si="0"/>
        <v>0.75</v>
      </c>
      <c r="K16" s="27">
        <f t="shared" si="1"/>
        <v>0.46</v>
      </c>
      <c r="L16" s="18">
        <v>224</v>
      </c>
      <c r="M16" s="14">
        <v>138</v>
      </c>
      <c r="N16" s="14">
        <v>52</v>
      </c>
      <c r="O16" s="14">
        <v>27</v>
      </c>
      <c r="P16" s="26">
        <f t="shared" si="2"/>
        <v>0.6160714285714286</v>
      </c>
      <c r="Q16" s="27">
        <f t="shared" si="3"/>
        <v>0.51923076923076927</v>
      </c>
    </row>
    <row r="17" spans="1:17" x14ac:dyDescent="0.2">
      <c r="A17" s="18">
        <v>2014</v>
      </c>
      <c r="B17" s="14">
        <v>52</v>
      </c>
      <c r="C17" s="14" t="s">
        <v>4</v>
      </c>
      <c r="D17" s="16" t="s">
        <v>1</v>
      </c>
      <c r="E17" s="19" t="s">
        <v>5</v>
      </c>
      <c r="F17" s="18">
        <v>45</v>
      </c>
      <c r="G17" s="14">
        <v>32</v>
      </c>
      <c r="H17" s="14">
        <v>22</v>
      </c>
      <c r="I17" s="14">
        <v>12</v>
      </c>
      <c r="J17" s="26">
        <f t="shared" si="0"/>
        <v>0.71111111111111114</v>
      </c>
      <c r="K17" s="27">
        <f t="shared" si="1"/>
        <v>0.54545454545454541</v>
      </c>
      <c r="L17" s="18">
        <v>129</v>
      </c>
      <c r="M17" s="14">
        <v>82</v>
      </c>
      <c r="N17" s="14">
        <v>50</v>
      </c>
      <c r="O17" s="14">
        <v>8</v>
      </c>
      <c r="P17" s="26">
        <f t="shared" si="2"/>
        <v>0.63565891472868219</v>
      </c>
      <c r="Q17" s="27">
        <f t="shared" si="3"/>
        <v>0.16</v>
      </c>
    </row>
    <row r="18" spans="1:17" x14ac:dyDescent="0.2">
      <c r="A18" s="18">
        <v>2014</v>
      </c>
      <c r="B18" s="14">
        <v>16</v>
      </c>
      <c r="C18" s="14" t="s">
        <v>4</v>
      </c>
      <c r="D18" s="16" t="s">
        <v>1</v>
      </c>
      <c r="E18" s="19" t="s">
        <v>5</v>
      </c>
      <c r="F18" s="18">
        <v>108</v>
      </c>
      <c r="G18" s="14">
        <v>69</v>
      </c>
      <c r="H18" s="14">
        <v>39</v>
      </c>
      <c r="I18" s="14">
        <v>20</v>
      </c>
      <c r="J18" s="26">
        <f t="shared" si="0"/>
        <v>0.63888888888888884</v>
      </c>
      <c r="K18" s="27">
        <f t="shared" si="1"/>
        <v>0.51282051282051277</v>
      </c>
      <c r="L18" s="18">
        <v>110</v>
      </c>
      <c r="M18" s="14">
        <v>69</v>
      </c>
      <c r="N18" s="14">
        <v>42</v>
      </c>
      <c r="O18" s="14">
        <v>9</v>
      </c>
      <c r="P18" s="26">
        <f t="shared" si="2"/>
        <v>0.62727272727272732</v>
      </c>
      <c r="Q18" s="27">
        <f t="shared" si="3"/>
        <v>0.21428571428571427</v>
      </c>
    </row>
    <row r="19" spans="1:17" x14ac:dyDescent="0.2">
      <c r="A19" s="18">
        <v>2014</v>
      </c>
      <c r="B19" s="14">
        <v>39</v>
      </c>
      <c r="C19" s="14" t="s">
        <v>4</v>
      </c>
      <c r="D19" s="16" t="s">
        <v>1</v>
      </c>
      <c r="E19" s="19" t="s">
        <v>5</v>
      </c>
      <c r="F19" s="18">
        <v>19</v>
      </c>
      <c r="G19" s="14">
        <v>12</v>
      </c>
      <c r="H19" s="14">
        <v>5</v>
      </c>
      <c r="I19" s="14">
        <v>1</v>
      </c>
      <c r="J19" s="26">
        <f t="shared" si="0"/>
        <v>0.63157894736842102</v>
      </c>
      <c r="K19" s="27">
        <f t="shared" si="1"/>
        <v>0.2</v>
      </c>
      <c r="L19" s="18">
        <v>30</v>
      </c>
      <c r="M19" s="14">
        <v>26</v>
      </c>
      <c r="N19" s="14">
        <v>17</v>
      </c>
      <c r="O19" s="14">
        <v>3</v>
      </c>
      <c r="P19" s="26">
        <f t="shared" si="2"/>
        <v>0.8666666666666667</v>
      </c>
      <c r="Q19" s="27">
        <f t="shared" si="3"/>
        <v>0.17647058823529413</v>
      </c>
    </row>
    <row r="20" spans="1:17" x14ac:dyDescent="0.2">
      <c r="A20" s="18">
        <v>2014</v>
      </c>
      <c r="B20" s="14">
        <v>499</v>
      </c>
      <c r="C20" s="14" t="s">
        <v>6</v>
      </c>
      <c r="D20" s="16" t="s">
        <v>7</v>
      </c>
      <c r="E20" s="19" t="s">
        <v>8</v>
      </c>
      <c r="F20" s="18">
        <v>87</v>
      </c>
      <c r="G20" s="14">
        <v>60</v>
      </c>
      <c r="H20" s="14">
        <v>32</v>
      </c>
      <c r="I20" s="14">
        <v>22</v>
      </c>
      <c r="J20" s="26">
        <f t="shared" si="0"/>
        <v>0.68965517241379315</v>
      </c>
      <c r="K20" s="27">
        <f t="shared" si="1"/>
        <v>0.6875</v>
      </c>
      <c r="L20" s="18">
        <v>131</v>
      </c>
      <c r="M20" s="14">
        <v>76</v>
      </c>
      <c r="N20" s="14">
        <v>50</v>
      </c>
      <c r="O20" s="14">
        <v>12</v>
      </c>
      <c r="P20" s="26">
        <f t="shared" si="2"/>
        <v>0.58015267175572516</v>
      </c>
      <c r="Q20" s="27">
        <f t="shared" si="3"/>
        <v>0.24</v>
      </c>
    </row>
    <row r="21" spans="1:17" x14ac:dyDescent="0.2">
      <c r="A21" s="18">
        <v>2014</v>
      </c>
      <c r="B21" s="14">
        <v>52</v>
      </c>
      <c r="C21" s="14" t="s">
        <v>6</v>
      </c>
      <c r="D21" s="16" t="s">
        <v>7</v>
      </c>
      <c r="E21" s="19" t="s">
        <v>8</v>
      </c>
      <c r="F21" s="18">
        <v>70</v>
      </c>
      <c r="G21" s="14">
        <v>49</v>
      </c>
      <c r="H21" s="14">
        <v>23</v>
      </c>
      <c r="I21" s="14">
        <v>9</v>
      </c>
      <c r="J21" s="26">
        <f t="shared" si="0"/>
        <v>0.7</v>
      </c>
      <c r="K21" s="27">
        <f t="shared" si="1"/>
        <v>0.39130434782608697</v>
      </c>
      <c r="L21" s="18">
        <v>98</v>
      </c>
      <c r="M21" s="14">
        <v>73</v>
      </c>
      <c r="N21" s="14">
        <v>35</v>
      </c>
      <c r="O21" s="14">
        <v>8</v>
      </c>
      <c r="P21" s="26">
        <f t="shared" si="2"/>
        <v>0.74489795918367352</v>
      </c>
      <c r="Q21" s="27">
        <f t="shared" si="3"/>
        <v>0.22857142857142856</v>
      </c>
    </row>
    <row r="22" spans="1:17" x14ac:dyDescent="0.2">
      <c r="A22" s="18">
        <v>2014</v>
      </c>
      <c r="B22" s="14">
        <v>16</v>
      </c>
      <c r="C22" s="14" t="s">
        <v>6</v>
      </c>
      <c r="D22" s="16" t="s">
        <v>7</v>
      </c>
      <c r="E22" s="19" t="s">
        <v>8</v>
      </c>
      <c r="F22" s="18">
        <v>33</v>
      </c>
      <c r="G22" s="14">
        <v>33</v>
      </c>
      <c r="H22" s="14">
        <v>11</v>
      </c>
      <c r="I22" s="14">
        <v>6</v>
      </c>
      <c r="J22" s="26">
        <f t="shared" si="0"/>
        <v>1</v>
      </c>
      <c r="K22" s="27">
        <f t="shared" si="1"/>
        <v>0.54545454545454541</v>
      </c>
      <c r="L22" s="18">
        <v>89</v>
      </c>
      <c r="M22" s="14">
        <v>53</v>
      </c>
      <c r="N22" s="14">
        <v>24</v>
      </c>
      <c r="O22" s="14">
        <v>10</v>
      </c>
      <c r="P22" s="26">
        <f t="shared" si="2"/>
        <v>0.5955056179775281</v>
      </c>
      <c r="Q22" s="27">
        <f t="shared" si="3"/>
        <v>0.41666666666666669</v>
      </c>
    </row>
    <row r="23" spans="1:17" x14ac:dyDescent="0.2">
      <c r="A23" s="18">
        <v>2014</v>
      </c>
      <c r="B23" s="14">
        <v>39</v>
      </c>
      <c r="C23" s="14" t="s">
        <v>6</v>
      </c>
      <c r="D23" s="16" t="s">
        <v>7</v>
      </c>
      <c r="E23" s="19" t="s">
        <v>8</v>
      </c>
      <c r="F23" s="18">
        <v>34</v>
      </c>
      <c r="G23" s="14">
        <v>25</v>
      </c>
      <c r="H23" s="14">
        <v>7</v>
      </c>
      <c r="I23" s="14">
        <v>3</v>
      </c>
      <c r="J23" s="26">
        <f t="shared" si="0"/>
        <v>0.73529411764705888</v>
      </c>
      <c r="K23" s="27">
        <f t="shared" si="1"/>
        <v>0.42857142857142855</v>
      </c>
      <c r="L23" s="18">
        <v>43</v>
      </c>
      <c r="M23" s="14">
        <v>30</v>
      </c>
      <c r="N23" s="14">
        <v>14</v>
      </c>
      <c r="O23" s="14">
        <v>9</v>
      </c>
      <c r="P23" s="26">
        <f t="shared" si="2"/>
        <v>0.69767441860465118</v>
      </c>
      <c r="Q23" s="27">
        <f t="shared" si="3"/>
        <v>0.6428571428571429</v>
      </c>
    </row>
    <row r="24" spans="1:17" x14ac:dyDescent="0.2">
      <c r="A24" s="18">
        <v>2014</v>
      </c>
      <c r="B24" s="14">
        <v>499</v>
      </c>
      <c r="C24" s="14" t="s">
        <v>4</v>
      </c>
      <c r="D24" s="16" t="s">
        <v>3</v>
      </c>
      <c r="E24" s="19" t="s">
        <v>5</v>
      </c>
      <c r="F24" s="18">
        <v>126</v>
      </c>
      <c r="G24" s="14">
        <v>90</v>
      </c>
      <c r="H24" s="14">
        <v>39</v>
      </c>
      <c r="I24" s="14">
        <v>14</v>
      </c>
      <c r="J24" s="26">
        <f t="shared" si="0"/>
        <v>0.7142857142857143</v>
      </c>
      <c r="K24" s="27">
        <f t="shared" si="1"/>
        <v>0.35897435897435898</v>
      </c>
      <c r="L24" s="18">
        <v>165</v>
      </c>
      <c r="M24" s="14">
        <v>115</v>
      </c>
      <c r="N24" s="14">
        <v>50</v>
      </c>
      <c r="O24" s="14">
        <v>16</v>
      </c>
      <c r="P24" s="26">
        <f t="shared" si="2"/>
        <v>0.69696969696969702</v>
      </c>
      <c r="Q24" s="27">
        <f t="shared" si="3"/>
        <v>0.32</v>
      </c>
    </row>
    <row r="25" spans="1:17" x14ac:dyDescent="0.2">
      <c r="A25" s="18">
        <v>2014</v>
      </c>
      <c r="B25" s="14">
        <v>52</v>
      </c>
      <c r="C25" s="14" t="s">
        <v>4</v>
      </c>
      <c r="D25" s="16" t="s">
        <v>3</v>
      </c>
      <c r="E25" s="19" t="s">
        <v>5</v>
      </c>
      <c r="F25" s="18">
        <v>54</v>
      </c>
      <c r="G25" s="14">
        <v>42</v>
      </c>
      <c r="H25" s="14">
        <v>23</v>
      </c>
      <c r="I25" s="14">
        <v>5</v>
      </c>
      <c r="J25" s="26">
        <f t="shared" si="0"/>
        <v>0.77777777777777779</v>
      </c>
      <c r="K25" s="27">
        <f t="shared" si="1"/>
        <v>0.21739130434782608</v>
      </c>
      <c r="L25" s="18">
        <v>129</v>
      </c>
      <c r="M25" s="14">
        <v>83</v>
      </c>
      <c r="N25" s="14">
        <v>50</v>
      </c>
      <c r="O25" s="14">
        <v>10</v>
      </c>
      <c r="P25" s="26">
        <f t="shared" si="2"/>
        <v>0.64341085271317833</v>
      </c>
      <c r="Q25" s="27">
        <f t="shared" si="3"/>
        <v>0.2</v>
      </c>
    </row>
    <row r="26" spans="1:17" x14ac:dyDescent="0.2">
      <c r="A26" s="18">
        <v>2014</v>
      </c>
      <c r="B26" s="14">
        <v>16</v>
      </c>
      <c r="C26" s="14" t="s">
        <v>4</v>
      </c>
      <c r="D26" s="16" t="s">
        <v>3</v>
      </c>
      <c r="E26" s="19" t="s">
        <v>5</v>
      </c>
      <c r="F26" s="18">
        <v>85</v>
      </c>
      <c r="G26" s="14">
        <v>60</v>
      </c>
      <c r="H26" s="14">
        <v>41</v>
      </c>
      <c r="I26" s="14">
        <v>22</v>
      </c>
      <c r="J26" s="26">
        <f t="shared" si="0"/>
        <v>0.70588235294117652</v>
      </c>
      <c r="K26" s="27">
        <f t="shared" si="1"/>
        <v>0.53658536585365857</v>
      </c>
      <c r="L26" s="18">
        <v>99</v>
      </c>
      <c r="M26" s="14">
        <v>68</v>
      </c>
      <c r="N26" s="14">
        <v>37</v>
      </c>
      <c r="O26" s="14">
        <v>16</v>
      </c>
      <c r="P26" s="26">
        <f t="shared" si="2"/>
        <v>0.68686868686868685</v>
      </c>
      <c r="Q26" s="27">
        <f t="shared" si="3"/>
        <v>0.43243243243243246</v>
      </c>
    </row>
    <row r="27" spans="1:17" x14ac:dyDescent="0.2">
      <c r="A27" s="18">
        <v>2014</v>
      </c>
      <c r="B27" s="14">
        <v>39</v>
      </c>
      <c r="C27" s="14" t="s">
        <v>4</v>
      </c>
      <c r="D27" s="16" t="s">
        <v>3</v>
      </c>
      <c r="E27" s="19" t="s">
        <v>5</v>
      </c>
      <c r="F27" s="18">
        <v>65</v>
      </c>
      <c r="G27" s="14">
        <v>53</v>
      </c>
      <c r="H27" s="14">
        <v>24</v>
      </c>
      <c r="I27" s="14">
        <v>14</v>
      </c>
      <c r="J27" s="26">
        <f t="shared" si="0"/>
        <v>0.81538461538461537</v>
      </c>
      <c r="K27" s="27">
        <f t="shared" si="1"/>
        <v>0.58333333333333337</v>
      </c>
      <c r="L27" s="18">
        <v>99</v>
      </c>
      <c r="M27" s="14">
        <v>77</v>
      </c>
      <c r="N27" s="14">
        <v>33</v>
      </c>
      <c r="O27" s="14">
        <v>10</v>
      </c>
      <c r="P27" s="26">
        <f t="shared" si="2"/>
        <v>0.77777777777777779</v>
      </c>
      <c r="Q27" s="27">
        <f t="shared" si="3"/>
        <v>0.30303030303030304</v>
      </c>
    </row>
    <row r="28" spans="1:17" x14ac:dyDescent="0.2">
      <c r="A28" s="18">
        <v>2014</v>
      </c>
      <c r="B28" s="14">
        <v>499</v>
      </c>
      <c r="C28" s="14" t="s">
        <v>6</v>
      </c>
      <c r="D28" s="16" t="s">
        <v>3</v>
      </c>
      <c r="E28" s="19" t="s">
        <v>8</v>
      </c>
      <c r="F28" s="18">
        <v>99</v>
      </c>
      <c r="G28" s="14">
        <v>70</v>
      </c>
      <c r="H28" s="14">
        <v>42</v>
      </c>
      <c r="I28" s="14">
        <v>19</v>
      </c>
      <c r="J28" s="26">
        <f t="shared" si="0"/>
        <v>0.70707070707070707</v>
      </c>
      <c r="K28" s="27">
        <f t="shared" si="1"/>
        <v>0.45238095238095238</v>
      </c>
      <c r="L28" s="18">
        <v>137</v>
      </c>
      <c r="M28" s="14">
        <v>90</v>
      </c>
      <c r="N28" s="14">
        <v>50</v>
      </c>
      <c r="O28" s="14">
        <v>18</v>
      </c>
      <c r="P28" s="26">
        <f t="shared" si="2"/>
        <v>0.65693430656934304</v>
      </c>
      <c r="Q28" s="27">
        <f t="shared" si="3"/>
        <v>0.36</v>
      </c>
    </row>
    <row r="29" spans="1:17" x14ac:dyDescent="0.2">
      <c r="A29" s="18">
        <v>2014</v>
      </c>
      <c r="B29" s="14">
        <v>52</v>
      </c>
      <c r="C29" s="14" t="s">
        <v>6</v>
      </c>
      <c r="D29" s="16" t="s">
        <v>3</v>
      </c>
      <c r="E29" s="19" t="s">
        <v>8</v>
      </c>
      <c r="F29" s="18">
        <v>61</v>
      </c>
      <c r="G29" s="14">
        <v>40</v>
      </c>
      <c r="H29" s="14">
        <v>19</v>
      </c>
      <c r="I29" s="14">
        <v>10</v>
      </c>
      <c r="J29" s="26">
        <f t="shared" si="0"/>
        <v>0.65573770491803274</v>
      </c>
      <c r="K29" s="27">
        <f t="shared" si="1"/>
        <v>0.52631578947368418</v>
      </c>
      <c r="L29" s="18">
        <v>90</v>
      </c>
      <c r="M29" s="14">
        <v>70</v>
      </c>
      <c r="N29" s="14">
        <v>27</v>
      </c>
      <c r="O29" s="14">
        <v>7</v>
      </c>
      <c r="P29" s="26">
        <f t="shared" si="2"/>
        <v>0.77777777777777779</v>
      </c>
      <c r="Q29" s="27">
        <f t="shared" si="3"/>
        <v>0.25925925925925924</v>
      </c>
    </row>
    <row r="30" spans="1:17" x14ac:dyDescent="0.2">
      <c r="A30" s="18">
        <v>2014</v>
      </c>
      <c r="B30" s="14">
        <v>16</v>
      </c>
      <c r="C30" s="14" t="s">
        <v>6</v>
      </c>
      <c r="D30" s="16" t="s">
        <v>3</v>
      </c>
      <c r="E30" s="19" t="s">
        <v>8</v>
      </c>
      <c r="F30" s="18">
        <v>30</v>
      </c>
      <c r="G30" s="14">
        <v>30</v>
      </c>
      <c r="H30" s="14">
        <v>15</v>
      </c>
      <c r="I30" s="14">
        <v>5</v>
      </c>
      <c r="J30" s="26">
        <f t="shared" si="0"/>
        <v>1</v>
      </c>
      <c r="K30" s="27">
        <f t="shared" si="1"/>
        <v>0.33333333333333331</v>
      </c>
      <c r="L30" s="18">
        <v>55</v>
      </c>
      <c r="M30" s="14">
        <v>41</v>
      </c>
      <c r="N30" s="14">
        <v>13</v>
      </c>
      <c r="O30" s="14">
        <v>2</v>
      </c>
      <c r="P30" s="26">
        <f t="shared" si="2"/>
        <v>0.74545454545454548</v>
      </c>
      <c r="Q30" s="27">
        <f t="shared" si="3"/>
        <v>0.15384615384615385</v>
      </c>
    </row>
    <row r="31" spans="1:17" ht="15.75" thickBot="1" x14ac:dyDescent="0.25">
      <c r="A31" s="20">
        <v>2014</v>
      </c>
      <c r="B31" s="21">
        <v>39</v>
      </c>
      <c r="C31" s="21" t="s">
        <v>6</v>
      </c>
      <c r="D31" s="22" t="s">
        <v>3</v>
      </c>
      <c r="E31" s="23" t="s">
        <v>8</v>
      </c>
      <c r="F31" s="20">
        <v>30</v>
      </c>
      <c r="G31" s="21">
        <v>23</v>
      </c>
      <c r="H31" s="21">
        <v>8</v>
      </c>
      <c r="I31" s="21">
        <v>1</v>
      </c>
      <c r="J31" s="28">
        <f t="shared" si="0"/>
        <v>0.76666666666666672</v>
      </c>
      <c r="K31" s="29">
        <f t="shared" si="1"/>
        <v>0.125</v>
      </c>
      <c r="L31" s="20">
        <v>51</v>
      </c>
      <c r="M31" s="21">
        <v>37</v>
      </c>
      <c r="N31" s="21">
        <v>18</v>
      </c>
      <c r="O31" s="21">
        <v>8</v>
      </c>
      <c r="P31" s="28">
        <f t="shared" si="2"/>
        <v>0.72549019607843135</v>
      </c>
      <c r="Q31" s="29">
        <f t="shared" si="3"/>
        <v>0.44444444444444442</v>
      </c>
    </row>
  </sheetData>
  <mergeCells count="7">
    <mergeCell ref="L1:Q1"/>
    <mergeCell ref="F1:K1"/>
    <mergeCell ref="A1:A2"/>
    <mergeCell ref="B1:B2"/>
    <mergeCell ref="C1:C2"/>
    <mergeCell ref="D1:D2"/>
    <mergeCell ref="E1:E2"/>
  </mergeCells>
  <pageMargins left="0.31496062992125984" right="0.31496062992125984" top="0.78740157480314965" bottom="0.78740157480314965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LLH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buechlerr</dc:creator>
  <cp:lastModifiedBy>Oddie, Melissa (VETSUISSE)</cp:lastModifiedBy>
  <cp:lastPrinted>2015-09-10T13:05:04Z</cp:lastPrinted>
  <dcterms:created xsi:type="dcterms:W3CDTF">2015-02-04T14:41:42Z</dcterms:created>
  <dcterms:modified xsi:type="dcterms:W3CDTF">2018-04-09T08:23:15Z</dcterms:modified>
</cp:coreProperties>
</file>