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lsah/Dropbox/SiberiaMT2017/Submission_ScientificReports/Review_1/Supp_tables/"/>
    </mc:Choice>
  </mc:AlternateContent>
  <xr:revisionPtr revIDLastSave="0" documentId="13_ncr:1_{0E533296-2E8E-434E-98ED-0B6FF4807E2E}" xr6:coauthVersionLast="32" xr6:coauthVersionMax="32" xr10:uidLastSave="{00000000-0000-0000-0000-000000000000}"/>
  <bookViews>
    <workbookView xWindow="1160" yWindow="440" windowWidth="27640" windowHeight="16560" xr2:uid="{B303A458-8E7E-6C41-AB2D-F0153C753810}"/>
  </bookViews>
  <sheets>
    <sheet name="Table S12" sheetId="1" r:id="rId1"/>
    <sheet name="Table S13" sheetId="2" r:id="rId2"/>
    <sheet name="Table S14" sheetId="3" r:id="rId3"/>
    <sheet name="Table S15" sheetId="4" r:id="rId4"/>
    <sheet name="Table S16" sheetId="8" r:id="rId5"/>
    <sheet name="Table S17" sheetId="5" r:id="rId6"/>
    <sheet name="Table S18" sheetId="7" r:id="rId7"/>
  </sheet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9" i="4" l="1"/>
  <c r="AA90" i="4"/>
  <c r="AA91" i="4"/>
  <c r="Z89" i="4"/>
  <c r="Z90" i="4"/>
  <c r="Z91" i="4"/>
  <c r="Y89" i="4"/>
  <c r="Y90" i="4"/>
  <c r="Y91" i="4"/>
  <c r="X89" i="4"/>
  <c r="X90" i="4"/>
  <c r="X91" i="4"/>
  <c r="W89" i="4"/>
  <c r="W90" i="4"/>
  <c r="W91" i="4"/>
  <c r="V89" i="4"/>
  <c r="V90" i="4"/>
  <c r="V91" i="4"/>
  <c r="U89" i="4"/>
  <c r="U90" i="4"/>
  <c r="U91" i="4"/>
  <c r="T89" i="4"/>
  <c r="T90" i="4"/>
  <c r="T91" i="4"/>
  <c r="S89" i="4"/>
  <c r="S90" i="4"/>
  <c r="S91" i="4"/>
  <c r="R89" i="4"/>
  <c r="R90" i="4"/>
  <c r="R91" i="4"/>
  <c r="Q89" i="4"/>
  <c r="Q90" i="4"/>
  <c r="Q91" i="4"/>
  <c r="P89" i="4"/>
  <c r="P90" i="4"/>
  <c r="P91" i="4"/>
  <c r="O89" i="4"/>
  <c r="O90" i="4"/>
  <c r="O91" i="4"/>
  <c r="N89" i="4"/>
  <c r="N90" i="4"/>
  <c r="N91" i="4"/>
  <c r="M89" i="4"/>
  <c r="M90" i="4"/>
  <c r="M91" i="4"/>
  <c r="L89" i="4"/>
  <c r="L90" i="4"/>
  <c r="L91" i="4"/>
  <c r="K89" i="4"/>
  <c r="K90" i="4"/>
  <c r="K91" i="4"/>
  <c r="J89" i="4"/>
  <c r="J90" i="4"/>
  <c r="J91" i="4"/>
  <c r="I89" i="4"/>
  <c r="I90" i="4"/>
  <c r="I91" i="4"/>
  <c r="H89" i="4"/>
  <c r="H90" i="4"/>
  <c r="H91" i="4"/>
  <c r="G89" i="4"/>
  <c r="G90" i="4"/>
  <c r="G91" i="4"/>
  <c r="F89" i="4"/>
  <c r="F90" i="4"/>
  <c r="F91" i="4"/>
  <c r="Y52" i="4"/>
  <c r="Y53" i="4"/>
  <c r="Y54" i="4"/>
  <c r="X52" i="4"/>
  <c r="X53" i="4"/>
  <c r="X54" i="4"/>
  <c r="W52" i="4"/>
  <c r="W53" i="4"/>
  <c r="W54" i="4"/>
  <c r="V52" i="4"/>
  <c r="V53" i="4"/>
  <c r="V54" i="4"/>
  <c r="U52" i="4"/>
  <c r="U53" i="4"/>
  <c r="U54" i="4"/>
  <c r="T52" i="4"/>
  <c r="T53" i="4"/>
  <c r="T54" i="4"/>
  <c r="S52" i="4"/>
  <c r="S53" i="4"/>
  <c r="S54" i="4"/>
  <c r="R52" i="4"/>
  <c r="R53" i="4"/>
  <c r="R54" i="4"/>
  <c r="Q52" i="4"/>
  <c r="Q53" i="4"/>
  <c r="Q54" i="4"/>
  <c r="P52" i="4"/>
  <c r="P53" i="4"/>
  <c r="P54" i="4"/>
  <c r="O52" i="4"/>
  <c r="O53" i="4"/>
  <c r="O54" i="4"/>
  <c r="N52" i="4"/>
  <c r="N53" i="4"/>
  <c r="N54" i="4"/>
  <c r="M52" i="4"/>
  <c r="M53" i="4"/>
  <c r="M54" i="4"/>
  <c r="L52" i="4"/>
  <c r="L53" i="4"/>
  <c r="L54" i="4"/>
  <c r="K52" i="4"/>
  <c r="K53" i="4"/>
  <c r="K54" i="4"/>
  <c r="J52" i="4"/>
  <c r="J53" i="4"/>
  <c r="J54" i="4"/>
  <c r="I52" i="4"/>
  <c r="I53" i="4"/>
  <c r="I54" i="4"/>
  <c r="H52" i="4"/>
  <c r="H53" i="4"/>
  <c r="H54" i="4"/>
  <c r="G52" i="4"/>
  <c r="G53" i="4"/>
  <c r="G54" i="4"/>
  <c r="F52" i="4"/>
  <c r="F53" i="4"/>
  <c r="F54" i="4"/>
  <c r="U13" i="4"/>
  <c r="U14" i="4"/>
  <c r="U15" i="4"/>
  <c r="T13" i="4"/>
  <c r="T14" i="4"/>
  <c r="T15" i="4"/>
  <c r="S13" i="4"/>
  <c r="S14" i="4"/>
  <c r="S15" i="4"/>
  <c r="R13" i="4"/>
  <c r="R14" i="4"/>
  <c r="R15" i="4"/>
  <c r="Q13" i="4"/>
  <c r="Q14" i="4"/>
  <c r="Q15" i="4"/>
  <c r="P13" i="4"/>
  <c r="P14" i="4"/>
  <c r="P15" i="4"/>
  <c r="O13" i="4"/>
  <c r="O14" i="4"/>
  <c r="O15" i="4"/>
  <c r="N13" i="4"/>
  <c r="N14" i="4"/>
  <c r="N15" i="4"/>
  <c r="M13" i="4"/>
  <c r="M14" i="4"/>
  <c r="M15" i="4"/>
  <c r="L13" i="4"/>
  <c r="L14" i="4"/>
  <c r="L15" i="4"/>
  <c r="K13" i="4"/>
  <c r="K14" i="4"/>
  <c r="K15" i="4"/>
  <c r="J13" i="4"/>
  <c r="J14" i="4"/>
  <c r="J15" i="4"/>
  <c r="I13" i="4"/>
  <c r="I14" i="4"/>
  <c r="I15" i="4"/>
  <c r="H13" i="4"/>
  <c r="H14" i="4"/>
  <c r="H15" i="4"/>
  <c r="G13" i="4"/>
  <c r="G14" i="4"/>
  <c r="G15" i="4"/>
  <c r="F13" i="4"/>
  <c r="F14" i="4"/>
  <c r="F15" i="4"/>
  <c r="F180" i="2"/>
</calcChain>
</file>

<file path=xl/sharedStrings.xml><?xml version="1.0" encoding="utf-8"?>
<sst xmlns="http://schemas.openxmlformats.org/spreadsheetml/2006/main" count="9530" uniqueCount="2419">
  <si>
    <t>Available as full MT DNA sequences</t>
  </si>
  <si>
    <t>Available as HVR1 MT DNA fragment sequences</t>
  </si>
  <si>
    <t>ID</t>
  </si>
  <si>
    <t>Country/Region</t>
  </si>
  <si>
    <t>Group</t>
  </si>
  <si>
    <t>Grouping Siberia into 3 groups</t>
  </si>
  <si>
    <t>Abbreviation in PCA plot</t>
  </si>
  <si>
    <t>Number (n=)</t>
  </si>
  <si>
    <t>Culture/Period</t>
  </si>
  <si>
    <t>Conventional radiocarbon age</t>
  </si>
  <si>
    <t>Haplogroup</t>
  </si>
  <si>
    <t>Haplogroup II</t>
  </si>
  <si>
    <t>Reference</t>
  </si>
  <si>
    <t>kra001</t>
  </si>
  <si>
    <t>Krasnoyarsk Krai</t>
  </si>
  <si>
    <t>Siberia_Ancient</t>
  </si>
  <si>
    <t>Not used in none of the 3 groups</t>
  </si>
  <si>
    <t>SIB or CISB &amp; TRAB &amp; YAK</t>
  </si>
  <si>
    <t>SIB (n=41) or CISB (n=23) &amp; TRAB (n=7) &amp; YAK (n=9)</t>
  </si>
  <si>
    <t>Neolithic</t>
  </si>
  <si>
    <t xml:space="preserve">cal BCE 2295 to 2140 </t>
  </si>
  <si>
    <t>C4b</t>
  </si>
  <si>
    <t>C</t>
  </si>
  <si>
    <t>This study</t>
  </si>
  <si>
    <t>irk007</t>
  </si>
  <si>
    <t>Cis-Baikal</t>
  </si>
  <si>
    <t>Mesolithic</t>
  </si>
  <si>
    <t>cal BCE 7035 to 6690</t>
  </si>
  <si>
    <t>F1b</t>
  </si>
  <si>
    <t>F</t>
  </si>
  <si>
    <t>irk051</t>
  </si>
  <si>
    <t>cal BCE 6020 to 5975, cal BCE 5950 to 5920</t>
  </si>
  <si>
    <t>mak001</t>
  </si>
  <si>
    <t>cal BCE 5660 to 5610, cal BCE 5590 to 5565</t>
  </si>
  <si>
    <t>D4</t>
  </si>
  <si>
    <t>D</t>
  </si>
  <si>
    <t>irk067</t>
  </si>
  <si>
    <t>cal BCE 3755 to 3745, cal BCE 3710 to 3640</t>
  </si>
  <si>
    <t>G2a</t>
  </si>
  <si>
    <t>G</t>
  </si>
  <si>
    <t>irk034</t>
  </si>
  <si>
    <t>cal BCE 3640 to 3620, cal BCE 3605 to 3520</t>
  </si>
  <si>
    <t xml:space="preserve">D4j </t>
  </si>
  <si>
    <t>irk075</t>
  </si>
  <si>
    <t xml:space="preserve">cal BCE 3620 to 3605, cal BCE 3520 to 3365 </t>
  </si>
  <si>
    <t>D4j12</t>
  </si>
  <si>
    <t>irk017</t>
  </si>
  <si>
    <t>cal BCE 3335 to 3210, cal BCE 3190 to 3150, cal BCE 3140 to 3020</t>
  </si>
  <si>
    <t>D4j5</t>
  </si>
  <si>
    <t>irk071</t>
  </si>
  <si>
    <t xml:space="preserve">cal BCE 3335 to 3210, cal BCE 3190 to 3150, cal BCE 3140 to 3020 </t>
  </si>
  <si>
    <t>irk072</t>
  </si>
  <si>
    <t>cal BCE 3095 to 2915</t>
  </si>
  <si>
    <t>irk033</t>
  </si>
  <si>
    <t>cal BCE 2920 to 2880</t>
  </si>
  <si>
    <t>C4a</t>
  </si>
  <si>
    <t>mak026</t>
  </si>
  <si>
    <t>cal BCE 2895 to 2860, cal BCE 2805 to 2755, cal BCE 2720 to 2705</t>
  </si>
  <si>
    <t>C4</t>
  </si>
  <si>
    <t>irk036</t>
  </si>
  <si>
    <t>cal BCE 2885 to 2835, cal BCE 2815 to 2665</t>
  </si>
  <si>
    <t>F1b1b</t>
  </si>
  <si>
    <t>irk068</t>
  </si>
  <si>
    <t>N/A</t>
  </si>
  <si>
    <t>irk030</t>
  </si>
  <si>
    <t>A10</t>
  </si>
  <si>
    <t>A</t>
  </si>
  <si>
    <t>irk040</t>
  </si>
  <si>
    <t>irk057</t>
  </si>
  <si>
    <t>Bronze Age</t>
  </si>
  <si>
    <t>cal BCE 2550 to 2535, cal BCE 2490 to 2395, cal BCE 2385 to 2345</t>
  </si>
  <si>
    <t>irk025</t>
  </si>
  <si>
    <t>cal BCE 2475 to 2335, cal BCE 2325 to 2300</t>
  </si>
  <si>
    <t>irk050</t>
  </si>
  <si>
    <t>R1b</t>
  </si>
  <si>
    <t>R</t>
  </si>
  <si>
    <t>irk061</t>
  </si>
  <si>
    <t>cal BCE 2475 to 2295</t>
  </si>
  <si>
    <t>D4j1</t>
  </si>
  <si>
    <t>irk022</t>
  </si>
  <si>
    <t>cal BCE 2455 to 2200</t>
  </si>
  <si>
    <t>D4b1c</t>
  </si>
  <si>
    <t>irk076</t>
  </si>
  <si>
    <t>cal BCE 2275 to 2250, cal BCE 2225 to 2220, cal BCE 2210 to 2120 and cal BCE 2090 to 2040</t>
  </si>
  <si>
    <t>C4a2a1</t>
  </si>
  <si>
    <t>irk008</t>
  </si>
  <si>
    <t>cal BCE 1930 to 1750</t>
  </si>
  <si>
    <t>C4a1a</t>
  </si>
  <si>
    <t>irk032</t>
  </si>
  <si>
    <t>Medieval</t>
  </si>
  <si>
    <t>cal AD 1280 to 1320, cal AD 1350 to 1390</t>
  </si>
  <si>
    <t>D6c</t>
  </si>
  <si>
    <t>irk00x</t>
  </si>
  <si>
    <t>Trans-Baikal</t>
  </si>
  <si>
    <t>cal BCE 6500 to 6435</t>
  </si>
  <si>
    <t>brn008</t>
  </si>
  <si>
    <t>cal BCE 5615 to 5485</t>
  </si>
  <si>
    <t xml:space="preserve">D4 </t>
  </si>
  <si>
    <t>brn001</t>
  </si>
  <si>
    <t>cal BCE 5490 to 5465, cal BCE 5400 to 5385</t>
  </si>
  <si>
    <t>brn003</t>
  </si>
  <si>
    <t>cal BCE 4790 to 4685</t>
  </si>
  <si>
    <t>brn012</t>
  </si>
  <si>
    <t>cal BCE 4340 to 4240</t>
  </si>
  <si>
    <t>D4b1a2</t>
  </si>
  <si>
    <t>brn002</t>
  </si>
  <si>
    <t>cal BCE 4325 to 4280, cal BCE 4270 to 4225, cal BCE 4205 to 4165, cal BCE 4130 to 4115, cal BCE 4100 to 4075</t>
  </si>
  <si>
    <t>D2a'b</t>
  </si>
  <si>
    <t>irk078</t>
  </si>
  <si>
    <t>cal BCE 1260 to 1050</t>
  </si>
  <si>
    <t>M</t>
  </si>
  <si>
    <t>yak025</t>
  </si>
  <si>
    <t>Yakutia</t>
  </si>
  <si>
    <t>Paleolithic</t>
  </si>
  <si>
    <t>cal BCE 14865 to 14590</t>
  </si>
  <si>
    <t xml:space="preserve">R1 </t>
  </si>
  <si>
    <t>N5a</t>
  </si>
  <si>
    <t>cal BCE 4340 to 4235</t>
  </si>
  <si>
    <t>N4a1</t>
  </si>
  <si>
    <t>cal BCE 2830 to 2820, cal BCE 2625 to 2475</t>
  </si>
  <si>
    <t>A12a</t>
  </si>
  <si>
    <t>N4b2DR</t>
  </si>
  <si>
    <t>yak022</t>
  </si>
  <si>
    <t>Late Neolithic</t>
  </si>
  <si>
    <t>cal BCE 1940 to 1765</t>
  </si>
  <si>
    <t>yak023</t>
  </si>
  <si>
    <t>cal BCE 1880 to 1690</t>
  </si>
  <si>
    <t>yak021</t>
  </si>
  <si>
    <t>cal BCE 1385 to 1340, cal BCE 1315 to 1195, cal BCE 1140 to 1130</t>
  </si>
  <si>
    <t>yak024</t>
  </si>
  <si>
    <t>in the same burial with yak022, yak023</t>
  </si>
  <si>
    <t>N3a</t>
  </si>
  <si>
    <t>Iron Age</t>
  </si>
  <si>
    <t>cal BCE 790 to 730, cal BCE 690 to 660, cal BCE 650 to 540</t>
  </si>
  <si>
    <t>C4b3</t>
  </si>
  <si>
    <t>bla001</t>
  </si>
  <si>
    <t>Amur Oblast</t>
  </si>
  <si>
    <t>cal AD 620 to 670</t>
  </si>
  <si>
    <t>D4e4a</t>
  </si>
  <si>
    <t>RISE507</t>
  </si>
  <si>
    <t>Russia</t>
  </si>
  <si>
    <t>Russia_BA</t>
  </si>
  <si>
    <t>RBA</t>
  </si>
  <si>
    <t>Russia_Afanasievo</t>
  </si>
  <si>
    <t>3322-2923 cal BCE (4423±29 BP, OxA-31219)</t>
  </si>
  <si>
    <t>U5a1a1</t>
  </si>
  <si>
    <t>U5</t>
  </si>
  <si>
    <t>Allentoft et al., 2015</t>
  </si>
  <si>
    <t>RISE508</t>
  </si>
  <si>
    <t>3331-2935 cal BCE (4442±29 BP, OxA-31220)</t>
  </si>
  <si>
    <t>U5a1a</t>
  </si>
  <si>
    <t>RISE509</t>
  </si>
  <si>
    <t>2887-2677 cal BCE (4186±27 BP, OxA-31221)</t>
  </si>
  <si>
    <t>T2c1</t>
  </si>
  <si>
    <t>T</t>
  </si>
  <si>
    <t>RISE510</t>
  </si>
  <si>
    <t>2851-2468 cal BCE (4040±45 BP, OxA-31222)</t>
  </si>
  <si>
    <t>J2a2</t>
  </si>
  <si>
    <t>J</t>
  </si>
  <si>
    <t>RISE511</t>
  </si>
  <si>
    <t>2909-2679 cal BCE (4224±36 BP, OxA-31568)</t>
  </si>
  <si>
    <t>RISE500</t>
  </si>
  <si>
    <t>Russia_Andronovo</t>
  </si>
  <si>
    <t>U</t>
  </si>
  <si>
    <t>RISE503</t>
  </si>
  <si>
    <t>1727-1511 cal BCE (3328±38 BP, OxA-31445)</t>
  </si>
  <si>
    <t>U2e2a</t>
  </si>
  <si>
    <t>U2</t>
  </si>
  <si>
    <t>RISE505</t>
  </si>
  <si>
    <t>1746-1626 cal BCE (3391±27 BP, OxA-31216)</t>
  </si>
  <si>
    <t>U4ab1</t>
  </si>
  <si>
    <t>U4</t>
  </si>
  <si>
    <t>RISE512</t>
  </si>
  <si>
    <t>1446 – 1298 cal BCE (3119±27 BP, OxA-31217)</t>
  </si>
  <si>
    <t xml:space="preserve">U2 </t>
  </si>
  <si>
    <t>I0126</t>
  </si>
  <si>
    <t>Russia_Poltavka</t>
  </si>
  <si>
    <t>2867-2486 cal BCE (4081±54 BP, AA-53803)</t>
  </si>
  <si>
    <t>H6a2</t>
  </si>
  <si>
    <t>H</t>
  </si>
  <si>
    <t>Mathieson et. al. 2015</t>
  </si>
  <si>
    <t>I0371</t>
  </si>
  <si>
    <t>2872-2583 cal BCE (4130±30 BP, Beta-392488)</t>
  </si>
  <si>
    <t>U2d2</t>
  </si>
  <si>
    <t>I0374</t>
  </si>
  <si>
    <t>2800-2200 cal BCE</t>
  </si>
  <si>
    <t>H13a1a</t>
  </si>
  <si>
    <t>I0440</t>
  </si>
  <si>
    <t>2887-2666 cal BCE (4180±30 BP, Beta-392492)</t>
  </si>
  <si>
    <t>I3a</t>
  </si>
  <si>
    <t>I</t>
  </si>
  <si>
    <t>I0419</t>
  </si>
  <si>
    <t>Russia_Potapovka</t>
  </si>
  <si>
    <t>2200-1900 cal BCE</t>
  </si>
  <si>
    <t>U2e1h</t>
  </si>
  <si>
    <t>RISE386</t>
  </si>
  <si>
    <t>Russia_Sintashta</t>
  </si>
  <si>
    <t>2298-2045 cal BCE (3775±34 BP, OxA-30991)</t>
  </si>
  <si>
    <t>J1c1b1a</t>
  </si>
  <si>
    <t>RISE392</t>
  </si>
  <si>
    <t>2126-1896 cal BCE (3626±33 BP, OxA-30999)</t>
  </si>
  <si>
    <t>J2b1a2a</t>
  </si>
  <si>
    <t>RISE394</t>
  </si>
  <si>
    <t>1949-1754 cal BCE (3532±34 BP, OxA-30993)</t>
  </si>
  <si>
    <t>U2e1e</t>
  </si>
  <si>
    <t>RISE395</t>
  </si>
  <si>
    <t>1960-1756 cal BCE (3540±33 BP, OxA-30996)</t>
  </si>
  <si>
    <t>RISE391</t>
  </si>
  <si>
    <t>Kazakhstan</t>
  </si>
  <si>
    <t>Kazak_Sintashta</t>
  </si>
  <si>
    <t>2120-1887 cal BCE (3612±34 BP, OxA-30998)</t>
  </si>
  <si>
    <t>N1a1a1a1a</t>
  </si>
  <si>
    <t>N1</t>
  </si>
  <si>
    <t>RISE515</t>
  </si>
  <si>
    <t>Russia_Okunevo</t>
  </si>
  <si>
    <t>2340 - 2145 cal BCE (3810±25 BP, UCIAMS-147669)</t>
  </si>
  <si>
    <t>A8</t>
  </si>
  <si>
    <t>RISE516</t>
  </si>
  <si>
    <t>2201 – 2036 cal BCE (3725±25 BP, UCIAMS-147668)</t>
  </si>
  <si>
    <t>H6a1b</t>
  </si>
  <si>
    <t>I0232</t>
  </si>
  <si>
    <t>Srubnaya</t>
  </si>
  <si>
    <t>SRU</t>
  </si>
  <si>
    <t>Russia_Srubnaya</t>
  </si>
  <si>
    <t>1850-1200 cal BCE</t>
  </si>
  <si>
    <t>U5a1</t>
  </si>
  <si>
    <t>I0234</t>
  </si>
  <si>
    <t>1850-1600 cal BCE</t>
  </si>
  <si>
    <t>I1a1</t>
  </si>
  <si>
    <t>I0359</t>
  </si>
  <si>
    <t>U5a2a1</t>
  </si>
  <si>
    <t>I0361</t>
  </si>
  <si>
    <t>H5</t>
  </si>
  <si>
    <t>I0422</t>
  </si>
  <si>
    <t>T1a1</t>
  </si>
  <si>
    <t>I0423</t>
  </si>
  <si>
    <t xml:space="preserve">J2b1a2 </t>
  </si>
  <si>
    <t>I0424</t>
  </si>
  <si>
    <t>T2b</t>
  </si>
  <si>
    <t>I0431</t>
  </si>
  <si>
    <t>HV</t>
  </si>
  <si>
    <t>RISE240</t>
  </si>
  <si>
    <t>Yamnaya</t>
  </si>
  <si>
    <t>YAM</t>
  </si>
  <si>
    <t>2880-2632 cal BCE (4160±30 BP, GrA-45038)</t>
  </si>
  <si>
    <t>U5a1d1</t>
  </si>
  <si>
    <t>RISE546</t>
  </si>
  <si>
    <t>U5a1d2b</t>
  </si>
  <si>
    <t>RISE547</t>
  </si>
  <si>
    <t>2887-2634 cal BCE (4175±35 BP, GrA-58960)</t>
  </si>
  <si>
    <t>T2a1a</t>
  </si>
  <si>
    <t>RISE548</t>
  </si>
  <si>
    <t>U4a2</t>
  </si>
  <si>
    <t>RISE550</t>
  </si>
  <si>
    <t>3334-2635 cal BCE (4312±94 BP, IGAN-2880)</t>
  </si>
  <si>
    <t>U5a1i</t>
  </si>
  <si>
    <t>RISE552</t>
  </si>
  <si>
    <t>2849-2143 cal BCE (3940±90 BP, IGAN-4079)</t>
  </si>
  <si>
    <t xml:space="preserve">T2a1 </t>
  </si>
  <si>
    <t>I0231</t>
  </si>
  <si>
    <t>2910-2875 cal BCE (Beta 392487)</t>
  </si>
  <si>
    <t>U4a1</t>
  </si>
  <si>
    <t>I0370</t>
  </si>
  <si>
    <t>3300-2700 cal BCE</t>
  </si>
  <si>
    <t>I0429</t>
  </si>
  <si>
    <t>3339-2917 cal BCE (AA47804)</t>
  </si>
  <si>
    <t>T2c1a2</t>
  </si>
  <si>
    <t>I0438</t>
  </si>
  <si>
    <t>3021-2635 cal BCE (4254±61 BP, AA-47807)</t>
  </si>
  <si>
    <t>I0439</t>
  </si>
  <si>
    <t>3305-2925 cal BCE (Beta 392491)</t>
  </si>
  <si>
    <t>I0443</t>
  </si>
  <si>
    <t>W3a1</t>
  </si>
  <si>
    <t>W</t>
  </si>
  <si>
    <t>RISE493</t>
  </si>
  <si>
    <t>Karasuk</t>
  </si>
  <si>
    <t>KAR</t>
  </si>
  <si>
    <t>Russia_Karasuk</t>
  </si>
  <si>
    <t>1531 – 1427 cal BCE (3214±26 BP, OxA-31211)</t>
  </si>
  <si>
    <t>RISE494</t>
  </si>
  <si>
    <t>1416 – 1268 cal BCE (3081±27 BP, OxA-31212)</t>
  </si>
  <si>
    <t>I4a1</t>
  </si>
  <si>
    <t>RISE495</t>
  </si>
  <si>
    <t>RISE496</t>
  </si>
  <si>
    <t>1414 – 1261 cal BCE (3070±28 BP, OxA-31213)</t>
  </si>
  <si>
    <t>U5a1a2a</t>
  </si>
  <si>
    <t>RISE497</t>
  </si>
  <si>
    <t>RISE499</t>
  </si>
  <si>
    <t>H5a1</t>
  </si>
  <si>
    <t>RISE502</t>
  </si>
  <si>
    <t>1496 – 1306 cal BCE (3140±27 BP, OxA-31214)</t>
  </si>
  <si>
    <t>U5a1d</t>
  </si>
  <si>
    <t>RISE371</t>
  </si>
  <si>
    <t>Hungary</t>
  </si>
  <si>
    <t>Maros</t>
  </si>
  <si>
    <t>MRV</t>
  </si>
  <si>
    <t>Hungary_Maros</t>
  </si>
  <si>
    <t>2136-1941 cal BCE (3653±32 BP, OxA-30988)</t>
  </si>
  <si>
    <t>U5a2b</t>
  </si>
  <si>
    <t>RISE373</t>
  </si>
  <si>
    <t>1886-1696 cal BCE (3476±30 BP, OxA-31104)</t>
  </si>
  <si>
    <t>K1a2a</t>
  </si>
  <si>
    <t>K</t>
  </si>
  <si>
    <t>RISE374</t>
  </si>
  <si>
    <t>1866-1619 cal BCE (3402±34 BP, OxA-30989)</t>
  </si>
  <si>
    <t>T2</t>
  </si>
  <si>
    <t>RISE247</t>
  </si>
  <si>
    <t>Vatya</t>
  </si>
  <si>
    <t>Hungary_Vatya</t>
  </si>
  <si>
    <t>1746-1611 cal BCE (3372±29 BP, OxA-29769)</t>
  </si>
  <si>
    <t>RISE254</t>
  </si>
  <si>
    <t>2128-1909 cal BCE (3631±29 BP, OxA-29842)</t>
  </si>
  <si>
    <t>J1c9</t>
  </si>
  <si>
    <t>RISE479</t>
  </si>
  <si>
    <t>RISE480</t>
  </si>
  <si>
    <t>RISE483</t>
  </si>
  <si>
    <t>H2a1</t>
  </si>
  <si>
    <t>RISE484</t>
  </si>
  <si>
    <t xml:space="preserve">T1 </t>
  </si>
  <si>
    <t>I0047</t>
  </si>
  <si>
    <t>Germany</t>
  </si>
  <si>
    <t>Unetice</t>
  </si>
  <si>
    <t>UNE</t>
  </si>
  <si>
    <t>Germany_Unetice</t>
  </si>
  <si>
    <t>2111-1891 cal BCE (3612±30 BP, MAMS-21481)</t>
  </si>
  <si>
    <t>HV0a</t>
  </si>
  <si>
    <t>I0115</t>
  </si>
  <si>
    <t>1954-1760 cal BCE (3540±31 BP, MAMS-21494)</t>
  </si>
  <si>
    <t>U5a1i1</t>
  </si>
  <si>
    <t>I0117</t>
  </si>
  <si>
    <t>2272-2039 cal BCE (3743±25 BP, MAMS-21496)</t>
  </si>
  <si>
    <t>I0164</t>
  </si>
  <si>
    <t>2023-1894 cal BCE (3599±25 BP, MAMS-21497)</t>
  </si>
  <si>
    <t>U5b2</t>
  </si>
  <si>
    <t>I0803</t>
  </si>
  <si>
    <t>2132-1942 cal BCE (3650±26 BP, MAMS-22822)</t>
  </si>
  <si>
    <t>RISE109</t>
  </si>
  <si>
    <t>Poland</t>
  </si>
  <si>
    <t>Poland_Unetice</t>
  </si>
  <si>
    <t>1954-1772 cal BCE (3544±26 BP, UB-16557)</t>
  </si>
  <si>
    <t>RISE145</t>
  </si>
  <si>
    <t>2188-1958 cal BCE (3677±32 BP, Ua-16564)</t>
  </si>
  <si>
    <t>RISE150</t>
  </si>
  <si>
    <t>1885-1693 cal BCE (3469±31 BP, Ua-42401)</t>
  </si>
  <si>
    <t>RISE154</t>
  </si>
  <si>
    <t>1925-1765 cal BCE (3522±24 BP, Uba-16555)</t>
  </si>
  <si>
    <t>K1a4a1</t>
  </si>
  <si>
    <t>ATP16</t>
  </si>
  <si>
    <t>Spain</t>
  </si>
  <si>
    <t>BellBeaker</t>
  </si>
  <si>
    <t>BBC</t>
  </si>
  <si>
    <t>Spain_BellBeaker</t>
  </si>
  <si>
    <t>3261-2916 cal BCE (4400±30, Beta-368289)</t>
  </si>
  <si>
    <t>X2c2</t>
  </si>
  <si>
    <t>X</t>
  </si>
  <si>
    <t>Gunther et al., 2009</t>
  </si>
  <si>
    <t>ATP2</t>
  </si>
  <si>
    <t>2899-2678 cal BCE (4210±30, Beta-386394)</t>
  </si>
  <si>
    <t>U5b3</t>
  </si>
  <si>
    <t>Matojo</t>
  </si>
  <si>
    <t>3010-3879 cal BCE (4300±30, Beta-368295)</t>
  </si>
  <si>
    <t xml:space="preserve">H3c </t>
  </si>
  <si>
    <t>RISE564</t>
  </si>
  <si>
    <t>Czech Republic</t>
  </si>
  <si>
    <t>Czech_BellBeaker</t>
  </si>
  <si>
    <t>RISE566</t>
  </si>
  <si>
    <t>RISE567</t>
  </si>
  <si>
    <t>U5b2c</t>
  </si>
  <si>
    <t>RISE568</t>
  </si>
  <si>
    <t>RISE569</t>
  </si>
  <si>
    <t>H1af</t>
  </si>
  <si>
    <t>RISE560</t>
  </si>
  <si>
    <t>Germany_BellBeaker</t>
  </si>
  <si>
    <t>RISE562</t>
  </si>
  <si>
    <t>H2a1e</t>
  </si>
  <si>
    <t>RISE563</t>
  </si>
  <si>
    <t>I0060</t>
  </si>
  <si>
    <t>2428-2149 cal BCE (3822±25 BP, MAMS-22819)</t>
  </si>
  <si>
    <t>K1a2</t>
  </si>
  <si>
    <t>I0108</t>
  </si>
  <si>
    <t>2575-2299 cal BCE (3953±47 BP, Er-8710)</t>
  </si>
  <si>
    <t>H5a3</t>
  </si>
  <si>
    <t>I0111</t>
  </si>
  <si>
    <t>2475-2204 cal BCE (3881±50 BP, Er-8712)</t>
  </si>
  <si>
    <t>H3ao</t>
  </si>
  <si>
    <t>I0112</t>
  </si>
  <si>
    <t>2457-2142 cal BCE (3820±42 BP, Er-7038)</t>
  </si>
  <si>
    <t>H13a1a2</t>
  </si>
  <si>
    <t>I0113</t>
  </si>
  <si>
    <t>2346-2033 cal BCE (3773±47 BP, Er-7283)</t>
  </si>
  <si>
    <t>J1c</t>
  </si>
  <si>
    <t>I0805</t>
  </si>
  <si>
    <t>2467-2142 cal BCE (3839±55 BP, Er-8558)</t>
  </si>
  <si>
    <t xml:space="preserve">H1 </t>
  </si>
  <si>
    <t>I0806</t>
  </si>
  <si>
    <t>2431-2150 cal BCE (3824±25 BP, MAMS-22820)</t>
  </si>
  <si>
    <t>H1</t>
  </si>
  <si>
    <t>I1546</t>
  </si>
  <si>
    <t>2500-2050 cal BCE</t>
  </si>
  <si>
    <t>U5a1b1</t>
  </si>
  <si>
    <t>RISE434</t>
  </si>
  <si>
    <t>CordedWare</t>
  </si>
  <si>
    <t>CWC</t>
  </si>
  <si>
    <t>Germany_CW</t>
  </si>
  <si>
    <t>2880-2630 cal BCE (4161±34 BP, UBA-27946)</t>
  </si>
  <si>
    <t>RISE435</t>
  </si>
  <si>
    <t>2863-2498 cal BCE (4094±33 BP, UBA-27947)</t>
  </si>
  <si>
    <t>J1b1a1</t>
  </si>
  <si>
    <t>RISE446</t>
  </si>
  <si>
    <t>2829-2465 cal BCE (4015±38 BP, UBA-27950)</t>
  </si>
  <si>
    <t>U5b1c2</t>
  </si>
  <si>
    <t>I0049</t>
  </si>
  <si>
    <t>2464-2210 cal BCE (3867±35 BP, MAMS-21489)</t>
  </si>
  <si>
    <t>X2b4</t>
  </si>
  <si>
    <t>I0103</t>
  </si>
  <si>
    <t>2578-2468 cal BCE (4000±31 BP, MAMS-21488)</t>
  </si>
  <si>
    <t>W6</t>
  </si>
  <si>
    <t>I0104</t>
  </si>
  <si>
    <t>2559-2296 cal BCE (3927±37 BP, MAMS-21487)</t>
  </si>
  <si>
    <t>U4b1a1a1</t>
  </si>
  <si>
    <t>I0106</t>
  </si>
  <si>
    <t>2464-2210 cal BCE (3867±32 BP, MAMS-21490)</t>
  </si>
  <si>
    <t>T2a1b1</t>
  </si>
  <si>
    <t>RISE431</t>
  </si>
  <si>
    <t>Poland_CW</t>
  </si>
  <si>
    <t>2286-2048 cal BCE (3762±27 BP, OxA-27967)</t>
  </si>
  <si>
    <t>T2e</t>
  </si>
  <si>
    <t>I1633</t>
  </si>
  <si>
    <t>Armenia</t>
  </si>
  <si>
    <t>Armenia_BA</t>
  </si>
  <si>
    <t>ABA</t>
  </si>
  <si>
    <t>Armenia_EBA</t>
  </si>
  <si>
    <t>2619-2410 cal BCE (3990±35 BP, Poz-22234)</t>
  </si>
  <si>
    <t>H1u</t>
  </si>
  <si>
    <t>Lazaridis et al., 2016</t>
  </si>
  <si>
    <t>I1635</t>
  </si>
  <si>
    <t>2619-2465 cal BCE (4005±35 BP, Poz-81102)</t>
  </si>
  <si>
    <t>X2f</t>
  </si>
  <si>
    <t>RISE413</t>
  </si>
  <si>
    <t>Armenia_MBA</t>
  </si>
  <si>
    <t>1906-1698 cal BCE (3493±34 BP, UBA-28941)</t>
  </si>
  <si>
    <t>T2c1f</t>
  </si>
  <si>
    <t>RISE416</t>
  </si>
  <si>
    <t>1643-1445 cal BCE (3259±40 BP, UBA-27942)</t>
  </si>
  <si>
    <t>K1a</t>
  </si>
  <si>
    <t>RISE423</t>
  </si>
  <si>
    <t>1402-1211 cal BCE (3038±32 BP, UBA-27944)</t>
  </si>
  <si>
    <t>T2a</t>
  </si>
  <si>
    <t>I1656</t>
  </si>
  <si>
    <t>1501-1402 cal BCE (3168±27 BP, OxA-31674)</t>
  </si>
  <si>
    <t>T1a2</t>
  </si>
  <si>
    <t>RISE397</t>
  </si>
  <si>
    <t>Armenia_LBA</t>
  </si>
  <si>
    <t>1048-855 cal BCE (2807±31 BP, OxA-31002)</t>
  </si>
  <si>
    <t>RISE407</t>
  </si>
  <si>
    <t>1115-895 cal BCE (2827±40 BP, UBA-27938)</t>
  </si>
  <si>
    <t>H8a1</t>
  </si>
  <si>
    <t>RISE408</t>
  </si>
  <si>
    <t>1209-1009 cal BCE (2908±32 BP, UBA-27939)</t>
  </si>
  <si>
    <t>I5c</t>
  </si>
  <si>
    <t>RISE412</t>
  </si>
  <si>
    <t>1193-945 cal BCE (2885±31 BP, UBA-27940)</t>
  </si>
  <si>
    <t>U4c1</t>
  </si>
  <si>
    <t>RISE492</t>
  </si>
  <si>
    <t>Russia_IA</t>
  </si>
  <si>
    <t>RIA</t>
  </si>
  <si>
    <t>396-209 cal BCE (2257±27 BP, OxA-31210)</t>
  </si>
  <si>
    <t>D4b1</t>
  </si>
  <si>
    <t>RISE600</t>
  </si>
  <si>
    <t>K2a5b</t>
  </si>
  <si>
    <t>RISE601</t>
  </si>
  <si>
    <t>M8a1</t>
  </si>
  <si>
    <t>RISE602</t>
  </si>
  <si>
    <t xml:space="preserve">C4 </t>
  </si>
  <si>
    <t>I0562</t>
  </si>
  <si>
    <t>Kazakhstan (Berel')</t>
  </si>
  <si>
    <t>Pazyryk_IA</t>
  </si>
  <si>
    <t>4 th –3 rd cal BCE</t>
  </si>
  <si>
    <t>A16</t>
  </si>
  <si>
    <t>Unterlander et al,. 2017</t>
  </si>
  <si>
    <t>I0563 </t>
  </si>
  <si>
    <t>I0574</t>
  </si>
  <si>
    <t>Russia (Pokrova)</t>
  </si>
  <si>
    <t>EarlySarmatian_IA</t>
  </si>
  <si>
    <t>5 th –2 nd cal BCE</t>
  </si>
  <si>
    <t>I0575</t>
  </si>
  <si>
    <t>M5a</t>
  </si>
  <si>
    <t>I0576</t>
  </si>
  <si>
    <t>Russia (Arzhan)</t>
  </si>
  <si>
    <t>AldyBel_IA</t>
  </si>
  <si>
    <t>7 th –6 th cal BCE</t>
  </si>
  <si>
    <t>H15b1</t>
  </si>
  <si>
    <t>I0577</t>
  </si>
  <si>
    <t>IS2</t>
  </si>
  <si>
    <t>Kazakhstan (Ismailovo)</t>
  </si>
  <si>
    <t>ZevakinoChilikta_IA</t>
  </si>
  <si>
    <t>9 th –7 th cal BCE</t>
  </si>
  <si>
    <t>Ze6b</t>
  </si>
  <si>
    <t>Kazakhstan (Zevakino)</t>
  </si>
  <si>
    <t>C4a1a5</t>
  </si>
  <si>
    <t>I0707</t>
  </si>
  <si>
    <t>Anatolia</t>
  </si>
  <si>
    <t>Anatolia_Neolithic</t>
  </si>
  <si>
    <t>ANE</t>
  </si>
  <si>
    <t>Barcin</t>
  </si>
  <si>
    <t>6500-6200 cal BCE</t>
  </si>
  <si>
    <t>K1a4</t>
  </si>
  <si>
    <t>I0709</t>
  </si>
  <si>
    <t>U3</t>
  </si>
  <si>
    <t>I0736</t>
  </si>
  <si>
    <t>N1a1a1a</t>
  </si>
  <si>
    <t>I0744</t>
  </si>
  <si>
    <t>J1c11</t>
  </si>
  <si>
    <t>I0746</t>
  </si>
  <si>
    <t>I1580</t>
  </si>
  <si>
    <t>Bar8</t>
  </si>
  <si>
    <t>6212–6030 (95,4%) cal BCE</t>
  </si>
  <si>
    <t>Hofmanová et. al. 2016</t>
  </si>
  <si>
    <t>Bon001</t>
  </si>
  <si>
    <t>Boncuklu</t>
  </si>
  <si>
    <t>8212-7952 cal BCE (Oxcal) 2 sigma 95.4%</t>
  </si>
  <si>
    <t>Kilinc et al., 2016</t>
  </si>
  <si>
    <t>Bon002</t>
  </si>
  <si>
    <t>8279-7977 cal BCE (Oxcal) 2 sigma 95.4%</t>
  </si>
  <si>
    <t>Bon004</t>
  </si>
  <si>
    <t>&gt; 7952 cal BCE (Oxcal) 2 sigma 95.4%</t>
  </si>
  <si>
    <t>N1a1a1</t>
  </si>
  <si>
    <t>Bon005</t>
  </si>
  <si>
    <t>8300-8240 cal BCE (Oxcal) 2 sigma 95.4%</t>
  </si>
  <si>
    <t>Tep001</t>
  </si>
  <si>
    <t>Tepecik</t>
  </si>
  <si>
    <t>6750-6635 cal BCE (Oxcal) 2 sigma 95.4%</t>
  </si>
  <si>
    <t>Tep002</t>
  </si>
  <si>
    <t>6680-6590 cal BCE (Oxcal) 2 sigma 95.4%</t>
  </si>
  <si>
    <t>K1a12a</t>
  </si>
  <si>
    <t>Tep003</t>
  </si>
  <si>
    <t>6635-6475 cal BCE (Oxcal) 2 sigma 95.4%</t>
  </si>
  <si>
    <t>N1b1a</t>
  </si>
  <si>
    <t>Tep004</t>
  </si>
  <si>
    <t>6430-6260 cal BCE (Oxcal) 2 sigma 95.4%</t>
  </si>
  <si>
    <t>Tep006</t>
  </si>
  <si>
    <t>6345-6215 cal BCE (Oxcal) 2 sigma 95.4%</t>
  </si>
  <si>
    <t>ne1</t>
  </si>
  <si>
    <t>LBK</t>
  </si>
  <si>
    <t>Hungary_EN</t>
  </si>
  <si>
    <t>5070–5310 cal BCE</t>
  </si>
  <si>
    <t>Gamba et al., 2014</t>
  </si>
  <si>
    <t>ne2</t>
  </si>
  <si>
    <t>5060–5290 cal BCE</t>
  </si>
  <si>
    <t>ne6</t>
  </si>
  <si>
    <t>4950–5300 cal BCE</t>
  </si>
  <si>
    <t>K1a3</t>
  </si>
  <si>
    <t>I0025</t>
  </si>
  <si>
    <t>LBK_EN</t>
  </si>
  <si>
    <t>5500-4800 cal BCE</t>
  </si>
  <si>
    <t>I0046</t>
  </si>
  <si>
    <t>5212-4989 cal BCE (6137±36 BP, MAMS-21479)</t>
  </si>
  <si>
    <t>I0048</t>
  </si>
  <si>
    <t>5211-5009 cal BCE (6153±33 BP, MAMS-21482)</t>
  </si>
  <si>
    <t>I0054</t>
  </si>
  <si>
    <t>5222-5022 cal BCE (6180±34 BP, MAMS-21485)</t>
  </si>
  <si>
    <t>J1c17</t>
  </si>
  <si>
    <t>I0056</t>
  </si>
  <si>
    <t>5212-5006 cal BCE (MAMS 21480)</t>
  </si>
  <si>
    <t>I0100</t>
  </si>
  <si>
    <t>5202-4852 cal BCE (6080±32 BP, KIA-40341)</t>
  </si>
  <si>
    <t>I0659</t>
  </si>
  <si>
    <t>5211-4963 cal BCE [5211-4963 cal BCE (6130±39 BP, KIA-40350); 5209-4963 (6123±35 BP, KIA-30408)]</t>
  </si>
  <si>
    <t>N1a1a1a2</t>
  </si>
  <si>
    <t>I0795</t>
  </si>
  <si>
    <t>5216-5036 cal BCE (6174±29 BP, MAMS-22823)</t>
  </si>
  <si>
    <t>I0797</t>
  </si>
  <si>
    <t>5500-4775 cal BCE</t>
  </si>
  <si>
    <t>H46b</t>
  </si>
  <si>
    <t>I0821</t>
  </si>
  <si>
    <t>5201-4850 cal BCE (6076±34 BP, KIA-40348)</t>
  </si>
  <si>
    <t>X2d1</t>
  </si>
  <si>
    <t>Ust_Ishim</t>
  </si>
  <si>
    <t>Siberia</t>
  </si>
  <si>
    <t>HGS</t>
  </si>
  <si>
    <t>45530-40610 cal BCE [46064-40920 cal BCE (41400±1300 BP, OxA-25516); 46364-40844 cal BCE  (41400±1400 BP, OxA-30190)]</t>
  </si>
  <si>
    <t>Fu et al., 2014</t>
  </si>
  <si>
    <t>K14</t>
  </si>
  <si>
    <t>36730-34310 cal BCE (33250±500 BP, OxA-X-2395-15)</t>
  </si>
  <si>
    <t>Seguin-Orlande et al., 2014</t>
  </si>
  <si>
    <t>Bichon</t>
  </si>
  <si>
    <t>Switzerland</t>
  </si>
  <si>
    <t>WHG</t>
  </si>
  <si>
    <t>11820-11610 cal BCE (11855±50 BP, OxA-27763)</t>
  </si>
  <si>
    <t>U5b</t>
  </si>
  <si>
    <t>Jones et. al. 2015</t>
  </si>
  <si>
    <t>Loschbour</t>
  </si>
  <si>
    <t>Luxembourg</t>
  </si>
  <si>
    <t>6210-5990 cal BCE (7205±50 BP, OxA-7738)</t>
  </si>
  <si>
    <t>U5b1a</t>
  </si>
  <si>
    <t>Lazaridis et. al. 2014</t>
  </si>
  <si>
    <t>LaBrana1</t>
  </si>
  <si>
    <t>Iberia</t>
  </si>
  <si>
    <t>7,940-7,690 calBP</t>
  </si>
  <si>
    <t>U5b2c1</t>
  </si>
  <si>
    <t>Olalde et. al. 2014</t>
  </si>
  <si>
    <t>ko1</t>
  </si>
  <si>
    <t>5780-5640 cal BCE (6835±34 BP, OxA-23757)</t>
  </si>
  <si>
    <t>R1b1</t>
  </si>
  <si>
    <t>Gamba et. al. 2014</t>
  </si>
  <si>
    <t>Brillenhohle</t>
  </si>
  <si>
    <t>15120-14440 cal BP</t>
  </si>
  <si>
    <t>U8a</t>
  </si>
  <si>
    <t>Fu et al., 2016</t>
  </si>
  <si>
    <t>GoyetQ-2</t>
  </si>
  <si>
    <t>Belgium</t>
  </si>
  <si>
    <t>14780-15230 cal BP</t>
  </si>
  <si>
    <t>Paglicci71</t>
  </si>
  <si>
    <t>Italy</t>
  </si>
  <si>
    <t>19250-18210 cal BP</t>
  </si>
  <si>
    <t>U5b2b</t>
  </si>
  <si>
    <t>LesCloseaux3</t>
  </si>
  <si>
    <t>France</t>
  </si>
  <si>
    <t>10240-9560 cal BP</t>
  </si>
  <si>
    <t>U5a2</t>
  </si>
  <si>
    <t>MareuilLesMeaux1</t>
  </si>
  <si>
    <t>8320±90 BP</t>
  </si>
  <si>
    <t>Burkhardtshohle</t>
  </si>
  <si>
    <t>15080-14150 cal BP</t>
  </si>
  <si>
    <t>HohleFels10</t>
  </si>
  <si>
    <t>15470 cal BP</t>
  </si>
  <si>
    <t>HohleFels79</t>
  </si>
  <si>
    <t>15070-14270 cal BP</t>
  </si>
  <si>
    <t>HohleFels49</t>
  </si>
  <si>
    <t>16000-14260 cal BP</t>
  </si>
  <si>
    <t>Iboussieres39</t>
  </si>
  <si>
    <t>12040-11410 cal BP</t>
  </si>
  <si>
    <t>CuiryLesChaudardes1</t>
  </si>
  <si>
    <t>8050-8360 cal BP</t>
  </si>
  <si>
    <t>U5b1b</t>
  </si>
  <si>
    <t>Iboussieres31-2</t>
  </si>
  <si>
    <t>10140±50 BP</t>
  </si>
  <si>
    <t>BerryAuBac1</t>
  </si>
  <si>
    <t>7320-7170 cal BP</t>
  </si>
  <si>
    <t>Falkenstein</t>
  </si>
  <si>
    <t>9410-8990 cal BP</t>
  </si>
  <si>
    <t>U5b2a</t>
  </si>
  <si>
    <t>Iboussieres25-1</t>
  </si>
  <si>
    <t>Rigney1</t>
  </si>
  <si>
    <t>15690-15240 cal BP</t>
  </si>
  <si>
    <t>Satsurblia</t>
  </si>
  <si>
    <t>Georgia</t>
  </si>
  <si>
    <t>CHG</t>
  </si>
  <si>
    <t>11430-11180 cal BCE (11415±50 BP, OxA-34632)</t>
  </si>
  <si>
    <t>K3</t>
  </si>
  <si>
    <t>Kotias</t>
  </si>
  <si>
    <t>7940-7600 cal BCE [7938-7580 cal BCE (8665±65 BP, RTT-5246)</t>
  </si>
  <si>
    <t>H13c</t>
  </si>
  <si>
    <t>I0061</t>
  </si>
  <si>
    <t>Russia(Karelia)</t>
  </si>
  <si>
    <t>EHG</t>
  </si>
  <si>
    <t>5500-5000 cal BCE</t>
  </si>
  <si>
    <t>C1</t>
  </si>
  <si>
    <t>Mathieson et al., 2015</t>
  </si>
  <si>
    <t>MA1</t>
  </si>
  <si>
    <t>22570-22140 cal BCE (20240±60 BP, UCIAMS-79666)</t>
  </si>
  <si>
    <t>Raghavan et al., 2013</t>
  </si>
  <si>
    <t>ZVEJ32</t>
  </si>
  <si>
    <t>Latvia</t>
  </si>
  <si>
    <t>Latvia_HG</t>
  </si>
  <si>
    <t>8417-8199 cal BP</t>
  </si>
  <si>
    <t>U5a1c</t>
  </si>
  <si>
    <t>Jones et al., 2017</t>
  </si>
  <si>
    <t>ZVEJ27</t>
  </si>
  <si>
    <t>7252-6802 cal BP</t>
  </si>
  <si>
    <t>U5a2d</t>
  </si>
  <si>
    <t>I0012</t>
  </si>
  <si>
    <t>Sweden</t>
  </si>
  <si>
    <t>Sweden_HG</t>
  </si>
  <si>
    <t>SHG</t>
  </si>
  <si>
    <t>5898-5531 cal BCE</t>
  </si>
  <si>
    <t>U2e1</t>
  </si>
  <si>
    <t>I0017</t>
  </si>
  <si>
    <t>Ajv52</t>
  </si>
  <si>
    <t>4900 – 4600 cal BP</t>
  </si>
  <si>
    <t>Skoglund et al., 2014</t>
  </si>
  <si>
    <t>Ajv70</t>
  </si>
  <si>
    <t>RISE71</t>
  </si>
  <si>
    <t>Denmark</t>
  </si>
  <si>
    <t>Denmark_LN</t>
  </si>
  <si>
    <t>NLN</t>
  </si>
  <si>
    <t>Nordic_LN_MN</t>
  </si>
  <si>
    <t>2196-2023 calBCE (3701±26 BP, OxA-28269)</t>
  </si>
  <si>
    <t>H3b</t>
  </si>
  <si>
    <t>RISE97</t>
  </si>
  <si>
    <t>Sweden_LN</t>
  </si>
  <si>
    <t>2025-1885 calBCE (3590±29 BP, OxA-28986)</t>
  </si>
  <si>
    <t xml:space="preserve">K2a5 </t>
  </si>
  <si>
    <t>ZVEJ26</t>
  </si>
  <si>
    <t>Latvia_MN</t>
  </si>
  <si>
    <t xml:space="preserve">5280 ±55 BP (6,201-5,926 cal BP) </t>
  </si>
  <si>
    <t>ZVEJ31</t>
  </si>
  <si>
    <t xml:space="preserve">5180 ±65 BP (6,179-5,750 cal BP) </t>
  </si>
  <si>
    <t>ZVEJ28</t>
  </si>
  <si>
    <t>Latvia_LN</t>
  </si>
  <si>
    <t xml:space="preserve">4280 ±60 BP (5,039-4,626 cal BP) </t>
  </si>
  <si>
    <t>I1407</t>
  </si>
  <si>
    <t>Armenia_CA</t>
  </si>
  <si>
    <t>ACA</t>
  </si>
  <si>
    <t>4350-3700 BCE</t>
  </si>
  <si>
    <t>Lazaridis et al, 2016</t>
  </si>
  <si>
    <t>I1634</t>
  </si>
  <si>
    <t>4330-4060 calBCE (5366±31 BP, OxA-19331)</t>
  </si>
  <si>
    <t>H2a1i</t>
  </si>
  <si>
    <t>I1631</t>
  </si>
  <si>
    <t>4250-4050 calBCE (5323±30 BP, OxA-19332)</t>
  </si>
  <si>
    <t>K1a8</t>
  </si>
  <si>
    <t>I1632</t>
  </si>
  <si>
    <t>4230-4000 calBCE (5285±29 BP, OxA-18599)</t>
  </si>
  <si>
    <t>I0409</t>
  </si>
  <si>
    <t>Iberia_EN</t>
  </si>
  <si>
    <t>IEN</t>
  </si>
  <si>
    <t>5310-5218 calBCE (6280±25 BP, MAMS-16159)</t>
  </si>
  <si>
    <t>J1c3</t>
  </si>
  <si>
    <t>Mathieson et al, 2015</t>
  </si>
  <si>
    <t>I0412</t>
  </si>
  <si>
    <t>5308-5080 calBCE (6249±28 BP, MAMS-16164)</t>
  </si>
  <si>
    <t>I0413</t>
  </si>
  <si>
    <t>5302-5074 calBCE (6234±28 BP, MAMS-16166)</t>
  </si>
  <si>
    <t>CB13</t>
  </si>
  <si>
    <t>5469-5327 calBCE (6410±30, Beta-384724)</t>
  </si>
  <si>
    <t>K1</t>
  </si>
  <si>
    <t>I0581</t>
  </si>
  <si>
    <t>Iberia_CA</t>
  </si>
  <si>
    <t>ICA</t>
  </si>
  <si>
    <t>3010-2975 calBCE (Beta 416455)</t>
  </si>
  <si>
    <t>X2b</t>
  </si>
  <si>
    <t>I1272</t>
  </si>
  <si>
    <t>2880-2830 calBCE (Beta 416456)</t>
  </si>
  <si>
    <t>K1b1a</t>
  </si>
  <si>
    <t>I1276</t>
  </si>
  <si>
    <t>2880-2630 BCE (Beta-296225 and Beta-296227)</t>
  </si>
  <si>
    <t>H3c3</t>
  </si>
  <si>
    <t>I1277</t>
  </si>
  <si>
    <t>2830-2820 calBCE (Beta 416457)</t>
  </si>
  <si>
    <t>I1282</t>
  </si>
  <si>
    <t>I1300</t>
  </si>
  <si>
    <t>Iceman</t>
  </si>
  <si>
    <t>REM</t>
  </si>
  <si>
    <t>3359-3105 BCE</t>
  </si>
  <si>
    <t>K1f</t>
  </si>
  <si>
    <t>Keller et al, 2012</t>
  </si>
  <si>
    <t>RISE486</t>
  </si>
  <si>
    <t>Remedello</t>
  </si>
  <si>
    <t>2134-1773 calBCE (3595±55 BP, ETH-12913)</t>
  </si>
  <si>
    <t>J1c1</t>
  </si>
  <si>
    <t>Allentoft et al, 2015</t>
  </si>
  <si>
    <t>RISE487</t>
  </si>
  <si>
    <t>3483-3107 calBCE (4557±28 BP, OxA-X-2621)</t>
  </si>
  <si>
    <t>RISE489</t>
  </si>
  <si>
    <t>2908-2578 calBCE (4185±70 BP, ETH-12188)</t>
  </si>
  <si>
    <t>X2c1</t>
  </si>
  <si>
    <t>XH100</t>
  </si>
  <si>
    <t>China</t>
  </si>
  <si>
    <t>Bronze Age (East Asia)</t>
  </si>
  <si>
    <t>EAB</t>
  </si>
  <si>
    <t>East Asia (Bronze Age)</t>
  </si>
  <si>
    <t>3980 ± 40 BP</t>
  </si>
  <si>
    <t>Li et al., 2010</t>
  </si>
  <si>
    <t>XH102</t>
  </si>
  <si>
    <t>XH106</t>
  </si>
  <si>
    <t>XH107</t>
  </si>
  <si>
    <t>XH109</t>
  </si>
  <si>
    <t>XH110</t>
  </si>
  <si>
    <t>XH111</t>
  </si>
  <si>
    <t>XH115</t>
  </si>
  <si>
    <t>XH117</t>
  </si>
  <si>
    <t>XH119</t>
  </si>
  <si>
    <t>XH120</t>
  </si>
  <si>
    <t>XH121</t>
  </si>
  <si>
    <t>XH127</t>
  </si>
  <si>
    <t>XH128</t>
  </si>
  <si>
    <t>XH131</t>
  </si>
  <si>
    <t>XH132</t>
  </si>
  <si>
    <t>XH135</t>
  </si>
  <si>
    <t>XH136</t>
  </si>
  <si>
    <t>XH138</t>
  </si>
  <si>
    <t>XH139</t>
  </si>
  <si>
    <t>A2</t>
  </si>
  <si>
    <t>Tuva</t>
  </si>
  <si>
    <t>TV</t>
  </si>
  <si>
    <t>Aldy Bel (Iron Age)</t>
  </si>
  <si>
    <t>7th–6th cal BCE</t>
  </si>
  <si>
    <t>Unterlander et al., 2017</t>
  </si>
  <si>
    <t>A3</t>
  </si>
  <si>
    <t>A4</t>
  </si>
  <si>
    <t>D4b1a2a</t>
  </si>
  <si>
    <t>A5</t>
  </si>
  <si>
    <t>C5b1</t>
  </si>
  <si>
    <t>A6</t>
  </si>
  <si>
    <t>U5a1f1</t>
  </si>
  <si>
    <t>A7</t>
  </si>
  <si>
    <t>Y1</t>
  </si>
  <si>
    <t>Y</t>
  </si>
  <si>
    <t>U4a3</t>
  </si>
  <si>
    <t>A9</t>
  </si>
  <si>
    <t xml:space="preserve">A11 </t>
  </si>
  <si>
    <t>A11</t>
  </si>
  <si>
    <t>A14</t>
  </si>
  <si>
    <t>T1a</t>
  </si>
  <si>
    <t>A17</t>
  </si>
  <si>
    <t>H1 </t>
  </si>
  <si>
    <t>A19</t>
  </si>
  <si>
    <t>A20</t>
  </si>
  <si>
    <t>A21</t>
  </si>
  <si>
    <t>Ak1_1</t>
  </si>
  <si>
    <t>Altai</t>
  </si>
  <si>
    <t>Russian Altai (Ukok)</t>
  </si>
  <si>
    <t>UK</t>
  </si>
  <si>
    <t>Pazyryk (Iron Age)</t>
  </si>
  <si>
    <t>4th–3rd cal BCE</t>
  </si>
  <si>
    <t>C4a1+16129</t>
  </si>
  <si>
    <t>Ak4_1</t>
  </si>
  <si>
    <t>Ak5_1</t>
  </si>
  <si>
    <t>Ak5_4</t>
  </si>
  <si>
    <t>Ak5_5</t>
  </si>
  <si>
    <t>U2e1a</t>
  </si>
  <si>
    <t>Ak5_6</t>
  </si>
  <si>
    <t>Ak5_7</t>
  </si>
  <si>
    <t>Ak5_8</t>
  </si>
  <si>
    <t>Mo1</t>
  </si>
  <si>
    <t>D4b1a2a1</t>
  </si>
  <si>
    <t>Mo2</t>
  </si>
  <si>
    <t>D4h4a</t>
  </si>
  <si>
    <t>VK1_1</t>
  </si>
  <si>
    <t>K1c2 </t>
  </si>
  <si>
    <t xml:space="preserve">Russian Altai (Ukok) </t>
  </si>
  <si>
    <t xml:space="preserve">H-CRS
</t>
  </si>
  <si>
    <t>Ala1</t>
  </si>
  <si>
    <t>Russian Altai (Chuya)</t>
  </si>
  <si>
    <t>CHU</t>
  </si>
  <si>
    <t xml:space="preserve">C4a1+16129 </t>
  </si>
  <si>
    <t>Ala2</t>
  </si>
  <si>
    <t>Ala4</t>
  </si>
  <si>
    <t>B1_1</t>
  </si>
  <si>
    <t>B1_2</t>
  </si>
  <si>
    <t>D4m2</t>
  </si>
  <si>
    <t>B3_1</t>
  </si>
  <si>
    <t>T1a1b</t>
  </si>
  <si>
    <t>Bt1</t>
  </si>
  <si>
    <t>T2b+@16296</t>
  </si>
  <si>
    <t>Bt2</t>
  </si>
  <si>
    <t>D1</t>
  </si>
  <si>
    <t>J22_1</t>
  </si>
  <si>
    <t>J12_1</t>
  </si>
  <si>
    <t>J12_3</t>
  </si>
  <si>
    <t>U7</t>
  </si>
  <si>
    <t>J12_6</t>
  </si>
  <si>
    <t>Z</t>
  </si>
  <si>
    <t>J12_7</t>
  </si>
  <si>
    <t>J12_8</t>
  </si>
  <si>
    <t>J12_9</t>
  </si>
  <si>
    <t>G1a1</t>
  </si>
  <si>
    <t>U1_1</t>
  </si>
  <si>
    <t>W4a</t>
  </si>
  <si>
    <t>U1_2</t>
  </si>
  <si>
    <t>Z1a</t>
  </si>
  <si>
    <t>U2_1</t>
  </si>
  <si>
    <t>F2a</t>
  </si>
  <si>
    <t>U2_2</t>
  </si>
  <si>
    <t>U4_1</t>
  </si>
  <si>
    <t>U2e2</t>
  </si>
  <si>
    <t>U4_4</t>
  </si>
  <si>
    <t>Ta1</t>
  </si>
  <si>
    <t>Kazakh Altai</t>
  </si>
  <si>
    <t>KA</t>
  </si>
  <si>
    <t>K2b1a</t>
  </si>
  <si>
    <t>Be2</t>
  </si>
  <si>
    <t>Be3</t>
  </si>
  <si>
    <t>Be4</t>
  </si>
  <si>
    <t>A11 </t>
  </si>
  <si>
    <t>Be6</t>
  </si>
  <si>
    <t>Be8</t>
  </si>
  <si>
    <t>Be9</t>
  </si>
  <si>
    <t>A4f</t>
  </si>
  <si>
    <t>Be11</t>
  </si>
  <si>
    <t>Be12</t>
  </si>
  <si>
    <t>HV2</t>
  </si>
  <si>
    <t>Be14</t>
  </si>
  <si>
    <t>BL1</t>
  </si>
  <si>
    <t>Khakassia</t>
  </si>
  <si>
    <t>KHA</t>
  </si>
  <si>
    <t>Tagar (Bronze Age)</t>
  </si>
  <si>
    <t>5th–2nd cal BCE</t>
  </si>
  <si>
    <t>C5+16093</t>
  </si>
  <si>
    <t>BL2</t>
  </si>
  <si>
    <t>U5a</t>
  </si>
  <si>
    <t>BL3</t>
  </si>
  <si>
    <t>BL4</t>
  </si>
  <si>
    <t>BL5</t>
  </si>
  <si>
    <t>BL6</t>
  </si>
  <si>
    <t>PR1</t>
  </si>
  <si>
    <t xml:space="preserve">SW Russia </t>
  </si>
  <si>
    <t>Southern Ural</t>
  </si>
  <si>
    <t>SU</t>
  </si>
  <si>
    <t>Early Sarmatian</t>
  </si>
  <si>
    <t>PR3</t>
  </si>
  <si>
    <t>M5</t>
  </si>
  <si>
    <t>PR4</t>
  </si>
  <si>
    <t>U1a'c </t>
  </si>
  <si>
    <t>PR5</t>
  </si>
  <si>
    <t>PR6</t>
  </si>
  <si>
    <t>PR7</t>
  </si>
  <si>
    <t xml:space="preserve">N1a1a1a1a </t>
  </si>
  <si>
    <t>PR8</t>
  </si>
  <si>
    <t>PR9</t>
  </si>
  <si>
    <t>PR10</t>
  </si>
  <si>
    <t>H2a1f</t>
  </si>
  <si>
    <t>PR11</t>
  </si>
  <si>
    <t>PR13</t>
  </si>
  <si>
    <t>BOO49-3</t>
  </si>
  <si>
    <t>North East Europe</t>
  </si>
  <si>
    <t>BO</t>
  </si>
  <si>
    <t>Early Metal Age</t>
  </si>
  <si>
    <t>3,500 BP</t>
  </si>
  <si>
    <t>Sarkissian et al., 2013</t>
  </si>
  <si>
    <t>BOO57-1</t>
  </si>
  <si>
    <t>BOO49-1</t>
  </si>
  <si>
    <t>BOO72-11</t>
  </si>
  <si>
    <t>BOO72-9</t>
  </si>
  <si>
    <t>BOO72-10</t>
  </si>
  <si>
    <t>BOO72-14</t>
  </si>
  <si>
    <t>BOO72-8</t>
  </si>
  <si>
    <t>BOO72-4</t>
  </si>
  <si>
    <t>T*</t>
  </si>
  <si>
    <t>BOO49-2</t>
  </si>
  <si>
    <t>C*</t>
  </si>
  <si>
    <t>BOO49-4</t>
  </si>
  <si>
    <t>BOO57-3</t>
  </si>
  <si>
    <t>BOO72-2</t>
  </si>
  <si>
    <t>BOO72-7</t>
  </si>
  <si>
    <t>BOO72-12</t>
  </si>
  <si>
    <t>BOO72-5</t>
  </si>
  <si>
    <t>C5</t>
  </si>
  <si>
    <t>BOO72-6</t>
  </si>
  <si>
    <t>BOO49-6</t>
  </si>
  <si>
    <t>D*</t>
  </si>
  <si>
    <t>BOO72-13</t>
  </si>
  <si>
    <t>BOO72-15</t>
  </si>
  <si>
    <t>BOO49-5</t>
  </si>
  <si>
    <t>BOO72-3</t>
  </si>
  <si>
    <t>BOO72-1</t>
  </si>
  <si>
    <t xml:space="preserve">Bad2 </t>
  </si>
  <si>
    <t>Central Europe HG</t>
  </si>
  <si>
    <t>HGC</t>
  </si>
  <si>
    <t xml:space="preserve"> ca. 6850 cal BCE</t>
  </si>
  <si>
    <t>Bramanti et al., 2009</t>
  </si>
  <si>
    <t xml:space="preserve">Ho5830a </t>
  </si>
  <si>
    <t>ca. 6700 cal BCE</t>
  </si>
  <si>
    <t xml:space="preserve">Ho5830b </t>
  </si>
  <si>
    <t xml:space="preserve">Hoh49 </t>
  </si>
  <si>
    <t>ca. 13,400 cal BCE</t>
  </si>
  <si>
    <t xml:space="preserve">Drest2 </t>
  </si>
  <si>
    <t>ca. 2250 cal BCE</t>
  </si>
  <si>
    <t xml:space="preserve">Dud2 </t>
  </si>
  <si>
    <t>ca. 3650 cal BCE</t>
  </si>
  <si>
    <t xml:space="preserve"> U5b1</t>
  </si>
  <si>
    <t xml:space="preserve">Dud3 </t>
  </si>
  <si>
    <t>4000-3000 cal BCE</t>
  </si>
  <si>
    <t xml:space="preserve">Donk1 </t>
  </si>
  <si>
    <t>Lithuania</t>
  </si>
  <si>
    <t>N/A (Mesolithic)</t>
  </si>
  <si>
    <t xml:space="preserve">Kre3 </t>
  </si>
  <si>
    <t>ca. 4450 cal BCE</t>
  </si>
  <si>
    <t xml:space="preserve"> U5b2</t>
  </si>
  <si>
    <t xml:space="preserve">Kre1 </t>
  </si>
  <si>
    <t xml:space="preserve"> ca. 4200 cal BCE</t>
  </si>
  <si>
    <t xml:space="preserve">Spi4 </t>
  </si>
  <si>
    <t>ca. 6350 cal BCE</t>
  </si>
  <si>
    <t xml:space="preserve">Chek4a </t>
  </si>
  <si>
    <t>ca. 7800 cal BCE</t>
  </si>
  <si>
    <t xml:space="preserve">Leb </t>
  </si>
  <si>
    <t>8000–7000 cal BCE</t>
  </si>
  <si>
    <t xml:space="preserve">UUZOO-16 </t>
  </si>
  <si>
    <t>Northwest Russia</t>
  </si>
  <si>
    <t>East Europe HG</t>
  </si>
  <si>
    <t>HGE</t>
  </si>
  <si>
    <t>7,500 BP (uncalibrated)</t>
  </si>
  <si>
    <t xml:space="preserve">UZOO-40 </t>
  </si>
  <si>
    <t>7,500 BP</t>
  </si>
  <si>
    <t xml:space="preserve">UZOO-43 </t>
  </si>
  <si>
    <t>U2e</t>
  </si>
  <si>
    <t xml:space="preserve">UZOO-46 </t>
  </si>
  <si>
    <t xml:space="preserve">UZOO-7 </t>
  </si>
  <si>
    <t xml:space="preserve">UZOO-70 </t>
  </si>
  <si>
    <t xml:space="preserve">UZOO-74 </t>
  </si>
  <si>
    <t xml:space="preserve">UZOO-77 </t>
  </si>
  <si>
    <t xml:space="preserve">UZOO-8 </t>
  </si>
  <si>
    <t xml:space="preserve">Po2 </t>
  </si>
  <si>
    <t>7,000 BP</t>
  </si>
  <si>
    <t xml:space="preserve">Po4 </t>
  </si>
  <si>
    <t>BTG05.T1</t>
  </si>
  <si>
    <t>Altai IA</t>
  </si>
  <si>
    <t>AIA</t>
  </si>
  <si>
    <t>Altai Iron Age</t>
  </si>
  <si>
    <t>7th-2nd century cal BCE</t>
  </si>
  <si>
    <t>Gonzaléz-Ruiz et al. 2012</t>
  </si>
  <si>
    <t>BTG05.T2</t>
  </si>
  <si>
    <t>BTG05.T8.1</t>
  </si>
  <si>
    <t>BTG05.T8.2</t>
  </si>
  <si>
    <t>BTG05.T8.3</t>
  </si>
  <si>
    <t>BTG06.T3</t>
  </si>
  <si>
    <t>BTG06.T8</t>
  </si>
  <si>
    <t>BTG06.T10A</t>
  </si>
  <si>
    <t>HV6</t>
  </si>
  <si>
    <t>BTG06.T10B</t>
  </si>
  <si>
    <t>BTG06.T11A</t>
  </si>
  <si>
    <t>BTG06.T11B</t>
  </si>
  <si>
    <t>BTG06.T12</t>
  </si>
  <si>
    <t>BTG06.T13</t>
  </si>
  <si>
    <t>TSK07.T1</t>
  </si>
  <si>
    <t>TSK07.T2A</t>
  </si>
  <si>
    <t>TSK07.T2B</t>
  </si>
  <si>
    <t>T1</t>
  </si>
  <si>
    <t>ESP30</t>
  </si>
  <si>
    <t>Central Europe</t>
  </si>
  <si>
    <t>Baalberge MN</t>
  </si>
  <si>
    <t>BAC</t>
  </si>
  <si>
    <t>Baalberge Middle Neolithic</t>
  </si>
  <si>
    <t>3950-3400 cal BCE</t>
  </si>
  <si>
    <t>H1e1a5</t>
  </si>
  <si>
    <t>Brandt et al. 2013, Brotherton et al. 2013</t>
  </si>
  <si>
    <t>HQU4</t>
  </si>
  <si>
    <t>H7d5</t>
  </si>
  <si>
    <t>KARS21</t>
  </si>
  <si>
    <t>T2c</t>
  </si>
  <si>
    <t>KARS22</t>
  </si>
  <si>
    <t>T1a1'3</t>
  </si>
  <si>
    <t>QLB1</t>
  </si>
  <si>
    <t>QLB2</t>
  </si>
  <si>
    <t>U8a1a</t>
  </si>
  <si>
    <t>U8</t>
  </si>
  <si>
    <t>QLB4</t>
  </si>
  <si>
    <t>QLB5</t>
  </si>
  <si>
    <t>QLB6</t>
  </si>
  <si>
    <t>U5b2a2</t>
  </si>
  <si>
    <t>QLB7</t>
  </si>
  <si>
    <t>QLB8</t>
  </si>
  <si>
    <t>N1a1a</t>
  </si>
  <si>
    <t>QLB9</t>
  </si>
  <si>
    <t>QLB11</t>
  </si>
  <si>
    <t>X2c</t>
  </si>
  <si>
    <t>QLB13</t>
  </si>
  <si>
    <t>QLB14</t>
  </si>
  <si>
    <t>QLB15</t>
  </si>
  <si>
    <t>QLB17</t>
  </si>
  <si>
    <t>QLB18</t>
  </si>
  <si>
    <t>SALZ55</t>
  </si>
  <si>
    <t>ALB1</t>
  </si>
  <si>
    <t>Bell Beaker</t>
  </si>
  <si>
    <t>2500-2200/2050 cal BCE</t>
  </si>
  <si>
    <t>ALB2</t>
  </si>
  <si>
    <t>BZH2</t>
  </si>
  <si>
    <t>BZH4</t>
  </si>
  <si>
    <t>H1e8</t>
  </si>
  <si>
    <t>BZH5</t>
  </si>
  <si>
    <t>T2a1b</t>
  </si>
  <si>
    <t>BZH7</t>
  </si>
  <si>
    <t>EUL22</t>
  </si>
  <si>
    <t>EUL23</t>
  </si>
  <si>
    <t>EUL31</t>
  </si>
  <si>
    <t>KARS5</t>
  </si>
  <si>
    <t>KARS52</t>
  </si>
  <si>
    <t>QLB19</t>
  </si>
  <si>
    <t>QLB24</t>
  </si>
  <si>
    <t>QLB25</t>
  </si>
  <si>
    <t>QLB26a</t>
  </si>
  <si>
    <t>QLB27</t>
  </si>
  <si>
    <t>QLB28b</t>
  </si>
  <si>
    <t>QLB38</t>
  </si>
  <si>
    <t>QUEXII2</t>
  </si>
  <si>
    <t>H4a1</t>
  </si>
  <si>
    <t>QUEXII3</t>
  </si>
  <si>
    <t>H13a1a2c</t>
  </si>
  <si>
    <t>QUEXII4</t>
  </si>
  <si>
    <t>ROT1</t>
  </si>
  <si>
    <t>H3ao2</t>
  </si>
  <si>
    <t>ROT2</t>
  </si>
  <si>
    <t>ROT3</t>
  </si>
  <si>
    <t>ROT4</t>
  </si>
  <si>
    <t>ROT6</t>
  </si>
  <si>
    <t>Central Asia</t>
  </si>
  <si>
    <t>Central Asia BA</t>
  </si>
  <si>
    <t>CBA</t>
  </si>
  <si>
    <t>Central Asia Bronze Age</t>
  </si>
  <si>
    <t>13th-11th century cal BCE</t>
  </si>
  <si>
    <t>Lalueza Fox et al. 2004</t>
  </si>
  <si>
    <t>8th-7th century cal BCE</t>
  </si>
  <si>
    <t>H2</t>
  </si>
  <si>
    <t>48</t>
  </si>
  <si>
    <t>56</t>
  </si>
  <si>
    <t>85</t>
  </si>
  <si>
    <t>14th-10th century cal BCE</t>
  </si>
  <si>
    <t>14th-11th century cal BCE</t>
  </si>
  <si>
    <t>U1</t>
  </si>
  <si>
    <t>Central Asia IA</t>
  </si>
  <si>
    <t>CIA</t>
  </si>
  <si>
    <t>Central Asia Iron Age</t>
  </si>
  <si>
    <t>7th-3rd century cal BCE</t>
  </si>
  <si>
    <t>7th-5th century cal BCE</t>
  </si>
  <si>
    <t>M4</t>
  </si>
  <si>
    <t>8th-5th century cal BCE</t>
  </si>
  <si>
    <t>G2</t>
  </si>
  <si>
    <t>5th-1st century cal BCE</t>
  </si>
  <si>
    <t>CR1AH</t>
  </si>
  <si>
    <t>Crete Island</t>
  </si>
  <si>
    <t>Crete Bronze Age</t>
  </si>
  <si>
    <t>CRB</t>
  </si>
  <si>
    <t>4900-3900 BP</t>
  </si>
  <si>
    <t>Hughey et al. 2013</t>
  </si>
  <si>
    <t>CR1AH1 (CR24H)</t>
  </si>
  <si>
    <t>CR1AH2 (CRM6)</t>
  </si>
  <si>
    <t>CR2AH</t>
  </si>
  <si>
    <t>CR2AH1 (CR7AH)</t>
  </si>
  <si>
    <t>CR2AH2 (CR12AH)</t>
  </si>
  <si>
    <t>H7</t>
  </si>
  <si>
    <t>CR2AH3 (CR16AH)</t>
  </si>
  <si>
    <t>CR2AH4 (CR17AH)</t>
  </si>
  <si>
    <t>CR2AH5 (CR19AH)</t>
  </si>
  <si>
    <t>CR2AH6 (CR20H)</t>
  </si>
  <si>
    <t>CR2AH7 (CRM7)</t>
  </si>
  <si>
    <t>R0</t>
  </si>
  <si>
    <t>CR3AH</t>
  </si>
  <si>
    <t>CR6AH</t>
  </si>
  <si>
    <t>CR9AH</t>
  </si>
  <si>
    <t>CR10AH</t>
  </si>
  <si>
    <t>CR10AH1 (CR18AH)</t>
  </si>
  <si>
    <t>CR11AH</t>
  </si>
  <si>
    <t>CR11AH1 (CR15AH)</t>
  </si>
  <si>
    <t>CR11AH2 (CRM14)</t>
  </si>
  <si>
    <t>CR4H</t>
  </si>
  <si>
    <t>CR6H</t>
  </si>
  <si>
    <t>CR7H</t>
  </si>
  <si>
    <t>CR8H</t>
  </si>
  <si>
    <t>CR9H</t>
  </si>
  <si>
    <t>CR16H</t>
  </si>
  <si>
    <t>CR16H2 (CRM21)</t>
  </si>
  <si>
    <t>CR16H3 (CRM22)</t>
  </si>
  <si>
    <t>CR21H</t>
  </si>
  <si>
    <t>T5</t>
  </si>
  <si>
    <t>CR26H</t>
  </si>
  <si>
    <t>J2</t>
  </si>
  <si>
    <t>CRM4</t>
  </si>
  <si>
    <t>CRM8</t>
  </si>
  <si>
    <t>CRM11</t>
  </si>
  <si>
    <t>CRM12</t>
  </si>
  <si>
    <t>I5</t>
  </si>
  <si>
    <t>CRM121 (CRM13)</t>
  </si>
  <si>
    <t>CRM122 (CRM17)</t>
  </si>
  <si>
    <t>CRM19</t>
  </si>
  <si>
    <t>CRM21</t>
  </si>
  <si>
    <t>BZH6</t>
  </si>
  <si>
    <t>Corded Ware MN</t>
  </si>
  <si>
    <t>Corded Ware Culture</t>
  </si>
  <si>
    <t>2800-2200/2050 cal BCE</t>
  </si>
  <si>
    <t>H1ca1</t>
  </si>
  <si>
    <t>Haak et al. 2008, Brandt et al. 2013, Brotherton et al. 2013</t>
  </si>
  <si>
    <t>ESP5</t>
  </si>
  <si>
    <t>ESP11</t>
  </si>
  <si>
    <t>ESP14</t>
  </si>
  <si>
    <t>ESP15</t>
  </si>
  <si>
    <t>H6a1a</t>
  </si>
  <si>
    <t>ESP16</t>
  </si>
  <si>
    <t>W6a</t>
  </si>
  <si>
    <t>EESP17 (ESP17)</t>
  </si>
  <si>
    <t>ESP19</t>
  </si>
  <si>
    <t>ESP20</t>
  </si>
  <si>
    <t>ESP22</t>
  </si>
  <si>
    <t>ESP25</t>
  </si>
  <si>
    <t>ESP26</t>
  </si>
  <si>
    <t>T2b2b</t>
  </si>
  <si>
    <t>ESP28</t>
  </si>
  <si>
    <t>KARS2</t>
  </si>
  <si>
    <t>KARS24</t>
  </si>
  <si>
    <t>KARS26</t>
  </si>
  <si>
    <t>T2b4f</t>
  </si>
  <si>
    <t>KARS27</t>
  </si>
  <si>
    <t>KARS28</t>
  </si>
  <si>
    <t>KARS30</t>
  </si>
  <si>
    <t>KARS31</t>
  </si>
  <si>
    <t>KARS38</t>
  </si>
  <si>
    <t>KARS41</t>
  </si>
  <si>
    <t>KARS46</t>
  </si>
  <si>
    <t>KARS53</t>
  </si>
  <si>
    <t>K2a5</t>
  </si>
  <si>
    <t>KARS56</t>
  </si>
  <si>
    <t>KARS58</t>
  </si>
  <si>
    <t>OBW1</t>
  </si>
  <si>
    <t>HV0e</t>
  </si>
  <si>
    <t>OBW2</t>
  </si>
  <si>
    <t>OBW3</t>
  </si>
  <si>
    <t>OBW4</t>
  </si>
  <si>
    <t>QLB23</t>
  </si>
  <si>
    <t>EUL25</t>
  </si>
  <si>
    <t>EUL26</t>
  </si>
  <si>
    <t>EUL27</t>
  </si>
  <si>
    <t>Eulau90-5 (EUL1)</t>
  </si>
  <si>
    <t>Brandt et al. 2013</t>
  </si>
  <si>
    <t>Eulau93-13 (EUL3)</t>
  </si>
  <si>
    <t>K1a24a</t>
  </si>
  <si>
    <t>Eulau98-10 (EUL7)</t>
  </si>
  <si>
    <t>Eulau98-7 (EUL6)</t>
  </si>
  <si>
    <t>H10e</t>
  </si>
  <si>
    <t>Eulau98-9 (EUL8)</t>
  </si>
  <si>
    <t>Eulau99-1 (EUL10)</t>
  </si>
  <si>
    <t>Eulau99-2 (EUL11)</t>
  </si>
  <si>
    <t>Eulau99-3 (EUL9)</t>
  </si>
  <si>
    <t>U5b1</t>
  </si>
  <si>
    <t>Eulau99-4 (EUL12)</t>
  </si>
  <si>
    <t>QUEXII1</t>
  </si>
  <si>
    <t>krG21</t>
  </si>
  <si>
    <t xml:space="preserve">Southern Central Siberia </t>
  </si>
  <si>
    <t>Kurgan IA</t>
  </si>
  <si>
    <t>KIA</t>
  </si>
  <si>
    <t>Kurgan Iron Age</t>
  </si>
  <si>
    <t>800 cal BCE–100 AD</t>
  </si>
  <si>
    <t>T3</t>
  </si>
  <si>
    <t>Keyser et al. 2009</t>
  </si>
  <si>
    <t>krG22</t>
  </si>
  <si>
    <t>krG23</t>
  </si>
  <si>
    <t>krG24</t>
  </si>
  <si>
    <t>krG25</t>
  </si>
  <si>
    <t>krG26</t>
  </si>
  <si>
    <t>krG27</t>
  </si>
  <si>
    <t>krG28</t>
  </si>
  <si>
    <t>krG29</t>
  </si>
  <si>
    <t>krG32</t>
  </si>
  <si>
    <t>krG33</t>
  </si>
  <si>
    <t>krG34</t>
  </si>
  <si>
    <t>krG35</t>
  </si>
  <si>
    <t>krG36</t>
  </si>
  <si>
    <t>N9a</t>
  </si>
  <si>
    <t>N</t>
  </si>
  <si>
    <t>krG37</t>
  </si>
  <si>
    <t>krG07</t>
  </si>
  <si>
    <t>Kurgan MBA</t>
  </si>
  <si>
    <t>KBA</t>
  </si>
  <si>
    <t>Kurgan Middle Bronze Age</t>
  </si>
  <si>
    <t>1800–1400 cal BCE</t>
  </si>
  <si>
    <t>krG071 (krG14)</t>
  </si>
  <si>
    <t>krG08</t>
  </si>
  <si>
    <t>krG09</t>
  </si>
  <si>
    <t>krG10</t>
  </si>
  <si>
    <t>krG11</t>
  </si>
  <si>
    <t>T4</t>
  </si>
  <si>
    <t>krG13</t>
  </si>
  <si>
    <t>krG15</t>
  </si>
  <si>
    <t>K2b</t>
  </si>
  <si>
    <t>krG16</t>
  </si>
  <si>
    <t>krG18</t>
  </si>
  <si>
    <t>1400–800 cal BCE</t>
  </si>
  <si>
    <t>krG19</t>
  </si>
  <si>
    <t>ESP13</t>
  </si>
  <si>
    <t>Rössen EN</t>
  </si>
  <si>
    <t>RSC</t>
  </si>
  <si>
    <t>Rossen Early Neolithic</t>
  </si>
  <si>
    <t>4625-4250 cal BCE</t>
  </si>
  <si>
    <t>HAL13</t>
  </si>
  <si>
    <t>V</t>
  </si>
  <si>
    <t>OSH1</t>
  </si>
  <si>
    <t>H16a'c'd</t>
  </si>
  <si>
    <t>OSH10</t>
  </si>
  <si>
    <t>HV0</t>
  </si>
  <si>
    <t>OSH2</t>
  </si>
  <si>
    <t>H89</t>
  </si>
  <si>
    <t>OSH3</t>
  </si>
  <si>
    <t>OSH5</t>
  </si>
  <si>
    <t>OSH6</t>
  </si>
  <si>
    <t>OSH7</t>
  </si>
  <si>
    <t>H5b</t>
  </si>
  <si>
    <t>OSH8</t>
  </si>
  <si>
    <t>T2f</t>
  </si>
  <si>
    <t>OAO1</t>
  </si>
  <si>
    <t>SALZ10</t>
  </si>
  <si>
    <t>Schöningen EN</t>
  </si>
  <si>
    <t>SCG</t>
  </si>
  <si>
    <t>Schöningen Early Neolithic</t>
  </si>
  <si>
    <t>4100-3950 cal BCE</t>
  </si>
  <si>
    <t>SALZ107</t>
  </si>
  <si>
    <t>SALZ11</t>
  </si>
  <si>
    <t>SALZ110</t>
  </si>
  <si>
    <t>SALZ12</t>
  </si>
  <si>
    <t>J2b1a</t>
  </si>
  <si>
    <t>SALZ13</t>
  </si>
  <si>
    <t>SALZ14</t>
  </si>
  <si>
    <t>SALZ15</t>
  </si>
  <si>
    <t>SALZ18a</t>
  </si>
  <si>
    <t>H10i</t>
  </si>
  <si>
    <t>SALZ19</t>
  </si>
  <si>
    <t>W1c</t>
  </si>
  <si>
    <t>SALZ20</t>
  </si>
  <si>
    <t>SALZ21b</t>
  </si>
  <si>
    <t>H1e7</t>
  </si>
  <si>
    <t>SALZ22</t>
  </si>
  <si>
    <t>SALZ24</t>
  </si>
  <si>
    <t>SALZ25</t>
  </si>
  <si>
    <t>N1a1a3</t>
  </si>
  <si>
    <t>SALZ26</t>
  </si>
  <si>
    <t>SALZ27</t>
  </si>
  <si>
    <t>SALZ28</t>
  </si>
  <si>
    <t>SALZ29</t>
  </si>
  <si>
    <t>U5b2a2c</t>
  </si>
  <si>
    <t>SALZ30</t>
  </si>
  <si>
    <t>SALZ31</t>
  </si>
  <si>
    <t>SALZ32</t>
  </si>
  <si>
    <t>SALZ34</t>
  </si>
  <si>
    <t>SALZ35</t>
  </si>
  <si>
    <t>SALZ38</t>
  </si>
  <si>
    <t>SALZ39</t>
  </si>
  <si>
    <t>U8b1b</t>
  </si>
  <si>
    <t>SALZ40</t>
  </si>
  <si>
    <t>SALZ41</t>
  </si>
  <si>
    <t>SALZ42</t>
  </si>
  <si>
    <t>SALZ43</t>
  </si>
  <si>
    <t>SALZ44</t>
  </si>
  <si>
    <t>SALZ8</t>
  </si>
  <si>
    <t>SALZ9</t>
  </si>
  <si>
    <t>ESP24</t>
  </si>
  <si>
    <t>Salzmünde MN</t>
  </si>
  <si>
    <t>SMC</t>
  </si>
  <si>
    <t>Salzmünde Middle Neolithic</t>
  </si>
  <si>
    <t>3400-3100/3025 cal BCE</t>
  </si>
  <si>
    <t>SALZ1</t>
  </si>
  <si>
    <t>SALZ2</t>
  </si>
  <si>
    <t>SALZ3</t>
  </si>
  <si>
    <t>U3a</t>
  </si>
  <si>
    <t>SALZ4</t>
  </si>
  <si>
    <t>SALZ5</t>
  </si>
  <si>
    <t>SALZ6</t>
  </si>
  <si>
    <t>SALZ7</t>
  </si>
  <si>
    <t>SALZ48</t>
  </si>
  <si>
    <t>SALZ49</t>
  </si>
  <si>
    <t>SALZ52</t>
  </si>
  <si>
    <t>SALZ54</t>
  </si>
  <si>
    <t>SALZ57a</t>
  </si>
  <si>
    <t>H3</t>
  </si>
  <si>
    <t>SALZ60</t>
  </si>
  <si>
    <t>SALZ61</t>
  </si>
  <si>
    <t>SALZ63</t>
  </si>
  <si>
    <t>SALZ66</t>
  </si>
  <si>
    <t>SALZ67</t>
  </si>
  <si>
    <t>SALZ70</t>
  </si>
  <si>
    <t>SALZ74</t>
  </si>
  <si>
    <t>SALZ77a</t>
  </si>
  <si>
    <t>SALZ78</t>
  </si>
  <si>
    <t>SALZ82</t>
  </si>
  <si>
    <t>K1a4a1a2</t>
  </si>
  <si>
    <t>SALZ84</t>
  </si>
  <si>
    <t>SALZ88</t>
  </si>
  <si>
    <t>SALZ89</t>
  </si>
  <si>
    <t>SALZ90</t>
  </si>
  <si>
    <t>SALZ116</t>
  </si>
  <si>
    <t>SALZ118</t>
  </si>
  <si>
    <t>Ave01</t>
  </si>
  <si>
    <t>Northeastern Spain</t>
  </si>
  <si>
    <t>Spain Epicardial/Cardial (EN)</t>
  </si>
  <si>
    <t>SPE</t>
  </si>
  <si>
    <t>Spain Cardial</t>
  </si>
  <si>
    <t>5000 cal BCE</t>
  </si>
  <si>
    <t>Lacan et al. 2011b</t>
  </si>
  <si>
    <t>Ave02</t>
  </si>
  <si>
    <t>Ave03</t>
  </si>
  <si>
    <t>Ave04</t>
  </si>
  <si>
    <t>Ave05</t>
  </si>
  <si>
    <t>Ave06</t>
  </si>
  <si>
    <t>Ave07</t>
  </si>
  <si>
    <t>CSA0511</t>
  </si>
  <si>
    <t>5475–5305 cal. cal BCE</t>
  </si>
  <si>
    <t>Gamba et al. 2012</t>
  </si>
  <si>
    <t>CSA09</t>
  </si>
  <si>
    <t>CSA152223</t>
  </si>
  <si>
    <t>CSA16</t>
  </si>
  <si>
    <t>CSA24</t>
  </si>
  <si>
    <t>CSA26</t>
  </si>
  <si>
    <t>X1</t>
  </si>
  <si>
    <t>CSA29</t>
  </si>
  <si>
    <t>1CH0102</t>
  </si>
  <si>
    <t>5329–4999 cal. cal BCE</t>
  </si>
  <si>
    <t>2CH0102</t>
  </si>
  <si>
    <t>3CH01</t>
  </si>
  <si>
    <t>6SP0102</t>
  </si>
  <si>
    <t>4250–3700 cal. cal BCE</t>
  </si>
  <si>
    <t>26SP0102</t>
  </si>
  <si>
    <t>H20</t>
  </si>
  <si>
    <t>27SP0102</t>
  </si>
  <si>
    <t>Lac137</t>
  </si>
  <si>
    <t>Southern France (west Europe)</t>
  </si>
  <si>
    <t>Spain Treilles (EN)</t>
  </si>
  <si>
    <t>SPT</t>
  </si>
  <si>
    <t>Spain Treilles</t>
  </si>
  <si>
    <t>~3000 cal BCE</t>
  </si>
  <si>
    <t>Lacan et al. 2011a</t>
  </si>
  <si>
    <t>Lac139</t>
  </si>
  <si>
    <t>J1</t>
  </si>
  <si>
    <t>Lac195</t>
  </si>
  <si>
    <t>Lac209</t>
  </si>
  <si>
    <t>Lac570</t>
  </si>
  <si>
    <t>X2</t>
  </si>
  <si>
    <t>Lac571</t>
  </si>
  <si>
    <t>Lac573</t>
  </si>
  <si>
    <t>Lac575</t>
  </si>
  <si>
    <t>Lac577</t>
  </si>
  <si>
    <t>Lac579</t>
  </si>
  <si>
    <t>Lac581</t>
  </si>
  <si>
    <t>Lac583</t>
  </si>
  <si>
    <t>Lac584</t>
  </si>
  <si>
    <t>Lac587</t>
  </si>
  <si>
    <t>Lac588</t>
  </si>
  <si>
    <t>Lac592</t>
  </si>
  <si>
    <t>Lac596</t>
  </si>
  <si>
    <t>Lac593</t>
  </si>
  <si>
    <t>Lac600</t>
  </si>
  <si>
    <t>Lac603</t>
  </si>
  <si>
    <t>Lac604</t>
  </si>
  <si>
    <t>Lac609</t>
  </si>
  <si>
    <t>Lac611</t>
  </si>
  <si>
    <t>U5b1c</t>
  </si>
  <si>
    <t>Lac612</t>
  </si>
  <si>
    <t>Lac614</t>
  </si>
  <si>
    <t>Lac615</t>
  </si>
  <si>
    <t>Lac616</t>
  </si>
  <si>
    <t>Lac636</t>
  </si>
  <si>
    <t>Lac637</t>
  </si>
  <si>
    <t xml:space="preserve">FLO1 </t>
  </si>
  <si>
    <t>Flomborn</t>
  </si>
  <si>
    <t>Germany LBK/Early Neolithic</t>
  </si>
  <si>
    <t>Haak et al. 2005, Brandt et al. 2013, Brotherton et al. 2013</t>
  </si>
  <si>
    <t xml:space="preserve">FLO2 </t>
  </si>
  <si>
    <t>Haak et al. 2005</t>
  </si>
  <si>
    <t xml:space="preserve">FLO3 </t>
  </si>
  <si>
    <t xml:space="preserve">FLO4 </t>
  </si>
  <si>
    <t>FLO5</t>
  </si>
  <si>
    <t>FLO6</t>
  </si>
  <si>
    <t xml:space="preserve">EIL1 </t>
  </si>
  <si>
    <t>Eilsleben</t>
  </si>
  <si>
    <t>DEB1</t>
  </si>
  <si>
    <t>Derenburg-Meerenstieg II</t>
  </si>
  <si>
    <t>N1a1</t>
  </si>
  <si>
    <t>Brandt et al 2013</t>
  </si>
  <si>
    <t xml:space="preserve">DEB2 </t>
  </si>
  <si>
    <t xml:space="preserve">DEB3 </t>
  </si>
  <si>
    <t xml:space="preserve">DEB4 </t>
  </si>
  <si>
    <t xml:space="preserve">DEB5 </t>
  </si>
  <si>
    <t xml:space="preserve">DEB9 </t>
  </si>
  <si>
    <t>H88</t>
  </si>
  <si>
    <t>DEB10</t>
  </si>
  <si>
    <t xml:space="preserve">DEB12I </t>
  </si>
  <si>
    <t>DEB15</t>
  </si>
  <si>
    <t>DEB20</t>
  </si>
  <si>
    <t xml:space="preserve">DEB21 </t>
  </si>
  <si>
    <t>H1j</t>
  </si>
  <si>
    <t xml:space="preserve">DEB22 </t>
  </si>
  <si>
    <t xml:space="preserve">DEB23 </t>
  </si>
  <si>
    <t xml:space="preserve">DEB26 </t>
  </si>
  <si>
    <t xml:space="preserve">DEB30 </t>
  </si>
  <si>
    <t xml:space="preserve">DEB33 </t>
  </si>
  <si>
    <t>T2b23a</t>
  </si>
  <si>
    <t xml:space="preserve">DEB34II </t>
  </si>
  <si>
    <t>DEB35</t>
  </si>
  <si>
    <t xml:space="preserve">DEB36 </t>
  </si>
  <si>
    <t xml:space="preserve">DEB37I </t>
  </si>
  <si>
    <t xml:space="preserve">DEB38 </t>
  </si>
  <si>
    <t xml:space="preserve">DEB39 </t>
  </si>
  <si>
    <t xml:space="preserve">HAL1 </t>
  </si>
  <si>
    <t>Halberstadt-Sonntagsfeld</t>
  </si>
  <si>
    <t>HAL2</t>
  </si>
  <si>
    <t xml:space="preserve">HAL3 </t>
  </si>
  <si>
    <t xml:space="preserve">HAL4 </t>
  </si>
  <si>
    <t xml:space="preserve">HAL5 </t>
  </si>
  <si>
    <t xml:space="preserve">HAL7 </t>
  </si>
  <si>
    <t xml:space="preserve">HAL9 </t>
  </si>
  <si>
    <t>HAL11</t>
  </si>
  <si>
    <t>HAL12</t>
  </si>
  <si>
    <t xml:space="preserve">HAL14 </t>
  </si>
  <si>
    <t xml:space="preserve">HAL15 </t>
  </si>
  <si>
    <t xml:space="preserve">HAL16 </t>
  </si>
  <si>
    <t>HAL17</t>
  </si>
  <si>
    <t xml:space="preserve">HAL18 </t>
  </si>
  <si>
    <t xml:space="preserve">HAL19 </t>
  </si>
  <si>
    <t xml:space="preserve">HAL20 </t>
  </si>
  <si>
    <t xml:space="preserve">HAL21 </t>
  </si>
  <si>
    <t xml:space="preserve">HAL22 </t>
  </si>
  <si>
    <t xml:space="preserve">HAL24 </t>
  </si>
  <si>
    <t xml:space="preserve">HAL25 </t>
  </si>
  <si>
    <t>HAL27</t>
  </si>
  <si>
    <t>HAL30</t>
  </si>
  <si>
    <t>HAL31</t>
  </si>
  <si>
    <t xml:space="preserve">HAL32 </t>
  </si>
  <si>
    <t>H26</t>
  </si>
  <si>
    <t>HAL34</t>
  </si>
  <si>
    <t>HAL35</t>
  </si>
  <si>
    <t>HAL36</t>
  </si>
  <si>
    <t>H23</t>
  </si>
  <si>
    <t>HAL37</t>
  </si>
  <si>
    <t>W1</t>
  </si>
  <si>
    <t>HAL38</t>
  </si>
  <si>
    <t>HAL39</t>
  </si>
  <si>
    <t>H1e</t>
  </si>
  <si>
    <t xml:space="preserve">HAL40 </t>
  </si>
  <si>
    <t>KARS1</t>
  </si>
  <si>
    <t>Karsdorf</t>
  </si>
  <si>
    <t xml:space="preserve">KARS3 </t>
  </si>
  <si>
    <t>J1c2</t>
  </si>
  <si>
    <t xml:space="preserve">KARS4 </t>
  </si>
  <si>
    <t xml:space="preserve">KARS6a </t>
  </si>
  <si>
    <t>H1bz</t>
  </si>
  <si>
    <t xml:space="preserve">KARS7 </t>
  </si>
  <si>
    <t>KARS8</t>
  </si>
  <si>
    <t>KARS9</t>
  </si>
  <si>
    <t>KARS10</t>
  </si>
  <si>
    <t>KARS11b</t>
  </si>
  <si>
    <t>KARS13</t>
  </si>
  <si>
    <t>KARS14</t>
  </si>
  <si>
    <t>KARS15</t>
  </si>
  <si>
    <t>KARS16a</t>
  </si>
  <si>
    <t>KARS17</t>
  </si>
  <si>
    <t>KARS18</t>
  </si>
  <si>
    <t>KARS19</t>
  </si>
  <si>
    <t>KARS20</t>
  </si>
  <si>
    <t>KARS29</t>
  </si>
  <si>
    <t>KARS40</t>
  </si>
  <si>
    <t>KARS54</t>
  </si>
  <si>
    <t>KARS55</t>
  </si>
  <si>
    <t>KARS57</t>
  </si>
  <si>
    <t>KARS59</t>
  </si>
  <si>
    <t>NAU1</t>
  </si>
  <si>
    <t>Naumburg</t>
  </si>
  <si>
    <t>NAU2</t>
  </si>
  <si>
    <t>NAU3</t>
  </si>
  <si>
    <t>NAU5</t>
  </si>
  <si>
    <t>UWS2</t>
  </si>
  <si>
    <t>Oberwiederstedt 1, Unterwiederstedt</t>
  </si>
  <si>
    <t>UWS3</t>
  </si>
  <si>
    <t>UWS4</t>
  </si>
  <si>
    <t>UWS5</t>
  </si>
  <si>
    <t>UWS6</t>
  </si>
  <si>
    <t>UWS7</t>
  </si>
  <si>
    <t>UWS8b</t>
  </si>
  <si>
    <t>UWS11</t>
  </si>
  <si>
    <t>SCHWE1</t>
  </si>
  <si>
    <t>Schwetzingen</t>
  </si>
  <si>
    <t>SCHWE2</t>
  </si>
  <si>
    <t>SCHWE4</t>
  </si>
  <si>
    <t>SCHWE5</t>
  </si>
  <si>
    <t>SEE1</t>
  </si>
  <si>
    <t>Seehausen</t>
  </si>
  <si>
    <t>J*</t>
  </si>
  <si>
    <t>UNS2</t>
  </si>
  <si>
    <t xml:space="preserve">Unterwiederstedt </t>
  </si>
  <si>
    <t>VAI3</t>
  </si>
  <si>
    <t>Vaihingen an der Enz</t>
  </si>
  <si>
    <t>ASP2</t>
  </si>
  <si>
    <t>Asparn Schletz</t>
  </si>
  <si>
    <t>ALB3</t>
  </si>
  <si>
    <t>Alberstedt</t>
  </si>
  <si>
    <t>Germany Unetice/Early Bronze Age</t>
  </si>
  <si>
    <t>2200-1550 cal BCE</t>
  </si>
  <si>
    <t>BZH1</t>
  </si>
  <si>
    <t>Benzingerode-Heimburg</t>
  </si>
  <si>
    <t>H11a</t>
  </si>
  <si>
    <t>BZH10</t>
  </si>
  <si>
    <t>BZH13</t>
  </si>
  <si>
    <t>BZH14</t>
  </si>
  <si>
    <t>H82a</t>
  </si>
  <si>
    <t xml:space="preserve">BZH17 </t>
  </si>
  <si>
    <t xml:space="preserve">BZH18 </t>
  </si>
  <si>
    <t xml:space="preserve">BZH3 </t>
  </si>
  <si>
    <t>BZH8</t>
  </si>
  <si>
    <t>H2a1a3</t>
  </si>
  <si>
    <t xml:space="preserve">BZH9 </t>
  </si>
  <si>
    <t xml:space="preserve">ESP2 </t>
  </si>
  <si>
    <t>Esperstedt</t>
  </si>
  <si>
    <t>Haak et al. 2015</t>
  </si>
  <si>
    <t>ESP3</t>
  </si>
  <si>
    <t xml:space="preserve">ESP4 </t>
  </si>
  <si>
    <t>ESP9</t>
  </si>
  <si>
    <t>U5b1a'b</t>
  </si>
  <si>
    <t xml:space="preserve">ESP12 </t>
  </si>
  <si>
    <t xml:space="preserve">ESP23 </t>
  </si>
  <si>
    <t>U5a2a</t>
  </si>
  <si>
    <t xml:space="preserve">ESP27 </t>
  </si>
  <si>
    <t xml:space="preserve">ESP29 </t>
  </si>
  <si>
    <t xml:space="preserve">ESP31 </t>
  </si>
  <si>
    <t>EUL28</t>
  </si>
  <si>
    <t>Eulau</t>
  </si>
  <si>
    <t xml:space="preserve">EUL35 </t>
  </si>
  <si>
    <t xml:space="preserve">EUL36 </t>
  </si>
  <si>
    <t>EUL37</t>
  </si>
  <si>
    <t>EUL40</t>
  </si>
  <si>
    <t>EUL41a</t>
  </si>
  <si>
    <t>H4a1a1a2</t>
  </si>
  <si>
    <t>EUL42</t>
  </si>
  <si>
    <t>EUL47</t>
  </si>
  <si>
    <t>K2</t>
  </si>
  <si>
    <t>EUL48</t>
  </si>
  <si>
    <t>EUL49</t>
  </si>
  <si>
    <t>EUL50</t>
  </si>
  <si>
    <t>EUL51</t>
  </si>
  <si>
    <t>U2e1f</t>
  </si>
  <si>
    <t>EUL53</t>
  </si>
  <si>
    <t>EUL57A</t>
  </si>
  <si>
    <t>EUL57b</t>
  </si>
  <si>
    <t>H3+T152C!</t>
  </si>
  <si>
    <t>EUL59</t>
  </si>
  <si>
    <t>EUL60</t>
  </si>
  <si>
    <t>EUL61</t>
  </si>
  <si>
    <t>EUL62</t>
  </si>
  <si>
    <t>KARS23</t>
  </si>
  <si>
    <t>KARS33</t>
  </si>
  <si>
    <t>KARS35</t>
  </si>
  <si>
    <t>KARS36 </t>
  </si>
  <si>
    <t>U5b2b3a1a</t>
  </si>
  <si>
    <t>KARS37</t>
  </si>
  <si>
    <t xml:space="preserve">KARS39 </t>
  </si>
  <si>
    <t>KARS42</t>
  </si>
  <si>
    <t>KARS44</t>
  </si>
  <si>
    <t>KARS48</t>
  </si>
  <si>
    <t>KARS49</t>
  </si>
  <si>
    <t>KARS12</t>
  </si>
  <si>
    <t>KARS50</t>
  </si>
  <si>
    <t>LEA2</t>
  </si>
  <si>
    <t>Leau 2</t>
  </si>
  <si>
    <t>LEA3</t>
  </si>
  <si>
    <t>LEA4</t>
  </si>
  <si>
    <t>H6a1b3</t>
  </si>
  <si>
    <t>PLOETZ1</t>
  </si>
  <si>
    <t>Plötzkau 3</t>
  </si>
  <si>
    <t>PLOETZ2</t>
  </si>
  <si>
    <t>PLOETZ3</t>
  </si>
  <si>
    <t>PLOETZ4</t>
  </si>
  <si>
    <t>PLOETZ5</t>
  </si>
  <si>
    <t>PLOETZ6</t>
  </si>
  <si>
    <t>PLOETZ7</t>
  </si>
  <si>
    <t>PLOETZ8</t>
  </si>
  <si>
    <t>QLB29</t>
  </si>
  <si>
    <t>Quedlinburg VII 2</t>
  </si>
  <si>
    <t>QLB30</t>
  </si>
  <si>
    <t>QLB31</t>
  </si>
  <si>
    <t>QLB32</t>
  </si>
  <si>
    <t>QLB33</t>
  </si>
  <si>
    <t>QLB34</t>
  </si>
  <si>
    <t>QLB35</t>
  </si>
  <si>
    <t>QLB36</t>
  </si>
  <si>
    <t>J1c3f</t>
  </si>
  <si>
    <t>QLB37</t>
  </si>
  <si>
    <t>QLB39</t>
  </si>
  <si>
    <t>QLB40</t>
  </si>
  <si>
    <t>QLB41</t>
  </si>
  <si>
    <t>QLB42</t>
  </si>
  <si>
    <t>QLB43</t>
  </si>
  <si>
    <t>QUEVIII1</t>
  </si>
  <si>
    <t>Quedlinburg XII</t>
  </si>
  <si>
    <t>QUEVIII2</t>
  </si>
  <si>
    <t>Quedlinburg VIII</t>
  </si>
  <si>
    <t>QUEVIII3</t>
  </si>
  <si>
    <t>QUEVIII4</t>
  </si>
  <si>
    <t>H7h</t>
  </si>
  <si>
    <t>QUEVIII5</t>
  </si>
  <si>
    <t>QUEVIII6</t>
  </si>
  <si>
    <t>QUEXII7</t>
  </si>
  <si>
    <t>QUEXIV1</t>
  </si>
  <si>
    <t>Quedlinburg XIV</t>
  </si>
  <si>
    <t>ROEC10</t>
  </si>
  <si>
    <t>Röcken 2</t>
  </si>
  <si>
    <t>ROEC11</t>
  </si>
  <si>
    <t>ROEC2</t>
  </si>
  <si>
    <t>U8b1a1</t>
  </si>
  <si>
    <t>ROEC3</t>
  </si>
  <si>
    <t>ROEC4</t>
  </si>
  <si>
    <t>ROEC5</t>
  </si>
  <si>
    <t>ROEC7</t>
  </si>
  <si>
    <t>ROEC8</t>
  </si>
  <si>
    <t>J1c2e</t>
  </si>
  <si>
    <t>ROEC9</t>
  </si>
  <si>
    <t>ESP6</t>
  </si>
  <si>
    <t>I1</t>
  </si>
  <si>
    <t>ESP18</t>
  </si>
  <si>
    <t>GenBankID</t>
  </si>
  <si>
    <t>Population</t>
  </si>
  <si>
    <t>Group/Region</t>
  </si>
  <si>
    <t>Number (N)</t>
  </si>
  <si>
    <t>FullMT / Haplogroup</t>
  </si>
  <si>
    <t>Final decision (Subtype)</t>
  </si>
  <si>
    <t>Macro-haplogroup</t>
  </si>
  <si>
    <t>Chukchi_1</t>
  </si>
  <si>
    <t>EF153803</t>
  </si>
  <si>
    <t>Chukchi</t>
  </si>
  <si>
    <t>Northeastern Asia</t>
  </si>
  <si>
    <t>CHUK</t>
  </si>
  <si>
    <t>Full MT</t>
  </si>
  <si>
    <t>A2a</t>
  </si>
  <si>
    <t>Derenko et al. 2007</t>
  </si>
  <si>
    <t>Chukchi_2</t>
  </si>
  <si>
    <t>EF153804</t>
  </si>
  <si>
    <t>D2b</t>
  </si>
  <si>
    <t>Chukchi_3</t>
  </si>
  <si>
    <t>EF153805</t>
  </si>
  <si>
    <t xml:space="preserve">G1b	</t>
  </si>
  <si>
    <t>Chukchi_5</t>
  </si>
  <si>
    <t>EF153806</t>
  </si>
  <si>
    <t>A2b</t>
  </si>
  <si>
    <t>Chukchi_6</t>
  </si>
  <si>
    <t>EF153807</t>
  </si>
  <si>
    <t>Chukchi_9</t>
  </si>
  <si>
    <t>EF153808</t>
  </si>
  <si>
    <t>Chukchi_11</t>
  </si>
  <si>
    <t>EF153809</t>
  </si>
  <si>
    <t>Chukchi120</t>
  </si>
  <si>
    <t>EU095533</t>
  </si>
  <si>
    <t>A2b </t>
  </si>
  <si>
    <t>Tamm et al. 2007</t>
  </si>
  <si>
    <t>Chukchi170</t>
  </si>
  <si>
    <t>EU095534</t>
  </si>
  <si>
    <t>D2a2</t>
  </si>
  <si>
    <t>AF346971</t>
  </si>
  <si>
    <t>A2b1</t>
  </si>
  <si>
    <t>Ingman et al. 2000</t>
  </si>
  <si>
    <t>Chuk108</t>
  </si>
  <si>
    <t>EU482333</t>
  </si>
  <si>
    <t>C4b2a</t>
  </si>
  <si>
    <t>Volodko et al. 2008</t>
  </si>
  <si>
    <t>Chuk22</t>
  </si>
  <si>
    <t>EU482338</t>
  </si>
  <si>
    <t>A2a2</t>
  </si>
  <si>
    <t>Chuk30</t>
  </si>
  <si>
    <t>EU482339</t>
  </si>
  <si>
    <t>Chuk36</t>
  </si>
  <si>
    <t>EU482340</t>
  </si>
  <si>
    <t>ChuK40</t>
  </si>
  <si>
    <t>EU482341</t>
  </si>
  <si>
    <t>Chuk101</t>
  </si>
  <si>
    <t>EU482342</t>
  </si>
  <si>
    <t>Chuk102</t>
  </si>
  <si>
    <t>EU482343</t>
  </si>
  <si>
    <t>Chuk103</t>
  </si>
  <si>
    <t>EU482344</t>
  </si>
  <si>
    <t>A2a3</t>
  </si>
  <si>
    <t>Chuk104</t>
  </si>
  <si>
    <t>EU482345</t>
  </si>
  <si>
    <t>Chuk105</t>
  </si>
  <si>
    <t>EU482346</t>
  </si>
  <si>
    <t>Chuk106</t>
  </si>
  <si>
    <t>EU482347</t>
  </si>
  <si>
    <t>Eskimo2</t>
  </si>
  <si>
    <t>EU095539</t>
  </si>
  <si>
    <t>Eskimo</t>
  </si>
  <si>
    <t>ESK</t>
  </si>
  <si>
    <t>Eskimo29</t>
  </si>
  <si>
    <t>EU095540</t>
  </si>
  <si>
    <t>Esk1</t>
  </si>
  <si>
    <t>EU482349</t>
  </si>
  <si>
    <t>Esk3</t>
  </si>
  <si>
    <t>EU482350</t>
  </si>
  <si>
    <t>Esk5</t>
  </si>
  <si>
    <t>EU482351</t>
  </si>
  <si>
    <t>Esk13</t>
  </si>
  <si>
    <t>EU482352</t>
  </si>
  <si>
    <t>Esk14</t>
  </si>
  <si>
    <t>EU482353</t>
  </si>
  <si>
    <t>Esk17</t>
  </si>
  <si>
    <t>EU482354</t>
  </si>
  <si>
    <t>Esk19</t>
  </si>
  <si>
    <t>EU482355</t>
  </si>
  <si>
    <t>Esk33</t>
  </si>
  <si>
    <t>EU482356</t>
  </si>
  <si>
    <t>Esk43</t>
  </si>
  <si>
    <t>EU482357</t>
  </si>
  <si>
    <t>Esk45</t>
  </si>
  <si>
    <t>EU482358</t>
  </si>
  <si>
    <t>Eskimo X</t>
  </si>
  <si>
    <t>EU660551</t>
  </si>
  <si>
    <t>Derbeneva et al. 2002</t>
  </si>
  <si>
    <t>Eskimo XI</t>
  </si>
  <si>
    <t>EU660552</t>
  </si>
  <si>
    <t>Eskimo XII-1</t>
  </si>
  <si>
    <t>EU660553</t>
  </si>
  <si>
    <t>D2a1b</t>
  </si>
  <si>
    <t>Eskimo XII-3</t>
  </si>
  <si>
    <t>EU660554</t>
  </si>
  <si>
    <t>Eskimo XII-2</t>
  </si>
  <si>
    <t>EU660555</t>
  </si>
  <si>
    <t>Eskimo XIII</t>
  </si>
  <si>
    <t>EU660556</t>
  </si>
  <si>
    <t>Eskimo XIV</t>
  </si>
  <si>
    <t>EU660557</t>
  </si>
  <si>
    <t>Evenk2</t>
  </si>
  <si>
    <t>EU095541</t>
  </si>
  <si>
    <t>Evenk</t>
  </si>
  <si>
    <t>Central Siberia</t>
  </si>
  <si>
    <t>EVK</t>
  </si>
  <si>
    <t>D2b1a</t>
  </si>
  <si>
    <t>Evenk34</t>
  </si>
  <si>
    <t>EU095542</t>
  </si>
  <si>
    <t>D2b2</t>
  </si>
  <si>
    <t>Evenk_42</t>
  </si>
  <si>
    <t>EF397560</t>
  </si>
  <si>
    <t>A4b</t>
  </si>
  <si>
    <t>Even23</t>
  </si>
  <si>
    <t>EF153802</t>
  </si>
  <si>
    <t>G1b</t>
  </si>
  <si>
    <t>AF346979</t>
  </si>
  <si>
    <t>C4b3a</t>
  </si>
  <si>
    <t>As6C</t>
  </si>
  <si>
    <t>AY195753</t>
  </si>
  <si>
    <t>C4a1a3a1</t>
  </si>
  <si>
    <t>Mishmar et al. 2003</t>
  </si>
  <si>
    <t>EvenkiC2a</t>
  </si>
  <si>
    <t>AY519485</t>
  </si>
  <si>
    <t>C4a2a1b</t>
  </si>
  <si>
    <t>Starikovskaya et al. 2005</t>
  </si>
  <si>
    <t>EvenkLHON</t>
  </si>
  <si>
    <t>EU482373</t>
  </si>
  <si>
    <t>D5a2a2</t>
  </si>
  <si>
    <t>NganasanC2b</t>
  </si>
  <si>
    <t>AY519490</t>
  </si>
  <si>
    <t>Nganasan</t>
  </si>
  <si>
    <t>Western Siberia</t>
  </si>
  <si>
    <t>NGN</t>
  </si>
  <si>
    <t>C4b8a</t>
  </si>
  <si>
    <t>NganasanD4</t>
  </si>
  <si>
    <t>AY519491</t>
  </si>
  <si>
    <t>D4o2a</t>
  </si>
  <si>
    <t>NganasanM10320HgC</t>
  </si>
  <si>
    <t>AY615359</t>
  </si>
  <si>
    <t>C5b1a</t>
  </si>
  <si>
    <t>NgnA60</t>
  </si>
  <si>
    <t>EU482368</t>
  </si>
  <si>
    <t>C4b1</t>
  </si>
  <si>
    <t>NgnA70</t>
  </si>
  <si>
    <t>EU482369</t>
  </si>
  <si>
    <t>D4j4</t>
  </si>
  <si>
    <t>NgnV18</t>
  </si>
  <si>
    <t>EU482370</t>
  </si>
  <si>
    <t>NgnV20</t>
  </si>
  <si>
    <t>EU482371</t>
  </si>
  <si>
    <t>NgnV21</t>
  </si>
  <si>
    <t>EU482372</t>
  </si>
  <si>
    <t>D3</t>
  </si>
  <si>
    <t>NgnA66</t>
  </si>
  <si>
    <t>FJ230891</t>
  </si>
  <si>
    <t>U4d2</t>
  </si>
  <si>
    <t>NgnA68</t>
  </si>
  <si>
    <t>FJ493513</t>
  </si>
  <si>
    <t>Z1a1b</t>
  </si>
  <si>
    <t>Sukernik et al, 2008</t>
  </si>
  <si>
    <t>NgnA55</t>
  </si>
  <si>
    <t>EU660537</t>
  </si>
  <si>
    <t>Derbeneva et al, 2002</t>
  </si>
  <si>
    <t>Tuba27</t>
  </si>
  <si>
    <t>EU482321</t>
  </si>
  <si>
    <t>Tubalar</t>
  </si>
  <si>
    <t>Far East</t>
  </si>
  <si>
    <t>TUB</t>
  </si>
  <si>
    <t>C5c</t>
  </si>
  <si>
    <t>Tub10</t>
  </si>
  <si>
    <t>EU482335</t>
  </si>
  <si>
    <t>D5c1a</t>
  </si>
  <si>
    <t>Tub26</t>
  </si>
  <si>
    <t>EU482336</t>
  </si>
  <si>
    <t>Tub3</t>
  </si>
  <si>
    <t>EU482374</t>
  </si>
  <si>
    <t>Tub7</t>
  </si>
  <si>
    <t>EU482375</t>
  </si>
  <si>
    <t>C4b6</t>
  </si>
  <si>
    <t>Tub8</t>
  </si>
  <si>
    <t>EU482376</t>
  </si>
  <si>
    <t>Tub18</t>
  </si>
  <si>
    <t>EU482377</t>
  </si>
  <si>
    <t>D4j7</t>
  </si>
  <si>
    <t>Tub19</t>
  </si>
  <si>
    <t>EU482378</t>
  </si>
  <si>
    <t>D5a2a+16092</t>
  </si>
  <si>
    <t>Tub27</t>
  </si>
  <si>
    <t>EU482379</t>
  </si>
  <si>
    <t>D4j10</t>
  </si>
  <si>
    <t>Tub28</t>
  </si>
  <si>
    <t>EU482380</t>
  </si>
  <si>
    <t>C4a1a3b</t>
  </si>
  <si>
    <t>Tub32</t>
  </si>
  <si>
    <t>EU482381</t>
  </si>
  <si>
    <t>Tub35</t>
  </si>
  <si>
    <t>EU482382</t>
  </si>
  <si>
    <t>Tuba3</t>
  </si>
  <si>
    <t>EU482383</t>
  </si>
  <si>
    <t>D4o1</t>
  </si>
  <si>
    <t>Tuba3-1</t>
  </si>
  <si>
    <t>EU482384</t>
  </si>
  <si>
    <t>D4m2a</t>
  </si>
  <si>
    <t>TubalarB1</t>
  </si>
  <si>
    <t>AY519494</t>
  </si>
  <si>
    <t>B4b1a</t>
  </si>
  <si>
    <t>B</t>
  </si>
  <si>
    <t>Yakut_44</t>
  </si>
  <si>
    <t>EF153831</t>
  </si>
  <si>
    <t>Yakut</t>
  </si>
  <si>
    <t>YAKT</t>
  </si>
  <si>
    <t>D2a</t>
  </si>
  <si>
    <t>ny23</t>
  </si>
  <si>
    <t>KC985164</t>
  </si>
  <si>
    <t>Fedorova et al. 2013</t>
  </si>
  <si>
    <t>ny38</t>
  </si>
  <si>
    <t>KC985165</t>
  </si>
  <si>
    <t>ny119</t>
  </si>
  <si>
    <t>KC985166</t>
  </si>
  <si>
    <t>Z3+709</t>
  </si>
  <si>
    <t>ny135</t>
  </si>
  <si>
    <t>KC985167</t>
  </si>
  <si>
    <t>Z3a1</t>
  </si>
  <si>
    <t>HVRI-based Results - Fst</t>
  </si>
  <si>
    <t>HVRI-based Results - Fst P values</t>
  </si>
  <si>
    <t>North Asian ancient individuals from East Siberia grouped into a single population</t>
  </si>
  <si>
    <t>SIB</t>
  </si>
  <si>
    <t>0.00000</t>
  </si>
  <si>
    <t>0.33125</t>
  </si>
  <si>
    <t>0.34209</t>
  </si>
  <si>
    <t>0.04348</t>
  </si>
  <si>
    <t>0.00521</t>
  </si>
  <si>
    <t>0.00542</t>
  </si>
  <si>
    <t>0.20423</t>
  </si>
  <si>
    <t>*</t>
  </si>
  <si>
    <t>0.04770</t>
  </si>
  <si>
    <t>0.38771</t>
  </si>
  <si>
    <t>0.45422</t>
  </si>
  <si>
    <t>0.25892</t>
  </si>
  <si>
    <t>0.61579</t>
  </si>
  <si>
    <t>0.00000+-0.0000</t>
  </si>
  <si>
    <t>0.31955</t>
  </si>
  <si>
    <t>0.46225</t>
  </si>
  <si>
    <t>0.22720</t>
  </si>
  <si>
    <t>0.55877</t>
  </si>
  <si>
    <t>0.09959+-0.0033</t>
  </si>
  <si>
    <t>0.03576</t>
  </si>
  <si>
    <t>0.01305</t>
  </si>
  <si>
    <t>0.09951</t>
  </si>
  <si>
    <t>0.11326+-0.0036</t>
  </si>
  <si>
    <t>0.00030+-0.0002</t>
  </si>
  <si>
    <t>0.00040+-0.0002</t>
  </si>
  <si>
    <t>0.01503</t>
  </si>
  <si>
    <t>0.13837</t>
  </si>
  <si>
    <t>0.32225+-0.0048</t>
  </si>
  <si>
    <t>0.17563+-0.0036</t>
  </si>
  <si>
    <t>0.12965</t>
  </si>
  <si>
    <t>0.30829+-0.0046</t>
  </si>
  <si>
    <t>0.00010+-0.0001</t>
  </si>
  <si>
    <t>0.28710+-0.0045</t>
  </si>
  <si>
    <t>0.23216+-0.0044</t>
  </si>
  <si>
    <t>0.01010+-0.0010</t>
  </si>
  <si>
    <t>0.00059+-0.0002</t>
  </si>
  <si>
    <t>0.12306+-0.0033</t>
  </si>
  <si>
    <t>0.05841+-0.0023</t>
  </si>
  <si>
    <t>0.02218+-0.0014</t>
  </si>
  <si>
    <t>North Asian ancient individuals from East Siberia grouped into a three regional populations</t>
  </si>
  <si>
    <t>TRAB</t>
  </si>
  <si>
    <t>CISB</t>
  </si>
  <si>
    <t>YAK</t>
  </si>
  <si>
    <t>0.00965</t>
  </si>
  <si>
    <t>0.03319</t>
  </si>
  <si>
    <t>0.26551</t>
  </si>
  <si>
    <t>0.25000</t>
  </si>
  <si>
    <t>0.18571</t>
  </si>
  <si>
    <t>0.05844</t>
  </si>
  <si>
    <t>0.35533</t>
  </si>
  <si>
    <t>0.35704</t>
  </si>
  <si>
    <t>0.05428</t>
  </si>
  <si>
    <t>0.03997</t>
  </si>
  <si>
    <t>0.01312</t>
  </si>
  <si>
    <t>0.17131</t>
  </si>
  <si>
    <t>0.35492+-0.0051</t>
  </si>
  <si>
    <t>0.45527</t>
  </si>
  <si>
    <t>0.54591</t>
  </si>
  <si>
    <t>0.05055</t>
  </si>
  <si>
    <t>0.05394</t>
  </si>
  <si>
    <t>0.25953</t>
  </si>
  <si>
    <t>0.24047+-0.0045</t>
  </si>
  <si>
    <t>0.10078+-0.0031</t>
  </si>
  <si>
    <t>0.00614+-0.0007</t>
  </si>
  <si>
    <t xml:space="preserve">0.00010+-0.0001   </t>
  </si>
  <si>
    <t xml:space="preserve">0.00604+-0.0008   </t>
  </si>
  <si>
    <t xml:space="preserve">0.00000+-0.0000   </t>
  </si>
  <si>
    <t xml:space="preserve">0.09930+-0.0029 </t>
  </si>
  <si>
    <t xml:space="preserve">0.48193+-0.0049   </t>
  </si>
  <si>
    <t xml:space="preserve">0.10286+-0.0028   </t>
  </si>
  <si>
    <t xml:space="preserve">0.19454+-0.0038   </t>
  </si>
  <si>
    <t xml:space="preserve">0.00059+-0.0002   </t>
  </si>
  <si>
    <t xml:space="preserve">0.46124+-0.0050   </t>
  </si>
  <si>
    <t xml:space="preserve">0.12692+-0.0030   </t>
  </si>
  <si>
    <t xml:space="preserve">0.52529+-0.0047   </t>
  </si>
  <si>
    <t xml:space="preserve">0.00030+-0.0002   </t>
  </si>
  <si>
    <t>0.18068+-0.0037</t>
  </si>
  <si>
    <t xml:space="preserve">0.98624+-0.0012   </t>
  </si>
  <si>
    <t xml:space="preserve">0.24047+-0.0045   </t>
  </si>
  <si>
    <t xml:space="preserve">0.09197+-0.0029   </t>
  </si>
  <si>
    <t xml:space="preserve">0.00020+-0.0001   </t>
  </si>
  <si>
    <t xml:space="preserve">0.28760+-0.0046   </t>
  </si>
  <si>
    <t xml:space="preserve">0.23671+-0.0043           </t>
  </si>
  <si>
    <t xml:space="preserve">0.04099+-0.0020   </t>
  </si>
  <si>
    <t xml:space="preserve">0.02307+-0.0015   </t>
  </si>
  <si>
    <t xml:space="preserve">0.01960+-0.0013   </t>
  </si>
  <si>
    <t xml:space="preserve">0.12256+-0.0032   </t>
  </si>
  <si>
    <t xml:space="preserve">0.05455+-0.0021   </t>
  </si>
  <si>
    <t>0.02020+-0.0015</t>
  </si>
  <si>
    <t>North Asian ancient individuals from East Siberia grouped into a three temporal populations</t>
  </si>
  <si>
    <t>Late</t>
  </si>
  <si>
    <t>Middle</t>
  </si>
  <si>
    <t>Early</t>
  </si>
  <si>
    <t>0.24608</t>
  </si>
  <si>
    <t>0.33606</t>
  </si>
  <si>
    <t>0.88407</t>
  </si>
  <si>
    <t>0.94136</t>
  </si>
  <si>
    <t>0.12219</t>
  </si>
  <si>
    <t>0.03003</t>
  </si>
  <si>
    <t>0.19411</t>
  </si>
  <si>
    <t>0.40686</t>
  </si>
  <si>
    <t>0.28685</t>
  </si>
  <si>
    <t>0.29739</t>
  </si>
  <si>
    <t>0.05117</t>
  </si>
  <si>
    <t>0.02938</t>
  </si>
  <si>
    <t>0.22619</t>
  </si>
  <si>
    <t>0.00248+-0.0005</t>
  </si>
  <si>
    <t>0.33768</t>
  </si>
  <si>
    <t>0.32155</t>
  </si>
  <si>
    <t>0.06718</t>
  </si>
  <si>
    <t>0.08006</t>
  </si>
  <si>
    <t>0.18692</t>
  </si>
  <si>
    <t xml:space="preserve">0.00089+-0.0003   </t>
  </si>
  <si>
    <t>0.64301+-0.0048</t>
  </si>
  <si>
    <t>0.09831+-0.0028</t>
  </si>
  <si>
    <t xml:space="preserve">0.04970+-0.0020   </t>
  </si>
  <si>
    <t xml:space="preserve">0.12207+-0.0026   </t>
  </si>
  <si>
    <t xml:space="preserve">0.11098+-0.0028   </t>
  </si>
  <si>
    <t xml:space="preserve">0.00040+-0.0002   </t>
  </si>
  <si>
    <t>0.00050+-0.0002</t>
  </si>
  <si>
    <t xml:space="preserve">0.20226+-0.0043   </t>
  </si>
  <si>
    <t xml:space="preserve">0.17216+-0.0034   </t>
  </si>
  <si>
    <t xml:space="preserve">0.06722+-0.0024   </t>
  </si>
  <si>
    <t>0.17513+-0.0038</t>
  </si>
  <si>
    <t xml:space="preserve">0.00366+-0.0006   </t>
  </si>
  <si>
    <t xml:space="preserve">0.88209+-0.0028   </t>
  </si>
  <si>
    <t>0.49015+-0.0048</t>
  </si>
  <si>
    <t>0.28591+-0.0048</t>
  </si>
  <si>
    <t>0.23107+-0.0038</t>
  </si>
  <si>
    <t xml:space="preserve">0.00525+-0.0007   </t>
  </si>
  <si>
    <t xml:space="preserve">0.01129+-0.0010   </t>
  </si>
  <si>
    <t xml:space="preserve">0.02802+-0.0016   </t>
  </si>
  <si>
    <t xml:space="preserve">0.00069+-0.0003   </t>
  </si>
  <si>
    <t>0.12375+-0.0032</t>
  </si>
  <si>
    <t>0.05574+-0.0024</t>
  </si>
  <si>
    <t>0.01960+-0.0016</t>
  </si>
  <si>
    <t>-10</t>
  </si>
  <si>
    <t>BRN</t>
  </si>
  <si>
    <t>RIA:</t>
  </si>
  <si>
    <t>IRK:</t>
  </si>
  <si>
    <t>YAK:</t>
  </si>
  <si>
    <t>AIA:</t>
  </si>
  <si>
    <t>BO:</t>
  </si>
  <si>
    <t>CHU:</t>
  </si>
  <si>
    <t>CIA:</t>
  </si>
  <si>
    <t>EKH:</t>
  </si>
  <si>
    <t>KA:</t>
  </si>
  <si>
    <t>SPE:</t>
  </si>
  <si>
    <t>TV:</t>
  </si>
  <si>
    <t>ALE:</t>
  </si>
  <si>
    <t>EVK:</t>
  </si>
  <si>
    <t>NGN:</t>
  </si>
  <si>
    <t>TUB:</t>
  </si>
  <si>
    <t>YAKT:</t>
  </si>
  <si>
    <t>Brn012_MT</t>
  </si>
  <si>
    <t>Brn003_MT</t>
  </si>
  <si>
    <t>Brn001_MT</t>
  </si>
  <si>
    <t>Brn002_MT</t>
  </si>
  <si>
    <t>No inds</t>
  </si>
  <si>
    <t>Total</t>
  </si>
  <si>
    <t>Removed duplicates</t>
  </si>
  <si>
    <t>Remain</t>
  </si>
  <si>
    <t>No haplotypes in test</t>
  </si>
  <si>
    <t>Number of pairwise comparisions</t>
  </si>
  <si>
    <t>IRK</t>
  </si>
  <si>
    <t>Normailized haplotype sharing</t>
  </si>
  <si>
    <t>KAR:</t>
  </si>
  <si>
    <t>BRN:</t>
  </si>
  <si>
    <t>KHA:</t>
  </si>
  <si>
    <t>KIA:</t>
  </si>
  <si>
    <t>SU:</t>
  </si>
  <si>
    <t>UK:</t>
  </si>
  <si>
    <t>irk025_MT</t>
  </si>
  <si>
    <t>irk008_MT</t>
  </si>
  <si>
    <t>irk017_MT</t>
  </si>
  <si>
    <t>irk022_MT</t>
  </si>
  <si>
    <t>Irk051_MT</t>
  </si>
  <si>
    <t>Irk076_MT</t>
  </si>
  <si>
    <t>irk040_MT</t>
  </si>
  <si>
    <t>Irk057_MT</t>
  </si>
  <si>
    <t>irk034_MT</t>
  </si>
  <si>
    <t>Irk033_MT</t>
  </si>
  <si>
    <t>Irk061_MT</t>
  </si>
  <si>
    <t>mak026_MT</t>
  </si>
  <si>
    <t>Irk071_MT</t>
  </si>
  <si>
    <t>Irk072_MT</t>
  </si>
  <si>
    <t>Irk075_MT</t>
  </si>
  <si>
    <t>Irk067_MT</t>
  </si>
  <si>
    <t>EKH</t>
  </si>
  <si>
    <t>NC</t>
  </si>
  <si>
    <t>NP</t>
  </si>
  <si>
    <t>RA</t>
  </si>
  <si>
    <t>ALE</t>
  </si>
  <si>
    <t>ACA:</t>
  </si>
  <si>
    <t>HGS:</t>
  </si>
  <si>
    <t>ICA:</t>
  </si>
  <si>
    <t>NLN:</t>
  </si>
  <si>
    <t>RBA:</t>
  </si>
  <si>
    <t>BAC:</t>
  </si>
  <si>
    <t>BBC:</t>
  </si>
  <si>
    <t>CBA:</t>
  </si>
  <si>
    <t>CRB:</t>
  </si>
  <si>
    <t>CWC:</t>
  </si>
  <si>
    <t>HGC:</t>
  </si>
  <si>
    <t>LBK:</t>
  </si>
  <si>
    <t>yak025_MT</t>
  </si>
  <si>
    <t>N5a_MT</t>
  </si>
  <si>
    <t>N4a1_MT</t>
  </si>
  <si>
    <t>yak021_MT</t>
  </si>
  <si>
    <t>yak022_MT</t>
  </si>
  <si>
    <t>yak023_MT</t>
  </si>
  <si>
    <t>yak024_MT</t>
  </si>
  <si>
    <t>==</t>
  </si>
  <si>
    <t>:</t>
  </si>
  <si>
    <t>===============</t>
  </si>
  <si>
    <t>Haplotypes</t>
  </si>
  <si>
    <t>shared</t>
  </si>
  <si>
    <t>between</t>
  </si>
  <si>
    <t>and</t>
  </si>
  <si>
    <t>=</t>
  </si>
  <si>
    <t>RISE492_MT</t>
  </si>
  <si>
    <t>RISE497_MT</t>
  </si>
  <si>
    <t>I1407_MT</t>
  </si>
  <si>
    <t>RISE495_MT</t>
  </si>
  <si>
    <t>HohleFels49_KU534964.1</t>
  </si>
  <si>
    <t>K14_MT</t>
  </si>
  <si>
    <t>I0563_PazyrykIA_RussiaIA</t>
  </si>
  <si>
    <t>MA1_MT</t>
  </si>
  <si>
    <t>I1277_MT</t>
  </si>
  <si>
    <t>I1282_MT</t>
  </si>
  <si>
    <t>ZVEJ31_MT</t>
  </si>
  <si>
    <t>I0374_MT</t>
  </si>
  <si>
    <t>BOO49-6_KC414919.1</t>
  </si>
  <si>
    <t>BOO72-13_KC414920.1</t>
  </si>
  <si>
    <t>BOO72-15_KC414921.1</t>
  </si>
  <si>
    <t>IS2_ZevakinoChiliktaIA_RussiaIA</t>
  </si>
  <si>
    <t>Ze8</t>
  </si>
  <si>
    <t>N4b2DR_MT</t>
  </si>
  <si>
    <t>Ale32</t>
  </si>
  <si>
    <t>AleutIX</t>
  </si>
  <si>
    <t>BOO49-2_KC414911.1</t>
  </si>
  <si>
    <t>BOO49-4_KC414912.1</t>
  </si>
  <si>
    <t>BOO57-3_KC414913.1</t>
  </si>
  <si>
    <t>BOO72-2_KC414914.1</t>
  </si>
  <si>
    <t>BOO72-7_KC414915.1</t>
  </si>
  <si>
    <t>BOO72-12_KC414916.1</t>
  </si>
  <si>
    <t>I0112_MT</t>
  </si>
  <si>
    <t>I0806_MT</t>
  </si>
  <si>
    <t>RISE566_MT</t>
  </si>
  <si>
    <t>RISE568_MT</t>
  </si>
  <si>
    <t>Matojo_MT</t>
  </si>
  <si>
    <t>CR2AH1</t>
  </si>
  <si>
    <t>CR2AH2</t>
  </si>
  <si>
    <t>CR2AH3</t>
  </si>
  <si>
    <t>CR2AH4</t>
  </si>
  <si>
    <t>CR2AH5</t>
  </si>
  <si>
    <t>CR2AH6</t>
  </si>
  <si>
    <t>CR2AH7</t>
  </si>
  <si>
    <t>Is2</t>
  </si>
  <si>
    <t>Hoh49</t>
  </si>
  <si>
    <t>EIL1</t>
  </si>
  <si>
    <t>DEB9</t>
  </si>
  <si>
    <t>DEB21</t>
  </si>
  <si>
    <t>HAL32</t>
  </si>
  <si>
    <t>KARS6a</t>
  </si>
  <si>
    <t>I0795_MT</t>
  </si>
  <si>
    <t>I0797_MT</t>
  </si>
  <si>
    <t>NC:</t>
  </si>
  <si>
    <t>RSC:</t>
  </si>
  <si>
    <t>SCG:</t>
  </si>
  <si>
    <t>SMC:</t>
  </si>
  <si>
    <t>SPT:</t>
  </si>
  <si>
    <t>LAC571</t>
  </si>
  <si>
    <t>LAC577</t>
  </si>
  <si>
    <t>LAC581</t>
  </si>
  <si>
    <t>LAC593</t>
  </si>
  <si>
    <t>LAC600</t>
  </si>
  <si>
    <t>LAC603</t>
  </si>
  <si>
    <t>UNE:</t>
  </si>
  <si>
    <t>EUL36</t>
  </si>
  <si>
    <t>KARS39</t>
  </si>
  <si>
    <t>I0803_MT</t>
  </si>
  <si>
    <t>#bla001_1380_IronAge=1380.0,</t>
  </si>
  <si>
    <t>#N3a_2790_IronAge=2790.0,</t>
  </si>
  <si>
    <t>#Irk078_3260_BronzeAge=3260.0,</t>
  </si>
  <si>
    <t>#yak021_3385_LateNeolithic=3385.0,</t>
  </si>
  <si>
    <t>#yak023_3880_LateNeolithic=3880.0,</t>
  </si>
  <si>
    <t>#yak024_3900_LateNeolithic=3900.0,</t>
  </si>
  <si>
    <t>#irk008_3930_BronzeAge=3930.0,</t>
  </si>
  <si>
    <t>#yak022_3940_LateNeolithic=3940.0,</t>
  </si>
  <si>
    <t>#Kra001_4141_Neolithic=4141.0,</t>
  </si>
  <si>
    <t>#Irk076_4275_BronzeAge=4275.0,</t>
  </si>
  <si>
    <t>#irk022_4455_BronzeAge=4455.0,</t>
  </si>
  <si>
    <t>#irk025_4475_BronzeAge=4475.0,</t>
  </si>
  <si>
    <t>#Irk050_4475_BronzeAge=4475.0,</t>
  </si>
  <si>
    <t>#Irk061_4475_BronzeAge=4475.0,</t>
  </si>
  <si>
    <t>#N4b2DR_4475_Neolithic=4475.0,</t>
  </si>
  <si>
    <t>#Irk057_4550_BronzeAge=4550.0,</t>
  </si>
  <si>
    <t>#N4a1_4830_Neolithic=4830.0,</t>
  </si>
  <si>
    <t>#irk036_4885_Neolithic=4885.0,</t>
  </si>
  <si>
    <t>#mak026_4895_Neolithic=4895.0,</t>
  </si>
  <si>
    <t>#Irk033_4920_Neolithic=4920.0,</t>
  </si>
  <si>
    <t>#Irk072_5095_Neolithic=5095.0,</t>
  </si>
  <si>
    <t>#irk017_5335_Neolithic=5335.0,</t>
  </si>
  <si>
    <t>#Irk071_5335_Neolithic=5335.0,</t>
  </si>
  <si>
    <t>#Irk075_5620_Neolithic=5620.0,</t>
  </si>
  <si>
    <t>#irk034_5640_Neolithic=5640.0,</t>
  </si>
  <si>
    <t>#Irk067_5755_Neolithic=5755.0,</t>
  </si>
  <si>
    <t>#Brn002_6325_Neolithic=6325.0,</t>
  </si>
  <si>
    <t>#Brn012_6340_Neolithic=6340.0,</t>
  </si>
  <si>
    <t>#N5a_6340_Mesolithic=6340.0,</t>
  </si>
  <si>
    <t>#Brn003_6790_Neolithic=6790.0,</t>
  </si>
  <si>
    <t>#Brn001_7490_Mesolithic=7490.0,</t>
  </si>
  <si>
    <t>#Brn008_7615_Mesolithic=7615.0,</t>
  </si>
  <si>
    <t>#mak001_7660_Neolithic=7660.0,</t>
  </si>
  <si>
    <t>#Irk051_8020_Mesolithic=8020.0,</t>
  </si>
  <si>
    <t>#irk00x_8500_Mesolithic=8500.0,</t>
  </si>
  <si>
    <t>#irk007_9035_Mesolithic=9035.0,</t>
  </si>
  <si>
    <t>#yak025_16865_Paleolithic=16865.0,</t>
  </si>
  <si>
    <t>#AF346979_0_Modern=0.0,</t>
  </si>
  <si>
    <t>#As6C_0_Modern=0.0,</t>
  </si>
  <si>
    <t>#Even23_0_Modern=0.0,</t>
  </si>
  <si>
    <t>#Evenk42_0_Modern=0.0,</t>
  </si>
  <si>
    <t>#Evenk2_0_Modern=0.0,</t>
  </si>
  <si>
    <t>#Evenk34_0_Modern=0.0,</t>
  </si>
  <si>
    <t>#EvenkiC2a_0_Modern=0.0,</t>
  </si>
  <si>
    <t>#EvenkLHON_0_Modern=0.0,</t>
  </si>
  <si>
    <t>#AF346971_0_Modern=0.0,</t>
  </si>
  <si>
    <t>#Chuk22_0_Modern=0.0,</t>
  </si>
  <si>
    <t>#Chuk30_0_Modern=0.0,</t>
  </si>
  <si>
    <t>#Chuk36_0_Modern=0.0,</t>
  </si>
  <si>
    <t>#ChuK40_0_Modern=0.0,</t>
  </si>
  <si>
    <t>#Chuk101_0_Modern=0.0,</t>
  </si>
  <si>
    <t>#Chuk102_0_Modern=0.0,</t>
  </si>
  <si>
    <t>#Chuk103_0_Modern=0.0,</t>
  </si>
  <si>
    <t>#Chuk104_0_Modern=0.0,</t>
  </si>
  <si>
    <t>#Chuk105_0_Modern=0.0,</t>
  </si>
  <si>
    <t>#Chuk106_0_Modern=0.0,</t>
  </si>
  <si>
    <t>#Chuk108_0_Modern=0.0,</t>
  </si>
  <si>
    <t>#Chukchi1_0_Modern=0.0,</t>
  </si>
  <si>
    <t>#Chukchi2_0_Modern=0.0,</t>
  </si>
  <si>
    <t>#Chukchi3_0_Modern=0.0,</t>
  </si>
  <si>
    <t>#Chukchi5_0_Modern=0.0,</t>
  </si>
  <si>
    <t>#Chukchi6_0_Modern=0.0,</t>
  </si>
  <si>
    <t>#Chukchi9_0_Modern=0.0,</t>
  </si>
  <si>
    <t>#Chukchi11_0_Modern=0.0,</t>
  </si>
  <si>
    <t>#Chukchi120_0_Modern=0.0,</t>
  </si>
  <si>
    <t>#Chukchi170_0_Modern=0.0,</t>
  </si>
  <si>
    <t>#Esk1_0_Modern=0.0,</t>
  </si>
  <si>
    <t>#Esk3_0_Modern=0.0,</t>
  </si>
  <si>
    <t>#Esk5_0_Modern=0.0,</t>
  </si>
  <si>
    <t>#Esk13_0_Modern=0.0,</t>
  </si>
  <si>
    <t>#Esk14_0_Modern=0.0,</t>
  </si>
  <si>
    <t>#Esk17_0_Modern=0.0,</t>
  </si>
  <si>
    <t>#Esk19_0_Modern=0.0,</t>
  </si>
  <si>
    <t>#Esk33_0_Modern=0.0,</t>
  </si>
  <si>
    <t>#Esk43_0_Modern=0.0,</t>
  </si>
  <si>
    <t>#Esk45_0_Modern=0.0,</t>
  </si>
  <si>
    <t>#Eskimo2_0_Modern=0.0,</t>
  </si>
  <si>
    <t>#Eskimo29_0_Modern=0.0,</t>
  </si>
  <si>
    <t>#EskimoX_0_Modern=0.0,</t>
  </si>
  <si>
    <t>#EskimoXI_0_Modern=0.0,</t>
  </si>
  <si>
    <t>#EskimoXII-1_0_Modern=0.0,</t>
  </si>
  <si>
    <t>#EskimoXII-2_0_Modern=0.0,</t>
  </si>
  <si>
    <t>#EskimoXII-3_0_Modern=0.0,</t>
  </si>
  <si>
    <t>#EskimoXIII_0_Modern=0.0,</t>
  </si>
  <si>
    <t>#EskimoXIV_0_Modern=0.0,</t>
  </si>
  <si>
    <t>#NganasanC2b_0_Modern=0.0,</t>
  </si>
  <si>
    <t>#NganasanD4_0_Modern=0.0,</t>
  </si>
  <si>
    <t>#NganasanM10320HgC_0_Modern=0.0,</t>
  </si>
  <si>
    <t>#NgnA55_0_Modern=0.0,</t>
  </si>
  <si>
    <t>#NgnA60_0_Modern=0.0,</t>
  </si>
  <si>
    <t>#NgnA66_0_Modern=0.0,</t>
  </si>
  <si>
    <t>#NgnA68_0_Modern=0.0,</t>
  </si>
  <si>
    <t>#NgnA70_0_Modern=0.0,</t>
  </si>
  <si>
    <t>#NgnV18_0_Modern=0.0,</t>
  </si>
  <si>
    <t>#NgnV20_0_Modern=0.0,</t>
  </si>
  <si>
    <t>#NgnV21_0_Modern=0.0,</t>
  </si>
  <si>
    <t>#Tub3_0_Modern=0.0,</t>
  </si>
  <si>
    <t>#Tub7_0_Modern=0.0,</t>
  </si>
  <si>
    <t>#Tub8_0_Modern=0.0,</t>
  </si>
  <si>
    <t>#Tub10_0_Modern=0.0,</t>
  </si>
  <si>
    <t>#Tub18_0_Modern=0.0,</t>
  </si>
  <si>
    <t>#Tub19_0_Modern=0.0,</t>
  </si>
  <si>
    <t>#Tub26_0_Modern=0.0,</t>
  </si>
  <si>
    <t>#Tub27_0_Modern=0.0,</t>
  </si>
  <si>
    <t>#Tub28_0_Modern=0.0,</t>
  </si>
  <si>
    <t>#Tub32_0_Modern=0.0,</t>
  </si>
  <si>
    <t>#Tub35_0_Modern=0.0,</t>
  </si>
  <si>
    <t>#Tuba3_0_Modern=0.0,</t>
  </si>
  <si>
    <t>#Tuba3-1_0_Modern=0.0,</t>
  </si>
  <si>
    <t>#Tuba27_0_Modern=0.0,</t>
  </si>
  <si>
    <t>#TubalarB1_0_Modern=0.0,</t>
  </si>
  <si>
    <t>#ny23_0_Modern=0.0,</t>
  </si>
  <si>
    <t>#ny38_0_Modern=0.0,</t>
  </si>
  <si>
    <t>#ny119_0_Modern=0.0,</t>
  </si>
  <si>
    <t>#ny135_0_Modern=0.0,</t>
  </si>
  <si>
    <t xml:space="preserve">#Yakut44_0_Modern=0.0 </t>
  </si>
  <si>
    <t>List of populations and parameters used in simulation analysis in the present study based on full mitochondrial genome sequences. The choice of parameters is detailed in the main text.</t>
  </si>
  <si>
    <t>Parameters used in simulations</t>
  </si>
  <si>
    <t>Population1</t>
  </si>
  <si>
    <t>Population2</t>
  </si>
  <si>
    <t>Time (BP)</t>
  </si>
  <si>
    <t>Ne</t>
  </si>
  <si>
    <t>Sequence length (bp)</t>
  </si>
  <si>
    <t>580000-200000</t>
  </si>
  <si>
    <t>-0.01705</t>
  </si>
  <si>
    <t>550000-190000</t>
  </si>
  <si>
    <t>0.24550**</t>
  </si>
  <si>
    <t>430000-160000</t>
  </si>
  <si>
    <t>Modern-day</t>
  </si>
  <si>
    <t>0.05982**</t>
  </si>
  <si>
    <t>1090000-90000</t>
  </si>
  <si>
    <t>0.15949**</t>
  </si>
  <si>
    <t>0.02442</t>
  </si>
  <si>
    <t>0.18968**</t>
  </si>
  <si>
    <t>Neolithic -Bronze?</t>
  </si>
  <si>
    <t>Early Neolithic</t>
  </si>
  <si>
    <t>Middle Neolithic</t>
  </si>
  <si>
    <t>Pairwise Fst value  (** significant)</t>
    <phoneticPr fontId="0" type="noConversion"/>
  </si>
  <si>
    <t>Proportion of 121,000 simulations where simulated Fst ≥ observed Fst (nominal p-values)</t>
  </si>
  <si>
    <t xml:space="preserve">Bonferroni corrected p-values at α=0.05 </t>
  </si>
  <si>
    <r>
      <t>Proportion of 11x11 demographic parameter combinations where simulated Fst  ≥ obs</t>
    </r>
    <r>
      <rPr>
        <b/>
        <sz val="12"/>
        <color indexed="8"/>
        <rFont val="Times New Roman"/>
      </rPr>
      <t>erved Fst at</t>
    </r>
    <r>
      <rPr>
        <b/>
        <sz val="12"/>
        <color indexed="8"/>
        <rFont val="Arial Tur"/>
        <charset val="162"/>
      </rPr>
      <t xml:space="preserve"> </t>
    </r>
    <r>
      <rPr>
        <b/>
        <sz val="12"/>
        <color indexed="8"/>
        <rFont val="Times New Roman"/>
        <family val="1"/>
        <charset val="162"/>
      </rPr>
      <t>0.05 frequency (%) (inconsistent with continuity)</t>
    </r>
  </si>
  <si>
    <r>
      <t>Proportion of 11x11 demographic parameter combinations where simulated Fst  ≥ obs</t>
    </r>
    <r>
      <rPr>
        <b/>
        <sz val="12"/>
        <color indexed="8"/>
        <rFont val="Times New Roman"/>
      </rPr>
      <t>erved Fst at</t>
    </r>
    <r>
      <rPr>
        <b/>
        <sz val="12"/>
        <color indexed="8"/>
        <rFont val="Arial Tur"/>
        <charset val="162"/>
      </rPr>
      <t xml:space="preserve"> </t>
    </r>
    <r>
      <rPr>
        <b/>
        <sz val="12"/>
        <color indexed="8"/>
        <rFont val="Times New Roman"/>
        <family val="1"/>
        <charset val="162"/>
      </rPr>
      <t>0.1 frequency (%) (inconsistent with continuity)</t>
    </r>
  </si>
  <si>
    <t>0.476</t>
  </si>
  <si>
    <t>0.014</t>
  </si>
  <si>
    <t>0.084</t>
  </si>
  <si>
    <t>0.076</t>
  </si>
  <si>
    <t>0.456</t>
  </si>
  <si>
    <t>99.17</t>
  </si>
  <si>
    <t>0.028</t>
  </si>
  <si>
    <t>0.168</t>
  </si>
  <si>
    <t>0.149</t>
  </si>
  <si>
    <t>0.894</t>
  </si>
  <si>
    <t>0.979</t>
  </si>
  <si>
    <t xml:space="preserve">Haplotype diversity levels of the populations based on full-mtDNA (16569bp) sequences. </t>
  </si>
  <si>
    <t>Haplotype diversity level</t>
  </si>
  <si>
    <t>Standard Deviation of Haplotype diversity</t>
  </si>
  <si>
    <t>Variance of Haplotype diversity</t>
  </si>
  <si>
    <t>Ancient</t>
  </si>
  <si>
    <t>Single group</t>
  </si>
  <si>
    <t>0.994</t>
  </si>
  <si>
    <t>0.007</t>
  </si>
  <si>
    <t>0.00005</t>
  </si>
  <si>
    <t>Siberians divided into 3 groups</t>
  </si>
  <si>
    <t>0.00583</t>
  </si>
  <si>
    <t>0.992</t>
  </si>
  <si>
    <t>0.015</t>
  </si>
  <si>
    <t>0.00024</t>
  </si>
  <si>
    <t>0.917</t>
  </si>
  <si>
    <t>0.092</t>
  </si>
  <si>
    <t>0.00846</t>
  </si>
  <si>
    <t>Siberians divided into 3 timing groups</t>
  </si>
  <si>
    <t>0.039</t>
  </si>
  <si>
    <t>0.00150</t>
  </si>
  <si>
    <t>0.025</t>
  </si>
  <si>
    <t>0.00064</t>
  </si>
  <si>
    <t>0.945</t>
  </si>
  <si>
    <t>0.066</t>
  </si>
  <si>
    <t>0.00434</t>
  </si>
  <si>
    <t>0.045</t>
  </si>
  <si>
    <t>0.002</t>
  </si>
  <si>
    <t>0.833</t>
  </si>
  <si>
    <t>0.222</t>
  </si>
  <si>
    <t>0.04948</t>
  </si>
  <si>
    <t>0.983</t>
  </si>
  <si>
    <t>0.00077</t>
  </si>
  <si>
    <t>0.019</t>
  </si>
  <si>
    <t>0.00037</t>
  </si>
  <si>
    <t>0.063</t>
  </si>
  <si>
    <t>0.00391</t>
  </si>
  <si>
    <t>0.986</t>
  </si>
  <si>
    <t>0.0002</t>
  </si>
  <si>
    <t>0.096</t>
  </si>
  <si>
    <t>0.00926</t>
  </si>
  <si>
    <t>0.177</t>
  </si>
  <si>
    <t>0.03125</t>
  </si>
  <si>
    <t>0.987</t>
  </si>
  <si>
    <t>0.035</t>
  </si>
  <si>
    <t>0.00125</t>
  </si>
  <si>
    <t>0.052</t>
  </si>
  <si>
    <t>0.00274</t>
  </si>
  <si>
    <t>0.126</t>
  </si>
  <si>
    <t>0.016</t>
  </si>
  <si>
    <t>0.995</t>
  </si>
  <si>
    <t>0.00027</t>
  </si>
  <si>
    <t>0.034</t>
  </si>
  <si>
    <t>0.00116</t>
  </si>
  <si>
    <t>0.985</t>
  </si>
  <si>
    <t>0.04</t>
  </si>
  <si>
    <t>0.00162</t>
  </si>
  <si>
    <t>0.967</t>
  </si>
  <si>
    <t>0.03</t>
  </si>
  <si>
    <t>0.00091</t>
  </si>
  <si>
    <t>0.965</t>
  </si>
  <si>
    <t>0.00076</t>
  </si>
  <si>
    <t>0.964</t>
  </si>
  <si>
    <t>0.077</t>
  </si>
  <si>
    <t>0.00596</t>
  </si>
  <si>
    <t>0.0015</t>
  </si>
  <si>
    <t>0.971</t>
  </si>
  <si>
    <t>0.00151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</si>
</sst>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_ ;[Red]\-0\ "/>
  </numFmts>
  <fonts count="2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rgb="FF002060"/>
      <name val="Arial"/>
      <family val="2"/>
    </font>
    <font>
      <sz val="11"/>
      <color rgb="FF002060"/>
      <name val="Calibri"/>
      <family val="2"/>
    </font>
    <font>
      <sz val="11"/>
      <color theme="1"/>
      <name val="Arial"/>
      <family val="2"/>
    </font>
    <font>
      <b/>
      <sz val="10"/>
      <color theme="1"/>
      <name val="Arial Unicode MS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4" tint="-0.499984740745262"/>
      <name val="Arial"/>
      <family val="2"/>
    </font>
    <font>
      <b/>
      <sz val="12"/>
      <color indexed="8"/>
      <name val="Times New Roman"/>
      <family val="1"/>
      <charset val="162"/>
    </font>
    <font>
      <b/>
      <sz val="12"/>
      <color indexed="8"/>
      <name val="Times New Roman"/>
    </font>
    <font>
      <b/>
      <sz val="12"/>
      <color indexed="8"/>
      <name val="Arial Tur"/>
      <charset val="162"/>
    </font>
    <font>
      <sz val="11"/>
      <color rgb="FF00000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indexed="8"/>
      <name val="Arial Unicode MS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243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/>
    <xf numFmtId="0" fontId="4" fillId="0" borderId="2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4" fillId="0" borderId="1" xfId="0" applyFont="1" applyFill="1" applyBorder="1" applyAlignme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4" fillId="0" borderId="0" xfId="0" applyFont="1"/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5" fillId="0" borderId="0" xfId="0" applyFont="1" applyBorder="1"/>
    <xf numFmtId="0" fontId="5" fillId="0" borderId="0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/>
    <xf numFmtId="0" fontId="6" fillId="0" borderId="2" xfId="0" applyFont="1" applyFill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49" fontId="6" fillId="0" borderId="2" xfId="0" applyNumberFormat="1" applyFont="1" applyFill="1" applyBorder="1" applyAlignment="1">
      <alignment horizontal="left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Border="1" applyAlignment="1">
      <alignment horizontal="left"/>
    </xf>
    <xf numFmtId="0" fontId="6" fillId="0" borderId="0" xfId="0" applyFont="1"/>
    <xf numFmtId="49" fontId="6" fillId="0" borderId="1" xfId="0" applyNumberFormat="1" applyFont="1" applyFill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6" fillId="0" borderId="0" xfId="0" applyFont="1" applyFill="1"/>
    <xf numFmtId="0" fontId="6" fillId="0" borderId="0" xfId="0" applyFont="1" applyAlignment="1">
      <alignment wrapText="1"/>
    </xf>
    <xf numFmtId="0" fontId="6" fillId="0" borderId="3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7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7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/>
    <xf numFmtId="0" fontId="0" fillId="0" borderId="0" xfId="0" applyFill="1"/>
    <xf numFmtId="0" fontId="0" fillId="0" borderId="4" xfId="0" applyBorder="1"/>
    <xf numFmtId="0" fontId="0" fillId="0" borderId="5" xfId="0" quotePrefix="1" applyBorder="1"/>
    <xf numFmtId="0" fontId="0" fillId="2" borderId="6" xfId="0" applyFill="1" applyBorder="1"/>
    <xf numFmtId="0" fontId="0" fillId="2" borderId="2" xfId="0" applyFill="1" applyBorder="1"/>
    <xf numFmtId="0" fontId="0" fillId="2" borderId="7" xfId="0" applyFill="1" applyBorder="1"/>
    <xf numFmtId="0" fontId="0" fillId="0" borderId="0" xfId="0" applyFill="1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left"/>
    </xf>
    <xf numFmtId="0" fontId="0" fillId="0" borderId="0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6" xfId="0" applyBorder="1" applyAlignment="1">
      <alignment horizontal="right"/>
    </xf>
    <xf numFmtId="0" fontId="0" fillId="0" borderId="6" xfId="0" applyFill="1" applyBorder="1"/>
    <xf numFmtId="0" fontId="0" fillId="0" borderId="6" xfId="0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3" borderId="1" xfId="0" applyFill="1" applyBorder="1"/>
    <xf numFmtId="0" fontId="0" fillId="3" borderId="13" xfId="0" applyFill="1" applyBorder="1"/>
    <xf numFmtId="0" fontId="0" fillId="4" borderId="0" xfId="0" applyFill="1"/>
    <xf numFmtId="0" fontId="0" fillId="4" borderId="14" xfId="0" applyFill="1" applyBorder="1"/>
    <xf numFmtId="0" fontId="0" fillId="4" borderId="2" xfId="0" applyFill="1" applyBorder="1"/>
    <xf numFmtId="0" fontId="0" fillId="4" borderId="7" xfId="0" applyFill="1" applyBorder="1"/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0" borderId="2" xfId="0" applyFill="1" applyBorder="1"/>
    <xf numFmtId="0" fontId="0" fillId="0" borderId="7" xfId="0" applyFill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10" fillId="5" borderId="0" xfId="0" applyFont="1" applyFill="1"/>
    <xf numFmtId="0" fontId="0" fillId="5" borderId="2" xfId="0" applyFill="1" applyBorder="1"/>
    <xf numFmtId="0" fontId="0" fillId="0" borderId="15" xfId="0" applyFill="1" applyBorder="1"/>
    <xf numFmtId="0" fontId="0" fillId="2" borderId="0" xfId="0" applyFill="1"/>
    <xf numFmtId="0" fontId="0" fillId="6" borderId="0" xfId="0" applyFill="1"/>
    <xf numFmtId="17" fontId="0" fillId="0" borderId="0" xfId="0" applyNumberFormat="1"/>
    <xf numFmtId="0" fontId="12" fillId="0" borderId="0" xfId="1" applyFont="1" applyFill="1" applyAlignment="1">
      <alignment horizontal="left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0" fillId="0" borderId="0" xfId="0" applyFont="1"/>
    <xf numFmtId="0" fontId="12" fillId="0" borderId="0" xfId="0" applyFont="1" applyBorder="1" applyAlignment="1">
      <alignment horizontal="right" vertical="center"/>
    </xf>
    <xf numFmtId="0" fontId="12" fillId="0" borderId="0" xfId="0" applyFont="1" applyFill="1" applyBorder="1"/>
    <xf numFmtId="0" fontId="12" fillId="0" borderId="0" xfId="0" applyFont="1" applyBorder="1"/>
    <xf numFmtId="0" fontId="0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 vertical="center"/>
    </xf>
    <xf numFmtId="0" fontId="12" fillId="0" borderId="0" xfId="0" applyFont="1"/>
    <xf numFmtId="0" fontId="12" fillId="0" borderId="1" xfId="0" applyFont="1" applyFill="1" applyBorder="1"/>
    <xf numFmtId="0" fontId="12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/>
    </xf>
    <xf numFmtId="0" fontId="1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2" fillId="0" borderId="11" xfId="0" applyFont="1" applyBorder="1"/>
    <xf numFmtId="0" fontId="12" fillId="0" borderId="0" xfId="0" applyFont="1" applyBorder="1" applyAlignment="1">
      <alignment horizontal="right"/>
    </xf>
    <xf numFmtId="0" fontId="14" fillId="0" borderId="0" xfId="0" applyFont="1"/>
    <xf numFmtId="165" fontId="19" fillId="0" borderId="0" xfId="0" applyNumberFormat="1" applyFont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166" fontId="19" fillId="0" borderId="0" xfId="0" applyNumberFormat="1" applyFont="1" applyAlignment="1">
      <alignment horizontal="right" vertical="center"/>
    </xf>
    <xf numFmtId="0" fontId="14" fillId="0" borderId="0" xfId="0" applyFont="1" applyFill="1"/>
    <xf numFmtId="165" fontId="19" fillId="0" borderId="0" xfId="0" applyNumberFormat="1" applyFont="1" applyAlignment="1">
      <alignment vertical="center"/>
    </xf>
    <xf numFmtId="0" fontId="20" fillId="0" borderId="0" xfId="0" applyFont="1" applyFill="1"/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right"/>
    </xf>
    <xf numFmtId="0" fontId="21" fillId="0" borderId="0" xfId="0" applyFont="1" applyFill="1"/>
    <xf numFmtId="0" fontId="21" fillId="0" borderId="0" xfId="0" applyFont="1" applyFill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/>
    </xf>
    <xf numFmtId="0" fontId="22" fillId="0" borderId="0" xfId="0" applyFont="1"/>
    <xf numFmtId="165" fontId="20" fillId="0" borderId="0" xfId="0" applyNumberFormat="1" applyFont="1" applyFill="1" applyAlignment="1">
      <alignment horizontal="right"/>
    </xf>
    <xf numFmtId="0" fontId="20" fillId="0" borderId="0" xfId="1" applyFont="1" applyBorder="1" applyAlignment="1">
      <alignment horizontal="left" vertical="center"/>
    </xf>
    <xf numFmtId="0" fontId="20" fillId="0" borderId="1" xfId="0" applyFont="1" applyBorder="1"/>
    <xf numFmtId="0" fontId="20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right"/>
    </xf>
    <xf numFmtId="0" fontId="20" fillId="0" borderId="0" xfId="0" applyFont="1" applyBorder="1"/>
    <xf numFmtId="0" fontId="20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3" fillId="0" borderId="0" xfId="0" applyFont="1" applyFill="1" applyBorder="1" applyAlignment="1"/>
    <xf numFmtId="0" fontId="24" fillId="0" borderId="0" xfId="0" applyFont="1"/>
    <xf numFmtId="0" fontId="23" fillId="0" borderId="0" xfId="0" applyFont="1" applyBorder="1" applyAlignment="1">
      <alignment horizontal="center"/>
    </xf>
    <xf numFmtId="0" fontId="25" fillId="0" borderId="0" xfId="0" applyFont="1" applyFill="1" applyBorder="1" applyAlignment="1"/>
    <xf numFmtId="0" fontId="24" fillId="0" borderId="1" xfId="0" applyFont="1" applyBorder="1"/>
    <xf numFmtId="0" fontId="25" fillId="0" borderId="1" xfId="0" applyFont="1" applyBorder="1" applyAlignment="1">
      <alignment horizontal="left"/>
    </xf>
    <xf numFmtId="0" fontId="25" fillId="0" borderId="1" xfId="0" applyFont="1" applyBorder="1" applyAlignment="1">
      <alignment horizontal="right"/>
    </xf>
    <xf numFmtId="0" fontId="26" fillId="0" borderId="0" xfId="0" applyFont="1" applyFill="1" applyAlignment="1">
      <alignment wrapText="1"/>
    </xf>
    <xf numFmtId="0" fontId="27" fillId="0" borderId="0" xfId="0" applyFont="1" applyFill="1" applyAlignment="1">
      <alignment wrapText="1"/>
    </xf>
    <xf numFmtId="0" fontId="24" fillId="0" borderId="0" xfId="1" applyFont="1" applyFill="1" applyBorder="1" applyAlignment="1">
      <alignment horizontal="left"/>
    </xf>
    <xf numFmtId="0" fontId="24" fillId="0" borderId="0" xfId="1" applyNumberFormat="1" applyFont="1" applyFill="1" applyBorder="1" applyAlignment="1">
      <alignment horizontal="right"/>
    </xf>
    <xf numFmtId="165" fontId="24" fillId="0" borderId="0" xfId="1" applyNumberFormat="1" applyFont="1" applyFill="1" applyBorder="1" applyAlignment="1">
      <alignment horizontal="right"/>
    </xf>
    <xf numFmtId="49" fontId="24" fillId="0" borderId="0" xfId="1" applyNumberFormat="1" applyFont="1" applyFill="1" applyBorder="1" applyAlignment="1">
      <alignment horizontal="right"/>
    </xf>
    <xf numFmtId="0" fontId="27" fillId="0" borderId="0" xfId="0" applyFont="1" applyFill="1" applyAlignment="1">
      <alignment wrapText="1"/>
    </xf>
    <xf numFmtId="0" fontId="24" fillId="0" borderId="0" xfId="0" applyNumberFormat="1" applyFont="1" applyAlignment="1">
      <alignment horizontal="right"/>
    </xf>
    <xf numFmtId="0" fontId="24" fillId="0" borderId="0" xfId="1" applyNumberFormat="1" applyFont="1" applyBorder="1" applyAlignment="1">
      <alignment horizontal="right"/>
    </xf>
    <xf numFmtId="165" fontId="24" fillId="0" borderId="0" xfId="1" applyNumberFormat="1" applyFont="1" applyBorder="1" applyAlignment="1">
      <alignment horizontal="right"/>
    </xf>
    <xf numFmtId="0" fontId="24" fillId="0" borderId="0" xfId="1" applyFont="1" applyAlignment="1">
      <alignment horizontal="left" wrapText="1"/>
    </xf>
    <xf numFmtId="49" fontId="24" fillId="0" borderId="0" xfId="1" applyNumberFormat="1" applyFont="1" applyBorder="1" applyAlignment="1">
      <alignment horizontal="right"/>
    </xf>
    <xf numFmtId="0" fontId="24" fillId="0" borderId="0" xfId="1" applyFont="1" applyAlignment="1">
      <alignment horizontal="left"/>
    </xf>
    <xf numFmtId="0" fontId="24" fillId="0" borderId="0" xfId="0" applyNumberFormat="1" applyFont="1" applyBorder="1" applyAlignment="1">
      <alignment horizontal="right"/>
    </xf>
    <xf numFmtId="0" fontId="24" fillId="0" borderId="0" xfId="1" applyFont="1" applyBorder="1" applyAlignment="1">
      <alignment horizontal="left"/>
    </xf>
    <xf numFmtId="0" fontId="24" fillId="0" borderId="2" xfId="0" applyFont="1" applyBorder="1"/>
    <xf numFmtId="0" fontId="24" fillId="0" borderId="2" xfId="0" applyFont="1" applyBorder="1" applyAlignment="1">
      <alignment horizontal="right"/>
    </xf>
    <xf numFmtId="0" fontId="24" fillId="0" borderId="0" xfId="0" applyFont="1" applyAlignment="1">
      <alignment horizontal="right"/>
    </xf>
    <xf numFmtId="165" fontId="24" fillId="0" borderId="0" xfId="0" applyNumberFormat="1" applyFont="1" applyAlignment="1">
      <alignment horizontal="right"/>
    </xf>
    <xf numFmtId="0" fontId="24" fillId="0" borderId="0" xfId="1" applyFont="1" applyAlignment="1">
      <alignment horizontal="right"/>
    </xf>
    <xf numFmtId="0" fontId="24" fillId="0" borderId="1" xfId="1" applyFont="1" applyBorder="1" applyAlignment="1">
      <alignment horizontal="left"/>
    </xf>
    <xf numFmtId="0" fontId="24" fillId="0" borderId="1" xfId="1" applyNumberFormat="1" applyFont="1" applyBorder="1" applyAlignment="1">
      <alignment horizontal="right"/>
    </xf>
    <xf numFmtId="0" fontId="24" fillId="0" borderId="1" xfId="1" applyFont="1" applyBorder="1" applyAlignment="1">
      <alignment horizontal="right"/>
    </xf>
    <xf numFmtId="0" fontId="24" fillId="0" borderId="1" xfId="0" applyFont="1" applyBorder="1" applyAlignment="1">
      <alignment horizontal="right"/>
    </xf>
  </cellXfs>
  <cellStyles count="2">
    <cellStyle name="Normal" xfId="0" builtinId="0"/>
    <cellStyle name="Normal 6" xfId="1" xr:uid="{96E2333B-94EC-F145-AB63-CAB8E1F94F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AADB-8D26-2F4D-9F4E-D83F3803450A}">
  <dimension ref="A1:K899"/>
  <sheetViews>
    <sheetView tabSelected="1" workbookViewId="0"/>
  </sheetViews>
  <sheetFormatPr baseColWidth="10" defaultColWidth="22.1640625" defaultRowHeight="14"/>
  <cols>
    <col min="1" max="3" width="22.1640625" style="42"/>
    <col min="4" max="4" width="33.33203125" style="42" customWidth="1"/>
    <col min="5" max="5" width="33.6640625" style="42" customWidth="1"/>
    <col min="6" max="6" width="50" style="42" customWidth="1"/>
    <col min="7" max="7" width="24.83203125" style="42" customWidth="1"/>
    <col min="8" max="8" width="28.33203125" style="42" customWidth="1"/>
    <col min="9" max="9" width="13.33203125" style="42" customWidth="1"/>
    <col min="10" max="10" width="14.6640625" style="42" customWidth="1"/>
    <col min="11" max="11" width="21.5" style="42" customWidth="1"/>
    <col min="12" max="16384" width="22.1640625" style="42"/>
  </cols>
  <sheetData>
    <row r="1" spans="1:11" s="4" customFormat="1" ht="15" customHeight="1">
      <c r="A1" s="1" t="s">
        <v>0</v>
      </c>
      <c r="B1" s="1"/>
      <c r="C1" s="1"/>
      <c r="D1" s="1"/>
      <c r="E1" s="2"/>
      <c r="F1" s="3"/>
      <c r="I1" s="1"/>
      <c r="J1" s="1"/>
    </row>
    <row r="2" spans="1:11" s="8" customFormat="1" ht="15" customHeight="1">
      <c r="A2" s="5" t="s">
        <v>1</v>
      </c>
      <c r="B2" s="5"/>
      <c r="C2" s="5"/>
      <c r="D2" s="5"/>
      <c r="E2" s="6"/>
      <c r="F2" s="7"/>
      <c r="I2" s="5"/>
      <c r="J2" s="5"/>
    </row>
    <row r="3" spans="1:11" s="4" customFormat="1" ht="15" customHeight="1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2" t="s">
        <v>8</v>
      </c>
      <c r="H3" s="9" t="s">
        <v>9</v>
      </c>
      <c r="I3" s="9" t="s">
        <v>10</v>
      </c>
      <c r="J3" s="13" t="s">
        <v>11</v>
      </c>
      <c r="K3" s="12" t="s">
        <v>12</v>
      </c>
    </row>
    <row r="4" spans="1:11" s="18" customFormat="1" ht="15" customHeight="1">
      <c r="A4" s="14" t="s">
        <v>13</v>
      </c>
      <c r="B4" s="14" t="s">
        <v>14</v>
      </c>
      <c r="C4" s="14" t="s">
        <v>15</v>
      </c>
      <c r="D4" s="15" t="s">
        <v>16</v>
      </c>
      <c r="E4" s="204" t="s">
        <v>17</v>
      </c>
      <c r="F4" s="204" t="s">
        <v>18</v>
      </c>
      <c r="G4" s="159" t="s">
        <v>2333</v>
      </c>
      <c r="H4" s="14" t="s">
        <v>20</v>
      </c>
      <c r="I4" s="14" t="s">
        <v>21</v>
      </c>
      <c r="J4" s="17" t="s">
        <v>22</v>
      </c>
      <c r="K4" s="16" t="s">
        <v>23</v>
      </c>
    </row>
    <row r="5" spans="1:11" s="18" customFormat="1" ht="15" customHeight="1">
      <c r="A5" s="19" t="s">
        <v>24</v>
      </c>
      <c r="B5" s="19" t="s">
        <v>25</v>
      </c>
      <c r="C5" s="19" t="s">
        <v>15</v>
      </c>
      <c r="D5" s="207" t="s">
        <v>25</v>
      </c>
      <c r="E5" s="205"/>
      <c r="F5" s="205"/>
      <c r="G5" s="159" t="s">
        <v>2334</v>
      </c>
      <c r="H5" s="19" t="s">
        <v>27</v>
      </c>
      <c r="I5" s="19" t="s">
        <v>28</v>
      </c>
      <c r="J5" s="20" t="s">
        <v>29</v>
      </c>
      <c r="K5" s="18" t="s">
        <v>23</v>
      </c>
    </row>
    <row r="6" spans="1:11" s="18" customFormat="1" ht="15" customHeight="1">
      <c r="A6" s="19" t="s">
        <v>30</v>
      </c>
      <c r="B6" s="19" t="s">
        <v>25</v>
      </c>
      <c r="C6" s="19" t="s">
        <v>15</v>
      </c>
      <c r="D6" s="207"/>
      <c r="E6" s="205"/>
      <c r="F6" s="205"/>
      <c r="G6" s="159" t="s">
        <v>26</v>
      </c>
      <c r="H6" s="19" t="s">
        <v>31</v>
      </c>
      <c r="I6" s="19" t="s">
        <v>28</v>
      </c>
      <c r="J6" s="20" t="s">
        <v>29</v>
      </c>
      <c r="K6" s="18" t="s">
        <v>23</v>
      </c>
    </row>
    <row r="7" spans="1:11" s="18" customFormat="1" ht="15" customHeight="1">
      <c r="A7" s="19" t="s">
        <v>32</v>
      </c>
      <c r="B7" s="19" t="s">
        <v>25</v>
      </c>
      <c r="C7" s="19" t="s">
        <v>15</v>
      </c>
      <c r="D7" s="207"/>
      <c r="E7" s="205"/>
      <c r="F7" s="205"/>
      <c r="G7" s="159" t="s">
        <v>19</v>
      </c>
      <c r="H7" s="19" t="s">
        <v>33</v>
      </c>
      <c r="I7" s="19" t="s">
        <v>34</v>
      </c>
      <c r="J7" s="20" t="s">
        <v>35</v>
      </c>
      <c r="K7" s="18" t="s">
        <v>23</v>
      </c>
    </row>
    <row r="8" spans="1:11" s="18" customFormat="1" ht="15" customHeight="1">
      <c r="A8" s="19" t="s">
        <v>36</v>
      </c>
      <c r="B8" s="19" t="s">
        <v>25</v>
      </c>
      <c r="C8" s="19" t="s">
        <v>15</v>
      </c>
      <c r="D8" s="207"/>
      <c r="E8" s="205"/>
      <c r="F8" s="205"/>
      <c r="G8" s="159" t="s">
        <v>19</v>
      </c>
      <c r="H8" s="19" t="s">
        <v>37</v>
      </c>
      <c r="I8" s="19" t="s">
        <v>38</v>
      </c>
      <c r="J8" s="20" t="s">
        <v>39</v>
      </c>
      <c r="K8" s="18" t="s">
        <v>23</v>
      </c>
    </row>
    <row r="9" spans="1:11" s="18" customFormat="1" ht="15" customHeight="1">
      <c r="A9" s="19" t="s">
        <v>40</v>
      </c>
      <c r="B9" s="19" t="s">
        <v>25</v>
      </c>
      <c r="C9" s="19" t="s">
        <v>15</v>
      </c>
      <c r="D9" s="207"/>
      <c r="E9" s="205"/>
      <c r="F9" s="205"/>
      <c r="G9" s="159" t="s">
        <v>69</v>
      </c>
      <c r="H9" s="19" t="s">
        <v>41</v>
      </c>
      <c r="I9" s="19" t="s">
        <v>42</v>
      </c>
      <c r="J9" s="20" t="s">
        <v>35</v>
      </c>
      <c r="K9" s="18" t="s">
        <v>23</v>
      </c>
    </row>
    <row r="10" spans="1:11" s="18" customFormat="1" ht="15" customHeight="1">
      <c r="A10" s="19" t="s">
        <v>43</v>
      </c>
      <c r="B10" s="19" t="s">
        <v>25</v>
      </c>
      <c r="C10" s="19" t="s">
        <v>15</v>
      </c>
      <c r="D10" s="207"/>
      <c r="E10" s="205"/>
      <c r="F10" s="205"/>
      <c r="G10" s="159" t="s">
        <v>69</v>
      </c>
      <c r="H10" s="19" t="s">
        <v>44</v>
      </c>
      <c r="I10" s="19" t="s">
        <v>45</v>
      </c>
      <c r="J10" s="20" t="s">
        <v>35</v>
      </c>
      <c r="K10" s="18" t="s">
        <v>23</v>
      </c>
    </row>
    <row r="11" spans="1:11" s="18" customFormat="1" ht="15" customHeight="1">
      <c r="A11" s="19" t="s">
        <v>46</v>
      </c>
      <c r="B11" s="19" t="s">
        <v>25</v>
      </c>
      <c r="C11" s="19" t="s">
        <v>15</v>
      </c>
      <c r="D11" s="207"/>
      <c r="E11" s="205"/>
      <c r="F11" s="205"/>
      <c r="G11" s="159" t="s">
        <v>69</v>
      </c>
      <c r="H11" s="19" t="s">
        <v>47</v>
      </c>
      <c r="I11" s="19" t="s">
        <v>48</v>
      </c>
      <c r="J11" s="20" t="s">
        <v>35</v>
      </c>
      <c r="K11" s="18" t="s">
        <v>23</v>
      </c>
    </row>
    <row r="12" spans="1:11" s="18" customFormat="1" ht="15" customHeight="1">
      <c r="A12" s="19" t="s">
        <v>49</v>
      </c>
      <c r="B12" s="19" t="s">
        <v>25</v>
      </c>
      <c r="C12" s="19" t="s">
        <v>15</v>
      </c>
      <c r="D12" s="207"/>
      <c r="E12" s="205"/>
      <c r="F12" s="205"/>
      <c r="G12" s="159" t="s">
        <v>69</v>
      </c>
      <c r="H12" s="19" t="s">
        <v>50</v>
      </c>
      <c r="I12" s="19" t="s">
        <v>42</v>
      </c>
      <c r="J12" s="20" t="s">
        <v>35</v>
      </c>
      <c r="K12" s="18" t="s">
        <v>23</v>
      </c>
    </row>
    <row r="13" spans="1:11" s="18" customFormat="1" ht="15" customHeight="1">
      <c r="A13" s="19" t="s">
        <v>51</v>
      </c>
      <c r="B13" s="19" t="s">
        <v>25</v>
      </c>
      <c r="C13" s="19" t="s">
        <v>15</v>
      </c>
      <c r="D13" s="207"/>
      <c r="E13" s="205"/>
      <c r="F13" s="205"/>
      <c r="G13" s="159" t="s">
        <v>69</v>
      </c>
      <c r="H13" s="19" t="s">
        <v>52</v>
      </c>
      <c r="I13" s="19" t="s">
        <v>42</v>
      </c>
      <c r="J13" s="20" t="s">
        <v>35</v>
      </c>
      <c r="K13" s="18" t="s">
        <v>23</v>
      </c>
    </row>
    <row r="14" spans="1:11" s="18" customFormat="1" ht="15" customHeight="1">
      <c r="A14" s="19" t="s">
        <v>53</v>
      </c>
      <c r="B14" s="19" t="s">
        <v>25</v>
      </c>
      <c r="C14" s="19" t="s">
        <v>15</v>
      </c>
      <c r="D14" s="207"/>
      <c r="E14" s="205"/>
      <c r="F14" s="205"/>
      <c r="G14" s="159" t="s">
        <v>69</v>
      </c>
      <c r="H14" s="19" t="s">
        <v>54</v>
      </c>
      <c r="I14" s="19" t="s">
        <v>55</v>
      </c>
      <c r="J14" s="20" t="s">
        <v>22</v>
      </c>
      <c r="K14" s="18" t="s">
        <v>23</v>
      </c>
    </row>
    <row r="15" spans="1:11" s="18" customFormat="1" ht="15" customHeight="1">
      <c r="A15" s="19" t="s">
        <v>56</v>
      </c>
      <c r="B15" s="19" t="s">
        <v>25</v>
      </c>
      <c r="C15" s="19" t="s">
        <v>15</v>
      </c>
      <c r="D15" s="207"/>
      <c r="E15" s="205"/>
      <c r="F15" s="205"/>
      <c r="G15" s="159" t="s">
        <v>69</v>
      </c>
      <c r="H15" s="19" t="s">
        <v>57</v>
      </c>
      <c r="I15" s="19" t="s">
        <v>58</v>
      </c>
      <c r="J15" s="20" t="s">
        <v>22</v>
      </c>
      <c r="K15" s="18" t="s">
        <v>23</v>
      </c>
    </row>
    <row r="16" spans="1:11" s="18" customFormat="1" ht="15" customHeight="1">
      <c r="A16" s="19" t="s">
        <v>59</v>
      </c>
      <c r="B16" s="19" t="s">
        <v>25</v>
      </c>
      <c r="C16" s="19" t="s">
        <v>15</v>
      </c>
      <c r="D16" s="207"/>
      <c r="E16" s="205"/>
      <c r="F16" s="205"/>
      <c r="G16" s="159" t="s">
        <v>69</v>
      </c>
      <c r="H16" s="19" t="s">
        <v>60</v>
      </c>
      <c r="I16" s="19" t="s">
        <v>61</v>
      </c>
      <c r="J16" s="20" t="s">
        <v>29</v>
      </c>
      <c r="K16" s="18" t="s">
        <v>23</v>
      </c>
    </row>
    <row r="17" spans="1:11" s="18" customFormat="1" ht="15" customHeight="1">
      <c r="A17" s="19" t="s">
        <v>62</v>
      </c>
      <c r="B17" s="19" t="s">
        <v>25</v>
      </c>
      <c r="C17" s="19" t="s">
        <v>15</v>
      </c>
      <c r="D17" s="207"/>
      <c r="E17" s="205"/>
      <c r="F17" s="205"/>
      <c r="G17" s="159" t="s">
        <v>19</v>
      </c>
      <c r="H17" s="19" t="s">
        <v>63</v>
      </c>
      <c r="I17" s="19" t="s">
        <v>61</v>
      </c>
      <c r="J17" s="20" t="s">
        <v>29</v>
      </c>
      <c r="K17" s="18" t="s">
        <v>23</v>
      </c>
    </row>
    <row r="18" spans="1:11" s="18" customFormat="1" ht="15" customHeight="1">
      <c r="A18" s="19" t="s">
        <v>64</v>
      </c>
      <c r="B18" s="19" t="s">
        <v>25</v>
      </c>
      <c r="C18" s="19" t="s">
        <v>15</v>
      </c>
      <c r="D18" s="207"/>
      <c r="E18" s="205"/>
      <c r="F18" s="205"/>
      <c r="G18" s="159" t="s">
        <v>19</v>
      </c>
      <c r="H18" s="19" t="s">
        <v>63</v>
      </c>
      <c r="I18" s="19" t="s">
        <v>65</v>
      </c>
      <c r="J18" s="20" t="s">
        <v>66</v>
      </c>
      <c r="K18" s="18" t="s">
        <v>23</v>
      </c>
    </row>
    <row r="19" spans="1:11" s="18" customFormat="1" ht="15" customHeight="1">
      <c r="A19" s="19" t="s">
        <v>67</v>
      </c>
      <c r="B19" s="19" t="s">
        <v>25</v>
      </c>
      <c r="C19" s="19" t="s">
        <v>15</v>
      </c>
      <c r="D19" s="207"/>
      <c r="E19" s="205"/>
      <c r="F19" s="205"/>
      <c r="G19" s="159" t="s">
        <v>19</v>
      </c>
      <c r="H19" s="19" t="s">
        <v>63</v>
      </c>
      <c r="I19" s="19" t="s">
        <v>66</v>
      </c>
      <c r="J19" s="20" t="s">
        <v>66</v>
      </c>
      <c r="K19" s="18" t="s">
        <v>23</v>
      </c>
    </row>
    <row r="20" spans="1:11" s="18" customFormat="1" ht="15" customHeight="1">
      <c r="A20" s="19" t="s">
        <v>68</v>
      </c>
      <c r="B20" s="19" t="s">
        <v>25</v>
      </c>
      <c r="C20" s="19" t="s">
        <v>15</v>
      </c>
      <c r="D20" s="207"/>
      <c r="E20" s="205"/>
      <c r="F20" s="205"/>
      <c r="G20" s="159" t="s">
        <v>69</v>
      </c>
      <c r="H20" s="19" t="s">
        <v>70</v>
      </c>
      <c r="I20" s="19" t="s">
        <v>58</v>
      </c>
      <c r="J20" s="20" t="s">
        <v>22</v>
      </c>
      <c r="K20" s="18" t="s">
        <v>23</v>
      </c>
    </row>
    <row r="21" spans="1:11" s="18" customFormat="1" ht="15" customHeight="1">
      <c r="A21" s="19" t="s">
        <v>71</v>
      </c>
      <c r="B21" s="19" t="s">
        <v>25</v>
      </c>
      <c r="C21" s="19" t="s">
        <v>15</v>
      </c>
      <c r="D21" s="207"/>
      <c r="E21" s="205"/>
      <c r="F21" s="205"/>
      <c r="G21" s="159" t="s">
        <v>69</v>
      </c>
      <c r="H21" s="19" t="s">
        <v>72</v>
      </c>
      <c r="I21" s="19" t="s">
        <v>66</v>
      </c>
      <c r="J21" s="20" t="s">
        <v>66</v>
      </c>
      <c r="K21" s="18" t="s">
        <v>23</v>
      </c>
    </row>
    <row r="22" spans="1:11" s="18" customFormat="1" ht="15" customHeight="1">
      <c r="A22" s="19" t="s">
        <v>73</v>
      </c>
      <c r="B22" s="19" t="s">
        <v>25</v>
      </c>
      <c r="C22" s="19" t="s">
        <v>15</v>
      </c>
      <c r="D22" s="207"/>
      <c r="E22" s="205"/>
      <c r="F22" s="205"/>
      <c r="G22" s="159" t="s">
        <v>69</v>
      </c>
      <c r="H22" s="19" t="s">
        <v>72</v>
      </c>
      <c r="I22" s="19" t="s">
        <v>74</v>
      </c>
      <c r="J22" s="20" t="s">
        <v>75</v>
      </c>
      <c r="K22" s="18" t="s">
        <v>23</v>
      </c>
    </row>
    <row r="23" spans="1:11" s="18" customFormat="1" ht="15" customHeight="1">
      <c r="A23" s="19" t="s">
        <v>76</v>
      </c>
      <c r="B23" s="19" t="s">
        <v>25</v>
      </c>
      <c r="C23" s="19" t="s">
        <v>15</v>
      </c>
      <c r="D23" s="207"/>
      <c r="E23" s="205"/>
      <c r="F23" s="205"/>
      <c r="G23" s="159" t="s">
        <v>69</v>
      </c>
      <c r="H23" s="19" t="s">
        <v>77</v>
      </c>
      <c r="I23" s="19" t="s">
        <v>78</v>
      </c>
      <c r="J23" s="20" t="s">
        <v>35</v>
      </c>
      <c r="K23" s="18" t="s">
        <v>23</v>
      </c>
    </row>
    <row r="24" spans="1:11" s="18" customFormat="1" ht="15" customHeight="1">
      <c r="A24" s="19" t="s">
        <v>79</v>
      </c>
      <c r="B24" s="19" t="s">
        <v>25</v>
      </c>
      <c r="C24" s="19" t="s">
        <v>15</v>
      </c>
      <c r="D24" s="207"/>
      <c r="E24" s="205"/>
      <c r="F24" s="205"/>
      <c r="G24" s="159" t="s">
        <v>69</v>
      </c>
      <c r="H24" s="19" t="s">
        <v>80</v>
      </c>
      <c r="I24" s="19" t="s">
        <v>81</v>
      </c>
      <c r="J24" s="20" t="s">
        <v>35</v>
      </c>
      <c r="K24" s="18" t="s">
        <v>23</v>
      </c>
    </row>
    <row r="25" spans="1:11" s="18" customFormat="1" ht="15" customHeight="1">
      <c r="A25" s="19" t="s">
        <v>82</v>
      </c>
      <c r="B25" s="19" t="s">
        <v>25</v>
      </c>
      <c r="C25" s="19" t="s">
        <v>15</v>
      </c>
      <c r="D25" s="207"/>
      <c r="E25" s="205"/>
      <c r="F25" s="205"/>
      <c r="G25" s="159" t="s">
        <v>69</v>
      </c>
      <c r="H25" s="19" t="s">
        <v>83</v>
      </c>
      <c r="I25" s="19" t="s">
        <v>84</v>
      </c>
      <c r="J25" s="20" t="s">
        <v>22</v>
      </c>
      <c r="K25" s="18" t="s">
        <v>23</v>
      </c>
    </row>
    <row r="26" spans="1:11" s="18" customFormat="1" ht="15" customHeight="1">
      <c r="A26" s="19" t="s">
        <v>85</v>
      </c>
      <c r="B26" s="19" t="s">
        <v>25</v>
      </c>
      <c r="C26" s="19" t="s">
        <v>15</v>
      </c>
      <c r="D26" s="207"/>
      <c r="E26" s="205"/>
      <c r="F26" s="205"/>
      <c r="G26" s="159" t="s">
        <v>69</v>
      </c>
      <c r="H26" s="19" t="s">
        <v>86</v>
      </c>
      <c r="I26" s="19" t="s">
        <v>87</v>
      </c>
      <c r="J26" s="20" t="s">
        <v>22</v>
      </c>
      <c r="K26" s="18" t="s">
        <v>23</v>
      </c>
    </row>
    <row r="27" spans="1:11" s="18" customFormat="1" ht="15" customHeight="1">
      <c r="A27" s="19" t="s">
        <v>88</v>
      </c>
      <c r="B27" s="19" t="s">
        <v>25</v>
      </c>
      <c r="C27" s="19" t="s">
        <v>15</v>
      </c>
      <c r="D27" s="207"/>
      <c r="E27" s="205"/>
      <c r="F27" s="205"/>
      <c r="G27" s="159" t="s">
        <v>89</v>
      </c>
      <c r="H27" s="19" t="s">
        <v>90</v>
      </c>
      <c r="I27" s="19" t="s">
        <v>91</v>
      </c>
      <c r="J27" s="20" t="s">
        <v>35</v>
      </c>
      <c r="K27" s="18" t="s">
        <v>23</v>
      </c>
    </row>
    <row r="28" spans="1:11" s="18" customFormat="1" ht="15" customHeight="1">
      <c r="A28" s="19" t="s">
        <v>92</v>
      </c>
      <c r="B28" s="19" t="s">
        <v>93</v>
      </c>
      <c r="C28" s="19" t="s">
        <v>15</v>
      </c>
      <c r="D28" s="207" t="s">
        <v>93</v>
      </c>
      <c r="E28" s="205"/>
      <c r="F28" s="205"/>
      <c r="G28" s="159" t="s">
        <v>26</v>
      </c>
      <c r="H28" s="19" t="s">
        <v>94</v>
      </c>
      <c r="I28" s="19" t="s">
        <v>22</v>
      </c>
      <c r="J28" s="20" t="s">
        <v>22</v>
      </c>
      <c r="K28" s="18" t="s">
        <v>23</v>
      </c>
    </row>
    <row r="29" spans="1:11" s="18" customFormat="1" ht="15" customHeight="1">
      <c r="A29" s="19" t="s">
        <v>95</v>
      </c>
      <c r="B29" s="19" t="s">
        <v>93</v>
      </c>
      <c r="C29" s="19" t="s">
        <v>15</v>
      </c>
      <c r="D29" s="207"/>
      <c r="E29" s="205"/>
      <c r="F29" s="205"/>
      <c r="G29" s="159" t="s">
        <v>26</v>
      </c>
      <c r="H29" s="19" t="s">
        <v>96</v>
      </c>
      <c r="I29" s="19" t="s">
        <v>97</v>
      </c>
      <c r="J29" s="20" t="s">
        <v>35</v>
      </c>
      <c r="K29" s="18" t="s">
        <v>23</v>
      </c>
    </row>
    <row r="30" spans="1:11" s="18" customFormat="1" ht="15" customHeight="1">
      <c r="A30" s="19" t="s">
        <v>98</v>
      </c>
      <c r="B30" s="19" t="s">
        <v>93</v>
      </c>
      <c r="C30" s="19" t="s">
        <v>15</v>
      </c>
      <c r="D30" s="207"/>
      <c r="E30" s="205"/>
      <c r="F30" s="205"/>
      <c r="G30" s="159" t="s">
        <v>26</v>
      </c>
      <c r="H30" s="19" t="s">
        <v>99</v>
      </c>
      <c r="I30" s="19" t="s">
        <v>66</v>
      </c>
      <c r="J30" s="20" t="s">
        <v>66</v>
      </c>
      <c r="K30" s="18" t="s">
        <v>23</v>
      </c>
    </row>
    <row r="31" spans="1:11" s="18" customFormat="1" ht="15" customHeight="1">
      <c r="A31" s="19" t="s">
        <v>100</v>
      </c>
      <c r="B31" s="19" t="s">
        <v>93</v>
      </c>
      <c r="C31" s="19" t="s">
        <v>15</v>
      </c>
      <c r="D31" s="207"/>
      <c r="E31" s="205"/>
      <c r="F31" s="205"/>
      <c r="G31" s="159" t="s">
        <v>19</v>
      </c>
      <c r="H31" s="19" t="s">
        <v>101</v>
      </c>
      <c r="I31" s="19" t="s">
        <v>34</v>
      </c>
      <c r="J31" s="20" t="s">
        <v>35</v>
      </c>
      <c r="K31" s="18" t="s">
        <v>23</v>
      </c>
    </row>
    <row r="32" spans="1:11" s="18" customFormat="1" ht="15" customHeight="1">
      <c r="A32" s="19" t="s">
        <v>102</v>
      </c>
      <c r="B32" s="19" t="s">
        <v>93</v>
      </c>
      <c r="C32" s="19" t="s">
        <v>15</v>
      </c>
      <c r="D32" s="207"/>
      <c r="E32" s="205"/>
      <c r="F32" s="205"/>
      <c r="G32" s="159" t="s">
        <v>19</v>
      </c>
      <c r="H32" s="19" t="s">
        <v>103</v>
      </c>
      <c r="I32" s="19" t="s">
        <v>104</v>
      </c>
      <c r="J32" s="20" t="s">
        <v>35</v>
      </c>
      <c r="K32" s="18" t="s">
        <v>23</v>
      </c>
    </row>
    <row r="33" spans="1:11" s="18" customFormat="1" ht="15" customHeight="1">
      <c r="A33" s="19" t="s">
        <v>105</v>
      </c>
      <c r="B33" s="19" t="s">
        <v>93</v>
      </c>
      <c r="C33" s="19" t="s">
        <v>15</v>
      </c>
      <c r="D33" s="207"/>
      <c r="E33" s="205"/>
      <c r="F33" s="205"/>
      <c r="G33" s="159" t="s">
        <v>19</v>
      </c>
      <c r="H33" s="19" t="s">
        <v>106</v>
      </c>
      <c r="I33" s="19" t="s">
        <v>107</v>
      </c>
      <c r="J33" s="20" t="s">
        <v>35</v>
      </c>
      <c r="K33" s="18" t="s">
        <v>23</v>
      </c>
    </row>
    <row r="34" spans="1:11" s="18" customFormat="1" ht="15" customHeight="1">
      <c r="A34" s="19" t="s">
        <v>108</v>
      </c>
      <c r="B34" s="19" t="s">
        <v>93</v>
      </c>
      <c r="C34" s="19" t="s">
        <v>15</v>
      </c>
      <c r="D34" s="207"/>
      <c r="E34" s="205"/>
      <c r="F34" s="205"/>
      <c r="G34" s="159" t="s">
        <v>69</v>
      </c>
      <c r="H34" s="19" t="s">
        <v>109</v>
      </c>
      <c r="I34" s="19" t="s">
        <v>110</v>
      </c>
      <c r="J34" s="20" t="s">
        <v>110</v>
      </c>
      <c r="K34" s="18" t="s">
        <v>23</v>
      </c>
    </row>
    <row r="35" spans="1:11" s="18" customFormat="1" ht="15" customHeight="1">
      <c r="A35" s="19" t="s">
        <v>111</v>
      </c>
      <c r="B35" s="19" t="s">
        <v>112</v>
      </c>
      <c r="C35" s="19" t="s">
        <v>15</v>
      </c>
      <c r="D35" s="207" t="s">
        <v>112</v>
      </c>
      <c r="E35" s="205"/>
      <c r="F35" s="205"/>
      <c r="G35" s="159" t="s">
        <v>113</v>
      </c>
      <c r="H35" s="19" t="s">
        <v>114</v>
      </c>
      <c r="I35" s="19" t="s">
        <v>115</v>
      </c>
      <c r="J35" s="20" t="s">
        <v>75</v>
      </c>
      <c r="K35" s="18" t="s">
        <v>23</v>
      </c>
    </row>
    <row r="36" spans="1:11" s="18" customFormat="1" ht="15" customHeight="1">
      <c r="A36" s="19" t="s">
        <v>116</v>
      </c>
      <c r="B36" s="19" t="s">
        <v>112</v>
      </c>
      <c r="C36" s="19" t="s">
        <v>15</v>
      </c>
      <c r="D36" s="207"/>
      <c r="E36" s="205"/>
      <c r="F36" s="205"/>
      <c r="G36" s="160" t="s">
        <v>2335</v>
      </c>
      <c r="H36" s="19" t="s">
        <v>117</v>
      </c>
      <c r="I36" s="19" t="s">
        <v>81</v>
      </c>
      <c r="J36" s="20" t="s">
        <v>35</v>
      </c>
      <c r="K36" s="18" t="s">
        <v>23</v>
      </c>
    </row>
    <row r="37" spans="1:11" s="18" customFormat="1" ht="15" customHeight="1">
      <c r="A37" s="19" t="s">
        <v>118</v>
      </c>
      <c r="B37" s="19" t="s">
        <v>112</v>
      </c>
      <c r="C37" s="19" t="s">
        <v>15</v>
      </c>
      <c r="D37" s="207"/>
      <c r="E37" s="205"/>
      <c r="F37" s="205"/>
      <c r="G37" s="159" t="s">
        <v>123</v>
      </c>
      <c r="H37" s="19" t="s">
        <v>119</v>
      </c>
      <c r="I37" s="19" t="s">
        <v>120</v>
      </c>
      <c r="J37" s="20" t="s">
        <v>66</v>
      </c>
      <c r="K37" s="18" t="s">
        <v>23</v>
      </c>
    </row>
    <row r="38" spans="1:11" s="18" customFormat="1" ht="15" customHeight="1">
      <c r="A38" s="19" t="s">
        <v>121</v>
      </c>
      <c r="B38" s="19" t="s">
        <v>112</v>
      </c>
      <c r="C38" s="19" t="s">
        <v>15</v>
      </c>
      <c r="D38" s="207"/>
      <c r="E38" s="205"/>
      <c r="F38" s="205"/>
      <c r="G38" s="159" t="s">
        <v>123</v>
      </c>
      <c r="H38" s="19" t="s">
        <v>77</v>
      </c>
      <c r="I38" s="19" t="s">
        <v>120</v>
      </c>
      <c r="J38" s="20" t="s">
        <v>66</v>
      </c>
      <c r="K38" s="18" t="s">
        <v>23</v>
      </c>
    </row>
    <row r="39" spans="1:11" s="18" customFormat="1" ht="15" customHeight="1">
      <c r="A39" s="19" t="s">
        <v>122</v>
      </c>
      <c r="B39" s="19" t="s">
        <v>112</v>
      </c>
      <c r="C39" s="19" t="s">
        <v>15</v>
      </c>
      <c r="D39" s="207"/>
      <c r="E39" s="205"/>
      <c r="F39" s="205"/>
      <c r="G39" s="159" t="s">
        <v>123</v>
      </c>
      <c r="H39" s="19" t="s">
        <v>124</v>
      </c>
      <c r="I39" s="19" t="s">
        <v>21</v>
      </c>
      <c r="J39" s="20" t="s">
        <v>22</v>
      </c>
      <c r="K39" s="18" t="s">
        <v>23</v>
      </c>
    </row>
    <row r="40" spans="1:11" s="18" customFormat="1" ht="15" customHeight="1">
      <c r="A40" s="19" t="s">
        <v>125</v>
      </c>
      <c r="B40" s="19" t="s">
        <v>112</v>
      </c>
      <c r="C40" s="19" t="s">
        <v>15</v>
      </c>
      <c r="D40" s="207"/>
      <c r="E40" s="205"/>
      <c r="F40" s="205"/>
      <c r="G40" s="159" t="s">
        <v>123</v>
      </c>
      <c r="H40" s="19" t="s">
        <v>126</v>
      </c>
      <c r="I40" s="19" t="s">
        <v>21</v>
      </c>
      <c r="J40" s="20" t="s">
        <v>22</v>
      </c>
      <c r="K40" s="18" t="s">
        <v>23</v>
      </c>
    </row>
    <row r="41" spans="1:11" s="18" customFormat="1" ht="15" customHeight="1">
      <c r="A41" s="19" t="s">
        <v>127</v>
      </c>
      <c r="B41" s="19" t="s">
        <v>112</v>
      </c>
      <c r="C41" s="19" t="s">
        <v>15</v>
      </c>
      <c r="D41" s="207"/>
      <c r="E41" s="205"/>
      <c r="F41" s="205"/>
      <c r="G41" s="159" t="s">
        <v>123</v>
      </c>
      <c r="H41" s="19" t="s">
        <v>128</v>
      </c>
      <c r="I41" s="19" t="s">
        <v>21</v>
      </c>
      <c r="J41" s="20" t="s">
        <v>22</v>
      </c>
      <c r="K41" s="18" t="s">
        <v>23</v>
      </c>
    </row>
    <row r="42" spans="1:11" s="18" customFormat="1" ht="15" customHeight="1">
      <c r="A42" s="19" t="s">
        <v>129</v>
      </c>
      <c r="B42" s="19" t="s">
        <v>112</v>
      </c>
      <c r="C42" s="19" t="s">
        <v>15</v>
      </c>
      <c r="D42" s="207"/>
      <c r="E42" s="205"/>
      <c r="F42" s="205"/>
      <c r="G42" s="159" t="s">
        <v>123</v>
      </c>
      <c r="H42" s="19" t="s">
        <v>130</v>
      </c>
      <c r="I42" s="19" t="s">
        <v>21</v>
      </c>
      <c r="J42" s="20" t="s">
        <v>22</v>
      </c>
      <c r="K42" s="18" t="s">
        <v>23</v>
      </c>
    </row>
    <row r="43" spans="1:11" s="18" customFormat="1" ht="15" customHeight="1">
      <c r="A43" s="19" t="s">
        <v>131</v>
      </c>
      <c r="B43" s="19" t="s">
        <v>112</v>
      </c>
      <c r="C43" s="19" t="s">
        <v>15</v>
      </c>
      <c r="D43" s="207"/>
      <c r="E43" s="205"/>
      <c r="F43" s="205"/>
      <c r="G43" s="159" t="s">
        <v>132</v>
      </c>
      <c r="H43" s="21" t="s">
        <v>133</v>
      </c>
      <c r="I43" s="19" t="s">
        <v>134</v>
      </c>
      <c r="J43" s="20" t="s">
        <v>22</v>
      </c>
      <c r="K43" s="18" t="s">
        <v>23</v>
      </c>
    </row>
    <row r="44" spans="1:11" s="18" customFormat="1" ht="15" customHeight="1">
      <c r="A44" s="22" t="s">
        <v>135</v>
      </c>
      <c r="B44" s="22" t="s">
        <v>136</v>
      </c>
      <c r="C44" s="22" t="s">
        <v>15</v>
      </c>
      <c r="D44" s="23" t="s">
        <v>16</v>
      </c>
      <c r="E44" s="206"/>
      <c r="F44" s="206"/>
      <c r="G44" s="161" t="s">
        <v>132</v>
      </c>
      <c r="H44" s="22" t="s">
        <v>137</v>
      </c>
      <c r="I44" s="22" t="s">
        <v>138</v>
      </c>
      <c r="J44" s="25" t="s">
        <v>35</v>
      </c>
      <c r="K44" s="24" t="s">
        <v>23</v>
      </c>
    </row>
    <row r="45" spans="1:11" s="29" customFormat="1" ht="15" customHeight="1">
      <c r="A45" s="26" t="s">
        <v>139</v>
      </c>
      <c r="B45" s="26" t="s">
        <v>140</v>
      </c>
      <c r="C45" s="26" t="s">
        <v>141</v>
      </c>
      <c r="D45" s="27"/>
      <c r="E45" s="204" t="s">
        <v>142</v>
      </c>
      <c r="F45" s="201">
        <v>21</v>
      </c>
      <c r="G45" s="26" t="s">
        <v>143</v>
      </c>
      <c r="H45" s="26" t="s">
        <v>144</v>
      </c>
      <c r="I45" s="26" t="s">
        <v>145</v>
      </c>
      <c r="J45" s="14" t="s">
        <v>146</v>
      </c>
      <c r="K45" s="28" t="s">
        <v>147</v>
      </c>
    </row>
    <row r="46" spans="1:11" s="29" customFormat="1" ht="15" customHeight="1">
      <c r="A46" s="30" t="s">
        <v>148</v>
      </c>
      <c r="B46" s="30" t="s">
        <v>140</v>
      </c>
      <c r="C46" s="30" t="s">
        <v>141</v>
      </c>
      <c r="D46" s="31"/>
      <c r="E46" s="205"/>
      <c r="F46" s="202"/>
      <c r="G46" s="30" t="s">
        <v>143</v>
      </c>
      <c r="H46" s="30" t="s">
        <v>149</v>
      </c>
      <c r="I46" s="30" t="s">
        <v>150</v>
      </c>
      <c r="J46" s="19" t="s">
        <v>146</v>
      </c>
      <c r="K46" s="29" t="s">
        <v>147</v>
      </c>
    </row>
    <row r="47" spans="1:11" s="29" customFormat="1" ht="15" customHeight="1">
      <c r="A47" s="30" t="s">
        <v>151</v>
      </c>
      <c r="B47" s="30" t="s">
        <v>140</v>
      </c>
      <c r="C47" s="30" t="s">
        <v>141</v>
      </c>
      <c r="D47" s="31"/>
      <c r="E47" s="205"/>
      <c r="F47" s="202"/>
      <c r="G47" s="30" t="s">
        <v>143</v>
      </c>
      <c r="H47" s="30" t="s">
        <v>152</v>
      </c>
      <c r="I47" s="30" t="s">
        <v>153</v>
      </c>
      <c r="J47" s="19" t="s">
        <v>154</v>
      </c>
      <c r="K47" s="29" t="s">
        <v>147</v>
      </c>
    </row>
    <row r="48" spans="1:11" s="29" customFormat="1" ht="15" customHeight="1">
      <c r="A48" s="30" t="s">
        <v>155</v>
      </c>
      <c r="B48" s="30" t="s">
        <v>140</v>
      </c>
      <c r="C48" s="30" t="s">
        <v>141</v>
      </c>
      <c r="D48" s="31"/>
      <c r="E48" s="205"/>
      <c r="F48" s="202"/>
      <c r="G48" s="30" t="s">
        <v>143</v>
      </c>
      <c r="H48" s="30" t="s">
        <v>156</v>
      </c>
      <c r="I48" s="30" t="s">
        <v>157</v>
      </c>
      <c r="J48" s="19" t="s">
        <v>158</v>
      </c>
      <c r="K48" s="29" t="s">
        <v>147</v>
      </c>
    </row>
    <row r="49" spans="1:11" s="29" customFormat="1" ht="15" customHeight="1">
      <c r="A49" s="30" t="s">
        <v>159</v>
      </c>
      <c r="B49" s="30" t="s">
        <v>140</v>
      </c>
      <c r="C49" s="30" t="s">
        <v>141</v>
      </c>
      <c r="D49" s="31"/>
      <c r="E49" s="205"/>
      <c r="F49" s="202"/>
      <c r="G49" s="30" t="s">
        <v>143</v>
      </c>
      <c r="H49" s="30" t="s">
        <v>160</v>
      </c>
      <c r="I49" s="30" t="s">
        <v>157</v>
      </c>
      <c r="J49" s="19" t="s">
        <v>158</v>
      </c>
      <c r="K49" s="29" t="s">
        <v>147</v>
      </c>
    </row>
    <row r="50" spans="1:11" s="29" customFormat="1" ht="15" customHeight="1">
      <c r="A50" s="30" t="s">
        <v>161</v>
      </c>
      <c r="B50" s="30" t="s">
        <v>140</v>
      </c>
      <c r="C50" s="30" t="s">
        <v>141</v>
      </c>
      <c r="D50" s="31"/>
      <c r="E50" s="205"/>
      <c r="F50" s="202"/>
      <c r="G50" s="30" t="s">
        <v>162</v>
      </c>
      <c r="H50" s="30" t="s">
        <v>63</v>
      </c>
      <c r="I50" s="30" t="s">
        <v>163</v>
      </c>
      <c r="J50" s="19" t="s">
        <v>163</v>
      </c>
      <c r="K50" s="29" t="s">
        <v>147</v>
      </c>
    </row>
    <row r="51" spans="1:11" s="29" customFormat="1" ht="15" customHeight="1">
      <c r="A51" s="30" t="s">
        <v>164</v>
      </c>
      <c r="B51" s="30" t="s">
        <v>140</v>
      </c>
      <c r="C51" s="30" t="s">
        <v>141</v>
      </c>
      <c r="D51" s="31"/>
      <c r="E51" s="205"/>
      <c r="F51" s="202"/>
      <c r="G51" s="30" t="s">
        <v>162</v>
      </c>
      <c r="H51" s="30" t="s">
        <v>165</v>
      </c>
      <c r="I51" s="30" t="s">
        <v>166</v>
      </c>
      <c r="J51" s="19" t="s">
        <v>167</v>
      </c>
      <c r="K51" s="29" t="s">
        <v>147</v>
      </c>
    </row>
    <row r="52" spans="1:11" s="29" customFormat="1" ht="15" customHeight="1">
      <c r="A52" s="30" t="s">
        <v>168</v>
      </c>
      <c r="B52" s="30" t="s">
        <v>140</v>
      </c>
      <c r="C52" s="30" t="s">
        <v>141</v>
      </c>
      <c r="D52" s="31"/>
      <c r="E52" s="205"/>
      <c r="F52" s="202"/>
      <c r="G52" s="30" t="s">
        <v>162</v>
      </c>
      <c r="H52" s="30" t="s">
        <v>169</v>
      </c>
      <c r="I52" s="30" t="s">
        <v>170</v>
      </c>
      <c r="J52" s="19" t="s">
        <v>171</v>
      </c>
      <c r="K52" s="29" t="s">
        <v>147</v>
      </c>
    </row>
    <row r="53" spans="1:11" s="29" customFormat="1" ht="15" customHeight="1">
      <c r="A53" s="30" t="s">
        <v>172</v>
      </c>
      <c r="B53" s="30" t="s">
        <v>140</v>
      </c>
      <c r="C53" s="30" t="s">
        <v>141</v>
      </c>
      <c r="D53" s="31"/>
      <c r="E53" s="205"/>
      <c r="F53" s="202"/>
      <c r="G53" s="30" t="s">
        <v>162</v>
      </c>
      <c r="H53" s="30" t="s">
        <v>173</v>
      </c>
      <c r="I53" s="30" t="s">
        <v>174</v>
      </c>
      <c r="J53" s="19" t="s">
        <v>167</v>
      </c>
      <c r="K53" s="29" t="s">
        <v>147</v>
      </c>
    </row>
    <row r="54" spans="1:11" s="29" customFormat="1" ht="15" customHeight="1">
      <c r="A54" s="30" t="s">
        <v>175</v>
      </c>
      <c r="B54" s="30" t="s">
        <v>140</v>
      </c>
      <c r="C54" s="30" t="s">
        <v>141</v>
      </c>
      <c r="D54" s="31"/>
      <c r="E54" s="205"/>
      <c r="F54" s="202"/>
      <c r="G54" s="30" t="s">
        <v>176</v>
      </c>
      <c r="H54" s="30" t="s">
        <v>177</v>
      </c>
      <c r="I54" s="30" t="s">
        <v>178</v>
      </c>
      <c r="J54" s="19" t="s">
        <v>179</v>
      </c>
      <c r="K54" s="32" t="s">
        <v>180</v>
      </c>
    </row>
    <row r="55" spans="1:11" s="29" customFormat="1" ht="15" customHeight="1">
      <c r="A55" s="30" t="s">
        <v>181</v>
      </c>
      <c r="B55" s="30" t="s">
        <v>140</v>
      </c>
      <c r="C55" s="30" t="s">
        <v>141</v>
      </c>
      <c r="D55" s="31"/>
      <c r="E55" s="205"/>
      <c r="F55" s="202"/>
      <c r="G55" s="30" t="s">
        <v>176</v>
      </c>
      <c r="H55" s="30" t="s">
        <v>182</v>
      </c>
      <c r="I55" s="30" t="s">
        <v>183</v>
      </c>
      <c r="J55" s="19" t="s">
        <v>167</v>
      </c>
      <c r="K55" s="32" t="s">
        <v>180</v>
      </c>
    </row>
    <row r="56" spans="1:11" s="29" customFormat="1" ht="15" customHeight="1">
      <c r="A56" s="30" t="s">
        <v>184</v>
      </c>
      <c r="B56" s="30" t="s">
        <v>140</v>
      </c>
      <c r="C56" s="30" t="s">
        <v>141</v>
      </c>
      <c r="D56" s="31"/>
      <c r="E56" s="205"/>
      <c r="F56" s="202"/>
      <c r="G56" s="30" t="s">
        <v>176</v>
      </c>
      <c r="H56" s="30" t="s">
        <v>185</v>
      </c>
      <c r="I56" s="30" t="s">
        <v>186</v>
      </c>
      <c r="J56" s="19" t="s">
        <v>179</v>
      </c>
      <c r="K56" s="32" t="s">
        <v>180</v>
      </c>
    </row>
    <row r="57" spans="1:11" s="29" customFormat="1" ht="15" customHeight="1">
      <c r="A57" s="30" t="s">
        <v>187</v>
      </c>
      <c r="B57" s="30" t="s">
        <v>140</v>
      </c>
      <c r="C57" s="30" t="s">
        <v>141</v>
      </c>
      <c r="D57" s="31"/>
      <c r="E57" s="205"/>
      <c r="F57" s="202"/>
      <c r="G57" s="30" t="s">
        <v>176</v>
      </c>
      <c r="H57" s="30" t="s">
        <v>188</v>
      </c>
      <c r="I57" s="30" t="s">
        <v>189</v>
      </c>
      <c r="J57" s="19" t="s">
        <v>190</v>
      </c>
      <c r="K57" s="32" t="s">
        <v>180</v>
      </c>
    </row>
    <row r="58" spans="1:11" s="29" customFormat="1" ht="15" customHeight="1">
      <c r="A58" s="30" t="s">
        <v>191</v>
      </c>
      <c r="B58" s="30" t="s">
        <v>140</v>
      </c>
      <c r="C58" s="30" t="s">
        <v>141</v>
      </c>
      <c r="D58" s="31"/>
      <c r="E58" s="205"/>
      <c r="F58" s="202"/>
      <c r="G58" s="30" t="s">
        <v>192</v>
      </c>
      <c r="H58" s="30" t="s">
        <v>193</v>
      </c>
      <c r="I58" s="30" t="s">
        <v>194</v>
      </c>
      <c r="J58" s="19" t="s">
        <v>167</v>
      </c>
      <c r="K58" s="32" t="s">
        <v>180</v>
      </c>
    </row>
    <row r="59" spans="1:11" s="29" customFormat="1" ht="15" customHeight="1">
      <c r="A59" s="30" t="s">
        <v>195</v>
      </c>
      <c r="B59" s="30" t="s">
        <v>140</v>
      </c>
      <c r="C59" s="30" t="s">
        <v>141</v>
      </c>
      <c r="D59" s="31"/>
      <c r="E59" s="205"/>
      <c r="F59" s="202"/>
      <c r="G59" s="30" t="s">
        <v>196</v>
      </c>
      <c r="H59" s="30" t="s">
        <v>197</v>
      </c>
      <c r="I59" s="30" t="s">
        <v>198</v>
      </c>
      <c r="J59" s="19" t="s">
        <v>158</v>
      </c>
      <c r="K59" s="29" t="s">
        <v>147</v>
      </c>
    </row>
    <row r="60" spans="1:11" s="29" customFormat="1" ht="15" customHeight="1">
      <c r="A60" s="30" t="s">
        <v>199</v>
      </c>
      <c r="B60" s="30" t="s">
        <v>140</v>
      </c>
      <c r="C60" s="30" t="s">
        <v>141</v>
      </c>
      <c r="D60" s="31"/>
      <c r="E60" s="205"/>
      <c r="F60" s="202"/>
      <c r="G60" s="30" t="s">
        <v>196</v>
      </c>
      <c r="H60" s="30" t="s">
        <v>200</v>
      </c>
      <c r="I60" s="30" t="s">
        <v>201</v>
      </c>
      <c r="J60" s="19" t="s">
        <v>158</v>
      </c>
      <c r="K60" s="29" t="s">
        <v>147</v>
      </c>
    </row>
    <row r="61" spans="1:11" s="29" customFormat="1" ht="15" customHeight="1">
      <c r="A61" s="30" t="s">
        <v>202</v>
      </c>
      <c r="B61" s="30" t="s">
        <v>140</v>
      </c>
      <c r="C61" s="30" t="s">
        <v>141</v>
      </c>
      <c r="D61" s="31"/>
      <c r="E61" s="205"/>
      <c r="F61" s="202"/>
      <c r="G61" s="30" t="s">
        <v>196</v>
      </c>
      <c r="H61" s="30" t="s">
        <v>203</v>
      </c>
      <c r="I61" s="30" t="s">
        <v>204</v>
      </c>
      <c r="J61" s="19" t="s">
        <v>167</v>
      </c>
      <c r="K61" s="29" t="s">
        <v>147</v>
      </c>
    </row>
    <row r="62" spans="1:11" s="29" customFormat="1" ht="15" customHeight="1">
      <c r="A62" s="30" t="s">
        <v>205</v>
      </c>
      <c r="B62" s="30" t="s">
        <v>140</v>
      </c>
      <c r="C62" s="30" t="s">
        <v>141</v>
      </c>
      <c r="D62" s="31"/>
      <c r="E62" s="205"/>
      <c r="F62" s="202"/>
      <c r="G62" s="30" t="s">
        <v>196</v>
      </c>
      <c r="H62" s="30" t="s">
        <v>206</v>
      </c>
      <c r="I62" s="30" t="s">
        <v>194</v>
      </c>
      <c r="J62" s="19" t="s">
        <v>167</v>
      </c>
      <c r="K62" s="29" t="s">
        <v>147</v>
      </c>
    </row>
    <row r="63" spans="1:11" s="29" customFormat="1" ht="15" customHeight="1">
      <c r="A63" s="30" t="s">
        <v>207</v>
      </c>
      <c r="B63" s="30" t="s">
        <v>208</v>
      </c>
      <c r="C63" s="30" t="s">
        <v>141</v>
      </c>
      <c r="D63" s="31"/>
      <c r="E63" s="205"/>
      <c r="F63" s="202"/>
      <c r="G63" s="30" t="s">
        <v>209</v>
      </c>
      <c r="H63" s="30" t="s">
        <v>210</v>
      </c>
      <c r="I63" s="30" t="s">
        <v>211</v>
      </c>
      <c r="J63" s="19" t="s">
        <v>212</v>
      </c>
      <c r="K63" s="29" t="s">
        <v>147</v>
      </c>
    </row>
    <row r="64" spans="1:11" s="29" customFormat="1" ht="15" customHeight="1">
      <c r="A64" s="30" t="s">
        <v>213</v>
      </c>
      <c r="B64" s="30" t="s">
        <v>140</v>
      </c>
      <c r="C64" s="30" t="s">
        <v>141</v>
      </c>
      <c r="D64" s="31"/>
      <c r="E64" s="205"/>
      <c r="F64" s="202"/>
      <c r="G64" s="30" t="s">
        <v>214</v>
      </c>
      <c r="H64" s="30" t="s">
        <v>215</v>
      </c>
      <c r="I64" s="30" t="s">
        <v>216</v>
      </c>
      <c r="J64" s="19" t="s">
        <v>66</v>
      </c>
      <c r="K64" s="29" t="s">
        <v>147</v>
      </c>
    </row>
    <row r="65" spans="1:11" s="29" customFormat="1" ht="15" customHeight="1">
      <c r="A65" s="33" t="s">
        <v>217</v>
      </c>
      <c r="B65" s="33" t="s">
        <v>140</v>
      </c>
      <c r="C65" s="33" t="s">
        <v>141</v>
      </c>
      <c r="D65" s="34"/>
      <c r="E65" s="206"/>
      <c r="F65" s="203"/>
      <c r="G65" s="33" t="s">
        <v>214</v>
      </c>
      <c r="H65" s="33" t="s">
        <v>218</v>
      </c>
      <c r="I65" s="33" t="s">
        <v>219</v>
      </c>
      <c r="J65" s="22" t="s">
        <v>179</v>
      </c>
      <c r="K65" s="35" t="s">
        <v>147</v>
      </c>
    </row>
    <row r="66" spans="1:11" s="29" customFormat="1" ht="15" customHeight="1">
      <c r="A66" s="30" t="s">
        <v>220</v>
      </c>
      <c r="B66" s="30" t="s">
        <v>140</v>
      </c>
      <c r="C66" s="30" t="s">
        <v>221</v>
      </c>
      <c r="D66" s="31"/>
      <c r="E66" s="205" t="s">
        <v>222</v>
      </c>
      <c r="F66" s="202">
        <v>8</v>
      </c>
      <c r="G66" s="30" t="s">
        <v>223</v>
      </c>
      <c r="H66" s="30" t="s">
        <v>224</v>
      </c>
      <c r="I66" s="30" t="s">
        <v>225</v>
      </c>
      <c r="J66" s="19" t="s">
        <v>146</v>
      </c>
      <c r="K66" s="32" t="s">
        <v>180</v>
      </c>
    </row>
    <row r="67" spans="1:11" s="29" customFormat="1" ht="15" customHeight="1">
      <c r="A67" s="30" t="s">
        <v>226</v>
      </c>
      <c r="B67" s="30" t="s">
        <v>140</v>
      </c>
      <c r="C67" s="30" t="s">
        <v>221</v>
      </c>
      <c r="D67" s="31"/>
      <c r="E67" s="205"/>
      <c r="F67" s="202"/>
      <c r="G67" s="30" t="s">
        <v>223</v>
      </c>
      <c r="H67" s="30" t="s">
        <v>227</v>
      </c>
      <c r="I67" s="30" t="s">
        <v>228</v>
      </c>
      <c r="J67" s="19" t="s">
        <v>190</v>
      </c>
      <c r="K67" s="32" t="s">
        <v>180</v>
      </c>
    </row>
    <row r="68" spans="1:11" s="29" customFormat="1" ht="15" customHeight="1">
      <c r="A68" s="30" t="s">
        <v>229</v>
      </c>
      <c r="B68" s="30" t="s">
        <v>140</v>
      </c>
      <c r="C68" s="30" t="s">
        <v>221</v>
      </c>
      <c r="D68" s="31"/>
      <c r="E68" s="205"/>
      <c r="F68" s="202"/>
      <c r="G68" s="30" t="s">
        <v>223</v>
      </c>
      <c r="H68" s="30" t="s">
        <v>224</v>
      </c>
      <c r="I68" s="30" t="s">
        <v>230</v>
      </c>
      <c r="J68" s="19" t="s">
        <v>146</v>
      </c>
      <c r="K68" s="32" t="s">
        <v>180</v>
      </c>
    </row>
    <row r="69" spans="1:11" s="29" customFormat="1" ht="15" customHeight="1">
      <c r="A69" s="30" t="s">
        <v>231</v>
      </c>
      <c r="B69" s="30" t="s">
        <v>140</v>
      </c>
      <c r="C69" s="30" t="s">
        <v>221</v>
      </c>
      <c r="D69" s="31"/>
      <c r="E69" s="205"/>
      <c r="F69" s="202"/>
      <c r="G69" s="30" t="s">
        <v>223</v>
      </c>
      <c r="H69" s="30" t="s">
        <v>224</v>
      </c>
      <c r="I69" s="30" t="s">
        <v>232</v>
      </c>
      <c r="J69" s="19" t="s">
        <v>179</v>
      </c>
      <c r="K69" s="32" t="s">
        <v>180</v>
      </c>
    </row>
    <row r="70" spans="1:11" s="29" customFormat="1" ht="15" customHeight="1">
      <c r="A70" s="30" t="s">
        <v>233</v>
      </c>
      <c r="B70" s="30" t="s">
        <v>140</v>
      </c>
      <c r="C70" s="30" t="s">
        <v>221</v>
      </c>
      <c r="D70" s="31"/>
      <c r="E70" s="205"/>
      <c r="F70" s="202"/>
      <c r="G70" s="30" t="s">
        <v>223</v>
      </c>
      <c r="H70" s="30" t="s">
        <v>224</v>
      </c>
      <c r="I70" s="30" t="s">
        <v>234</v>
      </c>
      <c r="J70" s="19" t="s">
        <v>154</v>
      </c>
      <c r="K70" s="32" t="s">
        <v>180</v>
      </c>
    </row>
    <row r="71" spans="1:11" s="29" customFormat="1" ht="15" customHeight="1">
      <c r="A71" s="30" t="s">
        <v>235</v>
      </c>
      <c r="B71" s="30" t="s">
        <v>140</v>
      </c>
      <c r="C71" s="30" t="s">
        <v>221</v>
      </c>
      <c r="D71" s="31"/>
      <c r="E71" s="205"/>
      <c r="F71" s="202"/>
      <c r="G71" s="30" t="s">
        <v>223</v>
      </c>
      <c r="H71" s="30" t="s">
        <v>224</v>
      </c>
      <c r="I71" s="30" t="s">
        <v>236</v>
      </c>
      <c r="J71" s="19" t="s">
        <v>158</v>
      </c>
      <c r="K71" s="32" t="s">
        <v>180</v>
      </c>
    </row>
    <row r="72" spans="1:11" s="29" customFormat="1" ht="15" customHeight="1">
      <c r="A72" s="30" t="s">
        <v>237</v>
      </c>
      <c r="B72" s="30" t="s">
        <v>140</v>
      </c>
      <c r="C72" s="30" t="s">
        <v>221</v>
      </c>
      <c r="D72" s="31"/>
      <c r="E72" s="205"/>
      <c r="F72" s="202"/>
      <c r="G72" s="30" t="s">
        <v>223</v>
      </c>
      <c r="H72" s="30" t="s">
        <v>227</v>
      </c>
      <c r="I72" s="30" t="s">
        <v>238</v>
      </c>
      <c r="J72" s="19" t="s">
        <v>154</v>
      </c>
      <c r="K72" s="32" t="s">
        <v>180</v>
      </c>
    </row>
    <row r="73" spans="1:11" s="29" customFormat="1" ht="15" customHeight="1">
      <c r="A73" s="30" t="s">
        <v>239</v>
      </c>
      <c r="B73" s="30" t="s">
        <v>140</v>
      </c>
      <c r="C73" s="30" t="s">
        <v>221</v>
      </c>
      <c r="D73" s="31"/>
      <c r="E73" s="205"/>
      <c r="F73" s="202"/>
      <c r="G73" s="30" t="s">
        <v>223</v>
      </c>
      <c r="H73" s="30" t="s">
        <v>227</v>
      </c>
      <c r="I73" s="30" t="s">
        <v>240</v>
      </c>
      <c r="J73" s="19" t="s">
        <v>240</v>
      </c>
      <c r="K73" s="32" t="s">
        <v>180</v>
      </c>
    </row>
    <row r="74" spans="1:11" s="29" customFormat="1" ht="15" customHeight="1">
      <c r="A74" s="30" t="s">
        <v>241</v>
      </c>
      <c r="B74" s="30" t="s">
        <v>140</v>
      </c>
      <c r="C74" s="30" t="s">
        <v>242</v>
      </c>
      <c r="D74" s="31"/>
      <c r="E74" s="205" t="s">
        <v>243</v>
      </c>
      <c r="F74" s="202">
        <v>12</v>
      </c>
      <c r="G74" s="30" t="s">
        <v>242</v>
      </c>
      <c r="H74" s="30" t="s">
        <v>244</v>
      </c>
      <c r="I74" s="30" t="s">
        <v>245</v>
      </c>
      <c r="J74" s="19" t="s">
        <v>146</v>
      </c>
      <c r="K74" s="29" t="s">
        <v>147</v>
      </c>
    </row>
    <row r="75" spans="1:11" s="29" customFormat="1" ht="15" customHeight="1">
      <c r="A75" s="30" t="s">
        <v>246</v>
      </c>
      <c r="B75" s="30" t="s">
        <v>140</v>
      </c>
      <c r="C75" s="30" t="s">
        <v>242</v>
      </c>
      <c r="D75" s="31"/>
      <c r="E75" s="205"/>
      <c r="F75" s="202"/>
      <c r="G75" s="30" t="s">
        <v>242</v>
      </c>
      <c r="H75" s="30" t="s">
        <v>63</v>
      </c>
      <c r="I75" s="30" t="s">
        <v>247</v>
      </c>
      <c r="J75" s="19" t="s">
        <v>146</v>
      </c>
      <c r="K75" s="29" t="s">
        <v>147</v>
      </c>
    </row>
    <row r="76" spans="1:11" s="29" customFormat="1" ht="15" customHeight="1">
      <c r="A76" s="30" t="s">
        <v>248</v>
      </c>
      <c r="B76" s="30" t="s">
        <v>140</v>
      </c>
      <c r="C76" s="30" t="s">
        <v>242</v>
      </c>
      <c r="D76" s="31"/>
      <c r="E76" s="205"/>
      <c r="F76" s="202"/>
      <c r="G76" s="30" t="s">
        <v>242</v>
      </c>
      <c r="H76" s="30" t="s">
        <v>249</v>
      </c>
      <c r="I76" s="30" t="s">
        <v>250</v>
      </c>
      <c r="J76" s="19" t="s">
        <v>154</v>
      </c>
      <c r="K76" s="29" t="s">
        <v>147</v>
      </c>
    </row>
    <row r="77" spans="1:11" s="29" customFormat="1" ht="15" customHeight="1">
      <c r="A77" s="30" t="s">
        <v>251</v>
      </c>
      <c r="B77" s="30" t="s">
        <v>140</v>
      </c>
      <c r="C77" s="30" t="s">
        <v>242</v>
      </c>
      <c r="D77" s="31"/>
      <c r="E77" s="205"/>
      <c r="F77" s="202"/>
      <c r="G77" s="30" t="s">
        <v>242</v>
      </c>
      <c r="H77" s="30" t="s">
        <v>63</v>
      </c>
      <c r="I77" s="30" t="s">
        <v>252</v>
      </c>
      <c r="J77" s="19" t="s">
        <v>171</v>
      </c>
      <c r="K77" s="29" t="s">
        <v>147</v>
      </c>
    </row>
    <row r="78" spans="1:11" s="29" customFormat="1" ht="15" customHeight="1">
      <c r="A78" s="30" t="s">
        <v>253</v>
      </c>
      <c r="B78" s="30" t="s">
        <v>140</v>
      </c>
      <c r="C78" s="30" t="s">
        <v>242</v>
      </c>
      <c r="D78" s="31"/>
      <c r="E78" s="205"/>
      <c r="F78" s="202"/>
      <c r="G78" s="30" t="s">
        <v>242</v>
      </c>
      <c r="H78" s="30" t="s">
        <v>254</v>
      </c>
      <c r="I78" s="30" t="s">
        <v>255</v>
      </c>
      <c r="J78" s="19" t="s">
        <v>146</v>
      </c>
      <c r="K78" s="29" t="s">
        <v>147</v>
      </c>
    </row>
    <row r="79" spans="1:11" s="29" customFormat="1" ht="15" customHeight="1">
      <c r="A79" s="30" t="s">
        <v>256</v>
      </c>
      <c r="B79" s="30" t="s">
        <v>140</v>
      </c>
      <c r="C79" s="30" t="s">
        <v>242</v>
      </c>
      <c r="D79" s="31"/>
      <c r="E79" s="205"/>
      <c r="F79" s="202"/>
      <c r="G79" s="30" t="s">
        <v>242</v>
      </c>
      <c r="H79" s="30" t="s">
        <v>257</v>
      </c>
      <c r="I79" s="30" t="s">
        <v>258</v>
      </c>
      <c r="J79" s="19" t="s">
        <v>154</v>
      </c>
      <c r="K79" s="29" t="s">
        <v>147</v>
      </c>
    </row>
    <row r="80" spans="1:11" s="29" customFormat="1" ht="15" customHeight="1">
      <c r="A80" s="30" t="s">
        <v>259</v>
      </c>
      <c r="B80" s="19" t="s">
        <v>140</v>
      </c>
      <c r="C80" s="30" t="s">
        <v>242</v>
      </c>
      <c r="D80" s="31"/>
      <c r="E80" s="205"/>
      <c r="F80" s="202"/>
      <c r="G80" s="19" t="s">
        <v>242</v>
      </c>
      <c r="H80" s="19" t="s">
        <v>260</v>
      </c>
      <c r="I80" s="30" t="s">
        <v>261</v>
      </c>
      <c r="J80" s="19" t="s">
        <v>171</v>
      </c>
      <c r="K80" s="32" t="s">
        <v>180</v>
      </c>
    </row>
    <row r="81" spans="1:11" s="29" customFormat="1" ht="15" customHeight="1">
      <c r="A81" s="30" t="s">
        <v>262</v>
      </c>
      <c r="B81" s="19" t="s">
        <v>140</v>
      </c>
      <c r="C81" s="30" t="s">
        <v>242</v>
      </c>
      <c r="D81" s="31"/>
      <c r="E81" s="205"/>
      <c r="F81" s="202"/>
      <c r="G81" s="19" t="s">
        <v>242</v>
      </c>
      <c r="H81" s="19" t="s">
        <v>263</v>
      </c>
      <c r="I81" s="30" t="s">
        <v>186</v>
      </c>
      <c r="J81" s="19" t="s">
        <v>179</v>
      </c>
      <c r="K81" s="32" t="s">
        <v>180</v>
      </c>
    </row>
    <row r="82" spans="1:11" s="29" customFormat="1" ht="15" customHeight="1">
      <c r="A82" s="30" t="s">
        <v>264</v>
      </c>
      <c r="B82" s="19" t="s">
        <v>140</v>
      </c>
      <c r="C82" s="30" t="s">
        <v>242</v>
      </c>
      <c r="D82" s="31"/>
      <c r="E82" s="205"/>
      <c r="F82" s="202"/>
      <c r="G82" s="19" t="s">
        <v>242</v>
      </c>
      <c r="H82" s="19" t="s">
        <v>265</v>
      </c>
      <c r="I82" s="30" t="s">
        <v>266</v>
      </c>
      <c r="J82" s="19" t="s">
        <v>154</v>
      </c>
      <c r="K82" s="32" t="s">
        <v>180</v>
      </c>
    </row>
    <row r="83" spans="1:11" s="29" customFormat="1" ht="15" customHeight="1">
      <c r="A83" s="30" t="s">
        <v>267</v>
      </c>
      <c r="B83" s="19" t="s">
        <v>140</v>
      </c>
      <c r="C83" s="30" t="s">
        <v>242</v>
      </c>
      <c r="D83" s="31"/>
      <c r="E83" s="205"/>
      <c r="F83" s="202"/>
      <c r="G83" s="19" t="s">
        <v>242</v>
      </c>
      <c r="H83" s="19" t="s">
        <v>268</v>
      </c>
      <c r="I83" s="30" t="s">
        <v>145</v>
      </c>
      <c r="J83" s="19" t="s">
        <v>146</v>
      </c>
      <c r="K83" s="32" t="s">
        <v>180</v>
      </c>
    </row>
    <row r="84" spans="1:11" s="29" customFormat="1" ht="15" customHeight="1">
      <c r="A84" s="30" t="s">
        <v>269</v>
      </c>
      <c r="B84" s="19" t="s">
        <v>140</v>
      </c>
      <c r="C84" s="30" t="s">
        <v>242</v>
      </c>
      <c r="D84" s="31"/>
      <c r="E84" s="205"/>
      <c r="F84" s="202"/>
      <c r="G84" s="19" t="s">
        <v>242</v>
      </c>
      <c r="H84" s="19" t="s">
        <v>270</v>
      </c>
      <c r="I84" s="30" t="s">
        <v>145</v>
      </c>
      <c r="J84" s="19" t="s">
        <v>146</v>
      </c>
      <c r="K84" s="32" t="s">
        <v>180</v>
      </c>
    </row>
    <row r="85" spans="1:11" s="29" customFormat="1" ht="15" customHeight="1">
      <c r="A85" s="33" t="s">
        <v>271</v>
      </c>
      <c r="B85" s="22" t="s">
        <v>140</v>
      </c>
      <c r="C85" s="33" t="s">
        <v>242</v>
      </c>
      <c r="D85" s="34"/>
      <c r="E85" s="206"/>
      <c r="F85" s="203"/>
      <c r="G85" s="22" t="s">
        <v>242</v>
      </c>
      <c r="H85" s="22" t="s">
        <v>263</v>
      </c>
      <c r="I85" s="33" t="s">
        <v>272</v>
      </c>
      <c r="J85" s="22" t="s">
        <v>273</v>
      </c>
      <c r="K85" s="36" t="s">
        <v>180</v>
      </c>
    </row>
    <row r="86" spans="1:11" s="29" customFormat="1" ht="15" customHeight="1">
      <c r="A86" s="26" t="s">
        <v>274</v>
      </c>
      <c r="B86" s="26" t="s">
        <v>140</v>
      </c>
      <c r="C86" s="26" t="s">
        <v>275</v>
      </c>
      <c r="D86" s="27"/>
      <c r="E86" s="204" t="s">
        <v>276</v>
      </c>
      <c r="F86" s="201">
        <v>7</v>
      </c>
      <c r="G86" s="26" t="s">
        <v>277</v>
      </c>
      <c r="H86" s="26" t="s">
        <v>278</v>
      </c>
      <c r="I86" s="26" t="s">
        <v>55</v>
      </c>
      <c r="J86" s="14" t="s">
        <v>22</v>
      </c>
      <c r="K86" s="28" t="s">
        <v>147</v>
      </c>
    </row>
    <row r="87" spans="1:11" s="29" customFormat="1" ht="15" customHeight="1">
      <c r="A87" s="30" t="s">
        <v>279</v>
      </c>
      <c r="B87" s="30" t="s">
        <v>140</v>
      </c>
      <c r="C87" s="30" t="s">
        <v>275</v>
      </c>
      <c r="D87" s="31"/>
      <c r="E87" s="205"/>
      <c r="F87" s="202"/>
      <c r="G87" s="30" t="s">
        <v>277</v>
      </c>
      <c r="H87" s="30" t="s">
        <v>280</v>
      </c>
      <c r="I87" s="30" t="s">
        <v>281</v>
      </c>
      <c r="J87" s="19" t="s">
        <v>190</v>
      </c>
      <c r="K87" s="29" t="s">
        <v>147</v>
      </c>
    </row>
    <row r="88" spans="1:11" s="29" customFormat="1" ht="15" customHeight="1">
      <c r="A88" s="30" t="s">
        <v>282</v>
      </c>
      <c r="B88" s="30" t="s">
        <v>140</v>
      </c>
      <c r="C88" s="30" t="s">
        <v>275</v>
      </c>
      <c r="D88" s="31"/>
      <c r="E88" s="205"/>
      <c r="F88" s="202"/>
      <c r="G88" s="30" t="s">
        <v>277</v>
      </c>
      <c r="H88" s="30" t="s">
        <v>63</v>
      </c>
      <c r="I88" s="30" t="s">
        <v>78</v>
      </c>
      <c r="J88" s="19" t="s">
        <v>35</v>
      </c>
      <c r="K88" s="29" t="s">
        <v>147</v>
      </c>
    </row>
    <row r="89" spans="1:11" s="29" customFormat="1" ht="15" customHeight="1">
      <c r="A89" s="30" t="s">
        <v>283</v>
      </c>
      <c r="B89" s="30" t="s">
        <v>140</v>
      </c>
      <c r="C89" s="30" t="s">
        <v>275</v>
      </c>
      <c r="D89" s="31"/>
      <c r="E89" s="205"/>
      <c r="F89" s="202"/>
      <c r="G89" s="30" t="s">
        <v>277</v>
      </c>
      <c r="H89" s="30" t="s">
        <v>284</v>
      </c>
      <c r="I89" s="30" t="s">
        <v>285</v>
      </c>
      <c r="J89" s="19" t="s">
        <v>146</v>
      </c>
      <c r="K89" s="29" t="s">
        <v>147</v>
      </c>
    </row>
    <row r="90" spans="1:11" s="29" customFormat="1" ht="15" customHeight="1">
      <c r="A90" s="30" t="s">
        <v>286</v>
      </c>
      <c r="B90" s="30" t="s">
        <v>140</v>
      </c>
      <c r="C90" s="30" t="s">
        <v>275</v>
      </c>
      <c r="D90" s="31"/>
      <c r="E90" s="205"/>
      <c r="F90" s="202"/>
      <c r="G90" s="30" t="s">
        <v>277</v>
      </c>
      <c r="H90" s="30" t="s">
        <v>63</v>
      </c>
      <c r="I90" s="30" t="s">
        <v>66</v>
      </c>
      <c r="J90" s="19" t="s">
        <v>66</v>
      </c>
      <c r="K90" s="29" t="s">
        <v>147</v>
      </c>
    </row>
    <row r="91" spans="1:11" s="29" customFormat="1" ht="15" customHeight="1">
      <c r="A91" s="30" t="s">
        <v>287</v>
      </c>
      <c r="B91" s="30" t="s">
        <v>140</v>
      </c>
      <c r="C91" s="30" t="s">
        <v>275</v>
      </c>
      <c r="D91" s="31"/>
      <c r="E91" s="205"/>
      <c r="F91" s="202"/>
      <c r="G91" s="30" t="s">
        <v>277</v>
      </c>
      <c r="H91" s="30" t="s">
        <v>63</v>
      </c>
      <c r="I91" s="30" t="s">
        <v>288</v>
      </c>
      <c r="J91" s="19" t="s">
        <v>179</v>
      </c>
      <c r="K91" s="29" t="s">
        <v>147</v>
      </c>
    </row>
    <row r="92" spans="1:11" s="29" customFormat="1" ht="15" customHeight="1">
      <c r="A92" s="33" t="s">
        <v>289</v>
      </c>
      <c r="B92" s="33" t="s">
        <v>140</v>
      </c>
      <c r="C92" s="33" t="s">
        <v>275</v>
      </c>
      <c r="D92" s="34"/>
      <c r="E92" s="206"/>
      <c r="F92" s="203"/>
      <c r="G92" s="33" t="s">
        <v>277</v>
      </c>
      <c r="H92" s="33" t="s">
        <v>290</v>
      </c>
      <c r="I92" s="33" t="s">
        <v>291</v>
      </c>
      <c r="J92" s="22" t="s">
        <v>146</v>
      </c>
      <c r="K92" s="35" t="s">
        <v>147</v>
      </c>
    </row>
    <row r="93" spans="1:11" s="29" customFormat="1" ht="15" customHeight="1">
      <c r="A93" s="26" t="s">
        <v>292</v>
      </c>
      <c r="B93" s="26" t="s">
        <v>293</v>
      </c>
      <c r="C93" s="26" t="s">
        <v>294</v>
      </c>
      <c r="D93" s="27"/>
      <c r="E93" s="204" t="s">
        <v>295</v>
      </c>
      <c r="F93" s="201">
        <v>9</v>
      </c>
      <c r="G93" s="26" t="s">
        <v>296</v>
      </c>
      <c r="H93" s="26" t="s">
        <v>297</v>
      </c>
      <c r="I93" s="26" t="s">
        <v>298</v>
      </c>
      <c r="J93" s="14" t="s">
        <v>146</v>
      </c>
      <c r="K93" s="28" t="s">
        <v>147</v>
      </c>
    </row>
    <row r="94" spans="1:11" s="29" customFormat="1" ht="15" customHeight="1">
      <c r="A94" s="30" t="s">
        <v>299</v>
      </c>
      <c r="B94" s="30" t="s">
        <v>293</v>
      </c>
      <c r="C94" s="30" t="s">
        <v>294</v>
      </c>
      <c r="D94" s="31"/>
      <c r="E94" s="205"/>
      <c r="F94" s="202"/>
      <c r="G94" s="30" t="s">
        <v>296</v>
      </c>
      <c r="H94" s="30" t="s">
        <v>300</v>
      </c>
      <c r="I94" s="30" t="s">
        <v>301</v>
      </c>
      <c r="J94" s="19" t="s">
        <v>302</v>
      </c>
      <c r="K94" s="29" t="s">
        <v>147</v>
      </c>
    </row>
    <row r="95" spans="1:11" s="29" customFormat="1" ht="15" customHeight="1">
      <c r="A95" s="30" t="s">
        <v>303</v>
      </c>
      <c r="B95" s="30" t="s">
        <v>293</v>
      </c>
      <c r="C95" s="30" t="s">
        <v>294</v>
      </c>
      <c r="D95" s="31"/>
      <c r="E95" s="205"/>
      <c r="F95" s="202"/>
      <c r="G95" s="30" t="s">
        <v>296</v>
      </c>
      <c r="H95" s="30" t="s">
        <v>304</v>
      </c>
      <c r="I95" s="30" t="s">
        <v>305</v>
      </c>
      <c r="J95" s="19" t="s">
        <v>154</v>
      </c>
      <c r="K95" s="29" t="s">
        <v>147</v>
      </c>
    </row>
    <row r="96" spans="1:11" s="29" customFormat="1" ht="15" customHeight="1">
      <c r="A96" s="30" t="s">
        <v>306</v>
      </c>
      <c r="B96" s="30" t="s">
        <v>293</v>
      </c>
      <c r="C96" s="30" t="s">
        <v>307</v>
      </c>
      <c r="D96" s="31"/>
      <c r="E96" s="205"/>
      <c r="F96" s="202"/>
      <c r="G96" s="30" t="s">
        <v>308</v>
      </c>
      <c r="H96" s="30" t="s">
        <v>309</v>
      </c>
      <c r="I96" s="30" t="s">
        <v>179</v>
      </c>
      <c r="J96" s="19" t="s">
        <v>179</v>
      </c>
      <c r="K96" s="29" t="s">
        <v>147</v>
      </c>
    </row>
    <row r="97" spans="1:11" s="29" customFormat="1" ht="15" customHeight="1">
      <c r="A97" s="30" t="s">
        <v>310</v>
      </c>
      <c r="B97" s="30" t="s">
        <v>293</v>
      </c>
      <c r="C97" s="30" t="s">
        <v>307</v>
      </c>
      <c r="D97" s="31"/>
      <c r="E97" s="205"/>
      <c r="F97" s="202"/>
      <c r="G97" s="30" t="s">
        <v>308</v>
      </c>
      <c r="H97" s="30" t="s">
        <v>311</v>
      </c>
      <c r="I97" s="30" t="s">
        <v>312</v>
      </c>
      <c r="J97" s="19" t="s">
        <v>158</v>
      </c>
      <c r="K97" s="29" t="s">
        <v>147</v>
      </c>
    </row>
    <row r="98" spans="1:11" s="29" customFormat="1" ht="15" customHeight="1">
      <c r="A98" s="30" t="s">
        <v>313</v>
      </c>
      <c r="B98" s="30" t="s">
        <v>293</v>
      </c>
      <c r="C98" s="30" t="s">
        <v>307</v>
      </c>
      <c r="D98" s="31"/>
      <c r="E98" s="205"/>
      <c r="F98" s="202"/>
      <c r="G98" s="30" t="s">
        <v>308</v>
      </c>
      <c r="H98" s="30" t="s">
        <v>63</v>
      </c>
      <c r="I98" s="30" t="s">
        <v>238</v>
      </c>
      <c r="J98" s="19" t="s">
        <v>154</v>
      </c>
      <c r="K98" s="29" t="s">
        <v>147</v>
      </c>
    </row>
    <row r="99" spans="1:11" s="29" customFormat="1" ht="15" customHeight="1">
      <c r="A99" s="30" t="s">
        <v>314</v>
      </c>
      <c r="B99" s="30" t="s">
        <v>293</v>
      </c>
      <c r="C99" s="30" t="s">
        <v>307</v>
      </c>
      <c r="D99" s="31"/>
      <c r="E99" s="205"/>
      <c r="F99" s="202"/>
      <c r="G99" s="30" t="s">
        <v>308</v>
      </c>
      <c r="H99" s="30" t="s">
        <v>63</v>
      </c>
      <c r="I99" s="30" t="s">
        <v>230</v>
      </c>
      <c r="J99" s="19" t="s">
        <v>146</v>
      </c>
      <c r="K99" s="29" t="s">
        <v>147</v>
      </c>
    </row>
    <row r="100" spans="1:11" s="29" customFormat="1" ht="15" customHeight="1">
      <c r="A100" s="30" t="s">
        <v>315</v>
      </c>
      <c r="B100" s="30" t="s">
        <v>293</v>
      </c>
      <c r="C100" s="30" t="s">
        <v>307</v>
      </c>
      <c r="D100" s="31"/>
      <c r="E100" s="205"/>
      <c r="F100" s="202"/>
      <c r="G100" s="30" t="s">
        <v>308</v>
      </c>
      <c r="H100" s="30" t="s">
        <v>63</v>
      </c>
      <c r="I100" s="30" t="s">
        <v>316</v>
      </c>
      <c r="J100" s="19" t="s">
        <v>179</v>
      </c>
      <c r="K100" s="29" t="s">
        <v>147</v>
      </c>
    </row>
    <row r="101" spans="1:11" s="29" customFormat="1" ht="15" customHeight="1">
      <c r="A101" s="22" t="s">
        <v>317</v>
      </c>
      <c r="B101" s="22" t="s">
        <v>293</v>
      </c>
      <c r="C101" s="33" t="s">
        <v>307</v>
      </c>
      <c r="D101" s="34"/>
      <c r="E101" s="206"/>
      <c r="F101" s="203"/>
      <c r="G101" s="22" t="s">
        <v>308</v>
      </c>
      <c r="H101" s="22" t="s">
        <v>63</v>
      </c>
      <c r="I101" s="22" t="s">
        <v>318</v>
      </c>
      <c r="J101" s="22" t="s">
        <v>154</v>
      </c>
      <c r="K101" s="35" t="s">
        <v>147</v>
      </c>
    </row>
    <row r="102" spans="1:11" s="29" customFormat="1" ht="15" customHeight="1">
      <c r="A102" s="14" t="s">
        <v>319</v>
      </c>
      <c r="B102" s="14" t="s">
        <v>320</v>
      </c>
      <c r="C102" s="14" t="s">
        <v>321</v>
      </c>
      <c r="D102" s="27"/>
      <c r="E102" s="204" t="s">
        <v>322</v>
      </c>
      <c r="F102" s="201">
        <v>9</v>
      </c>
      <c r="G102" s="14" t="s">
        <v>323</v>
      </c>
      <c r="H102" s="14" t="s">
        <v>324</v>
      </c>
      <c r="I102" s="14" t="s">
        <v>325</v>
      </c>
      <c r="J102" s="14" t="s">
        <v>240</v>
      </c>
      <c r="K102" s="37" t="s">
        <v>180</v>
      </c>
    </row>
    <row r="103" spans="1:11" s="29" customFormat="1" ht="15" customHeight="1">
      <c r="A103" s="30" t="s">
        <v>326</v>
      </c>
      <c r="B103" s="30" t="s">
        <v>320</v>
      </c>
      <c r="C103" s="30" t="s">
        <v>321</v>
      </c>
      <c r="D103" s="31"/>
      <c r="E103" s="205"/>
      <c r="F103" s="202"/>
      <c r="G103" s="30" t="s">
        <v>323</v>
      </c>
      <c r="H103" s="30" t="s">
        <v>327</v>
      </c>
      <c r="I103" s="30" t="s">
        <v>328</v>
      </c>
      <c r="J103" s="19" t="s">
        <v>146</v>
      </c>
      <c r="K103" s="32" t="s">
        <v>180</v>
      </c>
    </row>
    <row r="104" spans="1:11" s="29" customFormat="1" ht="15" customHeight="1">
      <c r="A104" s="30" t="s">
        <v>329</v>
      </c>
      <c r="B104" s="30" t="s">
        <v>320</v>
      </c>
      <c r="C104" s="30" t="s">
        <v>321</v>
      </c>
      <c r="D104" s="31"/>
      <c r="E104" s="205"/>
      <c r="F104" s="202"/>
      <c r="G104" s="30" t="s">
        <v>323</v>
      </c>
      <c r="H104" s="30" t="s">
        <v>330</v>
      </c>
      <c r="I104" s="30" t="s">
        <v>189</v>
      </c>
      <c r="J104" s="19" t="s">
        <v>190</v>
      </c>
      <c r="K104" s="32" t="s">
        <v>180</v>
      </c>
    </row>
    <row r="105" spans="1:11" s="29" customFormat="1" ht="15" customHeight="1">
      <c r="A105" s="30" t="s">
        <v>331</v>
      </c>
      <c r="B105" s="30" t="s">
        <v>320</v>
      </c>
      <c r="C105" s="30" t="s">
        <v>321</v>
      </c>
      <c r="D105" s="31"/>
      <c r="E105" s="205"/>
      <c r="F105" s="202"/>
      <c r="G105" s="30" t="s">
        <v>323</v>
      </c>
      <c r="H105" s="30" t="s">
        <v>332</v>
      </c>
      <c r="I105" s="30" t="s">
        <v>333</v>
      </c>
      <c r="J105" s="19" t="s">
        <v>146</v>
      </c>
      <c r="K105" s="32" t="s">
        <v>180</v>
      </c>
    </row>
    <row r="106" spans="1:11" s="29" customFormat="1" ht="15" customHeight="1">
      <c r="A106" s="30" t="s">
        <v>334</v>
      </c>
      <c r="B106" s="30" t="s">
        <v>320</v>
      </c>
      <c r="C106" s="30" t="s">
        <v>321</v>
      </c>
      <c r="D106" s="31"/>
      <c r="E106" s="205"/>
      <c r="F106" s="202"/>
      <c r="G106" s="30" t="s">
        <v>323</v>
      </c>
      <c r="H106" s="30" t="s">
        <v>335</v>
      </c>
      <c r="I106" s="30" t="s">
        <v>179</v>
      </c>
      <c r="J106" s="19" t="s">
        <v>179</v>
      </c>
      <c r="K106" s="32" t="s">
        <v>180</v>
      </c>
    </row>
    <row r="107" spans="1:11" s="29" customFormat="1" ht="15" customHeight="1">
      <c r="A107" s="30" t="s">
        <v>336</v>
      </c>
      <c r="B107" s="30" t="s">
        <v>337</v>
      </c>
      <c r="C107" s="30" t="s">
        <v>321</v>
      </c>
      <c r="D107" s="31"/>
      <c r="E107" s="205"/>
      <c r="F107" s="202"/>
      <c r="G107" s="30" t="s">
        <v>338</v>
      </c>
      <c r="H107" s="30" t="s">
        <v>339</v>
      </c>
      <c r="I107" s="30" t="s">
        <v>252</v>
      </c>
      <c r="J107" s="19" t="s">
        <v>171</v>
      </c>
      <c r="K107" s="29" t="s">
        <v>147</v>
      </c>
    </row>
    <row r="108" spans="1:11" s="29" customFormat="1" ht="15" customHeight="1">
      <c r="A108" s="30" t="s">
        <v>340</v>
      </c>
      <c r="B108" s="30" t="s">
        <v>337</v>
      </c>
      <c r="C108" s="30" t="s">
        <v>321</v>
      </c>
      <c r="D108" s="31"/>
      <c r="E108" s="205"/>
      <c r="F108" s="202"/>
      <c r="G108" s="30" t="s">
        <v>338</v>
      </c>
      <c r="H108" s="30" t="s">
        <v>341</v>
      </c>
      <c r="I108" s="30" t="s">
        <v>219</v>
      </c>
      <c r="J108" s="19" t="s">
        <v>179</v>
      </c>
      <c r="K108" s="29" t="s">
        <v>147</v>
      </c>
    </row>
    <row r="109" spans="1:11" s="29" customFormat="1" ht="15" customHeight="1">
      <c r="A109" s="30" t="s">
        <v>342</v>
      </c>
      <c r="B109" s="30" t="s">
        <v>337</v>
      </c>
      <c r="C109" s="30" t="s">
        <v>321</v>
      </c>
      <c r="D109" s="31"/>
      <c r="E109" s="205"/>
      <c r="F109" s="202"/>
      <c r="G109" s="30" t="s">
        <v>338</v>
      </c>
      <c r="H109" s="30" t="s">
        <v>343</v>
      </c>
      <c r="I109" s="30" t="s">
        <v>225</v>
      </c>
      <c r="J109" s="19" t="s">
        <v>146</v>
      </c>
      <c r="K109" s="29" t="s">
        <v>147</v>
      </c>
    </row>
    <row r="110" spans="1:11" s="29" customFormat="1" ht="15" customHeight="1">
      <c r="A110" s="33" t="s">
        <v>344</v>
      </c>
      <c r="B110" s="33" t="s">
        <v>337</v>
      </c>
      <c r="C110" s="33" t="s">
        <v>321</v>
      </c>
      <c r="D110" s="34"/>
      <c r="E110" s="206"/>
      <c r="F110" s="203"/>
      <c r="G110" s="33" t="s">
        <v>338</v>
      </c>
      <c r="H110" s="33" t="s">
        <v>345</v>
      </c>
      <c r="I110" s="33" t="s">
        <v>346</v>
      </c>
      <c r="J110" s="22" t="s">
        <v>302</v>
      </c>
      <c r="K110" s="35" t="s">
        <v>147</v>
      </c>
    </row>
    <row r="111" spans="1:11" s="29" customFormat="1" ht="15" customHeight="1">
      <c r="A111" s="14" t="s">
        <v>347</v>
      </c>
      <c r="B111" s="14" t="s">
        <v>348</v>
      </c>
      <c r="C111" s="14" t="s">
        <v>349</v>
      </c>
      <c r="D111" s="15"/>
      <c r="E111" s="204" t="s">
        <v>350</v>
      </c>
      <c r="F111" s="204">
        <v>19</v>
      </c>
      <c r="G111" s="14" t="s">
        <v>351</v>
      </c>
      <c r="H111" s="14" t="s">
        <v>352</v>
      </c>
      <c r="I111" s="14" t="s">
        <v>353</v>
      </c>
      <c r="J111" s="14" t="s">
        <v>354</v>
      </c>
      <c r="K111" s="16" t="s">
        <v>355</v>
      </c>
    </row>
    <row r="112" spans="1:11" s="29" customFormat="1" ht="15" customHeight="1">
      <c r="A112" s="30" t="s">
        <v>356</v>
      </c>
      <c r="B112" s="19" t="s">
        <v>348</v>
      </c>
      <c r="C112" s="19" t="s">
        <v>349</v>
      </c>
      <c r="D112" s="38"/>
      <c r="E112" s="205"/>
      <c r="F112" s="205"/>
      <c r="G112" s="19" t="s">
        <v>351</v>
      </c>
      <c r="H112" s="19" t="s">
        <v>357</v>
      </c>
      <c r="I112" s="30" t="s">
        <v>358</v>
      </c>
      <c r="J112" s="19" t="s">
        <v>146</v>
      </c>
      <c r="K112" s="18" t="s">
        <v>355</v>
      </c>
    </row>
    <row r="113" spans="1:11" s="29" customFormat="1" ht="15" customHeight="1">
      <c r="A113" s="30" t="s">
        <v>359</v>
      </c>
      <c r="B113" s="19" t="s">
        <v>348</v>
      </c>
      <c r="C113" s="19" t="s">
        <v>349</v>
      </c>
      <c r="D113" s="38"/>
      <c r="E113" s="205"/>
      <c r="F113" s="205"/>
      <c r="G113" s="19" t="s">
        <v>351</v>
      </c>
      <c r="H113" s="19" t="s">
        <v>360</v>
      </c>
      <c r="I113" s="30" t="s">
        <v>361</v>
      </c>
      <c r="J113" s="19" t="s">
        <v>179</v>
      </c>
      <c r="K113" s="18" t="s">
        <v>355</v>
      </c>
    </row>
    <row r="114" spans="1:11" s="29" customFormat="1" ht="15" customHeight="1">
      <c r="A114" s="30" t="s">
        <v>362</v>
      </c>
      <c r="B114" s="30" t="s">
        <v>363</v>
      </c>
      <c r="C114" s="19" t="s">
        <v>349</v>
      </c>
      <c r="D114" s="38"/>
      <c r="E114" s="205"/>
      <c r="F114" s="205"/>
      <c r="G114" s="30" t="s">
        <v>364</v>
      </c>
      <c r="H114" s="30" t="s">
        <v>63</v>
      </c>
      <c r="I114" s="30" t="s">
        <v>240</v>
      </c>
      <c r="J114" s="19" t="s">
        <v>240</v>
      </c>
      <c r="K114" s="29" t="s">
        <v>147</v>
      </c>
    </row>
    <row r="115" spans="1:11" s="29" customFormat="1" ht="15" customHeight="1">
      <c r="A115" s="30" t="s">
        <v>365</v>
      </c>
      <c r="B115" s="30" t="s">
        <v>363</v>
      </c>
      <c r="C115" s="19" t="s">
        <v>349</v>
      </c>
      <c r="D115" s="38"/>
      <c r="E115" s="205"/>
      <c r="F115" s="205"/>
      <c r="G115" s="30" t="s">
        <v>364</v>
      </c>
      <c r="H115" s="30" t="s">
        <v>63</v>
      </c>
      <c r="I115" s="30" t="s">
        <v>179</v>
      </c>
      <c r="J115" s="19" t="s">
        <v>179</v>
      </c>
      <c r="K115" s="29" t="s">
        <v>147</v>
      </c>
    </row>
    <row r="116" spans="1:11" s="29" customFormat="1" ht="15" customHeight="1">
      <c r="A116" s="30" t="s">
        <v>366</v>
      </c>
      <c r="B116" s="30" t="s">
        <v>363</v>
      </c>
      <c r="C116" s="19" t="s">
        <v>349</v>
      </c>
      <c r="D116" s="38"/>
      <c r="E116" s="205"/>
      <c r="F116" s="205"/>
      <c r="G116" s="30" t="s">
        <v>364</v>
      </c>
      <c r="H116" s="30" t="s">
        <v>63</v>
      </c>
      <c r="I116" s="30" t="s">
        <v>367</v>
      </c>
      <c r="J116" s="19" t="s">
        <v>146</v>
      </c>
      <c r="K116" s="29" t="s">
        <v>147</v>
      </c>
    </row>
    <row r="117" spans="1:11" s="29" customFormat="1" ht="15" customHeight="1">
      <c r="A117" s="30" t="s">
        <v>368</v>
      </c>
      <c r="B117" s="30" t="s">
        <v>363</v>
      </c>
      <c r="C117" s="19" t="s">
        <v>349</v>
      </c>
      <c r="D117" s="38"/>
      <c r="E117" s="205"/>
      <c r="F117" s="205"/>
      <c r="G117" s="30" t="s">
        <v>364</v>
      </c>
      <c r="H117" s="30" t="s">
        <v>63</v>
      </c>
      <c r="I117" s="30" t="s">
        <v>179</v>
      </c>
      <c r="J117" s="19" t="s">
        <v>179</v>
      </c>
      <c r="K117" s="29" t="s">
        <v>147</v>
      </c>
    </row>
    <row r="118" spans="1:11" s="29" customFormat="1" ht="15" customHeight="1">
      <c r="A118" s="30" t="s">
        <v>369</v>
      </c>
      <c r="B118" s="30" t="s">
        <v>363</v>
      </c>
      <c r="C118" s="19" t="s">
        <v>349</v>
      </c>
      <c r="D118" s="38"/>
      <c r="E118" s="205"/>
      <c r="F118" s="205"/>
      <c r="G118" s="30" t="s">
        <v>364</v>
      </c>
      <c r="H118" s="30" t="s">
        <v>63</v>
      </c>
      <c r="I118" s="30" t="s">
        <v>370</v>
      </c>
      <c r="J118" s="19" t="s">
        <v>179</v>
      </c>
      <c r="K118" s="29" t="s">
        <v>147</v>
      </c>
    </row>
    <row r="119" spans="1:11" s="29" customFormat="1" ht="15" customHeight="1">
      <c r="A119" s="30" t="s">
        <v>371</v>
      </c>
      <c r="B119" s="30" t="s">
        <v>320</v>
      </c>
      <c r="C119" s="19" t="s">
        <v>349</v>
      </c>
      <c r="D119" s="38"/>
      <c r="E119" s="205"/>
      <c r="F119" s="205"/>
      <c r="G119" s="30" t="s">
        <v>372</v>
      </c>
      <c r="H119" s="30" t="s">
        <v>63</v>
      </c>
      <c r="I119" s="30" t="s">
        <v>145</v>
      </c>
      <c r="J119" s="19" t="s">
        <v>146</v>
      </c>
      <c r="K119" s="29" t="s">
        <v>147</v>
      </c>
    </row>
    <row r="120" spans="1:11" s="29" customFormat="1" ht="15" customHeight="1">
      <c r="A120" s="30" t="s">
        <v>373</v>
      </c>
      <c r="B120" s="30" t="s">
        <v>320</v>
      </c>
      <c r="C120" s="19" t="s">
        <v>349</v>
      </c>
      <c r="D120" s="38"/>
      <c r="E120" s="205"/>
      <c r="F120" s="205"/>
      <c r="G120" s="30" t="s">
        <v>372</v>
      </c>
      <c r="H120" s="30" t="s">
        <v>63</v>
      </c>
      <c r="I120" s="30" t="s">
        <v>374</v>
      </c>
      <c r="J120" s="19" t="s">
        <v>179</v>
      </c>
      <c r="K120" s="29" t="s">
        <v>147</v>
      </c>
    </row>
    <row r="121" spans="1:11" s="29" customFormat="1" ht="15" customHeight="1">
      <c r="A121" s="30" t="s">
        <v>375</v>
      </c>
      <c r="B121" s="30" t="s">
        <v>320</v>
      </c>
      <c r="C121" s="19" t="s">
        <v>349</v>
      </c>
      <c r="D121" s="38"/>
      <c r="E121" s="205"/>
      <c r="F121" s="205"/>
      <c r="G121" s="30" t="s">
        <v>372</v>
      </c>
      <c r="H121" s="30" t="s">
        <v>63</v>
      </c>
      <c r="I121" s="30" t="s">
        <v>302</v>
      </c>
      <c r="J121" s="19" t="s">
        <v>302</v>
      </c>
      <c r="K121" s="29" t="s">
        <v>147</v>
      </c>
    </row>
    <row r="122" spans="1:11" s="29" customFormat="1" ht="15" customHeight="1">
      <c r="A122" s="30" t="s">
        <v>376</v>
      </c>
      <c r="B122" s="30" t="s">
        <v>320</v>
      </c>
      <c r="C122" s="19" t="s">
        <v>349</v>
      </c>
      <c r="D122" s="38"/>
      <c r="E122" s="205"/>
      <c r="F122" s="205"/>
      <c r="G122" s="30" t="s">
        <v>372</v>
      </c>
      <c r="H122" s="30" t="s">
        <v>377</v>
      </c>
      <c r="I122" s="30" t="s">
        <v>378</v>
      </c>
      <c r="J122" s="19" t="s">
        <v>302</v>
      </c>
      <c r="K122" s="32" t="s">
        <v>180</v>
      </c>
    </row>
    <row r="123" spans="1:11" s="29" customFormat="1" ht="15" customHeight="1">
      <c r="A123" s="30" t="s">
        <v>379</v>
      </c>
      <c r="B123" s="30" t="s">
        <v>320</v>
      </c>
      <c r="C123" s="19" t="s">
        <v>349</v>
      </c>
      <c r="D123" s="38"/>
      <c r="E123" s="205"/>
      <c r="F123" s="205"/>
      <c r="G123" s="30" t="s">
        <v>372</v>
      </c>
      <c r="H123" s="30" t="s">
        <v>380</v>
      </c>
      <c r="I123" s="30" t="s">
        <v>381</v>
      </c>
      <c r="J123" s="19" t="s">
        <v>179</v>
      </c>
      <c r="K123" s="32" t="s">
        <v>180</v>
      </c>
    </row>
    <row r="124" spans="1:11" s="29" customFormat="1" ht="15" customHeight="1">
      <c r="A124" s="30" t="s">
        <v>382</v>
      </c>
      <c r="B124" s="30" t="s">
        <v>320</v>
      </c>
      <c r="C124" s="19" t="s">
        <v>349</v>
      </c>
      <c r="D124" s="38"/>
      <c r="E124" s="205"/>
      <c r="F124" s="205"/>
      <c r="G124" s="30" t="s">
        <v>372</v>
      </c>
      <c r="H124" s="30" t="s">
        <v>383</v>
      </c>
      <c r="I124" s="30" t="s">
        <v>384</v>
      </c>
      <c r="J124" s="19" t="s">
        <v>179</v>
      </c>
      <c r="K124" s="32" t="s">
        <v>180</v>
      </c>
    </row>
    <row r="125" spans="1:11" s="29" customFormat="1" ht="15" customHeight="1">
      <c r="A125" s="30" t="s">
        <v>385</v>
      </c>
      <c r="B125" s="30" t="s">
        <v>320</v>
      </c>
      <c r="C125" s="19" t="s">
        <v>349</v>
      </c>
      <c r="D125" s="38"/>
      <c r="E125" s="205"/>
      <c r="F125" s="205"/>
      <c r="G125" s="30" t="s">
        <v>372</v>
      </c>
      <c r="H125" s="30" t="s">
        <v>386</v>
      </c>
      <c r="I125" s="30" t="s">
        <v>387</v>
      </c>
      <c r="J125" s="19" t="s">
        <v>179</v>
      </c>
      <c r="K125" s="32" t="s">
        <v>180</v>
      </c>
    </row>
    <row r="126" spans="1:11" s="29" customFormat="1" ht="15" customHeight="1">
      <c r="A126" s="30" t="s">
        <v>388</v>
      </c>
      <c r="B126" s="30" t="s">
        <v>320</v>
      </c>
      <c r="C126" s="19" t="s">
        <v>349</v>
      </c>
      <c r="D126" s="38"/>
      <c r="E126" s="205"/>
      <c r="F126" s="205"/>
      <c r="G126" s="30" t="s">
        <v>372</v>
      </c>
      <c r="H126" s="30" t="s">
        <v>389</v>
      </c>
      <c r="I126" s="30" t="s">
        <v>390</v>
      </c>
      <c r="J126" s="19" t="s">
        <v>158</v>
      </c>
      <c r="K126" s="32" t="s">
        <v>180</v>
      </c>
    </row>
    <row r="127" spans="1:11" s="29" customFormat="1" ht="15" customHeight="1">
      <c r="A127" s="30" t="s">
        <v>391</v>
      </c>
      <c r="B127" s="30" t="s">
        <v>320</v>
      </c>
      <c r="C127" s="19" t="s">
        <v>349</v>
      </c>
      <c r="D127" s="38"/>
      <c r="E127" s="205"/>
      <c r="F127" s="205"/>
      <c r="G127" s="30" t="s">
        <v>372</v>
      </c>
      <c r="H127" s="30" t="s">
        <v>392</v>
      </c>
      <c r="I127" s="30" t="s">
        <v>393</v>
      </c>
      <c r="J127" s="19" t="s">
        <v>179</v>
      </c>
      <c r="K127" s="32" t="s">
        <v>180</v>
      </c>
    </row>
    <row r="128" spans="1:11" s="29" customFormat="1" ht="15" customHeight="1">
      <c r="A128" s="30" t="s">
        <v>394</v>
      </c>
      <c r="B128" s="30" t="s">
        <v>320</v>
      </c>
      <c r="C128" s="19" t="s">
        <v>349</v>
      </c>
      <c r="D128" s="38"/>
      <c r="E128" s="205"/>
      <c r="F128" s="205"/>
      <c r="G128" s="30" t="s">
        <v>372</v>
      </c>
      <c r="H128" s="31" t="s">
        <v>395</v>
      </c>
      <c r="I128" s="30" t="s">
        <v>396</v>
      </c>
      <c r="J128" s="19" t="s">
        <v>179</v>
      </c>
      <c r="K128" s="32" t="s">
        <v>180</v>
      </c>
    </row>
    <row r="129" spans="1:11" s="29" customFormat="1" ht="15" customHeight="1">
      <c r="A129" s="22" t="s">
        <v>397</v>
      </c>
      <c r="B129" s="22" t="s">
        <v>320</v>
      </c>
      <c r="C129" s="22" t="s">
        <v>349</v>
      </c>
      <c r="D129" s="23"/>
      <c r="E129" s="206"/>
      <c r="F129" s="206"/>
      <c r="G129" s="22" t="s">
        <v>372</v>
      </c>
      <c r="H129" s="22" t="s">
        <v>398</v>
      </c>
      <c r="I129" s="22" t="s">
        <v>399</v>
      </c>
      <c r="J129" s="22" t="s">
        <v>146</v>
      </c>
      <c r="K129" s="36" t="s">
        <v>180</v>
      </c>
    </row>
    <row r="130" spans="1:11" s="29" customFormat="1" ht="15" customHeight="1">
      <c r="A130" s="14" t="s">
        <v>400</v>
      </c>
      <c r="B130" s="14" t="s">
        <v>320</v>
      </c>
      <c r="C130" s="14" t="s">
        <v>401</v>
      </c>
      <c r="D130" s="27"/>
      <c r="E130" s="204" t="s">
        <v>402</v>
      </c>
      <c r="F130" s="201">
        <v>8</v>
      </c>
      <c r="G130" s="14" t="s">
        <v>403</v>
      </c>
      <c r="H130" s="14" t="s">
        <v>404</v>
      </c>
      <c r="I130" s="14" t="s">
        <v>252</v>
      </c>
      <c r="J130" s="14" t="s">
        <v>171</v>
      </c>
      <c r="K130" s="28" t="s">
        <v>147</v>
      </c>
    </row>
    <row r="131" spans="1:11" s="29" customFormat="1" ht="15" customHeight="1">
      <c r="A131" s="30" t="s">
        <v>405</v>
      </c>
      <c r="B131" s="30" t="s">
        <v>320</v>
      </c>
      <c r="C131" s="30" t="s">
        <v>401</v>
      </c>
      <c r="D131" s="31"/>
      <c r="E131" s="205"/>
      <c r="F131" s="202"/>
      <c r="G131" s="30" t="s">
        <v>403</v>
      </c>
      <c r="H131" s="30" t="s">
        <v>406</v>
      </c>
      <c r="I131" s="30" t="s">
        <v>407</v>
      </c>
      <c r="J131" s="19" t="s">
        <v>158</v>
      </c>
      <c r="K131" s="29" t="s">
        <v>147</v>
      </c>
    </row>
    <row r="132" spans="1:11" s="29" customFormat="1" ht="15" customHeight="1">
      <c r="A132" s="30" t="s">
        <v>408</v>
      </c>
      <c r="B132" s="30" t="s">
        <v>320</v>
      </c>
      <c r="C132" s="30" t="s">
        <v>401</v>
      </c>
      <c r="D132" s="31"/>
      <c r="E132" s="205"/>
      <c r="F132" s="202"/>
      <c r="G132" s="30" t="s">
        <v>403</v>
      </c>
      <c r="H132" s="30" t="s">
        <v>409</v>
      </c>
      <c r="I132" s="30" t="s">
        <v>410</v>
      </c>
      <c r="J132" s="19" t="s">
        <v>146</v>
      </c>
      <c r="K132" s="29" t="s">
        <v>147</v>
      </c>
    </row>
    <row r="133" spans="1:11" s="29" customFormat="1" ht="15" customHeight="1">
      <c r="A133" s="30" t="s">
        <v>411</v>
      </c>
      <c r="B133" s="19" t="s">
        <v>320</v>
      </c>
      <c r="C133" s="30" t="s">
        <v>401</v>
      </c>
      <c r="D133" s="31"/>
      <c r="E133" s="205"/>
      <c r="F133" s="202"/>
      <c r="G133" s="30" t="s">
        <v>403</v>
      </c>
      <c r="H133" s="19" t="s">
        <v>412</v>
      </c>
      <c r="I133" s="30" t="s">
        <v>413</v>
      </c>
      <c r="J133" s="19" t="s">
        <v>354</v>
      </c>
      <c r="K133" s="32" t="s">
        <v>180</v>
      </c>
    </row>
    <row r="134" spans="1:11" s="29" customFormat="1" ht="15" customHeight="1">
      <c r="A134" s="30" t="s">
        <v>414</v>
      </c>
      <c r="B134" s="19" t="s">
        <v>320</v>
      </c>
      <c r="C134" s="30" t="s">
        <v>401</v>
      </c>
      <c r="D134" s="31"/>
      <c r="E134" s="205"/>
      <c r="F134" s="202"/>
      <c r="G134" s="30" t="s">
        <v>403</v>
      </c>
      <c r="H134" s="19" t="s">
        <v>415</v>
      </c>
      <c r="I134" s="30" t="s">
        <v>416</v>
      </c>
      <c r="J134" s="19" t="s">
        <v>273</v>
      </c>
      <c r="K134" s="32" t="s">
        <v>180</v>
      </c>
    </row>
    <row r="135" spans="1:11" s="29" customFormat="1" ht="15" customHeight="1">
      <c r="A135" s="30" t="s">
        <v>417</v>
      </c>
      <c r="B135" s="19" t="s">
        <v>320</v>
      </c>
      <c r="C135" s="30" t="s">
        <v>401</v>
      </c>
      <c r="D135" s="31"/>
      <c r="E135" s="205"/>
      <c r="F135" s="202"/>
      <c r="G135" s="30" t="s">
        <v>403</v>
      </c>
      <c r="H135" s="19" t="s">
        <v>418</v>
      </c>
      <c r="I135" s="30" t="s">
        <v>419</v>
      </c>
      <c r="J135" s="19" t="s">
        <v>171</v>
      </c>
      <c r="K135" s="32" t="s">
        <v>180</v>
      </c>
    </row>
    <row r="136" spans="1:11" s="29" customFormat="1" ht="15" customHeight="1">
      <c r="A136" s="30" t="s">
        <v>420</v>
      </c>
      <c r="B136" s="19" t="s">
        <v>320</v>
      </c>
      <c r="C136" s="30" t="s">
        <v>401</v>
      </c>
      <c r="D136" s="31"/>
      <c r="E136" s="205"/>
      <c r="F136" s="202"/>
      <c r="G136" s="30" t="s">
        <v>403</v>
      </c>
      <c r="H136" s="19" t="s">
        <v>421</v>
      </c>
      <c r="I136" s="30" t="s">
        <v>422</v>
      </c>
      <c r="J136" s="19" t="s">
        <v>154</v>
      </c>
      <c r="K136" s="32" t="s">
        <v>180</v>
      </c>
    </row>
    <row r="137" spans="1:11" s="29" customFormat="1" ht="15" customHeight="1">
      <c r="A137" s="22" t="s">
        <v>423</v>
      </c>
      <c r="B137" s="22" t="s">
        <v>337</v>
      </c>
      <c r="C137" s="22" t="s">
        <v>401</v>
      </c>
      <c r="D137" s="34"/>
      <c r="E137" s="206"/>
      <c r="F137" s="203"/>
      <c r="G137" s="22" t="s">
        <v>424</v>
      </c>
      <c r="H137" s="22" t="s">
        <v>425</v>
      </c>
      <c r="I137" s="22" t="s">
        <v>426</v>
      </c>
      <c r="J137" s="22" t="s">
        <v>154</v>
      </c>
      <c r="K137" s="35" t="s">
        <v>147</v>
      </c>
    </row>
    <row r="138" spans="1:11" s="29" customFormat="1" ht="15" customHeight="1">
      <c r="A138" s="26" t="s">
        <v>427</v>
      </c>
      <c r="B138" s="26" t="s">
        <v>428</v>
      </c>
      <c r="C138" s="26" t="s">
        <v>429</v>
      </c>
      <c r="D138" s="27"/>
      <c r="E138" s="204" t="s">
        <v>430</v>
      </c>
      <c r="F138" s="201">
        <v>10</v>
      </c>
      <c r="G138" s="26" t="s">
        <v>431</v>
      </c>
      <c r="H138" s="26" t="s">
        <v>432</v>
      </c>
      <c r="I138" s="26" t="s">
        <v>433</v>
      </c>
      <c r="J138" s="14" t="s">
        <v>179</v>
      </c>
      <c r="K138" s="37" t="s">
        <v>434</v>
      </c>
    </row>
    <row r="139" spans="1:11" s="29" customFormat="1" ht="15" customHeight="1">
      <c r="A139" s="30" t="s">
        <v>435</v>
      </c>
      <c r="B139" s="30" t="s">
        <v>428</v>
      </c>
      <c r="C139" s="30" t="s">
        <v>429</v>
      </c>
      <c r="D139" s="31"/>
      <c r="E139" s="205"/>
      <c r="F139" s="202"/>
      <c r="G139" s="30" t="s">
        <v>431</v>
      </c>
      <c r="H139" s="30" t="s">
        <v>436</v>
      </c>
      <c r="I139" s="30" t="s">
        <v>437</v>
      </c>
      <c r="J139" s="19" t="s">
        <v>354</v>
      </c>
      <c r="K139" s="32" t="s">
        <v>434</v>
      </c>
    </row>
    <row r="140" spans="1:11" s="29" customFormat="1" ht="15" customHeight="1">
      <c r="A140" s="30" t="s">
        <v>438</v>
      </c>
      <c r="B140" s="30" t="s">
        <v>428</v>
      </c>
      <c r="C140" s="30" t="s">
        <v>429</v>
      </c>
      <c r="D140" s="31"/>
      <c r="E140" s="205"/>
      <c r="F140" s="202"/>
      <c r="G140" s="30" t="s">
        <v>439</v>
      </c>
      <c r="H140" s="30" t="s">
        <v>440</v>
      </c>
      <c r="I140" s="30" t="s">
        <v>441</v>
      </c>
      <c r="J140" s="19" t="s">
        <v>154</v>
      </c>
      <c r="K140" s="29" t="s">
        <v>147</v>
      </c>
    </row>
    <row r="141" spans="1:11" s="29" customFormat="1" ht="15" customHeight="1">
      <c r="A141" s="30" t="s">
        <v>442</v>
      </c>
      <c r="B141" s="30" t="s">
        <v>428</v>
      </c>
      <c r="C141" s="30" t="s">
        <v>429</v>
      </c>
      <c r="D141" s="31"/>
      <c r="E141" s="205"/>
      <c r="F141" s="202"/>
      <c r="G141" s="30" t="s">
        <v>439</v>
      </c>
      <c r="H141" s="30" t="s">
        <v>443</v>
      </c>
      <c r="I141" s="30" t="s">
        <v>444</v>
      </c>
      <c r="J141" s="19" t="s">
        <v>302</v>
      </c>
      <c r="K141" s="29" t="s">
        <v>147</v>
      </c>
    </row>
    <row r="142" spans="1:11" s="29" customFormat="1" ht="15" customHeight="1">
      <c r="A142" s="30" t="s">
        <v>445</v>
      </c>
      <c r="B142" s="30" t="s">
        <v>428</v>
      </c>
      <c r="C142" s="30" t="s">
        <v>429</v>
      </c>
      <c r="D142" s="31"/>
      <c r="E142" s="205"/>
      <c r="F142" s="202"/>
      <c r="G142" s="30" t="s">
        <v>439</v>
      </c>
      <c r="H142" s="30" t="s">
        <v>446</v>
      </c>
      <c r="I142" s="30" t="s">
        <v>447</v>
      </c>
      <c r="J142" s="19" t="s">
        <v>154</v>
      </c>
      <c r="K142" s="29" t="s">
        <v>147</v>
      </c>
    </row>
    <row r="143" spans="1:11" s="29" customFormat="1" ht="15" customHeight="1">
      <c r="A143" s="30" t="s">
        <v>448</v>
      </c>
      <c r="B143" s="30" t="s">
        <v>428</v>
      </c>
      <c r="C143" s="30" t="s">
        <v>429</v>
      </c>
      <c r="D143" s="31"/>
      <c r="E143" s="205"/>
      <c r="F143" s="202"/>
      <c r="G143" s="30" t="s">
        <v>439</v>
      </c>
      <c r="H143" s="30" t="s">
        <v>449</v>
      </c>
      <c r="I143" s="30" t="s">
        <v>450</v>
      </c>
      <c r="J143" s="19" t="s">
        <v>154</v>
      </c>
      <c r="K143" s="32" t="s">
        <v>434</v>
      </c>
    </row>
    <row r="144" spans="1:11" s="29" customFormat="1" ht="15" customHeight="1">
      <c r="A144" s="30" t="s">
        <v>451</v>
      </c>
      <c r="B144" s="30" t="s">
        <v>428</v>
      </c>
      <c r="C144" s="30" t="s">
        <v>429</v>
      </c>
      <c r="D144" s="31"/>
      <c r="E144" s="205"/>
      <c r="F144" s="202"/>
      <c r="G144" s="30" t="s">
        <v>452</v>
      </c>
      <c r="H144" s="30" t="s">
        <v>453</v>
      </c>
      <c r="I144" s="30" t="s">
        <v>450</v>
      </c>
      <c r="J144" s="19" t="s">
        <v>154</v>
      </c>
      <c r="K144" s="29" t="s">
        <v>147</v>
      </c>
    </row>
    <row r="145" spans="1:11" s="29" customFormat="1" ht="15" customHeight="1">
      <c r="A145" s="30" t="s">
        <v>454</v>
      </c>
      <c r="B145" s="30" t="s">
        <v>428</v>
      </c>
      <c r="C145" s="30" t="s">
        <v>429</v>
      </c>
      <c r="D145" s="31"/>
      <c r="E145" s="205"/>
      <c r="F145" s="202"/>
      <c r="G145" s="30" t="s">
        <v>452</v>
      </c>
      <c r="H145" s="30" t="s">
        <v>455</v>
      </c>
      <c r="I145" s="30" t="s">
        <v>456</v>
      </c>
      <c r="J145" s="19" t="s">
        <v>179</v>
      </c>
      <c r="K145" s="29" t="s">
        <v>147</v>
      </c>
    </row>
    <row r="146" spans="1:11" s="29" customFormat="1" ht="15" customHeight="1">
      <c r="A146" s="30" t="s">
        <v>457</v>
      </c>
      <c r="B146" s="30" t="s">
        <v>428</v>
      </c>
      <c r="C146" s="30" t="s">
        <v>429</v>
      </c>
      <c r="D146" s="31"/>
      <c r="E146" s="205"/>
      <c r="F146" s="202"/>
      <c r="G146" s="30" t="s">
        <v>452</v>
      </c>
      <c r="H146" s="30" t="s">
        <v>458</v>
      </c>
      <c r="I146" s="30" t="s">
        <v>459</v>
      </c>
      <c r="J146" s="19" t="s">
        <v>190</v>
      </c>
      <c r="K146" s="29" t="s">
        <v>147</v>
      </c>
    </row>
    <row r="147" spans="1:11" s="29" customFormat="1" ht="15" customHeight="1">
      <c r="A147" s="33" t="s">
        <v>460</v>
      </c>
      <c r="B147" s="33" t="s">
        <v>428</v>
      </c>
      <c r="C147" s="33" t="s">
        <v>429</v>
      </c>
      <c r="D147" s="34"/>
      <c r="E147" s="206"/>
      <c r="F147" s="203"/>
      <c r="G147" s="33" t="s">
        <v>452</v>
      </c>
      <c r="H147" s="33" t="s">
        <v>461</v>
      </c>
      <c r="I147" s="33" t="s">
        <v>462</v>
      </c>
      <c r="J147" s="22" t="s">
        <v>171</v>
      </c>
      <c r="K147" s="35" t="s">
        <v>147</v>
      </c>
    </row>
    <row r="148" spans="1:11" s="29" customFormat="1" ht="15" customHeight="1">
      <c r="A148" s="26" t="s">
        <v>463</v>
      </c>
      <c r="B148" s="26" t="s">
        <v>140</v>
      </c>
      <c r="C148" s="26" t="s">
        <v>464</v>
      </c>
      <c r="D148" s="27"/>
      <c r="E148" s="204" t="s">
        <v>465</v>
      </c>
      <c r="F148" s="201">
        <v>12</v>
      </c>
      <c r="G148" s="26" t="s">
        <v>464</v>
      </c>
      <c r="H148" s="26" t="s">
        <v>466</v>
      </c>
      <c r="I148" s="26" t="s">
        <v>467</v>
      </c>
      <c r="J148" s="14" t="s">
        <v>35</v>
      </c>
      <c r="K148" s="28" t="s">
        <v>147</v>
      </c>
    </row>
    <row r="149" spans="1:11" s="29" customFormat="1" ht="15" customHeight="1">
      <c r="A149" s="30" t="s">
        <v>468</v>
      </c>
      <c r="B149" s="30" t="s">
        <v>140</v>
      </c>
      <c r="C149" s="30" t="s">
        <v>464</v>
      </c>
      <c r="D149" s="31"/>
      <c r="E149" s="205"/>
      <c r="F149" s="202"/>
      <c r="G149" s="30" t="s">
        <v>464</v>
      </c>
      <c r="H149" s="30" t="s">
        <v>63</v>
      </c>
      <c r="I149" s="30" t="s">
        <v>469</v>
      </c>
      <c r="J149" s="19" t="s">
        <v>302</v>
      </c>
      <c r="K149" s="29" t="s">
        <v>147</v>
      </c>
    </row>
    <row r="150" spans="1:11" s="29" customFormat="1" ht="15" customHeight="1">
      <c r="A150" s="30" t="s">
        <v>470</v>
      </c>
      <c r="B150" s="30" t="s">
        <v>140</v>
      </c>
      <c r="C150" s="30" t="s">
        <v>464</v>
      </c>
      <c r="D150" s="31"/>
      <c r="E150" s="205"/>
      <c r="F150" s="202"/>
      <c r="G150" s="30" t="s">
        <v>464</v>
      </c>
      <c r="H150" s="30" t="s">
        <v>63</v>
      </c>
      <c r="I150" s="30" t="s">
        <v>471</v>
      </c>
      <c r="J150" s="19" t="s">
        <v>110</v>
      </c>
      <c r="K150" s="29" t="s">
        <v>147</v>
      </c>
    </row>
    <row r="151" spans="1:11" s="29" customFormat="1" ht="15" customHeight="1">
      <c r="A151" s="30" t="s">
        <v>472</v>
      </c>
      <c r="B151" s="30" t="s">
        <v>140</v>
      </c>
      <c r="C151" s="30" t="s">
        <v>464</v>
      </c>
      <c r="D151" s="31"/>
      <c r="E151" s="205"/>
      <c r="F151" s="202"/>
      <c r="G151" s="30" t="s">
        <v>464</v>
      </c>
      <c r="H151" s="30" t="s">
        <v>63</v>
      </c>
      <c r="I151" s="30" t="s">
        <v>473</v>
      </c>
      <c r="J151" s="19" t="s">
        <v>22</v>
      </c>
      <c r="K151" s="29" t="s">
        <v>147</v>
      </c>
    </row>
    <row r="152" spans="1:11" s="29" customFormat="1" ht="15" customHeight="1">
      <c r="A152" s="19" t="s">
        <v>474</v>
      </c>
      <c r="B152" s="30" t="s">
        <v>475</v>
      </c>
      <c r="C152" s="30" t="s">
        <v>476</v>
      </c>
      <c r="D152" s="31"/>
      <c r="E152" s="205"/>
      <c r="F152" s="202"/>
      <c r="G152" s="30" t="s">
        <v>464</v>
      </c>
      <c r="H152" s="30" t="s">
        <v>477</v>
      </c>
      <c r="I152" s="30" t="s">
        <v>478</v>
      </c>
      <c r="J152" s="19" t="s">
        <v>66</v>
      </c>
      <c r="K152" s="29" t="s">
        <v>479</v>
      </c>
    </row>
    <row r="153" spans="1:11" s="29" customFormat="1" ht="15" customHeight="1">
      <c r="A153" s="19" t="s">
        <v>480</v>
      </c>
      <c r="B153" s="30" t="s">
        <v>475</v>
      </c>
      <c r="C153" s="30" t="s">
        <v>476</v>
      </c>
      <c r="D153" s="31"/>
      <c r="E153" s="205"/>
      <c r="F153" s="202"/>
      <c r="G153" s="30" t="s">
        <v>464</v>
      </c>
      <c r="H153" s="30" t="s">
        <v>477</v>
      </c>
      <c r="I153" s="30" t="s">
        <v>87</v>
      </c>
      <c r="J153" s="19" t="s">
        <v>22</v>
      </c>
      <c r="K153" s="29" t="s">
        <v>479</v>
      </c>
    </row>
    <row r="154" spans="1:11" s="29" customFormat="1" ht="15" customHeight="1">
      <c r="A154" s="19" t="s">
        <v>481</v>
      </c>
      <c r="B154" s="30" t="s">
        <v>482</v>
      </c>
      <c r="C154" s="30" t="s">
        <v>483</v>
      </c>
      <c r="D154" s="31"/>
      <c r="E154" s="205"/>
      <c r="F154" s="202"/>
      <c r="G154" s="30" t="s">
        <v>464</v>
      </c>
      <c r="H154" s="30" t="s">
        <v>484</v>
      </c>
      <c r="I154" s="30" t="s">
        <v>166</v>
      </c>
      <c r="J154" s="19" t="s">
        <v>167</v>
      </c>
      <c r="K154" s="29" t="s">
        <v>479</v>
      </c>
    </row>
    <row r="155" spans="1:11" s="29" customFormat="1" ht="15" customHeight="1">
      <c r="A155" s="19" t="s">
        <v>485</v>
      </c>
      <c r="B155" s="30" t="s">
        <v>482</v>
      </c>
      <c r="C155" s="30" t="s">
        <v>483</v>
      </c>
      <c r="D155" s="31"/>
      <c r="E155" s="205"/>
      <c r="F155" s="202"/>
      <c r="G155" s="30" t="s">
        <v>464</v>
      </c>
      <c r="H155" s="30" t="s">
        <v>484</v>
      </c>
      <c r="I155" s="30" t="s">
        <v>486</v>
      </c>
      <c r="J155" s="19" t="s">
        <v>110</v>
      </c>
      <c r="K155" s="29" t="s">
        <v>479</v>
      </c>
    </row>
    <row r="156" spans="1:11" s="29" customFormat="1" ht="15" customHeight="1">
      <c r="A156" s="19" t="s">
        <v>487</v>
      </c>
      <c r="B156" s="30" t="s">
        <v>488</v>
      </c>
      <c r="C156" s="30" t="s">
        <v>489</v>
      </c>
      <c r="D156" s="31"/>
      <c r="E156" s="205"/>
      <c r="F156" s="202"/>
      <c r="G156" s="30" t="s">
        <v>464</v>
      </c>
      <c r="H156" s="30" t="s">
        <v>490</v>
      </c>
      <c r="I156" s="30" t="s">
        <v>491</v>
      </c>
      <c r="J156" s="19" t="s">
        <v>179</v>
      </c>
      <c r="K156" s="29" t="s">
        <v>479</v>
      </c>
    </row>
    <row r="157" spans="1:11" s="29" customFormat="1" ht="15" customHeight="1">
      <c r="A157" s="19" t="s">
        <v>492</v>
      </c>
      <c r="B157" s="30" t="s">
        <v>488</v>
      </c>
      <c r="C157" s="30" t="s">
        <v>489</v>
      </c>
      <c r="D157" s="31"/>
      <c r="E157" s="205"/>
      <c r="F157" s="202"/>
      <c r="G157" s="30" t="s">
        <v>464</v>
      </c>
      <c r="H157" s="30" t="s">
        <v>490</v>
      </c>
      <c r="I157" s="30" t="s">
        <v>216</v>
      </c>
      <c r="J157" s="19" t="s">
        <v>66</v>
      </c>
      <c r="K157" s="29" t="s">
        <v>479</v>
      </c>
    </row>
    <row r="158" spans="1:11" s="29" customFormat="1" ht="15" customHeight="1">
      <c r="A158" s="19" t="s">
        <v>493</v>
      </c>
      <c r="B158" s="30" t="s">
        <v>494</v>
      </c>
      <c r="C158" s="30" t="s">
        <v>495</v>
      </c>
      <c r="D158" s="31"/>
      <c r="E158" s="205"/>
      <c r="F158" s="202"/>
      <c r="G158" s="30" t="s">
        <v>464</v>
      </c>
      <c r="H158" s="30" t="s">
        <v>496</v>
      </c>
      <c r="I158" s="30" t="s">
        <v>240</v>
      </c>
      <c r="J158" s="19" t="s">
        <v>240</v>
      </c>
      <c r="K158" s="29" t="s">
        <v>479</v>
      </c>
    </row>
    <row r="159" spans="1:11" s="29" customFormat="1" ht="15" customHeight="1">
      <c r="A159" s="22" t="s">
        <v>497</v>
      </c>
      <c r="B159" s="33" t="s">
        <v>498</v>
      </c>
      <c r="C159" s="33" t="s">
        <v>495</v>
      </c>
      <c r="D159" s="34"/>
      <c r="E159" s="206"/>
      <c r="F159" s="203"/>
      <c r="G159" s="33" t="s">
        <v>464</v>
      </c>
      <c r="H159" s="33" t="s">
        <v>496</v>
      </c>
      <c r="I159" s="33" t="s">
        <v>499</v>
      </c>
      <c r="J159" s="22" t="s">
        <v>22</v>
      </c>
      <c r="K159" s="35" t="s">
        <v>479</v>
      </c>
    </row>
    <row r="160" spans="1:11" s="29" customFormat="1" ht="15" customHeight="1">
      <c r="A160" s="26" t="s">
        <v>500</v>
      </c>
      <c r="B160" s="26" t="s">
        <v>501</v>
      </c>
      <c r="C160" s="26" t="s">
        <v>502</v>
      </c>
      <c r="D160" s="27"/>
      <c r="E160" s="204" t="s">
        <v>503</v>
      </c>
      <c r="F160" s="201">
        <v>16</v>
      </c>
      <c r="G160" s="26" t="s">
        <v>504</v>
      </c>
      <c r="H160" s="26" t="s">
        <v>505</v>
      </c>
      <c r="I160" s="26" t="s">
        <v>506</v>
      </c>
      <c r="J160" s="14" t="s">
        <v>302</v>
      </c>
      <c r="K160" s="37" t="s">
        <v>180</v>
      </c>
    </row>
    <row r="161" spans="1:11" s="29" customFormat="1" ht="15" customHeight="1">
      <c r="A161" s="30" t="s">
        <v>507</v>
      </c>
      <c r="B161" s="30" t="s">
        <v>501</v>
      </c>
      <c r="C161" s="30" t="s">
        <v>502</v>
      </c>
      <c r="D161" s="31"/>
      <c r="E161" s="205"/>
      <c r="F161" s="202"/>
      <c r="G161" s="30" t="s">
        <v>504</v>
      </c>
      <c r="H161" s="30" t="s">
        <v>505</v>
      </c>
      <c r="I161" s="30" t="s">
        <v>508</v>
      </c>
      <c r="J161" s="19" t="s">
        <v>508</v>
      </c>
      <c r="K161" s="32" t="s">
        <v>180</v>
      </c>
    </row>
    <row r="162" spans="1:11" s="29" customFormat="1" ht="15" customHeight="1">
      <c r="A162" s="30" t="s">
        <v>509</v>
      </c>
      <c r="B162" s="30" t="s">
        <v>501</v>
      </c>
      <c r="C162" s="30" t="s">
        <v>502</v>
      </c>
      <c r="D162" s="31"/>
      <c r="E162" s="205"/>
      <c r="F162" s="202"/>
      <c r="G162" s="30" t="s">
        <v>504</v>
      </c>
      <c r="H162" s="30" t="s">
        <v>505</v>
      </c>
      <c r="I162" s="30" t="s">
        <v>510</v>
      </c>
      <c r="J162" s="19" t="s">
        <v>212</v>
      </c>
      <c r="K162" s="32" t="s">
        <v>180</v>
      </c>
    </row>
    <row r="163" spans="1:11" s="29" customFormat="1" ht="15" customHeight="1">
      <c r="A163" s="30" t="s">
        <v>511</v>
      </c>
      <c r="B163" s="30" t="s">
        <v>501</v>
      </c>
      <c r="C163" s="30" t="s">
        <v>502</v>
      </c>
      <c r="D163" s="31"/>
      <c r="E163" s="205"/>
      <c r="F163" s="202"/>
      <c r="G163" s="30" t="s">
        <v>504</v>
      </c>
      <c r="H163" s="30" t="s">
        <v>505</v>
      </c>
      <c r="I163" s="30" t="s">
        <v>512</v>
      </c>
      <c r="J163" s="19" t="s">
        <v>158</v>
      </c>
      <c r="K163" s="32" t="s">
        <v>180</v>
      </c>
    </row>
    <row r="164" spans="1:11" s="29" customFormat="1" ht="15" customHeight="1">
      <c r="A164" s="30" t="s">
        <v>513</v>
      </c>
      <c r="B164" s="30" t="s">
        <v>501</v>
      </c>
      <c r="C164" s="30" t="s">
        <v>502</v>
      </c>
      <c r="D164" s="31"/>
      <c r="E164" s="205"/>
      <c r="F164" s="202"/>
      <c r="G164" s="30" t="s">
        <v>504</v>
      </c>
      <c r="H164" s="30" t="s">
        <v>505</v>
      </c>
      <c r="I164" s="30" t="s">
        <v>444</v>
      </c>
      <c r="J164" s="19" t="s">
        <v>302</v>
      </c>
      <c r="K164" s="32" t="s">
        <v>180</v>
      </c>
    </row>
    <row r="165" spans="1:11" s="29" customFormat="1" ht="15" customHeight="1">
      <c r="A165" s="30" t="s">
        <v>514</v>
      </c>
      <c r="B165" s="30" t="s">
        <v>501</v>
      </c>
      <c r="C165" s="30" t="s">
        <v>502</v>
      </c>
      <c r="D165" s="31"/>
      <c r="E165" s="205"/>
      <c r="F165" s="202"/>
      <c r="G165" s="30" t="s">
        <v>504</v>
      </c>
      <c r="H165" s="30" t="s">
        <v>505</v>
      </c>
      <c r="I165" s="30" t="s">
        <v>232</v>
      </c>
      <c r="J165" s="19" t="s">
        <v>179</v>
      </c>
      <c r="K165" s="32" t="s">
        <v>180</v>
      </c>
    </row>
    <row r="166" spans="1:11" s="29" customFormat="1" ht="15" customHeight="1">
      <c r="A166" s="30" t="s">
        <v>515</v>
      </c>
      <c r="B166" s="30" t="s">
        <v>501</v>
      </c>
      <c r="C166" s="30" t="s">
        <v>502</v>
      </c>
      <c r="D166" s="31"/>
      <c r="E166" s="205"/>
      <c r="F166" s="202"/>
      <c r="G166" s="30" t="s">
        <v>504</v>
      </c>
      <c r="H166" s="30" t="s">
        <v>516</v>
      </c>
      <c r="I166" s="30" t="s">
        <v>378</v>
      </c>
      <c r="J166" s="19" t="s">
        <v>302</v>
      </c>
      <c r="K166" s="32" t="s">
        <v>517</v>
      </c>
    </row>
    <row r="167" spans="1:11" s="29" customFormat="1" ht="15" customHeight="1">
      <c r="A167" s="30" t="s">
        <v>518</v>
      </c>
      <c r="B167" s="30" t="s">
        <v>501</v>
      </c>
      <c r="C167" s="30" t="s">
        <v>502</v>
      </c>
      <c r="D167" s="31"/>
      <c r="E167" s="205"/>
      <c r="F167" s="202"/>
      <c r="G167" s="30" t="s">
        <v>519</v>
      </c>
      <c r="H167" s="30" t="s">
        <v>520</v>
      </c>
      <c r="I167" s="30" t="s">
        <v>508</v>
      </c>
      <c r="J167" s="19" t="s">
        <v>508</v>
      </c>
      <c r="K167" s="32" t="s">
        <v>521</v>
      </c>
    </row>
    <row r="168" spans="1:11" s="29" customFormat="1" ht="15" customHeight="1">
      <c r="A168" s="30" t="s">
        <v>522</v>
      </c>
      <c r="B168" s="30" t="s">
        <v>501</v>
      </c>
      <c r="C168" s="30" t="s">
        <v>502</v>
      </c>
      <c r="D168" s="31"/>
      <c r="E168" s="205"/>
      <c r="F168" s="202"/>
      <c r="G168" s="30" t="s">
        <v>519</v>
      </c>
      <c r="H168" s="30" t="s">
        <v>523</v>
      </c>
      <c r="I168" s="30" t="s">
        <v>444</v>
      </c>
      <c r="J168" s="19" t="s">
        <v>302</v>
      </c>
      <c r="K168" s="32" t="s">
        <v>521</v>
      </c>
    </row>
    <row r="169" spans="1:11" s="29" customFormat="1" ht="15" customHeight="1">
      <c r="A169" s="30" t="s">
        <v>524</v>
      </c>
      <c r="B169" s="30" t="s">
        <v>501</v>
      </c>
      <c r="C169" s="30" t="s">
        <v>502</v>
      </c>
      <c r="D169" s="31"/>
      <c r="E169" s="205"/>
      <c r="F169" s="202"/>
      <c r="G169" s="30" t="s">
        <v>519</v>
      </c>
      <c r="H169" s="30" t="s">
        <v>525</v>
      </c>
      <c r="I169" s="30" t="s">
        <v>526</v>
      </c>
      <c r="J169" s="19" t="s">
        <v>212</v>
      </c>
      <c r="K169" s="32" t="s">
        <v>521</v>
      </c>
    </row>
    <row r="170" spans="1:11" s="29" customFormat="1" ht="15" customHeight="1">
      <c r="A170" s="30" t="s">
        <v>527</v>
      </c>
      <c r="B170" s="30" t="s">
        <v>501</v>
      </c>
      <c r="C170" s="30" t="s">
        <v>502</v>
      </c>
      <c r="D170" s="31"/>
      <c r="E170" s="205"/>
      <c r="F170" s="202"/>
      <c r="G170" s="30" t="s">
        <v>519</v>
      </c>
      <c r="H170" s="30" t="s">
        <v>528</v>
      </c>
      <c r="I170" s="30" t="s">
        <v>526</v>
      </c>
      <c r="J170" s="19" t="s">
        <v>212</v>
      </c>
      <c r="K170" s="32" t="s">
        <v>521</v>
      </c>
    </row>
    <row r="171" spans="1:11" s="29" customFormat="1" ht="15" customHeight="1">
      <c r="A171" s="30" t="s">
        <v>529</v>
      </c>
      <c r="B171" s="30" t="s">
        <v>501</v>
      </c>
      <c r="C171" s="30" t="s">
        <v>502</v>
      </c>
      <c r="D171" s="31"/>
      <c r="E171" s="205"/>
      <c r="F171" s="202"/>
      <c r="G171" s="30" t="s">
        <v>530</v>
      </c>
      <c r="H171" s="30" t="s">
        <v>531</v>
      </c>
      <c r="I171" s="30" t="s">
        <v>444</v>
      </c>
      <c r="J171" s="19" t="s">
        <v>302</v>
      </c>
      <c r="K171" s="32" t="s">
        <v>521</v>
      </c>
    </row>
    <row r="172" spans="1:11" s="29" customFormat="1" ht="15" customHeight="1">
      <c r="A172" s="30" t="s">
        <v>532</v>
      </c>
      <c r="B172" s="30" t="s">
        <v>501</v>
      </c>
      <c r="C172" s="30" t="s">
        <v>502</v>
      </c>
      <c r="D172" s="31"/>
      <c r="E172" s="205"/>
      <c r="F172" s="202"/>
      <c r="G172" s="30" t="s">
        <v>530</v>
      </c>
      <c r="H172" s="30" t="s">
        <v>533</v>
      </c>
      <c r="I172" s="30" t="s">
        <v>534</v>
      </c>
      <c r="J172" s="19" t="s">
        <v>302</v>
      </c>
      <c r="K172" s="32" t="s">
        <v>521</v>
      </c>
    </row>
    <row r="173" spans="1:11" s="29" customFormat="1" ht="15" customHeight="1">
      <c r="A173" s="30" t="s">
        <v>535</v>
      </c>
      <c r="B173" s="30" t="s">
        <v>501</v>
      </c>
      <c r="C173" s="30" t="s">
        <v>502</v>
      </c>
      <c r="D173" s="31"/>
      <c r="E173" s="205"/>
      <c r="F173" s="202"/>
      <c r="G173" s="30" t="s">
        <v>530</v>
      </c>
      <c r="H173" s="30" t="s">
        <v>536</v>
      </c>
      <c r="I173" s="30" t="s">
        <v>537</v>
      </c>
      <c r="J173" s="19" t="s">
        <v>212</v>
      </c>
      <c r="K173" s="32" t="s">
        <v>521</v>
      </c>
    </row>
    <row r="174" spans="1:11" s="29" customFormat="1" ht="15" customHeight="1">
      <c r="A174" s="30" t="s">
        <v>538</v>
      </c>
      <c r="B174" s="30" t="s">
        <v>501</v>
      </c>
      <c r="C174" s="30" t="s">
        <v>502</v>
      </c>
      <c r="D174" s="31"/>
      <c r="E174" s="205"/>
      <c r="F174" s="202"/>
      <c r="G174" s="30" t="s">
        <v>530</v>
      </c>
      <c r="H174" s="30" t="s">
        <v>539</v>
      </c>
      <c r="I174" s="30" t="s">
        <v>526</v>
      </c>
      <c r="J174" s="19" t="s">
        <v>212</v>
      </c>
      <c r="K174" s="32" t="s">
        <v>521</v>
      </c>
    </row>
    <row r="175" spans="1:11" s="29" customFormat="1" ht="15" customHeight="1">
      <c r="A175" s="33" t="s">
        <v>540</v>
      </c>
      <c r="B175" s="33" t="s">
        <v>501</v>
      </c>
      <c r="C175" s="33" t="s">
        <v>502</v>
      </c>
      <c r="D175" s="34"/>
      <c r="E175" s="206"/>
      <c r="F175" s="203"/>
      <c r="G175" s="33" t="s">
        <v>530</v>
      </c>
      <c r="H175" s="33" t="s">
        <v>541</v>
      </c>
      <c r="I175" s="33" t="s">
        <v>526</v>
      </c>
      <c r="J175" s="22" t="s">
        <v>212</v>
      </c>
      <c r="K175" s="36" t="s">
        <v>521</v>
      </c>
    </row>
    <row r="176" spans="1:11" s="29" customFormat="1" ht="15" customHeight="1">
      <c r="A176" s="14" t="s">
        <v>542</v>
      </c>
      <c r="B176" s="14" t="s">
        <v>293</v>
      </c>
      <c r="C176" s="14" t="s">
        <v>543</v>
      </c>
      <c r="D176" s="27"/>
      <c r="E176" s="204" t="s">
        <v>543</v>
      </c>
      <c r="F176" s="201">
        <v>13</v>
      </c>
      <c r="G176" s="14" t="s">
        <v>544</v>
      </c>
      <c r="H176" s="14" t="s">
        <v>545</v>
      </c>
      <c r="I176" s="14" t="s">
        <v>367</v>
      </c>
      <c r="J176" s="14" t="s">
        <v>146</v>
      </c>
      <c r="K176" s="39" t="s">
        <v>546</v>
      </c>
    </row>
    <row r="177" spans="1:11" s="29" customFormat="1" ht="15" customHeight="1">
      <c r="A177" s="30" t="s">
        <v>547</v>
      </c>
      <c r="B177" s="30" t="s">
        <v>293</v>
      </c>
      <c r="C177" s="30" t="s">
        <v>543</v>
      </c>
      <c r="D177" s="31"/>
      <c r="E177" s="205"/>
      <c r="F177" s="202"/>
      <c r="G177" s="30" t="s">
        <v>544</v>
      </c>
      <c r="H177" s="30" t="s">
        <v>548</v>
      </c>
      <c r="I177" s="30" t="s">
        <v>179</v>
      </c>
      <c r="J177" s="19" t="s">
        <v>179</v>
      </c>
      <c r="K177" s="40" t="s">
        <v>546</v>
      </c>
    </row>
    <row r="178" spans="1:11" s="29" customFormat="1" ht="15" customHeight="1">
      <c r="A178" s="30" t="s">
        <v>549</v>
      </c>
      <c r="B178" s="30" t="s">
        <v>293</v>
      </c>
      <c r="C178" s="30" t="s">
        <v>543</v>
      </c>
      <c r="D178" s="31"/>
      <c r="E178" s="205"/>
      <c r="F178" s="202"/>
      <c r="G178" s="30" t="s">
        <v>544</v>
      </c>
      <c r="H178" s="30" t="s">
        <v>550</v>
      </c>
      <c r="I178" s="30" t="s">
        <v>551</v>
      </c>
      <c r="J178" s="19" t="s">
        <v>302</v>
      </c>
      <c r="K178" s="40" t="s">
        <v>546</v>
      </c>
    </row>
    <row r="179" spans="1:11" s="29" customFormat="1" ht="15" customHeight="1">
      <c r="A179" s="30" t="s">
        <v>552</v>
      </c>
      <c r="B179" s="19" t="s">
        <v>320</v>
      </c>
      <c r="C179" s="30" t="s">
        <v>543</v>
      </c>
      <c r="D179" s="31"/>
      <c r="E179" s="205"/>
      <c r="F179" s="202"/>
      <c r="G179" s="19" t="s">
        <v>553</v>
      </c>
      <c r="H179" s="19" t="s">
        <v>554</v>
      </c>
      <c r="I179" s="30" t="s">
        <v>238</v>
      </c>
      <c r="J179" s="19" t="s">
        <v>154</v>
      </c>
      <c r="K179" s="32" t="s">
        <v>180</v>
      </c>
    </row>
    <row r="180" spans="1:11" s="29" customFormat="1" ht="15" customHeight="1">
      <c r="A180" s="30" t="s">
        <v>555</v>
      </c>
      <c r="B180" s="19" t="s">
        <v>320</v>
      </c>
      <c r="C180" s="30" t="s">
        <v>543</v>
      </c>
      <c r="D180" s="31"/>
      <c r="E180" s="205"/>
      <c r="F180" s="202"/>
      <c r="G180" s="19" t="s">
        <v>553</v>
      </c>
      <c r="H180" s="19" t="s">
        <v>556</v>
      </c>
      <c r="I180" s="30" t="s">
        <v>153</v>
      </c>
      <c r="J180" s="19" t="s">
        <v>154</v>
      </c>
      <c r="K180" s="32" t="s">
        <v>180</v>
      </c>
    </row>
    <row r="181" spans="1:11" s="29" customFormat="1" ht="15" customHeight="1">
      <c r="A181" s="30" t="s">
        <v>557</v>
      </c>
      <c r="B181" s="19" t="s">
        <v>320</v>
      </c>
      <c r="C181" s="30" t="s">
        <v>543</v>
      </c>
      <c r="D181" s="31"/>
      <c r="E181" s="205"/>
      <c r="F181" s="202"/>
      <c r="G181" s="19" t="s">
        <v>553</v>
      </c>
      <c r="H181" s="19" t="s">
        <v>558</v>
      </c>
      <c r="I181" s="30" t="s">
        <v>444</v>
      </c>
      <c r="J181" s="19" t="s">
        <v>302</v>
      </c>
      <c r="K181" s="32" t="s">
        <v>180</v>
      </c>
    </row>
    <row r="182" spans="1:11" s="29" customFormat="1" ht="15" customHeight="1">
      <c r="A182" s="30" t="s">
        <v>559</v>
      </c>
      <c r="B182" s="19" t="s">
        <v>320</v>
      </c>
      <c r="C182" s="30" t="s">
        <v>543</v>
      </c>
      <c r="D182" s="31"/>
      <c r="E182" s="205"/>
      <c r="F182" s="202"/>
      <c r="G182" s="19" t="s">
        <v>553</v>
      </c>
      <c r="H182" s="19" t="s">
        <v>560</v>
      </c>
      <c r="I182" s="30" t="s">
        <v>561</v>
      </c>
      <c r="J182" s="19" t="s">
        <v>158</v>
      </c>
      <c r="K182" s="32" t="s">
        <v>180</v>
      </c>
    </row>
    <row r="183" spans="1:11" s="29" customFormat="1" ht="15" customHeight="1">
      <c r="A183" s="30" t="s">
        <v>562</v>
      </c>
      <c r="B183" s="19" t="s">
        <v>320</v>
      </c>
      <c r="C183" s="30" t="s">
        <v>543</v>
      </c>
      <c r="D183" s="31"/>
      <c r="E183" s="205"/>
      <c r="F183" s="202"/>
      <c r="G183" s="19" t="s">
        <v>553</v>
      </c>
      <c r="H183" s="19" t="s">
        <v>563</v>
      </c>
      <c r="I183" s="30" t="s">
        <v>238</v>
      </c>
      <c r="J183" s="19" t="s">
        <v>154</v>
      </c>
      <c r="K183" s="32" t="s">
        <v>180</v>
      </c>
    </row>
    <row r="184" spans="1:11" s="29" customFormat="1" ht="15" customHeight="1">
      <c r="A184" s="30" t="s">
        <v>564</v>
      </c>
      <c r="B184" s="19" t="s">
        <v>320</v>
      </c>
      <c r="C184" s="30" t="s">
        <v>543</v>
      </c>
      <c r="D184" s="31"/>
      <c r="E184" s="205"/>
      <c r="F184" s="202"/>
      <c r="G184" s="19" t="s">
        <v>553</v>
      </c>
      <c r="H184" s="19" t="s">
        <v>565</v>
      </c>
      <c r="I184" s="30" t="s">
        <v>510</v>
      </c>
      <c r="J184" s="19" t="s">
        <v>212</v>
      </c>
      <c r="K184" s="32" t="s">
        <v>180</v>
      </c>
    </row>
    <row r="185" spans="1:11" s="29" customFormat="1" ht="15" customHeight="1">
      <c r="A185" s="30" t="s">
        <v>566</v>
      </c>
      <c r="B185" s="19" t="s">
        <v>320</v>
      </c>
      <c r="C185" s="30" t="s">
        <v>543</v>
      </c>
      <c r="D185" s="31"/>
      <c r="E185" s="205"/>
      <c r="F185" s="202"/>
      <c r="G185" s="19" t="s">
        <v>553</v>
      </c>
      <c r="H185" s="19" t="s">
        <v>567</v>
      </c>
      <c r="I185" s="30" t="s">
        <v>568</v>
      </c>
      <c r="J185" s="19" t="s">
        <v>212</v>
      </c>
      <c r="K185" s="32" t="s">
        <v>180</v>
      </c>
    </row>
    <row r="186" spans="1:11" s="29" customFormat="1" ht="15" customHeight="1">
      <c r="A186" s="30" t="s">
        <v>569</v>
      </c>
      <c r="B186" s="19" t="s">
        <v>320</v>
      </c>
      <c r="C186" s="30" t="s">
        <v>543</v>
      </c>
      <c r="D186" s="31"/>
      <c r="E186" s="205"/>
      <c r="F186" s="202"/>
      <c r="G186" s="19" t="s">
        <v>553</v>
      </c>
      <c r="H186" s="19" t="s">
        <v>570</v>
      </c>
      <c r="I186" s="30" t="s">
        <v>396</v>
      </c>
      <c r="J186" s="19" t="s">
        <v>179</v>
      </c>
      <c r="K186" s="32" t="s">
        <v>180</v>
      </c>
    </row>
    <row r="187" spans="1:11" s="29" customFormat="1" ht="15" customHeight="1">
      <c r="A187" s="30" t="s">
        <v>571</v>
      </c>
      <c r="B187" s="19" t="s">
        <v>320</v>
      </c>
      <c r="C187" s="30" t="s">
        <v>543</v>
      </c>
      <c r="D187" s="31"/>
      <c r="E187" s="205"/>
      <c r="F187" s="202"/>
      <c r="G187" s="19" t="s">
        <v>553</v>
      </c>
      <c r="H187" s="19" t="s">
        <v>572</v>
      </c>
      <c r="I187" s="30" t="s">
        <v>573</v>
      </c>
      <c r="J187" s="19" t="s">
        <v>179</v>
      </c>
      <c r="K187" s="32" t="s">
        <v>180</v>
      </c>
    </row>
    <row r="188" spans="1:11" s="29" customFormat="1" ht="15" customHeight="1">
      <c r="A188" s="22" t="s">
        <v>574</v>
      </c>
      <c r="B188" s="22" t="s">
        <v>320</v>
      </c>
      <c r="C188" s="22" t="s">
        <v>543</v>
      </c>
      <c r="D188" s="34"/>
      <c r="E188" s="206"/>
      <c r="F188" s="203"/>
      <c r="G188" s="22" t="s">
        <v>553</v>
      </c>
      <c r="H188" s="22" t="s">
        <v>575</v>
      </c>
      <c r="I188" s="22" t="s">
        <v>576</v>
      </c>
      <c r="J188" s="22" t="s">
        <v>354</v>
      </c>
      <c r="K188" s="36" t="s">
        <v>180</v>
      </c>
    </row>
    <row r="189" spans="1:11" s="29" customFormat="1" ht="15" customHeight="1">
      <c r="A189" s="26" t="s">
        <v>577</v>
      </c>
      <c r="B189" s="26" t="s">
        <v>578</v>
      </c>
      <c r="C189" s="26" t="s">
        <v>113</v>
      </c>
      <c r="D189" s="27"/>
      <c r="E189" s="204" t="s">
        <v>579</v>
      </c>
      <c r="F189" s="201">
        <v>38</v>
      </c>
      <c r="G189" s="26" t="s">
        <v>113</v>
      </c>
      <c r="H189" s="26" t="s">
        <v>580</v>
      </c>
      <c r="I189" s="26" t="s">
        <v>75</v>
      </c>
      <c r="J189" s="14" t="s">
        <v>75</v>
      </c>
      <c r="K189" s="28" t="s">
        <v>581</v>
      </c>
    </row>
    <row r="190" spans="1:11" s="29" customFormat="1" ht="15" customHeight="1">
      <c r="A190" s="30" t="s">
        <v>582</v>
      </c>
      <c r="B190" s="30" t="s">
        <v>140</v>
      </c>
      <c r="C190" s="30" t="s">
        <v>113</v>
      </c>
      <c r="D190" s="31"/>
      <c r="E190" s="205"/>
      <c r="F190" s="202"/>
      <c r="G190" s="30" t="s">
        <v>113</v>
      </c>
      <c r="H190" s="30" t="s">
        <v>583</v>
      </c>
      <c r="I190" s="30" t="s">
        <v>167</v>
      </c>
      <c r="J190" s="19" t="s">
        <v>167</v>
      </c>
      <c r="K190" s="29" t="s">
        <v>584</v>
      </c>
    </row>
    <row r="191" spans="1:11" s="29" customFormat="1" ht="15" customHeight="1">
      <c r="A191" s="30" t="s">
        <v>585</v>
      </c>
      <c r="B191" s="30" t="s">
        <v>586</v>
      </c>
      <c r="C191" s="30" t="s">
        <v>587</v>
      </c>
      <c r="D191" s="31"/>
      <c r="E191" s="205"/>
      <c r="F191" s="202"/>
      <c r="G191" s="30" t="s">
        <v>587</v>
      </c>
      <c r="H191" s="30" t="s">
        <v>588</v>
      </c>
      <c r="I191" s="30" t="s">
        <v>589</v>
      </c>
      <c r="J191" s="19" t="s">
        <v>146</v>
      </c>
      <c r="K191" s="32" t="s">
        <v>590</v>
      </c>
    </row>
    <row r="192" spans="1:11" s="29" customFormat="1" ht="15" customHeight="1">
      <c r="A192" s="30" t="s">
        <v>591</v>
      </c>
      <c r="B192" s="19" t="s">
        <v>592</v>
      </c>
      <c r="C192" s="30" t="s">
        <v>587</v>
      </c>
      <c r="D192" s="31"/>
      <c r="E192" s="205"/>
      <c r="F192" s="202"/>
      <c r="G192" s="19" t="s">
        <v>587</v>
      </c>
      <c r="H192" s="19" t="s">
        <v>593</v>
      </c>
      <c r="I192" s="30" t="s">
        <v>594</v>
      </c>
      <c r="J192" s="19" t="s">
        <v>146</v>
      </c>
      <c r="K192" s="32" t="s">
        <v>595</v>
      </c>
    </row>
    <row r="193" spans="1:11" s="29" customFormat="1" ht="15" customHeight="1">
      <c r="A193" s="30" t="s">
        <v>596</v>
      </c>
      <c r="B193" s="19" t="s">
        <v>597</v>
      </c>
      <c r="C193" s="30" t="s">
        <v>587</v>
      </c>
      <c r="D193" s="31"/>
      <c r="E193" s="205"/>
      <c r="F193" s="202"/>
      <c r="G193" s="19" t="s">
        <v>587</v>
      </c>
      <c r="H193" s="19" t="s">
        <v>598</v>
      </c>
      <c r="I193" s="30" t="s">
        <v>599</v>
      </c>
      <c r="J193" s="19" t="s">
        <v>146</v>
      </c>
      <c r="K193" s="32" t="s">
        <v>600</v>
      </c>
    </row>
    <row r="194" spans="1:11" s="29" customFormat="1" ht="15" customHeight="1">
      <c r="A194" s="30" t="s">
        <v>601</v>
      </c>
      <c r="B194" s="19" t="s">
        <v>293</v>
      </c>
      <c r="C194" s="30" t="s">
        <v>587</v>
      </c>
      <c r="D194" s="31"/>
      <c r="E194" s="205"/>
      <c r="F194" s="202"/>
      <c r="G194" s="19" t="s">
        <v>587</v>
      </c>
      <c r="H194" s="19" t="s">
        <v>602</v>
      </c>
      <c r="I194" s="30" t="s">
        <v>603</v>
      </c>
      <c r="J194" s="19" t="s">
        <v>75</v>
      </c>
      <c r="K194" s="32" t="s">
        <v>604</v>
      </c>
    </row>
    <row r="195" spans="1:11" s="29" customFormat="1" ht="15" customHeight="1">
      <c r="A195" s="19" t="s">
        <v>605</v>
      </c>
      <c r="B195" s="19" t="s">
        <v>320</v>
      </c>
      <c r="C195" s="30" t="s">
        <v>587</v>
      </c>
      <c r="D195" s="31"/>
      <c r="E195" s="205"/>
      <c r="F195" s="202"/>
      <c r="G195" s="19" t="s">
        <v>587</v>
      </c>
      <c r="H195" s="30" t="s">
        <v>606</v>
      </c>
      <c r="I195" s="30" t="s">
        <v>607</v>
      </c>
      <c r="J195" s="19" t="s">
        <v>163</v>
      </c>
      <c r="K195" s="32" t="s">
        <v>608</v>
      </c>
    </row>
    <row r="196" spans="1:11" s="29" customFormat="1" ht="15" customHeight="1">
      <c r="A196" s="19" t="s">
        <v>609</v>
      </c>
      <c r="B196" s="30" t="s">
        <v>610</v>
      </c>
      <c r="C196" s="30" t="s">
        <v>587</v>
      </c>
      <c r="D196" s="31"/>
      <c r="E196" s="205"/>
      <c r="F196" s="202"/>
      <c r="G196" s="19" t="s">
        <v>587</v>
      </c>
      <c r="H196" s="30" t="s">
        <v>611</v>
      </c>
      <c r="I196" s="30" t="s">
        <v>167</v>
      </c>
      <c r="J196" s="19" t="s">
        <v>167</v>
      </c>
      <c r="K196" s="32" t="s">
        <v>608</v>
      </c>
    </row>
    <row r="197" spans="1:11" s="29" customFormat="1" ht="15" customHeight="1">
      <c r="A197" s="19" t="s">
        <v>612</v>
      </c>
      <c r="B197" s="19" t="s">
        <v>613</v>
      </c>
      <c r="C197" s="19" t="s">
        <v>587</v>
      </c>
      <c r="D197" s="31"/>
      <c r="E197" s="205"/>
      <c r="F197" s="202"/>
      <c r="G197" s="19" t="s">
        <v>587</v>
      </c>
      <c r="H197" s="30" t="s">
        <v>614</v>
      </c>
      <c r="I197" s="30" t="s">
        <v>615</v>
      </c>
      <c r="J197" s="19" t="s">
        <v>146</v>
      </c>
      <c r="K197" s="32" t="s">
        <v>608</v>
      </c>
    </row>
    <row r="198" spans="1:11" s="29" customFormat="1" ht="15" customHeight="1">
      <c r="A198" s="19" t="s">
        <v>616</v>
      </c>
      <c r="B198" s="30" t="s">
        <v>617</v>
      </c>
      <c r="C198" s="19" t="s">
        <v>587</v>
      </c>
      <c r="D198" s="31"/>
      <c r="E198" s="205"/>
      <c r="F198" s="202"/>
      <c r="G198" s="19" t="s">
        <v>587</v>
      </c>
      <c r="H198" s="30" t="s">
        <v>618</v>
      </c>
      <c r="I198" s="30" t="s">
        <v>619</v>
      </c>
      <c r="J198" s="19" t="s">
        <v>146</v>
      </c>
      <c r="K198" s="32" t="s">
        <v>608</v>
      </c>
    </row>
    <row r="199" spans="1:11" s="29" customFormat="1" ht="15" customHeight="1">
      <c r="A199" s="19" t="s">
        <v>620</v>
      </c>
      <c r="B199" s="30" t="s">
        <v>617</v>
      </c>
      <c r="C199" s="19" t="s">
        <v>587</v>
      </c>
      <c r="D199" s="31"/>
      <c r="E199" s="205"/>
      <c r="F199" s="202"/>
      <c r="G199" s="19" t="s">
        <v>587</v>
      </c>
      <c r="H199" s="30" t="s">
        <v>621</v>
      </c>
      <c r="I199" s="30" t="s">
        <v>619</v>
      </c>
      <c r="J199" s="19" t="s">
        <v>146</v>
      </c>
      <c r="K199" s="32" t="s">
        <v>608</v>
      </c>
    </row>
    <row r="200" spans="1:11" s="29" customFormat="1" ht="15" customHeight="1">
      <c r="A200" s="19" t="s">
        <v>622</v>
      </c>
      <c r="B200" s="30" t="s">
        <v>320</v>
      </c>
      <c r="C200" s="19" t="s">
        <v>587</v>
      </c>
      <c r="D200" s="31"/>
      <c r="E200" s="205"/>
      <c r="F200" s="202"/>
      <c r="G200" s="19" t="s">
        <v>587</v>
      </c>
      <c r="H200" s="30" t="s">
        <v>623</v>
      </c>
      <c r="I200" s="30" t="s">
        <v>607</v>
      </c>
      <c r="J200" s="19" t="s">
        <v>163</v>
      </c>
      <c r="K200" s="32" t="s">
        <v>608</v>
      </c>
    </row>
    <row r="201" spans="1:11" s="29" customFormat="1" ht="15" customHeight="1">
      <c r="A201" s="19" t="s">
        <v>624</v>
      </c>
      <c r="B201" s="30" t="s">
        <v>320</v>
      </c>
      <c r="C201" s="19" t="s">
        <v>587</v>
      </c>
      <c r="D201" s="31"/>
      <c r="E201" s="205"/>
      <c r="F201" s="202"/>
      <c r="G201" s="19" t="s">
        <v>587</v>
      </c>
      <c r="H201" s="30" t="s">
        <v>625</v>
      </c>
      <c r="I201" s="30" t="s">
        <v>607</v>
      </c>
      <c r="J201" s="19" t="s">
        <v>163</v>
      </c>
      <c r="K201" s="32" t="s">
        <v>608</v>
      </c>
    </row>
    <row r="202" spans="1:11" s="29" customFormat="1" ht="15" customHeight="1">
      <c r="A202" s="19" t="s">
        <v>626</v>
      </c>
      <c r="B202" s="30" t="s">
        <v>320</v>
      </c>
      <c r="C202" s="19" t="s">
        <v>587</v>
      </c>
      <c r="D202" s="31"/>
      <c r="E202" s="205"/>
      <c r="F202" s="202"/>
      <c r="G202" s="19" t="s">
        <v>587</v>
      </c>
      <c r="H202" s="30" t="s">
        <v>627</v>
      </c>
      <c r="I202" s="30" t="s">
        <v>607</v>
      </c>
      <c r="J202" s="19" t="s">
        <v>163</v>
      </c>
      <c r="K202" s="32" t="s">
        <v>608</v>
      </c>
    </row>
    <row r="203" spans="1:11" s="29" customFormat="1" ht="15" customHeight="1">
      <c r="A203" s="19" t="s">
        <v>628</v>
      </c>
      <c r="B203" s="30" t="s">
        <v>320</v>
      </c>
      <c r="C203" s="19" t="s">
        <v>587</v>
      </c>
      <c r="D203" s="31"/>
      <c r="E203" s="205"/>
      <c r="F203" s="202"/>
      <c r="G203" s="19" t="s">
        <v>587</v>
      </c>
      <c r="H203" s="18" t="s">
        <v>629</v>
      </c>
      <c r="I203" s="19" t="s">
        <v>607</v>
      </c>
      <c r="J203" s="19" t="s">
        <v>163</v>
      </c>
      <c r="K203" s="32" t="s">
        <v>608</v>
      </c>
    </row>
    <row r="204" spans="1:11" s="29" customFormat="1" ht="15" customHeight="1">
      <c r="A204" s="19" t="s">
        <v>630</v>
      </c>
      <c r="B204" s="30" t="s">
        <v>617</v>
      </c>
      <c r="C204" s="19" t="s">
        <v>587</v>
      </c>
      <c r="D204" s="31"/>
      <c r="E204" s="205"/>
      <c r="F204" s="202"/>
      <c r="G204" s="19" t="s">
        <v>587</v>
      </c>
      <c r="H204" s="30" t="s">
        <v>631</v>
      </c>
      <c r="I204" s="30" t="s">
        <v>615</v>
      </c>
      <c r="J204" s="19" t="s">
        <v>146</v>
      </c>
      <c r="K204" s="32" t="s">
        <v>608</v>
      </c>
    </row>
    <row r="205" spans="1:11" s="29" customFormat="1" ht="15" customHeight="1">
      <c r="A205" s="19" t="s">
        <v>632</v>
      </c>
      <c r="B205" s="30" t="s">
        <v>617</v>
      </c>
      <c r="C205" s="19" t="s">
        <v>587</v>
      </c>
      <c r="D205" s="31"/>
      <c r="E205" s="205"/>
      <c r="F205" s="202"/>
      <c r="G205" s="19" t="s">
        <v>587</v>
      </c>
      <c r="H205" s="30" t="s">
        <v>633</v>
      </c>
      <c r="I205" s="30" t="s">
        <v>634</v>
      </c>
      <c r="J205" s="19" t="s">
        <v>146</v>
      </c>
      <c r="K205" s="32" t="s">
        <v>608</v>
      </c>
    </row>
    <row r="206" spans="1:11" s="29" customFormat="1" ht="15" customHeight="1">
      <c r="A206" s="19" t="s">
        <v>635</v>
      </c>
      <c r="B206" s="30" t="s">
        <v>617</v>
      </c>
      <c r="C206" s="19" t="s">
        <v>587</v>
      </c>
      <c r="D206" s="31"/>
      <c r="E206" s="205"/>
      <c r="F206" s="202"/>
      <c r="G206" s="19" t="s">
        <v>587</v>
      </c>
      <c r="H206" s="30" t="s">
        <v>636</v>
      </c>
      <c r="I206" s="30" t="s">
        <v>634</v>
      </c>
      <c r="J206" s="19" t="s">
        <v>146</v>
      </c>
      <c r="K206" s="32" t="s">
        <v>608</v>
      </c>
    </row>
    <row r="207" spans="1:11" s="29" customFormat="1" ht="15" customHeight="1">
      <c r="A207" s="19" t="s">
        <v>637</v>
      </c>
      <c r="B207" s="30" t="s">
        <v>617</v>
      </c>
      <c r="C207" s="19" t="s">
        <v>587</v>
      </c>
      <c r="D207" s="31"/>
      <c r="E207" s="205"/>
      <c r="F207" s="202"/>
      <c r="G207" s="19" t="s">
        <v>587</v>
      </c>
      <c r="H207" s="30" t="s">
        <v>638</v>
      </c>
      <c r="I207" s="30" t="s">
        <v>594</v>
      </c>
      <c r="J207" s="19" t="s">
        <v>146</v>
      </c>
      <c r="K207" s="32" t="s">
        <v>608</v>
      </c>
    </row>
    <row r="208" spans="1:11" s="29" customFormat="1" ht="15" customHeight="1">
      <c r="A208" s="19" t="s">
        <v>639</v>
      </c>
      <c r="B208" s="30" t="s">
        <v>320</v>
      </c>
      <c r="C208" s="19" t="s">
        <v>587</v>
      </c>
      <c r="D208" s="31"/>
      <c r="E208" s="205"/>
      <c r="F208" s="202"/>
      <c r="G208" s="19" t="s">
        <v>587</v>
      </c>
      <c r="H208" s="30" t="s">
        <v>640</v>
      </c>
      <c r="I208" s="30" t="s">
        <v>641</v>
      </c>
      <c r="J208" s="19" t="s">
        <v>146</v>
      </c>
      <c r="K208" s="32" t="s">
        <v>608</v>
      </c>
    </row>
    <row r="209" spans="1:11" s="29" customFormat="1" ht="15" customHeight="1">
      <c r="A209" s="19" t="s">
        <v>642</v>
      </c>
      <c r="B209" s="30" t="s">
        <v>617</v>
      </c>
      <c r="C209" s="19" t="s">
        <v>587</v>
      </c>
      <c r="D209" s="31"/>
      <c r="E209" s="205"/>
      <c r="F209" s="202"/>
      <c r="G209" s="19" t="s">
        <v>587</v>
      </c>
      <c r="H209" s="30" t="s">
        <v>636</v>
      </c>
      <c r="I209" s="30" t="s">
        <v>641</v>
      </c>
      <c r="J209" s="19" t="s">
        <v>146</v>
      </c>
      <c r="K209" s="32" t="s">
        <v>608</v>
      </c>
    </row>
    <row r="210" spans="1:11" s="29" customFormat="1" ht="15" customHeight="1">
      <c r="A210" s="19" t="s">
        <v>643</v>
      </c>
      <c r="B210" s="30" t="s">
        <v>617</v>
      </c>
      <c r="C210" s="19" t="s">
        <v>587</v>
      </c>
      <c r="D210" s="31"/>
      <c r="E210" s="205"/>
      <c r="F210" s="202"/>
      <c r="G210" s="19" t="s">
        <v>587</v>
      </c>
      <c r="H210" s="30" t="s">
        <v>644</v>
      </c>
      <c r="I210" s="30" t="s">
        <v>163</v>
      </c>
      <c r="J210" s="19" t="s">
        <v>163</v>
      </c>
      <c r="K210" s="32" t="s">
        <v>608</v>
      </c>
    </row>
    <row r="211" spans="1:11" s="29" customFormat="1" ht="15" customHeight="1">
      <c r="A211" s="30" t="s">
        <v>645</v>
      </c>
      <c r="B211" s="19" t="s">
        <v>646</v>
      </c>
      <c r="C211" s="19" t="s">
        <v>647</v>
      </c>
      <c r="D211" s="31"/>
      <c r="E211" s="205"/>
      <c r="F211" s="202"/>
      <c r="G211" s="19" t="s">
        <v>647</v>
      </c>
      <c r="H211" s="19" t="s">
        <v>648</v>
      </c>
      <c r="I211" s="30" t="s">
        <v>649</v>
      </c>
      <c r="J211" s="19" t="s">
        <v>302</v>
      </c>
      <c r="K211" s="32" t="s">
        <v>590</v>
      </c>
    </row>
    <row r="212" spans="1:11" s="29" customFormat="1" ht="15" customHeight="1">
      <c r="A212" s="30" t="s">
        <v>650</v>
      </c>
      <c r="B212" s="19" t="s">
        <v>646</v>
      </c>
      <c r="C212" s="19" t="s">
        <v>647</v>
      </c>
      <c r="D212" s="31"/>
      <c r="E212" s="205"/>
      <c r="F212" s="202"/>
      <c r="G212" s="19" t="s">
        <v>647</v>
      </c>
      <c r="H212" s="21" t="s">
        <v>651</v>
      </c>
      <c r="I212" s="30" t="s">
        <v>652</v>
      </c>
      <c r="J212" s="19" t="s">
        <v>179</v>
      </c>
      <c r="K212" s="32" t="s">
        <v>590</v>
      </c>
    </row>
    <row r="213" spans="1:11" s="29" customFormat="1" ht="15" customHeight="1">
      <c r="A213" s="30" t="s">
        <v>653</v>
      </c>
      <c r="B213" s="19" t="s">
        <v>654</v>
      </c>
      <c r="C213" s="19" t="s">
        <v>655</v>
      </c>
      <c r="D213" s="31"/>
      <c r="E213" s="205"/>
      <c r="F213" s="202"/>
      <c r="G213" s="19" t="s">
        <v>655</v>
      </c>
      <c r="H213" s="19" t="s">
        <v>656</v>
      </c>
      <c r="I213" s="30" t="s">
        <v>657</v>
      </c>
      <c r="J213" s="19" t="s">
        <v>22</v>
      </c>
      <c r="K213" s="32" t="s">
        <v>658</v>
      </c>
    </row>
    <row r="214" spans="1:11" s="29" customFormat="1" ht="15" customHeight="1">
      <c r="A214" s="30" t="s">
        <v>659</v>
      </c>
      <c r="B214" s="30" t="s">
        <v>578</v>
      </c>
      <c r="C214" s="19" t="s">
        <v>655</v>
      </c>
      <c r="D214" s="31"/>
      <c r="E214" s="205"/>
      <c r="F214" s="202"/>
      <c r="G214" s="30" t="s">
        <v>113</v>
      </c>
      <c r="H214" s="30" t="s">
        <v>660</v>
      </c>
      <c r="I214" s="30" t="s">
        <v>163</v>
      </c>
      <c r="J214" s="19" t="s">
        <v>163</v>
      </c>
      <c r="K214" s="32" t="s">
        <v>661</v>
      </c>
    </row>
    <row r="215" spans="1:11" s="29" customFormat="1" ht="15" customHeight="1">
      <c r="A215" s="30" t="s">
        <v>662</v>
      </c>
      <c r="B215" s="30" t="s">
        <v>663</v>
      </c>
      <c r="C215" s="30" t="s">
        <v>664</v>
      </c>
      <c r="D215" s="31"/>
      <c r="E215" s="205"/>
      <c r="F215" s="202"/>
      <c r="G215" s="29" t="s">
        <v>664</v>
      </c>
      <c r="H215" s="30" t="s">
        <v>665</v>
      </c>
      <c r="I215" s="30" t="s">
        <v>666</v>
      </c>
      <c r="J215" s="19" t="s">
        <v>146</v>
      </c>
      <c r="K215" s="32" t="s">
        <v>667</v>
      </c>
    </row>
    <row r="216" spans="1:11" s="29" customFormat="1" ht="15" customHeight="1">
      <c r="A216" s="30" t="s">
        <v>668</v>
      </c>
      <c r="B216" s="30" t="s">
        <v>663</v>
      </c>
      <c r="C216" s="30" t="s">
        <v>664</v>
      </c>
      <c r="D216" s="31"/>
      <c r="E216" s="205"/>
      <c r="F216" s="202"/>
      <c r="G216" s="29" t="s">
        <v>664</v>
      </c>
      <c r="H216" s="30" t="s">
        <v>669</v>
      </c>
      <c r="I216" s="30" t="s">
        <v>670</v>
      </c>
      <c r="J216" s="19" t="s">
        <v>146</v>
      </c>
      <c r="K216" s="32" t="s">
        <v>667</v>
      </c>
    </row>
    <row r="217" spans="1:11" s="29" customFormat="1" ht="15" customHeight="1">
      <c r="A217" s="30" t="s">
        <v>671</v>
      </c>
      <c r="B217" s="30" t="s">
        <v>672</v>
      </c>
      <c r="C217" s="30" t="s">
        <v>673</v>
      </c>
      <c r="D217" s="31"/>
      <c r="E217" s="205"/>
      <c r="F217" s="202"/>
      <c r="G217" s="29" t="s">
        <v>674</v>
      </c>
      <c r="H217" s="30" t="s">
        <v>675</v>
      </c>
      <c r="I217" s="30" t="s">
        <v>676</v>
      </c>
      <c r="J217" s="19" t="s">
        <v>167</v>
      </c>
      <c r="K217" s="32" t="s">
        <v>658</v>
      </c>
    </row>
    <row r="218" spans="1:11" s="29" customFormat="1" ht="15" customHeight="1">
      <c r="A218" s="30" t="s">
        <v>677</v>
      </c>
      <c r="B218" s="30" t="s">
        <v>672</v>
      </c>
      <c r="C218" s="30" t="s">
        <v>673</v>
      </c>
      <c r="D218" s="31"/>
      <c r="E218" s="205"/>
      <c r="F218" s="202"/>
      <c r="G218" s="29" t="s">
        <v>674</v>
      </c>
      <c r="H218" s="30" t="s">
        <v>675</v>
      </c>
      <c r="I218" s="30" t="s">
        <v>676</v>
      </c>
      <c r="J218" s="19" t="s">
        <v>167</v>
      </c>
      <c r="K218" s="32" t="s">
        <v>658</v>
      </c>
    </row>
    <row r="219" spans="1:11" s="29" customFormat="1" ht="15" customHeight="1">
      <c r="A219" s="30" t="s">
        <v>678</v>
      </c>
      <c r="B219" s="30" t="s">
        <v>672</v>
      </c>
      <c r="C219" s="30" t="s">
        <v>673</v>
      </c>
      <c r="D219" s="31"/>
      <c r="E219" s="205"/>
      <c r="F219" s="202"/>
      <c r="G219" s="19" t="s">
        <v>674</v>
      </c>
      <c r="H219" s="30" t="s">
        <v>679</v>
      </c>
      <c r="I219" s="30" t="s">
        <v>325</v>
      </c>
      <c r="J219" s="19" t="s">
        <v>240</v>
      </c>
      <c r="K219" s="32" t="s">
        <v>680</v>
      </c>
    </row>
    <row r="220" spans="1:11" s="29" customFormat="1" ht="15" customHeight="1">
      <c r="A220" s="22" t="s">
        <v>681</v>
      </c>
      <c r="B220" s="22" t="s">
        <v>672</v>
      </c>
      <c r="C220" s="33" t="s">
        <v>673</v>
      </c>
      <c r="D220" s="34"/>
      <c r="E220" s="206"/>
      <c r="F220" s="203"/>
      <c r="G220" s="22" t="s">
        <v>674</v>
      </c>
      <c r="H220" s="22" t="s">
        <v>679</v>
      </c>
      <c r="I220" s="22" t="s">
        <v>252</v>
      </c>
      <c r="J220" s="22" t="s">
        <v>171</v>
      </c>
      <c r="K220" s="36" t="s">
        <v>680</v>
      </c>
    </row>
    <row r="221" spans="1:11">
      <c r="A221" s="28" t="s">
        <v>682</v>
      </c>
      <c r="B221" s="28" t="s">
        <v>683</v>
      </c>
      <c r="C221" s="41" t="s">
        <v>684</v>
      </c>
      <c r="D221" s="28"/>
      <c r="E221" s="201" t="s">
        <v>685</v>
      </c>
      <c r="F221" s="201">
        <v>5</v>
      </c>
      <c r="G221" s="28" t="s">
        <v>686</v>
      </c>
      <c r="H221" s="28" t="s">
        <v>687</v>
      </c>
      <c r="I221" s="28" t="s">
        <v>688</v>
      </c>
      <c r="J221" s="28" t="s">
        <v>179</v>
      </c>
      <c r="K221" s="28" t="s">
        <v>147</v>
      </c>
    </row>
    <row r="222" spans="1:11">
      <c r="A222" s="29" t="s">
        <v>689</v>
      </c>
      <c r="B222" s="29" t="s">
        <v>672</v>
      </c>
      <c r="C222" s="43" t="s">
        <v>690</v>
      </c>
      <c r="D222" s="29"/>
      <c r="E222" s="202"/>
      <c r="F222" s="202"/>
      <c r="G222" s="29" t="s">
        <v>686</v>
      </c>
      <c r="H222" s="29" t="s">
        <v>691</v>
      </c>
      <c r="I222" s="29" t="s">
        <v>692</v>
      </c>
      <c r="J222" s="29" t="s">
        <v>302</v>
      </c>
      <c r="K222" s="29" t="s">
        <v>147</v>
      </c>
    </row>
    <row r="223" spans="1:11">
      <c r="A223" s="29" t="s">
        <v>693</v>
      </c>
      <c r="B223" s="29" t="s">
        <v>663</v>
      </c>
      <c r="C223" s="44" t="s">
        <v>694</v>
      </c>
      <c r="D223" s="29"/>
      <c r="E223" s="202"/>
      <c r="F223" s="202"/>
      <c r="G223" s="29" t="s">
        <v>686</v>
      </c>
      <c r="H223" s="29" t="s">
        <v>695</v>
      </c>
      <c r="I223" s="29" t="s">
        <v>261</v>
      </c>
      <c r="J223" s="29" t="s">
        <v>171</v>
      </c>
      <c r="K223" s="32" t="s">
        <v>667</v>
      </c>
    </row>
    <row r="224" spans="1:11">
      <c r="A224" s="29" t="s">
        <v>696</v>
      </c>
      <c r="B224" s="29" t="s">
        <v>663</v>
      </c>
      <c r="C224" s="44" t="s">
        <v>694</v>
      </c>
      <c r="D224" s="29"/>
      <c r="E224" s="202"/>
      <c r="F224" s="202"/>
      <c r="G224" s="29" t="s">
        <v>686</v>
      </c>
      <c r="H224" s="29" t="s">
        <v>697</v>
      </c>
      <c r="I224" s="29" t="s">
        <v>252</v>
      </c>
      <c r="J224" s="29" t="s">
        <v>171</v>
      </c>
      <c r="K224" s="32" t="s">
        <v>667</v>
      </c>
    </row>
    <row r="225" spans="1:11">
      <c r="A225" s="35" t="s">
        <v>698</v>
      </c>
      <c r="B225" s="35" t="s">
        <v>663</v>
      </c>
      <c r="C225" s="45" t="s">
        <v>699</v>
      </c>
      <c r="D225" s="35"/>
      <c r="E225" s="203"/>
      <c r="F225" s="203"/>
      <c r="G225" s="35" t="s">
        <v>686</v>
      </c>
      <c r="H225" s="35" t="s">
        <v>700</v>
      </c>
      <c r="I225" s="35" t="s">
        <v>225</v>
      </c>
      <c r="J225" s="35" t="s">
        <v>146</v>
      </c>
      <c r="K225" s="36" t="s">
        <v>667</v>
      </c>
    </row>
    <row r="226" spans="1:11">
      <c r="A226" s="46" t="s">
        <v>701</v>
      </c>
      <c r="B226" s="41" t="s">
        <v>428</v>
      </c>
      <c r="C226" s="41" t="s">
        <v>702</v>
      </c>
      <c r="D226" s="28"/>
      <c r="E226" s="201" t="s">
        <v>703</v>
      </c>
      <c r="F226" s="201">
        <v>4</v>
      </c>
      <c r="G226" s="28" t="s">
        <v>702</v>
      </c>
      <c r="H226" s="28" t="s">
        <v>704</v>
      </c>
      <c r="I226" s="43" t="s">
        <v>179</v>
      </c>
      <c r="J226" s="28" t="s">
        <v>179</v>
      </c>
      <c r="K226" s="44" t="s">
        <v>705</v>
      </c>
    </row>
    <row r="227" spans="1:11">
      <c r="A227" s="44" t="s">
        <v>706</v>
      </c>
      <c r="B227" s="43" t="s">
        <v>428</v>
      </c>
      <c r="C227" s="43" t="s">
        <v>702</v>
      </c>
      <c r="D227" s="29"/>
      <c r="E227" s="202"/>
      <c r="F227" s="202"/>
      <c r="G227" s="29" t="s">
        <v>702</v>
      </c>
      <c r="H227" s="29" t="s">
        <v>707</v>
      </c>
      <c r="I227" s="43" t="s">
        <v>708</v>
      </c>
      <c r="J227" s="29" t="s">
        <v>179</v>
      </c>
      <c r="K227" s="44" t="s">
        <v>705</v>
      </c>
    </row>
    <row r="228" spans="1:11">
      <c r="A228" s="44" t="s">
        <v>709</v>
      </c>
      <c r="B228" s="43" t="s">
        <v>428</v>
      </c>
      <c r="C228" s="43" t="s">
        <v>702</v>
      </c>
      <c r="D228" s="29"/>
      <c r="E228" s="202"/>
      <c r="F228" s="202"/>
      <c r="G228" s="29" t="s">
        <v>702</v>
      </c>
      <c r="H228" s="29" t="s">
        <v>710</v>
      </c>
      <c r="I228" s="43" t="s">
        <v>711</v>
      </c>
      <c r="J228" s="29" t="s">
        <v>302</v>
      </c>
      <c r="K228" s="44" t="s">
        <v>705</v>
      </c>
    </row>
    <row r="229" spans="1:11">
      <c r="A229" s="45" t="s">
        <v>712</v>
      </c>
      <c r="B229" s="47" t="s">
        <v>428</v>
      </c>
      <c r="C229" s="47" t="s">
        <v>702</v>
      </c>
      <c r="D229" s="35"/>
      <c r="E229" s="203"/>
      <c r="F229" s="203"/>
      <c r="G229" s="35" t="s">
        <v>702</v>
      </c>
      <c r="H229" s="35" t="s">
        <v>713</v>
      </c>
      <c r="I229" s="47" t="s">
        <v>711</v>
      </c>
      <c r="J229" s="35" t="s">
        <v>302</v>
      </c>
      <c r="K229" s="44" t="s">
        <v>705</v>
      </c>
    </row>
    <row r="230" spans="1:11" ht="15">
      <c r="A230" s="48" t="s">
        <v>714</v>
      </c>
      <c r="B230" s="49" t="s">
        <v>597</v>
      </c>
      <c r="C230" s="49" t="s">
        <v>715</v>
      </c>
      <c r="D230" s="29"/>
      <c r="E230" s="201" t="s">
        <v>716</v>
      </c>
      <c r="F230" s="201">
        <v>4</v>
      </c>
      <c r="G230" s="49" t="s">
        <v>715</v>
      </c>
      <c r="H230" s="29" t="s">
        <v>717</v>
      </c>
      <c r="I230" s="43" t="s">
        <v>718</v>
      </c>
      <c r="J230" s="29" t="s">
        <v>158</v>
      </c>
      <c r="K230" s="50" t="s">
        <v>719</v>
      </c>
    </row>
    <row r="231" spans="1:11" ht="15">
      <c r="A231" s="51" t="s">
        <v>720</v>
      </c>
      <c r="B231" s="49" t="s">
        <v>597</v>
      </c>
      <c r="C231" s="49" t="s">
        <v>715</v>
      </c>
      <c r="D231" s="29"/>
      <c r="E231" s="202"/>
      <c r="F231" s="202"/>
      <c r="G231" s="49" t="s">
        <v>715</v>
      </c>
      <c r="H231" s="29" t="s">
        <v>721</v>
      </c>
      <c r="I231" s="43" t="s">
        <v>526</v>
      </c>
      <c r="J231" s="29" t="s">
        <v>212</v>
      </c>
      <c r="K231" s="50" t="s">
        <v>719</v>
      </c>
    </row>
    <row r="232" spans="1:11" ht="15">
      <c r="A232" s="48" t="s">
        <v>722</v>
      </c>
      <c r="B232" s="49" t="s">
        <v>597</v>
      </c>
      <c r="C232" s="49" t="s">
        <v>715</v>
      </c>
      <c r="D232" s="29"/>
      <c r="E232" s="202"/>
      <c r="F232" s="202"/>
      <c r="G232" s="49" t="s">
        <v>715</v>
      </c>
      <c r="H232" s="29" t="s">
        <v>723</v>
      </c>
      <c r="I232" s="43" t="s">
        <v>325</v>
      </c>
      <c r="J232" s="29" t="s">
        <v>240</v>
      </c>
      <c r="K232" s="50" t="s">
        <v>719</v>
      </c>
    </row>
    <row r="233" spans="1:11" ht="15">
      <c r="A233" s="52" t="s">
        <v>724</v>
      </c>
      <c r="B233" s="53" t="s">
        <v>597</v>
      </c>
      <c r="C233" s="54" t="s">
        <v>715</v>
      </c>
      <c r="D233" s="35"/>
      <c r="E233" s="203"/>
      <c r="F233" s="203"/>
      <c r="G233" s="54" t="s">
        <v>715</v>
      </c>
      <c r="H233" s="35" t="s">
        <v>725</v>
      </c>
      <c r="I233" s="47" t="s">
        <v>301</v>
      </c>
      <c r="J233" s="35" t="s">
        <v>726</v>
      </c>
      <c r="K233" s="55" t="s">
        <v>719</v>
      </c>
    </row>
    <row r="234" spans="1:11">
      <c r="A234" s="46" t="s">
        <v>727</v>
      </c>
      <c r="B234" s="41" t="s">
        <v>348</v>
      </c>
      <c r="C234" s="41" t="s">
        <v>728</v>
      </c>
      <c r="D234" s="28"/>
      <c r="E234" s="201" t="s">
        <v>729</v>
      </c>
      <c r="F234" s="201">
        <v>6</v>
      </c>
      <c r="G234" s="41" t="s">
        <v>728</v>
      </c>
      <c r="H234" s="28" t="s">
        <v>730</v>
      </c>
      <c r="I234" s="41" t="s">
        <v>731</v>
      </c>
      <c r="J234" s="28" t="s">
        <v>354</v>
      </c>
      <c r="K234" s="56" t="s">
        <v>719</v>
      </c>
    </row>
    <row r="235" spans="1:11">
      <c r="A235" s="44" t="s">
        <v>732</v>
      </c>
      <c r="B235" s="43" t="s">
        <v>348</v>
      </c>
      <c r="C235" s="43" t="s">
        <v>728</v>
      </c>
      <c r="D235" s="29"/>
      <c r="E235" s="202"/>
      <c r="F235" s="202"/>
      <c r="G235" s="43" t="s">
        <v>728</v>
      </c>
      <c r="H235" s="29" t="s">
        <v>733</v>
      </c>
      <c r="I235" s="43" t="s">
        <v>734</v>
      </c>
      <c r="J235" s="29" t="s">
        <v>302</v>
      </c>
      <c r="K235" s="50" t="s">
        <v>719</v>
      </c>
    </row>
    <row r="236" spans="1:11">
      <c r="A236" s="44" t="s">
        <v>735</v>
      </c>
      <c r="B236" s="43" t="s">
        <v>348</v>
      </c>
      <c r="C236" s="43" t="s">
        <v>728</v>
      </c>
      <c r="D236" s="29"/>
      <c r="E236" s="202"/>
      <c r="F236" s="202"/>
      <c r="G236" s="43" t="s">
        <v>728</v>
      </c>
      <c r="H236" s="29" t="s">
        <v>736</v>
      </c>
      <c r="I236" s="43" t="s">
        <v>737</v>
      </c>
      <c r="J236" s="29" t="s">
        <v>179</v>
      </c>
      <c r="K236" s="50" t="s">
        <v>719</v>
      </c>
    </row>
    <row r="237" spans="1:11">
      <c r="A237" s="44" t="s">
        <v>738</v>
      </c>
      <c r="B237" s="43" t="s">
        <v>348</v>
      </c>
      <c r="C237" s="43" t="s">
        <v>728</v>
      </c>
      <c r="D237" s="29"/>
      <c r="E237" s="202"/>
      <c r="F237" s="202"/>
      <c r="G237" s="43" t="s">
        <v>728</v>
      </c>
      <c r="H237" s="29" t="s">
        <v>739</v>
      </c>
      <c r="I237" s="43" t="s">
        <v>179</v>
      </c>
      <c r="J237" s="29" t="s">
        <v>179</v>
      </c>
      <c r="K237" s="50" t="s">
        <v>719</v>
      </c>
    </row>
    <row r="238" spans="1:11">
      <c r="A238" s="44" t="s">
        <v>740</v>
      </c>
      <c r="B238" s="43" t="s">
        <v>348</v>
      </c>
      <c r="C238" s="43" t="s">
        <v>728</v>
      </c>
      <c r="D238" s="29"/>
      <c r="E238" s="202"/>
      <c r="F238" s="202"/>
      <c r="G238" s="43" t="s">
        <v>728</v>
      </c>
      <c r="H238" s="29" t="s">
        <v>736</v>
      </c>
      <c r="I238" s="43" t="s">
        <v>179</v>
      </c>
      <c r="J238" s="29" t="s">
        <v>179</v>
      </c>
      <c r="K238" s="50" t="s">
        <v>719</v>
      </c>
    </row>
    <row r="239" spans="1:11">
      <c r="A239" s="45" t="s">
        <v>741</v>
      </c>
      <c r="B239" s="47" t="s">
        <v>348</v>
      </c>
      <c r="C239" s="47" t="s">
        <v>728</v>
      </c>
      <c r="D239" s="35"/>
      <c r="E239" s="203"/>
      <c r="F239" s="203"/>
      <c r="G239" s="47" t="s">
        <v>728</v>
      </c>
      <c r="H239" s="35" t="s">
        <v>736</v>
      </c>
      <c r="I239" s="47" t="s">
        <v>378</v>
      </c>
      <c r="J239" s="35" t="s">
        <v>302</v>
      </c>
      <c r="K239" s="55" t="s">
        <v>719</v>
      </c>
    </row>
    <row r="240" spans="1:11">
      <c r="A240" s="28" t="s">
        <v>742</v>
      </c>
      <c r="B240" s="28" t="s">
        <v>613</v>
      </c>
      <c r="C240" s="28" t="s">
        <v>742</v>
      </c>
      <c r="D240" s="28"/>
      <c r="E240" s="201" t="s">
        <v>743</v>
      </c>
      <c r="F240" s="201" t="s">
        <v>743</v>
      </c>
      <c r="G240" s="28" t="s">
        <v>742</v>
      </c>
      <c r="H240" s="28" t="s">
        <v>744</v>
      </c>
      <c r="I240" s="41" t="s">
        <v>745</v>
      </c>
      <c r="J240" s="28" t="s">
        <v>302</v>
      </c>
      <c r="K240" s="56" t="s">
        <v>746</v>
      </c>
    </row>
    <row r="241" spans="1:11">
      <c r="A241" s="29" t="s">
        <v>747</v>
      </c>
      <c r="B241" s="29" t="s">
        <v>613</v>
      </c>
      <c r="C241" s="29" t="s">
        <v>748</v>
      </c>
      <c r="D241" s="29"/>
      <c r="E241" s="202"/>
      <c r="F241" s="202"/>
      <c r="G241" s="29" t="s">
        <v>748</v>
      </c>
      <c r="H241" s="29" t="s">
        <v>749</v>
      </c>
      <c r="I241" s="43" t="s">
        <v>750</v>
      </c>
      <c r="J241" s="29" t="s">
        <v>158</v>
      </c>
      <c r="K241" s="50" t="s">
        <v>751</v>
      </c>
    </row>
    <row r="242" spans="1:11">
      <c r="A242" s="29" t="s">
        <v>752</v>
      </c>
      <c r="B242" s="29" t="s">
        <v>613</v>
      </c>
      <c r="C242" s="29" t="s">
        <v>748</v>
      </c>
      <c r="D242" s="29"/>
      <c r="E242" s="202"/>
      <c r="F242" s="202"/>
      <c r="G242" s="29" t="s">
        <v>748</v>
      </c>
      <c r="H242" s="29" t="s">
        <v>753</v>
      </c>
      <c r="I242" s="43" t="s">
        <v>179</v>
      </c>
      <c r="J242" s="29" t="s">
        <v>179</v>
      </c>
      <c r="K242" s="50" t="s">
        <v>751</v>
      </c>
    </row>
    <row r="243" spans="1:11">
      <c r="A243" s="35" t="s">
        <v>754</v>
      </c>
      <c r="B243" s="35" t="s">
        <v>613</v>
      </c>
      <c r="C243" s="35" t="s">
        <v>748</v>
      </c>
      <c r="D243" s="35"/>
      <c r="E243" s="203"/>
      <c r="F243" s="203"/>
      <c r="G243" s="35" t="s">
        <v>748</v>
      </c>
      <c r="H243" s="35" t="s">
        <v>755</v>
      </c>
      <c r="I243" s="47" t="s">
        <v>756</v>
      </c>
      <c r="J243" s="35" t="s">
        <v>354</v>
      </c>
      <c r="K243" s="55" t="s">
        <v>751</v>
      </c>
    </row>
    <row r="244" spans="1:11" s="61" customFormat="1" ht="15" customHeight="1">
      <c r="A244" s="57" t="s">
        <v>757</v>
      </c>
      <c r="B244" s="57" t="s">
        <v>758</v>
      </c>
      <c r="C244" s="57" t="s">
        <v>759</v>
      </c>
      <c r="D244" s="58"/>
      <c r="E244" s="199" t="s">
        <v>760</v>
      </c>
      <c r="F244" s="200">
        <v>20</v>
      </c>
      <c r="G244" s="200" t="s">
        <v>761</v>
      </c>
      <c r="H244" s="59" t="s">
        <v>762</v>
      </c>
      <c r="I244" s="60" t="s">
        <v>58</v>
      </c>
      <c r="J244" s="60" t="s">
        <v>22</v>
      </c>
      <c r="K244" s="59" t="s">
        <v>763</v>
      </c>
    </row>
    <row r="245" spans="1:11" s="61" customFormat="1" ht="15" customHeight="1">
      <c r="A245" s="62" t="s">
        <v>764</v>
      </c>
      <c r="B245" s="62" t="s">
        <v>758</v>
      </c>
      <c r="C245" s="62" t="s">
        <v>759</v>
      </c>
      <c r="D245" s="63"/>
      <c r="E245" s="190"/>
      <c r="F245" s="192"/>
      <c r="G245" s="192"/>
      <c r="H245" s="61" t="s">
        <v>762</v>
      </c>
      <c r="I245" s="64" t="s">
        <v>58</v>
      </c>
      <c r="J245" s="64" t="s">
        <v>22</v>
      </c>
      <c r="K245" s="61" t="s">
        <v>763</v>
      </c>
    </row>
    <row r="246" spans="1:11" s="61" customFormat="1" ht="15" customHeight="1">
      <c r="A246" s="62" t="s">
        <v>765</v>
      </c>
      <c r="B246" s="62" t="s">
        <v>758</v>
      </c>
      <c r="C246" s="62" t="s">
        <v>759</v>
      </c>
      <c r="D246" s="63"/>
      <c r="E246" s="190"/>
      <c r="F246" s="192"/>
      <c r="G246" s="192"/>
      <c r="H246" s="61" t="s">
        <v>762</v>
      </c>
      <c r="I246" s="64" t="s">
        <v>58</v>
      </c>
      <c r="J246" s="64" t="s">
        <v>22</v>
      </c>
      <c r="K246" s="61" t="s">
        <v>763</v>
      </c>
    </row>
    <row r="247" spans="1:11" s="61" customFormat="1" ht="15" customHeight="1">
      <c r="A247" s="62" t="s">
        <v>766</v>
      </c>
      <c r="B247" s="62" t="s">
        <v>758</v>
      </c>
      <c r="C247" s="62" t="s">
        <v>759</v>
      </c>
      <c r="D247" s="63"/>
      <c r="E247" s="190"/>
      <c r="F247" s="192"/>
      <c r="G247" s="192"/>
      <c r="H247" s="61" t="s">
        <v>762</v>
      </c>
      <c r="I247" s="64" t="s">
        <v>58</v>
      </c>
      <c r="J247" s="64" t="s">
        <v>22</v>
      </c>
      <c r="K247" s="61" t="s">
        <v>763</v>
      </c>
    </row>
    <row r="248" spans="1:11" s="61" customFormat="1" ht="15" customHeight="1">
      <c r="A248" s="62" t="s">
        <v>767</v>
      </c>
      <c r="B248" s="62" t="s">
        <v>758</v>
      </c>
      <c r="C248" s="62" t="s">
        <v>759</v>
      </c>
      <c r="D248" s="63"/>
      <c r="E248" s="190"/>
      <c r="F248" s="192"/>
      <c r="G248" s="192"/>
      <c r="H248" s="61" t="s">
        <v>762</v>
      </c>
      <c r="I248" s="64" t="s">
        <v>58</v>
      </c>
      <c r="J248" s="64" t="s">
        <v>22</v>
      </c>
      <c r="K248" s="61" t="s">
        <v>763</v>
      </c>
    </row>
    <row r="249" spans="1:11" s="61" customFormat="1" ht="15" customHeight="1">
      <c r="A249" s="62" t="s">
        <v>768</v>
      </c>
      <c r="B249" s="62" t="s">
        <v>758</v>
      </c>
      <c r="C249" s="62" t="s">
        <v>759</v>
      </c>
      <c r="D249" s="63"/>
      <c r="E249" s="190"/>
      <c r="F249" s="192"/>
      <c r="G249" s="192"/>
      <c r="H249" s="61" t="s">
        <v>762</v>
      </c>
      <c r="I249" s="64" t="s">
        <v>58</v>
      </c>
      <c r="J249" s="64" t="s">
        <v>22</v>
      </c>
      <c r="K249" s="61" t="s">
        <v>763</v>
      </c>
    </row>
    <row r="250" spans="1:11" s="61" customFormat="1" ht="15" customHeight="1">
      <c r="A250" s="62" t="s">
        <v>769</v>
      </c>
      <c r="B250" s="62" t="s">
        <v>758</v>
      </c>
      <c r="C250" s="62" t="s">
        <v>759</v>
      </c>
      <c r="D250" s="63"/>
      <c r="E250" s="190"/>
      <c r="F250" s="192"/>
      <c r="G250" s="192"/>
      <c r="H250" s="61" t="s">
        <v>762</v>
      </c>
      <c r="I250" s="64" t="s">
        <v>58</v>
      </c>
      <c r="J250" s="64" t="s">
        <v>22</v>
      </c>
      <c r="K250" s="61" t="s">
        <v>763</v>
      </c>
    </row>
    <row r="251" spans="1:11" s="61" customFormat="1" ht="15" customHeight="1">
      <c r="A251" s="62" t="s">
        <v>770</v>
      </c>
      <c r="B251" s="62" t="s">
        <v>758</v>
      </c>
      <c r="C251" s="62" t="s">
        <v>759</v>
      </c>
      <c r="D251" s="63"/>
      <c r="E251" s="190"/>
      <c r="F251" s="192"/>
      <c r="G251" s="192"/>
      <c r="H251" s="61" t="s">
        <v>762</v>
      </c>
      <c r="I251" s="64" t="s">
        <v>58</v>
      </c>
      <c r="J251" s="64" t="s">
        <v>22</v>
      </c>
      <c r="K251" s="61" t="s">
        <v>763</v>
      </c>
    </row>
    <row r="252" spans="1:11" s="61" customFormat="1" ht="15" customHeight="1">
      <c r="A252" s="62" t="s">
        <v>771</v>
      </c>
      <c r="B252" s="62" t="s">
        <v>758</v>
      </c>
      <c r="C252" s="62" t="s">
        <v>759</v>
      </c>
      <c r="D252" s="63"/>
      <c r="E252" s="190"/>
      <c r="F252" s="192"/>
      <c r="G252" s="192"/>
      <c r="H252" s="61" t="s">
        <v>762</v>
      </c>
      <c r="I252" s="64" t="s">
        <v>110</v>
      </c>
      <c r="J252" s="64" t="s">
        <v>110</v>
      </c>
      <c r="K252" s="61" t="s">
        <v>763</v>
      </c>
    </row>
    <row r="253" spans="1:11" s="61" customFormat="1" ht="15" customHeight="1">
      <c r="A253" s="62" t="s">
        <v>772</v>
      </c>
      <c r="B253" s="62" t="s">
        <v>758</v>
      </c>
      <c r="C253" s="62" t="s">
        <v>759</v>
      </c>
      <c r="D253" s="63"/>
      <c r="E253" s="190"/>
      <c r="F253" s="192"/>
      <c r="G253" s="192"/>
      <c r="H253" s="61" t="s">
        <v>762</v>
      </c>
      <c r="I253" s="64" t="s">
        <v>302</v>
      </c>
      <c r="J253" s="64" t="s">
        <v>302</v>
      </c>
      <c r="K253" s="61" t="s">
        <v>763</v>
      </c>
    </row>
    <row r="254" spans="1:11" s="61" customFormat="1" ht="15" customHeight="1">
      <c r="A254" s="62" t="s">
        <v>773</v>
      </c>
      <c r="B254" s="62" t="s">
        <v>758</v>
      </c>
      <c r="C254" s="62" t="s">
        <v>759</v>
      </c>
      <c r="D254" s="63"/>
      <c r="E254" s="190"/>
      <c r="F254" s="192"/>
      <c r="G254" s="192"/>
      <c r="H254" s="61" t="s">
        <v>762</v>
      </c>
      <c r="I254" s="64" t="s">
        <v>75</v>
      </c>
      <c r="J254" s="64" t="s">
        <v>75</v>
      </c>
      <c r="K254" s="61" t="s">
        <v>763</v>
      </c>
    </row>
    <row r="255" spans="1:11" s="61" customFormat="1" ht="15" customHeight="1">
      <c r="A255" s="62" t="s">
        <v>774</v>
      </c>
      <c r="B255" s="62" t="s">
        <v>758</v>
      </c>
      <c r="C255" s="62" t="s">
        <v>759</v>
      </c>
      <c r="D255" s="63"/>
      <c r="E255" s="190"/>
      <c r="F255" s="192"/>
      <c r="G255" s="192"/>
      <c r="H255" s="61" t="s">
        <v>762</v>
      </c>
      <c r="I255" s="64" t="s">
        <v>75</v>
      </c>
      <c r="J255" s="64" t="s">
        <v>75</v>
      </c>
      <c r="K255" s="61" t="s">
        <v>763</v>
      </c>
    </row>
    <row r="256" spans="1:11" s="61" customFormat="1" ht="15" customHeight="1">
      <c r="A256" s="62" t="s">
        <v>775</v>
      </c>
      <c r="B256" s="62" t="s">
        <v>758</v>
      </c>
      <c r="C256" s="62" t="s">
        <v>759</v>
      </c>
      <c r="D256" s="63"/>
      <c r="E256" s="190"/>
      <c r="F256" s="192"/>
      <c r="G256" s="192"/>
      <c r="H256" s="61" t="s">
        <v>762</v>
      </c>
      <c r="I256" s="64" t="s">
        <v>58</v>
      </c>
      <c r="J256" s="64" t="s">
        <v>22</v>
      </c>
      <c r="K256" s="61" t="s">
        <v>763</v>
      </c>
    </row>
    <row r="257" spans="1:11" s="61" customFormat="1" ht="15" customHeight="1">
      <c r="A257" s="62" t="s">
        <v>776</v>
      </c>
      <c r="B257" s="62" t="s">
        <v>758</v>
      </c>
      <c r="C257" s="62" t="s">
        <v>759</v>
      </c>
      <c r="D257" s="63"/>
      <c r="E257" s="190"/>
      <c r="F257" s="192"/>
      <c r="G257" s="192"/>
      <c r="H257" s="61" t="s">
        <v>762</v>
      </c>
      <c r="I257" s="64" t="s">
        <v>179</v>
      </c>
      <c r="J257" s="64" t="s">
        <v>179</v>
      </c>
      <c r="K257" s="61" t="s">
        <v>763</v>
      </c>
    </row>
    <row r="258" spans="1:11" s="61" customFormat="1" ht="15" customHeight="1">
      <c r="A258" s="62" t="s">
        <v>777</v>
      </c>
      <c r="B258" s="62" t="s">
        <v>758</v>
      </c>
      <c r="C258" s="62" t="s">
        <v>759</v>
      </c>
      <c r="D258" s="63"/>
      <c r="E258" s="190"/>
      <c r="F258" s="192"/>
      <c r="G258" s="192"/>
      <c r="H258" s="61" t="s">
        <v>762</v>
      </c>
      <c r="I258" s="64" t="s">
        <v>75</v>
      </c>
      <c r="J258" s="64" t="s">
        <v>75</v>
      </c>
      <c r="K258" s="61" t="s">
        <v>763</v>
      </c>
    </row>
    <row r="259" spans="1:11" s="61" customFormat="1" ht="15" customHeight="1">
      <c r="A259" s="62" t="s">
        <v>778</v>
      </c>
      <c r="B259" s="62" t="s">
        <v>758</v>
      </c>
      <c r="C259" s="62" t="s">
        <v>759</v>
      </c>
      <c r="D259" s="63"/>
      <c r="E259" s="190"/>
      <c r="F259" s="192"/>
      <c r="G259" s="192"/>
      <c r="H259" s="61" t="s">
        <v>762</v>
      </c>
      <c r="I259" s="64" t="s">
        <v>58</v>
      </c>
      <c r="J259" s="64" t="s">
        <v>22</v>
      </c>
      <c r="K259" s="61" t="s">
        <v>763</v>
      </c>
    </row>
    <row r="260" spans="1:11" s="61" customFormat="1" ht="15" customHeight="1">
      <c r="A260" s="62" t="s">
        <v>779</v>
      </c>
      <c r="B260" s="62" t="s">
        <v>758</v>
      </c>
      <c r="C260" s="62" t="s">
        <v>759</v>
      </c>
      <c r="D260" s="63"/>
      <c r="E260" s="190"/>
      <c r="F260" s="192"/>
      <c r="G260" s="192"/>
      <c r="H260" s="61" t="s">
        <v>762</v>
      </c>
      <c r="I260" s="64" t="s">
        <v>58</v>
      </c>
      <c r="J260" s="64" t="s">
        <v>22</v>
      </c>
      <c r="K260" s="61" t="s">
        <v>763</v>
      </c>
    </row>
    <row r="261" spans="1:11" s="61" customFormat="1" ht="15" customHeight="1">
      <c r="A261" s="62" t="s">
        <v>780</v>
      </c>
      <c r="B261" s="62" t="s">
        <v>758</v>
      </c>
      <c r="C261" s="62" t="s">
        <v>759</v>
      </c>
      <c r="D261" s="63"/>
      <c r="E261" s="190"/>
      <c r="F261" s="192"/>
      <c r="G261" s="192"/>
      <c r="H261" s="61" t="s">
        <v>762</v>
      </c>
      <c r="I261" s="64" t="s">
        <v>58</v>
      </c>
      <c r="J261" s="64" t="s">
        <v>22</v>
      </c>
      <c r="K261" s="61" t="s">
        <v>763</v>
      </c>
    </row>
    <row r="262" spans="1:11" s="61" customFormat="1" ht="15" customHeight="1">
      <c r="A262" s="62" t="s">
        <v>781</v>
      </c>
      <c r="B262" s="62" t="s">
        <v>758</v>
      </c>
      <c r="C262" s="62" t="s">
        <v>759</v>
      </c>
      <c r="D262" s="63"/>
      <c r="E262" s="190"/>
      <c r="F262" s="192"/>
      <c r="G262" s="192"/>
      <c r="H262" s="61" t="s">
        <v>762</v>
      </c>
      <c r="I262" s="64" t="s">
        <v>58</v>
      </c>
      <c r="J262" s="64" t="s">
        <v>22</v>
      </c>
      <c r="K262" s="61" t="s">
        <v>763</v>
      </c>
    </row>
    <row r="263" spans="1:11" s="61" customFormat="1" ht="15" customHeight="1">
      <c r="A263" s="65" t="s">
        <v>782</v>
      </c>
      <c r="B263" s="65" t="s">
        <v>758</v>
      </c>
      <c r="C263" s="65" t="s">
        <v>759</v>
      </c>
      <c r="D263" s="66"/>
      <c r="E263" s="191"/>
      <c r="F263" s="193"/>
      <c r="G263" s="193"/>
      <c r="H263" s="67" t="s">
        <v>762</v>
      </c>
      <c r="I263" s="65" t="s">
        <v>58</v>
      </c>
      <c r="J263" s="65" t="s">
        <v>22</v>
      </c>
      <c r="K263" s="67" t="s">
        <v>763</v>
      </c>
    </row>
    <row r="264" spans="1:11" s="61" customFormat="1" ht="15" customHeight="1">
      <c r="A264" s="60" t="s">
        <v>783</v>
      </c>
      <c r="B264" s="60" t="s">
        <v>140</v>
      </c>
      <c r="C264" s="60" t="s">
        <v>784</v>
      </c>
      <c r="D264" s="58"/>
      <c r="E264" s="199" t="s">
        <v>785</v>
      </c>
      <c r="F264" s="200">
        <v>15</v>
      </c>
      <c r="G264" s="200" t="s">
        <v>786</v>
      </c>
      <c r="H264" s="68" t="s">
        <v>787</v>
      </c>
      <c r="I264" s="60" t="s">
        <v>216</v>
      </c>
      <c r="J264" s="60" t="s">
        <v>66</v>
      </c>
      <c r="K264" s="68" t="s">
        <v>788</v>
      </c>
    </row>
    <row r="265" spans="1:11" s="61" customFormat="1" ht="15" customHeight="1">
      <c r="A265" s="62" t="s">
        <v>789</v>
      </c>
      <c r="B265" s="62" t="s">
        <v>140</v>
      </c>
      <c r="C265" s="62" t="s">
        <v>784</v>
      </c>
      <c r="D265" s="63"/>
      <c r="E265" s="190"/>
      <c r="F265" s="192"/>
      <c r="G265" s="192"/>
      <c r="H265" s="61" t="s">
        <v>787</v>
      </c>
      <c r="I265" s="64" t="s">
        <v>39</v>
      </c>
      <c r="J265" s="64" t="s">
        <v>39</v>
      </c>
      <c r="K265" s="61" t="s">
        <v>788</v>
      </c>
    </row>
    <row r="266" spans="1:11" s="61" customFormat="1" ht="15" customHeight="1">
      <c r="A266" s="62" t="s">
        <v>790</v>
      </c>
      <c r="B266" s="62" t="s">
        <v>140</v>
      </c>
      <c r="C266" s="62" t="s">
        <v>784</v>
      </c>
      <c r="D266" s="63"/>
      <c r="E266" s="190"/>
      <c r="F266" s="192"/>
      <c r="G266" s="192"/>
      <c r="H266" s="61" t="s">
        <v>787</v>
      </c>
      <c r="I266" s="64" t="s">
        <v>791</v>
      </c>
      <c r="J266" s="64" t="s">
        <v>35</v>
      </c>
      <c r="K266" s="61" t="s">
        <v>788</v>
      </c>
    </row>
    <row r="267" spans="1:11" s="61" customFormat="1" ht="15" customHeight="1">
      <c r="A267" s="62" t="s">
        <v>792</v>
      </c>
      <c r="B267" s="62" t="s">
        <v>140</v>
      </c>
      <c r="C267" s="62" t="s">
        <v>784</v>
      </c>
      <c r="D267" s="63"/>
      <c r="E267" s="190"/>
      <c r="F267" s="192"/>
      <c r="G267" s="192"/>
      <c r="H267" s="61" t="s">
        <v>787</v>
      </c>
      <c r="I267" s="64" t="s">
        <v>793</v>
      </c>
      <c r="J267" s="64" t="s">
        <v>22</v>
      </c>
      <c r="K267" s="61" t="s">
        <v>788</v>
      </c>
    </row>
    <row r="268" spans="1:11" s="61" customFormat="1" ht="15" customHeight="1">
      <c r="A268" s="62" t="s">
        <v>794</v>
      </c>
      <c r="B268" s="62" t="s">
        <v>140</v>
      </c>
      <c r="C268" s="62" t="s">
        <v>784</v>
      </c>
      <c r="D268" s="63"/>
      <c r="E268" s="190"/>
      <c r="F268" s="192"/>
      <c r="G268" s="192"/>
      <c r="H268" s="61" t="s">
        <v>787</v>
      </c>
      <c r="I268" s="64" t="s">
        <v>795</v>
      </c>
      <c r="J268" s="64" t="s">
        <v>146</v>
      </c>
      <c r="K268" s="61" t="s">
        <v>788</v>
      </c>
    </row>
    <row r="269" spans="1:11" s="61" customFormat="1" ht="15" customHeight="1">
      <c r="A269" s="62" t="s">
        <v>796</v>
      </c>
      <c r="B269" s="62" t="s">
        <v>140</v>
      </c>
      <c r="C269" s="62" t="s">
        <v>784</v>
      </c>
      <c r="D269" s="63"/>
      <c r="E269" s="190"/>
      <c r="F269" s="192"/>
      <c r="G269" s="192"/>
      <c r="H269" s="61" t="s">
        <v>787</v>
      </c>
      <c r="I269" s="64" t="s">
        <v>797</v>
      </c>
      <c r="J269" s="64" t="s">
        <v>798</v>
      </c>
      <c r="K269" s="61" t="s">
        <v>788</v>
      </c>
    </row>
    <row r="270" spans="1:11" s="61" customFormat="1" ht="15" customHeight="1">
      <c r="A270" s="62" t="s">
        <v>216</v>
      </c>
      <c r="B270" s="62" t="s">
        <v>140</v>
      </c>
      <c r="C270" s="62" t="s">
        <v>784</v>
      </c>
      <c r="D270" s="63"/>
      <c r="E270" s="190"/>
      <c r="F270" s="192"/>
      <c r="G270" s="192"/>
      <c r="H270" s="61" t="s">
        <v>787</v>
      </c>
      <c r="I270" s="64" t="s">
        <v>799</v>
      </c>
      <c r="J270" s="64" t="s">
        <v>171</v>
      </c>
      <c r="K270" s="61" t="s">
        <v>788</v>
      </c>
    </row>
    <row r="271" spans="1:11" s="61" customFormat="1" ht="15" customHeight="1">
      <c r="A271" s="62" t="s">
        <v>800</v>
      </c>
      <c r="B271" s="62" t="s">
        <v>140</v>
      </c>
      <c r="C271" s="62" t="s">
        <v>784</v>
      </c>
      <c r="D271" s="63"/>
      <c r="E271" s="190"/>
      <c r="F271" s="192"/>
      <c r="G271" s="192"/>
      <c r="H271" s="61" t="s">
        <v>787</v>
      </c>
      <c r="I271" s="64" t="s">
        <v>247</v>
      </c>
      <c r="J271" s="64" t="s">
        <v>146</v>
      </c>
      <c r="K271" s="61" t="s">
        <v>788</v>
      </c>
    </row>
    <row r="272" spans="1:11" s="61" customFormat="1" ht="15" customHeight="1">
      <c r="A272" s="64" t="s">
        <v>65</v>
      </c>
      <c r="B272" s="64" t="s">
        <v>140</v>
      </c>
      <c r="C272" s="64" t="s">
        <v>784</v>
      </c>
      <c r="D272" s="63"/>
      <c r="E272" s="190"/>
      <c r="F272" s="192"/>
      <c r="G272" s="192"/>
      <c r="H272" s="69" t="s">
        <v>787</v>
      </c>
      <c r="I272" s="64" t="s">
        <v>801</v>
      </c>
      <c r="J272" s="64" t="s">
        <v>66</v>
      </c>
      <c r="K272" s="69" t="s">
        <v>788</v>
      </c>
    </row>
    <row r="273" spans="1:11" s="61" customFormat="1" ht="15" customHeight="1">
      <c r="A273" s="62" t="s">
        <v>802</v>
      </c>
      <c r="B273" s="62" t="s">
        <v>140</v>
      </c>
      <c r="C273" s="62" t="s">
        <v>784</v>
      </c>
      <c r="D273" s="63"/>
      <c r="E273" s="190"/>
      <c r="F273" s="192"/>
      <c r="G273" s="192"/>
      <c r="H273" s="61" t="s">
        <v>787</v>
      </c>
      <c r="I273" s="64" t="s">
        <v>39</v>
      </c>
      <c r="J273" s="64" t="s">
        <v>39</v>
      </c>
      <c r="K273" s="61" t="s">
        <v>788</v>
      </c>
    </row>
    <row r="274" spans="1:11" s="61" customFormat="1" ht="15" customHeight="1">
      <c r="A274" s="62" t="s">
        <v>803</v>
      </c>
      <c r="B274" s="62" t="s">
        <v>140</v>
      </c>
      <c r="C274" s="62" t="s">
        <v>784</v>
      </c>
      <c r="D274" s="63"/>
      <c r="E274" s="190"/>
      <c r="F274" s="192"/>
      <c r="G274" s="192"/>
      <c r="H274" s="61" t="s">
        <v>787</v>
      </c>
      <c r="I274" s="64" t="s">
        <v>804</v>
      </c>
      <c r="J274" s="64" t="s">
        <v>154</v>
      </c>
      <c r="K274" s="61" t="s">
        <v>788</v>
      </c>
    </row>
    <row r="275" spans="1:11" s="61" customFormat="1" ht="15" customHeight="1">
      <c r="A275" s="64" t="s">
        <v>805</v>
      </c>
      <c r="B275" s="64" t="s">
        <v>140</v>
      </c>
      <c r="C275" s="64" t="s">
        <v>784</v>
      </c>
      <c r="D275" s="63"/>
      <c r="E275" s="190"/>
      <c r="F275" s="192"/>
      <c r="G275" s="192"/>
      <c r="H275" s="69" t="s">
        <v>787</v>
      </c>
      <c r="I275" s="64" t="s">
        <v>806</v>
      </c>
      <c r="J275" s="64" t="s">
        <v>179</v>
      </c>
      <c r="K275" s="69" t="s">
        <v>788</v>
      </c>
    </row>
    <row r="276" spans="1:11" s="61" customFormat="1" ht="15" customHeight="1">
      <c r="A276" s="62" t="s">
        <v>807</v>
      </c>
      <c r="B276" s="62" t="s">
        <v>140</v>
      </c>
      <c r="C276" s="62" t="s">
        <v>784</v>
      </c>
      <c r="D276" s="63"/>
      <c r="E276" s="190"/>
      <c r="F276" s="192"/>
      <c r="G276" s="192"/>
      <c r="H276" s="61" t="s">
        <v>787</v>
      </c>
      <c r="I276" s="64" t="s">
        <v>58</v>
      </c>
      <c r="J276" s="64" t="s">
        <v>22</v>
      </c>
      <c r="K276" s="61" t="s">
        <v>788</v>
      </c>
    </row>
    <row r="277" spans="1:11" s="61" customFormat="1" ht="15" customHeight="1">
      <c r="A277" s="62" t="s">
        <v>808</v>
      </c>
      <c r="B277" s="62" t="s">
        <v>140</v>
      </c>
      <c r="C277" s="62" t="s">
        <v>784</v>
      </c>
      <c r="D277" s="63"/>
      <c r="E277" s="190"/>
      <c r="F277" s="192"/>
      <c r="G277" s="192"/>
      <c r="H277" s="61" t="s">
        <v>787</v>
      </c>
      <c r="I277" s="64" t="s">
        <v>38</v>
      </c>
      <c r="J277" s="64" t="s">
        <v>39</v>
      </c>
      <c r="K277" s="61" t="s">
        <v>788</v>
      </c>
    </row>
    <row r="278" spans="1:11" s="61" customFormat="1" ht="15" customHeight="1">
      <c r="A278" s="65" t="s">
        <v>809</v>
      </c>
      <c r="B278" s="65" t="s">
        <v>140</v>
      </c>
      <c r="C278" s="65" t="s">
        <v>784</v>
      </c>
      <c r="D278" s="66"/>
      <c r="E278" s="191"/>
      <c r="F278" s="193"/>
      <c r="G278" s="193"/>
      <c r="H278" s="67" t="s">
        <v>787</v>
      </c>
      <c r="I278" s="65" t="s">
        <v>790</v>
      </c>
      <c r="J278" s="65" t="s">
        <v>66</v>
      </c>
      <c r="K278" s="67" t="s">
        <v>788</v>
      </c>
    </row>
    <row r="279" spans="1:11" s="61" customFormat="1" ht="15" customHeight="1">
      <c r="A279" s="60" t="s">
        <v>810</v>
      </c>
      <c r="B279" s="60" t="s">
        <v>811</v>
      </c>
      <c r="C279" s="60" t="s">
        <v>812</v>
      </c>
      <c r="D279" s="58"/>
      <c r="E279" s="199" t="s">
        <v>813</v>
      </c>
      <c r="F279" s="200">
        <v>12</v>
      </c>
      <c r="G279" s="200" t="s">
        <v>814</v>
      </c>
      <c r="H279" s="68" t="s">
        <v>815</v>
      </c>
      <c r="I279" s="64" t="s">
        <v>816</v>
      </c>
      <c r="J279" s="64" t="s">
        <v>22</v>
      </c>
      <c r="K279" s="69" t="s">
        <v>788</v>
      </c>
    </row>
    <row r="280" spans="1:11" s="61" customFormat="1" ht="15" customHeight="1">
      <c r="A280" s="64" t="s">
        <v>817</v>
      </c>
      <c r="B280" s="64" t="s">
        <v>811</v>
      </c>
      <c r="C280" s="64" t="s">
        <v>812</v>
      </c>
      <c r="D280" s="63"/>
      <c r="E280" s="190"/>
      <c r="F280" s="192"/>
      <c r="G280" s="192"/>
      <c r="H280" s="69" t="s">
        <v>815</v>
      </c>
      <c r="I280" s="64" t="s">
        <v>802</v>
      </c>
      <c r="J280" s="64" t="s">
        <v>66</v>
      </c>
      <c r="K280" s="69" t="s">
        <v>788</v>
      </c>
    </row>
    <row r="281" spans="1:11" s="61" customFormat="1" ht="15" customHeight="1">
      <c r="A281" s="62" t="s">
        <v>818</v>
      </c>
      <c r="B281" s="62" t="s">
        <v>811</v>
      </c>
      <c r="C281" s="62" t="s">
        <v>812</v>
      </c>
      <c r="D281" s="63"/>
      <c r="E281" s="190"/>
      <c r="F281" s="192"/>
      <c r="G281" s="192"/>
      <c r="H281" s="61" t="s">
        <v>815</v>
      </c>
      <c r="I281" s="64" t="s">
        <v>58</v>
      </c>
      <c r="J281" s="64" t="s">
        <v>22</v>
      </c>
      <c r="K281" s="61" t="s">
        <v>788</v>
      </c>
    </row>
    <row r="282" spans="1:11" s="61" customFormat="1" ht="15" customHeight="1">
      <c r="A282" s="62" t="s">
        <v>819</v>
      </c>
      <c r="B282" s="62" t="s">
        <v>811</v>
      </c>
      <c r="C282" s="62" t="s">
        <v>812</v>
      </c>
      <c r="D282" s="63"/>
      <c r="E282" s="190"/>
      <c r="F282" s="192"/>
      <c r="G282" s="192"/>
      <c r="H282" s="61" t="s">
        <v>815</v>
      </c>
      <c r="I282" s="64" t="s">
        <v>467</v>
      </c>
      <c r="J282" s="64" t="s">
        <v>35</v>
      </c>
      <c r="K282" s="61" t="s">
        <v>788</v>
      </c>
    </row>
    <row r="283" spans="1:11" s="61" customFormat="1" ht="15" customHeight="1">
      <c r="A283" s="62" t="s">
        <v>820</v>
      </c>
      <c r="B283" s="62" t="s">
        <v>811</v>
      </c>
      <c r="C283" s="62" t="s">
        <v>812</v>
      </c>
      <c r="D283" s="63"/>
      <c r="E283" s="190"/>
      <c r="F283" s="192"/>
      <c r="G283" s="192"/>
      <c r="H283" s="61" t="s">
        <v>815</v>
      </c>
      <c r="I283" s="64" t="s">
        <v>821</v>
      </c>
      <c r="J283" s="64" t="s">
        <v>167</v>
      </c>
      <c r="K283" s="61" t="s">
        <v>788</v>
      </c>
    </row>
    <row r="284" spans="1:11" s="61" customFormat="1" ht="15" customHeight="1">
      <c r="A284" s="62" t="s">
        <v>822</v>
      </c>
      <c r="B284" s="62" t="s">
        <v>811</v>
      </c>
      <c r="C284" s="62" t="s">
        <v>812</v>
      </c>
      <c r="D284" s="63"/>
      <c r="E284" s="190"/>
      <c r="F284" s="192"/>
      <c r="G284" s="192"/>
      <c r="H284" s="61" t="s">
        <v>815</v>
      </c>
      <c r="I284" s="64" t="s">
        <v>821</v>
      </c>
      <c r="J284" s="64" t="s">
        <v>167</v>
      </c>
      <c r="K284" s="61" t="s">
        <v>788</v>
      </c>
    </row>
    <row r="285" spans="1:11" s="61" customFormat="1" ht="15" customHeight="1">
      <c r="A285" s="62" t="s">
        <v>823</v>
      </c>
      <c r="B285" s="62" t="s">
        <v>811</v>
      </c>
      <c r="C285" s="62" t="s">
        <v>812</v>
      </c>
      <c r="D285" s="63"/>
      <c r="E285" s="190"/>
      <c r="F285" s="192"/>
      <c r="G285" s="192"/>
      <c r="H285" s="61" t="s">
        <v>815</v>
      </c>
      <c r="I285" s="64" t="s">
        <v>816</v>
      </c>
      <c r="J285" s="64" t="s">
        <v>22</v>
      </c>
      <c r="K285" s="61" t="s">
        <v>788</v>
      </c>
    </row>
    <row r="286" spans="1:11" s="61" customFormat="1" ht="15" customHeight="1">
      <c r="A286" s="64" t="s">
        <v>824</v>
      </c>
      <c r="B286" s="64" t="s">
        <v>811</v>
      </c>
      <c r="C286" s="64" t="s">
        <v>812</v>
      </c>
      <c r="D286" s="63"/>
      <c r="E286" s="190"/>
      <c r="F286" s="192"/>
      <c r="G286" s="192"/>
      <c r="H286" s="69" t="s">
        <v>815</v>
      </c>
      <c r="I286" s="64" t="s">
        <v>801</v>
      </c>
      <c r="J286" s="64" t="s">
        <v>66</v>
      </c>
      <c r="K286" s="69" t="s">
        <v>788</v>
      </c>
    </row>
    <row r="287" spans="1:11" s="61" customFormat="1" ht="15" customHeight="1">
      <c r="A287" s="62" t="s">
        <v>825</v>
      </c>
      <c r="B287" s="62" t="s">
        <v>811</v>
      </c>
      <c r="C287" s="62" t="s">
        <v>812</v>
      </c>
      <c r="D287" s="63"/>
      <c r="E287" s="190"/>
      <c r="F287" s="192"/>
      <c r="G287" s="192"/>
      <c r="H287" s="61" t="s">
        <v>815</v>
      </c>
      <c r="I287" s="64" t="s">
        <v>826</v>
      </c>
      <c r="J287" s="64" t="s">
        <v>35</v>
      </c>
      <c r="K287" s="61" t="s">
        <v>788</v>
      </c>
    </row>
    <row r="288" spans="1:11" s="61" customFormat="1" ht="15" customHeight="1">
      <c r="A288" s="62" t="s">
        <v>827</v>
      </c>
      <c r="B288" s="62" t="s">
        <v>811</v>
      </c>
      <c r="C288" s="62" t="s">
        <v>812</v>
      </c>
      <c r="D288" s="63"/>
      <c r="E288" s="190"/>
      <c r="F288" s="192"/>
      <c r="G288" s="192"/>
      <c r="H288" s="61" t="s">
        <v>815</v>
      </c>
      <c r="I288" s="64" t="s">
        <v>828</v>
      </c>
      <c r="J288" s="64" t="s">
        <v>35</v>
      </c>
      <c r="K288" s="61" t="s">
        <v>788</v>
      </c>
    </row>
    <row r="289" spans="1:11" s="61" customFormat="1" ht="15" customHeight="1">
      <c r="A289" s="64" t="s">
        <v>829</v>
      </c>
      <c r="B289" s="64" t="s">
        <v>811</v>
      </c>
      <c r="C289" s="64" t="s">
        <v>812</v>
      </c>
      <c r="D289" s="63"/>
      <c r="E289" s="190"/>
      <c r="F289" s="192"/>
      <c r="G289" s="192"/>
      <c r="H289" s="69" t="s">
        <v>815</v>
      </c>
      <c r="I289" s="64" t="s">
        <v>830</v>
      </c>
      <c r="J289" s="64" t="s">
        <v>302</v>
      </c>
      <c r="K289" s="69" t="s">
        <v>788</v>
      </c>
    </row>
    <row r="290" spans="1:11" s="61" customFormat="1" ht="15" customHeight="1">
      <c r="A290" s="65" t="s">
        <v>726</v>
      </c>
      <c r="B290" s="65" t="s">
        <v>811</v>
      </c>
      <c r="C290" s="65" t="s">
        <v>831</v>
      </c>
      <c r="D290" s="66"/>
      <c r="E290" s="191"/>
      <c r="F290" s="193"/>
      <c r="G290" s="192"/>
      <c r="H290" s="69" t="s">
        <v>815</v>
      </c>
      <c r="I290" s="70" t="s">
        <v>832</v>
      </c>
      <c r="J290" s="64" t="s">
        <v>179</v>
      </c>
      <c r="K290" s="69" t="s">
        <v>788</v>
      </c>
    </row>
    <row r="291" spans="1:11" s="61" customFormat="1" ht="15" customHeight="1">
      <c r="A291" s="60" t="s">
        <v>833</v>
      </c>
      <c r="B291" s="60" t="s">
        <v>811</v>
      </c>
      <c r="C291" s="60" t="s">
        <v>834</v>
      </c>
      <c r="D291" s="58"/>
      <c r="E291" s="199" t="s">
        <v>835</v>
      </c>
      <c r="F291" s="200">
        <v>22</v>
      </c>
      <c r="G291" s="192"/>
      <c r="H291" s="69" t="s">
        <v>815</v>
      </c>
      <c r="I291" s="64" t="s">
        <v>836</v>
      </c>
      <c r="J291" s="64" t="s">
        <v>22</v>
      </c>
      <c r="K291" s="69" t="s">
        <v>788</v>
      </c>
    </row>
    <row r="292" spans="1:11" s="61" customFormat="1" ht="15" customHeight="1">
      <c r="A292" s="62" t="s">
        <v>837</v>
      </c>
      <c r="B292" s="62" t="s">
        <v>811</v>
      </c>
      <c r="C292" s="62" t="s">
        <v>834</v>
      </c>
      <c r="D292" s="63"/>
      <c r="E292" s="190"/>
      <c r="F292" s="192"/>
      <c r="G292" s="192"/>
      <c r="H292" s="61" t="s">
        <v>815</v>
      </c>
      <c r="I292" s="64" t="s">
        <v>58</v>
      </c>
      <c r="J292" s="64" t="s">
        <v>22</v>
      </c>
      <c r="K292" s="61" t="s">
        <v>788</v>
      </c>
    </row>
    <row r="293" spans="1:11" s="61" customFormat="1" ht="15" customHeight="1">
      <c r="A293" s="62" t="s">
        <v>838</v>
      </c>
      <c r="B293" s="62" t="s">
        <v>811</v>
      </c>
      <c r="C293" s="62" t="s">
        <v>834</v>
      </c>
      <c r="D293" s="63"/>
      <c r="E293" s="190"/>
      <c r="F293" s="192"/>
      <c r="G293" s="192"/>
      <c r="H293" s="61" t="s">
        <v>815</v>
      </c>
      <c r="I293" s="64" t="s">
        <v>154</v>
      </c>
      <c r="J293" s="64" t="s">
        <v>154</v>
      </c>
      <c r="K293" s="61" t="s">
        <v>788</v>
      </c>
    </row>
    <row r="294" spans="1:11" s="61" customFormat="1" ht="15" customHeight="1">
      <c r="A294" s="62" t="s">
        <v>839</v>
      </c>
      <c r="B294" s="62" t="s">
        <v>811</v>
      </c>
      <c r="C294" s="62" t="s">
        <v>834</v>
      </c>
      <c r="D294" s="63"/>
      <c r="E294" s="190"/>
      <c r="F294" s="192"/>
      <c r="G294" s="192"/>
      <c r="H294" s="61" t="s">
        <v>815</v>
      </c>
      <c r="I294" s="64" t="s">
        <v>39</v>
      </c>
      <c r="J294" s="64" t="s">
        <v>39</v>
      </c>
      <c r="K294" s="61" t="s">
        <v>788</v>
      </c>
    </row>
    <row r="295" spans="1:11" s="61" customFormat="1" ht="15" customHeight="1">
      <c r="A295" s="62" t="s">
        <v>840</v>
      </c>
      <c r="B295" s="62" t="s">
        <v>811</v>
      </c>
      <c r="C295" s="62" t="s">
        <v>834</v>
      </c>
      <c r="D295" s="63"/>
      <c r="E295" s="190"/>
      <c r="F295" s="192"/>
      <c r="G295" s="192"/>
      <c r="H295" s="61" t="s">
        <v>815</v>
      </c>
      <c r="I295" s="64" t="s">
        <v>841</v>
      </c>
      <c r="J295" s="64" t="s">
        <v>35</v>
      </c>
      <c r="K295" s="61" t="s">
        <v>788</v>
      </c>
    </row>
    <row r="296" spans="1:11" s="61" customFormat="1" ht="15" customHeight="1">
      <c r="A296" s="62" t="s">
        <v>842</v>
      </c>
      <c r="B296" s="62" t="s">
        <v>811</v>
      </c>
      <c r="C296" s="62" t="s">
        <v>834</v>
      </c>
      <c r="D296" s="63"/>
      <c r="E296" s="190"/>
      <c r="F296" s="192"/>
      <c r="G296" s="192"/>
      <c r="H296" s="61" t="s">
        <v>815</v>
      </c>
      <c r="I296" s="64" t="s">
        <v>843</v>
      </c>
      <c r="J296" s="64" t="s">
        <v>154</v>
      </c>
      <c r="K296" s="61" t="s">
        <v>788</v>
      </c>
    </row>
    <row r="297" spans="1:11" s="61" customFormat="1" ht="15" customHeight="1">
      <c r="A297" s="62" t="s">
        <v>844</v>
      </c>
      <c r="B297" s="62" t="s">
        <v>811</v>
      </c>
      <c r="C297" s="62" t="s">
        <v>834</v>
      </c>
      <c r="D297" s="63"/>
      <c r="E297" s="190"/>
      <c r="F297" s="192"/>
      <c r="G297" s="192"/>
      <c r="H297" s="61" t="s">
        <v>815</v>
      </c>
      <c r="I297" s="64" t="s">
        <v>845</v>
      </c>
      <c r="J297" s="64" t="s">
        <v>154</v>
      </c>
      <c r="K297" s="61" t="s">
        <v>788</v>
      </c>
    </row>
    <row r="298" spans="1:11" s="61" customFormat="1" ht="15" customHeight="1">
      <c r="A298" s="62" t="s">
        <v>846</v>
      </c>
      <c r="B298" s="62" t="s">
        <v>811</v>
      </c>
      <c r="C298" s="62" t="s">
        <v>834</v>
      </c>
      <c r="D298" s="63"/>
      <c r="E298" s="190"/>
      <c r="F298" s="192"/>
      <c r="G298" s="192"/>
      <c r="H298" s="61" t="s">
        <v>815</v>
      </c>
      <c r="I298" s="64" t="s">
        <v>166</v>
      </c>
      <c r="J298" s="64" t="s">
        <v>167</v>
      </c>
      <c r="K298" s="61" t="s">
        <v>788</v>
      </c>
    </row>
    <row r="299" spans="1:11" s="61" customFormat="1" ht="15" customHeight="1">
      <c r="A299" s="62" t="s">
        <v>847</v>
      </c>
      <c r="B299" s="62" t="s">
        <v>811</v>
      </c>
      <c r="C299" s="62" t="s">
        <v>834</v>
      </c>
      <c r="D299" s="63"/>
      <c r="E299" s="190"/>
      <c r="F299" s="192"/>
      <c r="G299" s="192"/>
      <c r="H299" s="61" t="s">
        <v>815</v>
      </c>
      <c r="I299" s="64" t="s">
        <v>843</v>
      </c>
      <c r="J299" s="64" t="s">
        <v>154</v>
      </c>
      <c r="K299" s="61" t="s">
        <v>788</v>
      </c>
    </row>
    <row r="300" spans="1:11" s="61" customFormat="1" ht="15" customHeight="1">
      <c r="A300" s="62" t="s">
        <v>848</v>
      </c>
      <c r="B300" s="62" t="s">
        <v>811</v>
      </c>
      <c r="C300" s="62" t="s">
        <v>834</v>
      </c>
      <c r="D300" s="63"/>
      <c r="E300" s="190"/>
      <c r="F300" s="192"/>
      <c r="G300" s="192"/>
      <c r="H300" s="61" t="s">
        <v>815</v>
      </c>
      <c r="I300" s="64" t="s">
        <v>845</v>
      </c>
      <c r="J300" s="64" t="s">
        <v>154</v>
      </c>
      <c r="K300" s="61" t="s">
        <v>788</v>
      </c>
    </row>
    <row r="301" spans="1:11" s="61" customFormat="1" ht="15" customHeight="1">
      <c r="A301" s="62" t="s">
        <v>849</v>
      </c>
      <c r="B301" s="62" t="s">
        <v>811</v>
      </c>
      <c r="C301" s="62" t="s">
        <v>834</v>
      </c>
      <c r="D301" s="63"/>
      <c r="E301" s="190"/>
      <c r="F301" s="192"/>
      <c r="G301" s="192"/>
      <c r="H301" s="61" t="s">
        <v>815</v>
      </c>
      <c r="I301" s="64" t="s">
        <v>845</v>
      </c>
      <c r="J301" s="64" t="s">
        <v>154</v>
      </c>
      <c r="K301" s="61" t="s">
        <v>788</v>
      </c>
    </row>
    <row r="302" spans="1:11" s="61" customFormat="1" ht="15" customHeight="1">
      <c r="A302" s="62" t="s">
        <v>850</v>
      </c>
      <c r="B302" s="62" t="s">
        <v>811</v>
      </c>
      <c r="C302" s="62" t="s">
        <v>834</v>
      </c>
      <c r="D302" s="63"/>
      <c r="E302" s="190"/>
      <c r="F302" s="192"/>
      <c r="G302" s="192"/>
      <c r="H302" s="61" t="s">
        <v>815</v>
      </c>
      <c r="I302" s="64" t="s">
        <v>851</v>
      </c>
      <c r="J302" s="64" t="s">
        <v>163</v>
      </c>
      <c r="K302" s="61" t="s">
        <v>788</v>
      </c>
    </row>
    <row r="303" spans="1:11" s="61" customFormat="1" ht="15" customHeight="1">
      <c r="A303" s="62" t="s">
        <v>852</v>
      </c>
      <c r="B303" s="62" t="s">
        <v>811</v>
      </c>
      <c r="C303" s="62" t="s">
        <v>834</v>
      </c>
      <c r="D303" s="63"/>
      <c r="E303" s="190"/>
      <c r="F303" s="192"/>
      <c r="G303" s="192"/>
      <c r="H303" s="61" t="s">
        <v>815</v>
      </c>
      <c r="I303" s="64" t="s">
        <v>853</v>
      </c>
      <c r="J303" s="64" t="s">
        <v>853</v>
      </c>
      <c r="K303" s="61" t="s">
        <v>788</v>
      </c>
    </row>
    <row r="304" spans="1:11" s="61" customFormat="1" ht="15" customHeight="1">
      <c r="A304" s="62" t="s">
        <v>854</v>
      </c>
      <c r="B304" s="62" t="s">
        <v>811</v>
      </c>
      <c r="C304" s="62" t="s">
        <v>834</v>
      </c>
      <c r="D304" s="63"/>
      <c r="E304" s="190"/>
      <c r="F304" s="192"/>
      <c r="G304" s="192"/>
      <c r="H304" s="61" t="s">
        <v>815</v>
      </c>
      <c r="I304" s="64" t="s">
        <v>845</v>
      </c>
      <c r="J304" s="64" t="s">
        <v>154</v>
      </c>
      <c r="K304" s="61" t="s">
        <v>788</v>
      </c>
    </row>
    <row r="305" spans="1:11" s="61" customFormat="1" ht="15" customHeight="1">
      <c r="A305" s="62" t="s">
        <v>855</v>
      </c>
      <c r="B305" s="62" t="s">
        <v>811</v>
      </c>
      <c r="C305" s="62" t="s">
        <v>834</v>
      </c>
      <c r="D305" s="63"/>
      <c r="E305" s="190"/>
      <c r="F305" s="192"/>
      <c r="G305" s="192"/>
      <c r="H305" s="61" t="s">
        <v>815</v>
      </c>
      <c r="I305" s="64" t="s">
        <v>216</v>
      </c>
      <c r="J305" s="64" t="s">
        <v>66</v>
      </c>
      <c r="K305" s="61" t="s">
        <v>788</v>
      </c>
    </row>
    <row r="306" spans="1:11" s="61" customFormat="1" ht="15" customHeight="1">
      <c r="A306" s="62" t="s">
        <v>856</v>
      </c>
      <c r="B306" s="62" t="s">
        <v>811</v>
      </c>
      <c r="C306" s="62" t="s">
        <v>834</v>
      </c>
      <c r="D306" s="63"/>
      <c r="E306" s="190"/>
      <c r="F306" s="192"/>
      <c r="G306" s="192"/>
      <c r="H306" s="61" t="s">
        <v>815</v>
      </c>
      <c r="I306" s="64" t="s">
        <v>857</v>
      </c>
      <c r="J306" s="64" t="s">
        <v>39</v>
      </c>
      <c r="K306" s="61" t="s">
        <v>788</v>
      </c>
    </row>
    <row r="307" spans="1:11" s="61" customFormat="1" ht="15" customHeight="1">
      <c r="A307" s="62" t="s">
        <v>858</v>
      </c>
      <c r="B307" s="62" t="s">
        <v>811</v>
      </c>
      <c r="C307" s="62" t="s">
        <v>834</v>
      </c>
      <c r="D307" s="63"/>
      <c r="E307" s="190"/>
      <c r="F307" s="192"/>
      <c r="G307" s="192"/>
      <c r="H307" s="61" t="s">
        <v>815</v>
      </c>
      <c r="I307" s="64" t="s">
        <v>859</v>
      </c>
      <c r="J307" s="64" t="s">
        <v>273</v>
      </c>
      <c r="K307" s="61" t="s">
        <v>788</v>
      </c>
    </row>
    <row r="308" spans="1:11" s="61" customFormat="1" ht="15" customHeight="1">
      <c r="A308" s="62" t="s">
        <v>860</v>
      </c>
      <c r="B308" s="62" t="s">
        <v>811</v>
      </c>
      <c r="C308" s="62" t="s">
        <v>834</v>
      </c>
      <c r="D308" s="63"/>
      <c r="E308" s="190"/>
      <c r="F308" s="192"/>
      <c r="G308" s="192"/>
      <c r="H308" s="61" t="s">
        <v>815</v>
      </c>
      <c r="I308" s="64" t="s">
        <v>861</v>
      </c>
      <c r="J308" s="64" t="s">
        <v>853</v>
      </c>
      <c r="K308" s="61" t="s">
        <v>788</v>
      </c>
    </row>
    <row r="309" spans="1:11" s="61" customFormat="1" ht="15" customHeight="1">
      <c r="A309" s="62" t="s">
        <v>862</v>
      </c>
      <c r="B309" s="62" t="s">
        <v>811</v>
      </c>
      <c r="C309" s="62" t="s">
        <v>834</v>
      </c>
      <c r="D309" s="63"/>
      <c r="E309" s="190"/>
      <c r="F309" s="192"/>
      <c r="G309" s="192"/>
      <c r="H309" s="61" t="s">
        <v>815</v>
      </c>
      <c r="I309" s="64" t="s">
        <v>863</v>
      </c>
      <c r="J309" s="64" t="s">
        <v>29</v>
      </c>
      <c r="K309" s="61" t="s">
        <v>788</v>
      </c>
    </row>
    <row r="310" spans="1:11" s="61" customFormat="1" ht="15" customHeight="1">
      <c r="A310" s="62" t="s">
        <v>864</v>
      </c>
      <c r="B310" s="62" t="s">
        <v>811</v>
      </c>
      <c r="C310" s="62" t="s">
        <v>834</v>
      </c>
      <c r="D310" s="63"/>
      <c r="E310" s="190"/>
      <c r="F310" s="192"/>
      <c r="G310" s="192"/>
      <c r="H310" s="61" t="s">
        <v>815</v>
      </c>
      <c r="I310" s="64" t="s">
        <v>863</v>
      </c>
      <c r="J310" s="64" t="s">
        <v>29</v>
      </c>
      <c r="K310" s="61" t="s">
        <v>788</v>
      </c>
    </row>
    <row r="311" spans="1:11" s="61" customFormat="1" ht="15" customHeight="1">
      <c r="A311" s="62" t="s">
        <v>865</v>
      </c>
      <c r="B311" s="62" t="s">
        <v>811</v>
      </c>
      <c r="C311" s="62" t="s">
        <v>834</v>
      </c>
      <c r="D311" s="63"/>
      <c r="E311" s="190"/>
      <c r="F311" s="192"/>
      <c r="G311" s="192"/>
      <c r="H311" s="61" t="s">
        <v>815</v>
      </c>
      <c r="I311" s="64" t="s">
        <v>866</v>
      </c>
      <c r="J311" s="64" t="s">
        <v>167</v>
      </c>
      <c r="K311" s="61" t="s">
        <v>788</v>
      </c>
    </row>
    <row r="312" spans="1:11" s="61" customFormat="1" ht="15" customHeight="1">
      <c r="A312" s="65" t="s">
        <v>867</v>
      </c>
      <c r="B312" s="65" t="s">
        <v>811</v>
      </c>
      <c r="C312" s="65" t="s">
        <v>834</v>
      </c>
      <c r="D312" s="66"/>
      <c r="E312" s="191"/>
      <c r="F312" s="193"/>
      <c r="G312" s="192"/>
      <c r="H312" s="69" t="s">
        <v>815</v>
      </c>
      <c r="I312" s="64" t="s">
        <v>302</v>
      </c>
      <c r="J312" s="64" t="s">
        <v>302</v>
      </c>
      <c r="K312" s="69" t="s">
        <v>788</v>
      </c>
    </row>
    <row r="313" spans="1:11" s="61" customFormat="1" ht="15" customHeight="1">
      <c r="A313" s="60" t="s">
        <v>868</v>
      </c>
      <c r="B313" s="60" t="s">
        <v>811</v>
      </c>
      <c r="C313" s="60" t="s">
        <v>869</v>
      </c>
      <c r="D313" s="58"/>
      <c r="E313" s="199" t="s">
        <v>870</v>
      </c>
      <c r="F313" s="200">
        <v>10</v>
      </c>
      <c r="G313" s="192"/>
      <c r="H313" s="69" t="s">
        <v>815</v>
      </c>
      <c r="I313" s="64" t="s">
        <v>871</v>
      </c>
      <c r="J313" s="64" t="s">
        <v>302</v>
      </c>
      <c r="K313" s="69" t="s">
        <v>788</v>
      </c>
    </row>
    <row r="314" spans="1:11" s="61" customFormat="1" ht="15" customHeight="1">
      <c r="A314" s="62" t="s">
        <v>872</v>
      </c>
      <c r="B314" s="62" t="s">
        <v>811</v>
      </c>
      <c r="C314" s="62" t="s">
        <v>869</v>
      </c>
      <c r="D314" s="63"/>
      <c r="E314" s="190"/>
      <c r="F314" s="192"/>
      <c r="G314" s="192"/>
      <c r="H314" s="61" t="s">
        <v>815</v>
      </c>
      <c r="I314" s="64" t="s">
        <v>34</v>
      </c>
      <c r="J314" s="64" t="s">
        <v>35</v>
      </c>
      <c r="K314" s="61" t="s">
        <v>788</v>
      </c>
    </row>
    <row r="315" spans="1:11" s="61" customFormat="1" ht="15" customHeight="1">
      <c r="A315" s="62" t="s">
        <v>873</v>
      </c>
      <c r="B315" s="62" t="s">
        <v>811</v>
      </c>
      <c r="C315" s="62" t="s">
        <v>869</v>
      </c>
      <c r="D315" s="63"/>
      <c r="E315" s="190"/>
      <c r="F315" s="192"/>
      <c r="G315" s="192"/>
      <c r="H315" s="61" t="s">
        <v>815</v>
      </c>
      <c r="I315" s="70" t="s">
        <v>179</v>
      </c>
      <c r="J315" s="64" t="s">
        <v>179</v>
      </c>
      <c r="K315" s="61" t="s">
        <v>788</v>
      </c>
    </row>
    <row r="316" spans="1:11" s="61" customFormat="1" ht="15" customHeight="1">
      <c r="A316" s="64" t="s">
        <v>874</v>
      </c>
      <c r="B316" s="64" t="s">
        <v>811</v>
      </c>
      <c r="C316" s="64" t="s">
        <v>869</v>
      </c>
      <c r="D316" s="63"/>
      <c r="E316" s="190"/>
      <c r="F316" s="192"/>
      <c r="G316" s="192"/>
      <c r="H316" s="69" t="s">
        <v>815</v>
      </c>
      <c r="I316" s="64" t="s">
        <v>875</v>
      </c>
      <c r="J316" s="64" t="s">
        <v>66</v>
      </c>
      <c r="K316" s="69" t="s">
        <v>788</v>
      </c>
    </row>
    <row r="317" spans="1:11" s="61" customFormat="1" ht="15" customHeight="1">
      <c r="A317" s="62" t="s">
        <v>876</v>
      </c>
      <c r="B317" s="62" t="s">
        <v>811</v>
      </c>
      <c r="C317" s="62" t="s">
        <v>869</v>
      </c>
      <c r="D317" s="63"/>
      <c r="E317" s="190"/>
      <c r="F317" s="192"/>
      <c r="G317" s="192"/>
      <c r="H317" s="61" t="s">
        <v>815</v>
      </c>
      <c r="I317" s="64" t="s">
        <v>794</v>
      </c>
      <c r="J317" s="64" t="s">
        <v>66</v>
      </c>
      <c r="K317" s="61" t="s">
        <v>788</v>
      </c>
    </row>
    <row r="318" spans="1:11" s="61" customFormat="1" ht="15" customHeight="1">
      <c r="A318" s="62" t="s">
        <v>877</v>
      </c>
      <c r="B318" s="62" t="s">
        <v>811</v>
      </c>
      <c r="C318" s="62" t="s">
        <v>869</v>
      </c>
      <c r="D318" s="63"/>
      <c r="E318" s="190"/>
      <c r="F318" s="192"/>
      <c r="G318" s="192"/>
      <c r="H318" s="61" t="s">
        <v>815</v>
      </c>
      <c r="I318" s="64" t="s">
        <v>34</v>
      </c>
      <c r="J318" s="64" t="s">
        <v>35</v>
      </c>
      <c r="K318" s="61" t="s">
        <v>788</v>
      </c>
    </row>
    <row r="319" spans="1:11" s="61" customFormat="1" ht="15" customHeight="1">
      <c r="A319" s="62" t="s">
        <v>878</v>
      </c>
      <c r="B319" s="62" t="s">
        <v>811</v>
      </c>
      <c r="C319" s="62" t="s">
        <v>869</v>
      </c>
      <c r="D319" s="63"/>
      <c r="E319" s="190"/>
      <c r="F319" s="192"/>
      <c r="G319" s="192"/>
      <c r="H319" s="61" t="s">
        <v>815</v>
      </c>
      <c r="I319" s="64" t="s">
        <v>879</v>
      </c>
      <c r="J319" s="64" t="s">
        <v>66</v>
      </c>
      <c r="K319" s="61" t="s">
        <v>788</v>
      </c>
    </row>
    <row r="320" spans="1:11" s="61" customFormat="1" ht="15" customHeight="1">
      <c r="A320" s="62" t="s">
        <v>880</v>
      </c>
      <c r="B320" s="62" t="s">
        <v>811</v>
      </c>
      <c r="C320" s="62" t="s">
        <v>869</v>
      </c>
      <c r="D320" s="63"/>
      <c r="E320" s="190"/>
      <c r="F320" s="192"/>
      <c r="G320" s="192"/>
      <c r="H320" s="61" t="s">
        <v>815</v>
      </c>
      <c r="I320" s="64" t="s">
        <v>816</v>
      </c>
      <c r="J320" s="64" t="s">
        <v>22</v>
      </c>
      <c r="K320" s="61" t="s">
        <v>788</v>
      </c>
    </row>
    <row r="321" spans="1:11" s="61" customFormat="1" ht="15" customHeight="1">
      <c r="A321" s="62" t="s">
        <v>881</v>
      </c>
      <c r="B321" s="62" t="s">
        <v>811</v>
      </c>
      <c r="C321" s="62" t="s">
        <v>869</v>
      </c>
      <c r="D321" s="63"/>
      <c r="E321" s="190"/>
      <c r="F321" s="192"/>
      <c r="G321" s="192"/>
      <c r="H321" s="61" t="s">
        <v>815</v>
      </c>
      <c r="I321" s="64" t="s">
        <v>882</v>
      </c>
      <c r="J321" s="64" t="s">
        <v>240</v>
      </c>
      <c r="K321" s="61" t="s">
        <v>788</v>
      </c>
    </row>
    <row r="322" spans="1:11" s="61" customFormat="1" ht="15" customHeight="1">
      <c r="A322" s="65" t="s">
        <v>883</v>
      </c>
      <c r="B322" s="65" t="s">
        <v>811</v>
      </c>
      <c r="C322" s="65" t="s">
        <v>869</v>
      </c>
      <c r="D322" s="66"/>
      <c r="E322" s="191"/>
      <c r="F322" s="193"/>
      <c r="G322" s="193"/>
      <c r="H322" s="67" t="s">
        <v>815</v>
      </c>
      <c r="I322" s="65" t="s">
        <v>794</v>
      </c>
      <c r="J322" s="65" t="s">
        <v>66</v>
      </c>
      <c r="K322" s="67" t="s">
        <v>788</v>
      </c>
    </row>
    <row r="323" spans="1:11" s="61" customFormat="1" ht="15" customHeight="1">
      <c r="A323" s="60" t="s">
        <v>884</v>
      </c>
      <c r="B323" s="60" t="s">
        <v>885</v>
      </c>
      <c r="C323" s="60" t="s">
        <v>885</v>
      </c>
      <c r="D323" s="58"/>
      <c r="E323" s="199" t="s">
        <v>886</v>
      </c>
      <c r="F323" s="200">
        <v>6</v>
      </c>
      <c r="G323" s="200" t="s">
        <v>887</v>
      </c>
      <c r="H323" s="68" t="s">
        <v>888</v>
      </c>
      <c r="I323" s="60" t="s">
        <v>889</v>
      </c>
      <c r="J323" s="60" t="s">
        <v>22</v>
      </c>
      <c r="K323" s="68" t="s">
        <v>788</v>
      </c>
    </row>
    <row r="324" spans="1:11" s="61" customFormat="1" ht="15" customHeight="1">
      <c r="A324" s="64" t="s">
        <v>890</v>
      </c>
      <c r="B324" s="64" t="s">
        <v>885</v>
      </c>
      <c r="C324" s="64" t="s">
        <v>885</v>
      </c>
      <c r="D324" s="63"/>
      <c r="E324" s="190"/>
      <c r="F324" s="192"/>
      <c r="G324" s="192"/>
      <c r="H324" s="69" t="s">
        <v>888</v>
      </c>
      <c r="I324" s="64" t="s">
        <v>891</v>
      </c>
      <c r="J324" s="64" t="s">
        <v>146</v>
      </c>
      <c r="K324" s="69" t="s">
        <v>788</v>
      </c>
    </row>
    <row r="325" spans="1:11" s="61" customFormat="1" ht="15" customHeight="1">
      <c r="A325" s="62" t="s">
        <v>892</v>
      </c>
      <c r="B325" s="62" t="s">
        <v>885</v>
      </c>
      <c r="C325" s="62" t="s">
        <v>885</v>
      </c>
      <c r="D325" s="63"/>
      <c r="E325" s="190"/>
      <c r="F325" s="192"/>
      <c r="G325" s="192"/>
      <c r="H325" s="61" t="s">
        <v>888</v>
      </c>
      <c r="I325" s="64" t="s">
        <v>889</v>
      </c>
      <c r="J325" s="64" t="s">
        <v>22</v>
      </c>
      <c r="K325" s="61" t="s">
        <v>788</v>
      </c>
    </row>
    <row r="326" spans="1:11" s="61" customFormat="1" ht="15" customHeight="1">
      <c r="A326" s="62" t="s">
        <v>893</v>
      </c>
      <c r="B326" s="62" t="s">
        <v>885</v>
      </c>
      <c r="C326" s="62" t="s">
        <v>885</v>
      </c>
      <c r="D326" s="63"/>
      <c r="E326" s="190"/>
      <c r="F326" s="192"/>
      <c r="G326" s="192"/>
      <c r="H326" s="61" t="s">
        <v>888</v>
      </c>
      <c r="I326" s="64" t="s">
        <v>889</v>
      </c>
      <c r="J326" s="64" t="s">
        <v>22</v>
      </c>
      <c r="K326" s="61" t="s">
        <v>788</v>
      </c>
    </row>
    <row r="327" spans="1:11" s="61" customFormat="1" ht="15" customHeight="1">
      <c r="A327" s="62" t="s">
        <v>894</v>
      </c>
      <c r="B327" s="62" t="s">
        <v>885</v>
      </c>
      <c r="C327" s="62" t="s">
        <v>885</v>
      </c>
      <c r="D327" s="63"/>
      <c r="E327" s="190"/>
      <c r="F327" s="192"/>
      <c r="G327" s="192"/>
      <c r="H327" s="61" t="s">
        <v>888</v>
      </c>
      <c r="I327" s="64" t="s">
        <v>866</v>
      </c>
      <c r="J327" s="64" t="s">
        <v>167</v>
      </c>
      <c r="K327" s="61" t="s">
        <v>788</v>
      </c>
    </row>
    <row r="328" spans="1:11" s="61" customFormat="1" ht="15" customHeight="1">
      <c r="A328" s="65" t="s">
        <v>895</v>
      </c>
      <c r="B328" s="65" t="s">
        <v>885</v>
      </c>
      <c r="C328" s="65" t="s">
        <v>885</v>
      </c>
      <c r="D328" s="66"/>
      <c r="E328" s="191"/>
      <c r="F328" s="193"/>
      <c r="G328" s="193"/>
      <c r="H328" s="67" t="s">
        <v>888</v>
      </c>
      <c r="I328" s="65" t="s">
        <v>790</v>
      </c>
      <c r="J328" s="65" t="s">
        <v>66</v>
      </c>
      <c r="K328" s="67" t="s">
        <v>788</v>
      </c>
    </row>
    <row r="329" spans="1:11" s="61" customFormat="1" ht="15" customHeight="1">
      <c r="A329" s="60" t="s">
        <v>896</v>
      </c>
      <c r="B329" s="60" t="s">
        <v>897</v>
      </c>
      <c r="C329" s="60" t="s">
        <v>898</v>
      </c>
      <c r="D329" s="58"/>
      <c r="E329" s="199" t="s">
        <v>899</v>
      </c>
      <c r="F329" s="200">
        <v>11</v>
      </c>
      <c r="G329" s="200" t="s">
        <v>900</v>
      </c>
      <c r="H329" s="68" t="s">
        <v>888</v>
      </c>
      <c r="I329" s="60" t="s">
        <v>508</v>
      </c>
      <c r="J329" s="60" t="s">
        <v>508</v>
      </c>
      <c r="K329" s="68" t="s">
        <v>788</v>
      </c>
    </row>
    <row r="330" spans="1:11" s="61" customFormat="1" ht="15" customHeight="1">
      <c r="A330" s="64" t="s">
        <v>901</v>
      </c>
      <c r="B330" s="64" t="s">
        <v>897</v>
      </c>
      <c r="C330" s="64" t="s">
        <v>898</v>
      </c>
      <c r="D330" s="63"/>
      <c r="E330" s="190"/>
      <c r="F330" s="192"/>
      <c r="G330" s="192"/>
      <c r="H330" s="69" t="s">
        <v>888</v>
      </c>
      <c r="I330" s="64" t="s">
        <v>902</v>
      </c>
      <c r="J330" s="64" t="s">
        <v>110</v>
      </c>
      <c r="K330" s="69" t="s">
        <v>788</v>
      </c>
    </row>
    <row r="331" spans="1:11" s="61" customFormat="1" ht="15" customHeight="1">
      <c r="A331" s="62" t="s">
        <v>903</v>
      </c>
      <c r="B331" s="62" t="s">
        <v>897</v>
      </c>
      <c r="C331" s="62" t="s">
        <v>898</v>
      </c>
      <c r="D331" s="63"/>
      <c r="E331" s="190"/>
      <c r="F331" s="192"/>
      <c r="G331" s="192"/>
      <c r="H331" s="61" t="s">
        <v>888</v>
      </c>
      <c r="I331" s="64" t="s">
        <v>904</v>
      </c>
      <c r="J331" s="64" t="s">
        <v>163</v>
      </c>
      <c r="K331" s="61" t="s">
        <v>788</v>
      </c>
    </row>
    <row r="332" spans="1:11" s="61" customFormat="1" ht="15" customHeight="1">
      <c r="A332" s="62" t="s">
        <v>905</v>
      </c>
      <c r="B332" s="62" t="s">
        <v>897</v>
      </c>
      <c r="C332" s="62" t="s">
        <v>898</v>
      </c>
      <c r="D332" s="63"/>
      <c r="E332" s="190"/>
      <c r="F332" s="192"/>
      <c r="G332" s="192"/>
      <c r="H332" s="61" t="s">
        <v>888</v>
      </c>
      <c r="I332" s="64" t="s">
        <v>154</v>
      </c>
      <c r="J332" s="64" t="s">
        <v>154</v>
      </c>
      <c r="K332" s="61" t="s">
        <v>788</v>
      </c>
    </row>
    <row r="333" spans="1:11" s="61" customFormat="1" ht="15" customHeight="1">
      <c r="A333" s="62" t="s">
        <v>906</v>
      </c>
      <c r="B333" s="62" t="s">
        <v>897</v>
      </c>
      <c r="C333" s="62" t="s">
        <v>898</v>
      </c>
      <c r="D333" s="63"/>
      <c r="E333" s="190"/>
      <c r="F333" s="192"/>
      <c r="G333" s="192"/>
      <c r="H333" s="61" t="s">
        <v>888</v>
      </c>
      <c r="I333" s="64" t="s">
        <v>28</v>
      </c>
      <c r="J333" s="64" t="s">
        <v>29</v>
      </c>
      <c r="K333" s="61" t="s">
        <v>788</v>
      </c>
    </row>
    <row r="334" spans="1:11" s="61" customFormat="1" ht="15" customHeight="1">
      <c r="A334" s="62" t="s">
        <v>907</v>
      </c>
      <c r="B334" s="62" t="s">
        <v>897</v>
      </c>
      <c r="C334" s="62" t="s">
        <v>898</v>
      </c>
      <c r="D334" s="63"/>
      <c r="E334" s="190"/>
      <c r="F334" s="192"/>
      <c r="G334" s="192"/>
      <c r="H334" s="61" t="s">
        <v>888</v>
      </c>
      <c r="I334" s="64" t="s">
        <v>908</v>
      </c>
      <c r="J334" s="64" t="s">
        <v>212</v>
      </c>
      <c r="K334" s="61" t="s">
        <v>788</v>
      </c>
    </row>
    <row r="335" spans="1:11" s="61" customFormat="1" ht="15" customHeight="1">
      <c r="A335" s="62" t="s">
        <v>909</v>
      </c>
      <c r="B335" s="62" t="s">
        <v>897</v>
      </c>
      <c r="C335" s="62" t="s">
        <v>898</v>
      </c>
      <c r="D335" s="63"/>
      <c r="E335" s="190"/>
      <c r="F335" s="192"/>
      <c r="G335" s="192"/>
      <c r="H335" s="61" t="s">
        <v>888</v>
      </c>
      <c r="I335" s="64" t="s">
        <v>305</v>
      </c>
      <c r="J335" s="64" t="s">
        <v>154</v>
      </c>
      <c r="K335" s="61" t="s">
        <v>788</v>
      </c>
    </row>
    <row r="336" spans="1:11" s="61" customFormat="1" ht="15" customHeight="1">
      <c r="A336" s="62" t="s">
        <v>910</v>
      </c>
      <c r="B336" s="62" t="s">
        <v>897</v>
      </c>
      <c r="C336" s="62" t="s">
        <v>898</v>
      </c>
      <c r="D336" s="63"/>
      <c r="E336" s="190"/>
      <c r="F336" s="192"/>
      <c r="G336" s="192"/>
      <c r="H336" s="61" t="s">
        <v>888</v>
      </c>
      <c r="I336" s="64" t="s">
        <v>866</v>
      </c>
      <c r="J336" s="64" t="s">
        <v>167</v>
      </c>
      <c r="K336" s="61" t="s">
        <v>788</v>
      </c>
    </row>
    <row r="337" spans="1:11" s="61" customFormat="1" ht="15" customHeight="1">
      <c r="A337" s="62" t="s">
        <v>911</v>
      </c>
      <c r="B337" s="62" t="s">
        <v>897</v>
      </c>
      <c r="C337" s="62" t="s">
        <v>898</v>
      </c>
      <c r="D337" s="63"/>
      <c r="E337" s="190"/>
      <c r="F337" s="192"/>
      <c r="G337" s="192"/>
      <c r="H337" s="61" t="s">
        <v>888</v>
      </c>
      <c r="I337" s="64" t="s">
        <v>912</v>
      </c>
      <c r="J337" s="64" t="s">
        <v>240</v>
      </c>
      <c r="K337" s="61" t="s">
        <v>788</v>
      </c>
    </row>
    <row r="338" spans="1:11" s="61" customFormat="1" ht="15" customHeight="1">
      <c r="A338" s="62" t="s">
        <v>913</v>
      </c>
      <c r="B338" s="62" t="s">
        <v>897</v>
      </c>
      <c r="C338" s="62" t="s">
        <v>898</v>
      </c>
      <c r="D338" s="63"/>
      <c r="E338" s="190"/>
      <c r="F338" s="192"/>
      <c r="G338" s="192"/>
      <c r="H338" s="61" t="s">
        <v>888</v>
      </c>
      <c r="I338" s="64" t="s">
        <v>804</v>
      </c>
      <c r="J338" s="64" t="s">
        <v>154</v>
      </c>
      <c r="K338" s="61" t="s">
        <v>788</v>
      </c>
    </row>
    <row r="339" spans="1:11" s="61" customFormat="1" ht="15" customHeight="1">
      <c r="A339" s="65" t="s">
        <v>914</v>
      </c>
      <c r="B339" s="65" t="s">
        <v>897</v>
      </c>
      <c r="C339" s="65" t="s">
        <v>898</v>
      </c>
      <c r="D339" s="66"/>
      <c r="E339" s="191"/>
      <c r="F339" s="193"/>
      <c r="G339" s="193"/>
      <c r="H339" s="67" t="s">
        <v>888</v>
      </c>
      <c r="I339" s="65" t="s">
        <v>247</v>
      </c>
      <c r="J339" s="65" t="s">
        <v>146</v>
      </c>
      <c r="K339" s="67" t="s">
        <v>788</v>
      </c>
    </row>
    <row r="340" spans="1:11" s="61" customFormat="1" ht="15" customHeight="1">
      <c r="A340" s="60" t="s">
        <v>915</v>
      </c>
      <c r="B340" s="60" t="s">
        <v>140</v>
      </c>
      <c r="C340" s="60" t="s">
        <v>916</v>
      </c>
      <c r="D340" s="58"/>
      <c r="E340" s="199" t="s">
        <v>917</v>
      </c>
      <c r="F340" s="200">
        <v>23</v>
      </c>
      <c r="G340" s="200" t="s">
        <v>918</v>
      </c>
      <c r="H340" s="68" t="s">
        <v>919</v>
      </c>
      <c r="I340" s="60" t="s">
        <v>261</v>
      </c>
      <c r="J340" s="60" t="s">
        <v>171</v>
      </c>
      <c r="K340" s="68" t="s">
        <v>920</v>
      </c>
    </row>
    <row r="341" spans="1:11" s="61" customFormat="1" ht="15" customHeight="1">
      <c r="A341" s="62" t="s">
        <v>921</v>
      </c>
      <c r="B341" s="62" t="s">
        <v>140</v>
      </c>
      <c r="C341" s="62" t="s">
        <v>916</v>
      </c>
      <c r="D341" s="63"/>
      <c r="E341" s="190"/>
      <c r="F341" s="192"/>
      <c r="G341" s="192"/>
      <c r="H341" s="61" t="s">
        <v>919</v>
      </c>
      <c r="I341" s="64" t="s">
        <v>261</v>
      </c>
      <c r="J341" s="64" t="s">
        <v>171</v>
      </c>
      <c r="K341" s="61" t="s">
        <v>920</v>
      </c>
    </row>
    <row r="342" spans="1:11" s="61" customFormat="1" ht="15" customHeight="1">
      <c r="A342" s="62" t="s">
        <v>922</v>
      </c>
      <c r="B342" s="62" t="s">
        <v>140</v>
      </c>
      <c r="C342" s="62" t="s">
        <v>916</v>
      </c>
      <c r="D342" s="63"/>
      <c r="E342" s="190"/>
      <c r="F342" s="192"/>
      <c r="G342" s="192"/>
      <c r="H342" s="61" t="s">
        <v>919</v>
      </c>
      <c r="I342" s="64" t="s">
        <v>891</v>
      </c>
      <c r="J342" s="64" t="s">
        <v>146</v>
      </c>
      <c r="K342" s="61" t="s">
        <v>920</v>
      </c>
    </row>
    <row r="343" spans="1:11" s="61" customFormat="1" ht="15" customHeight="1">
      <c r="A343" s="62" t="s">
        <v>923</v>
      </c>
      <c r="B343" s="62" t="s">
        <v>140</v>
      </c>
      <c r="C343" s="62" t="s">
        <v>916</v>
      </c>
      <c r="D343" s="63"/>
      <c r="E343" s="190"/>
      <c r="F343" s="192"/>
      <c r="G343" s="192"/>
      <c r="H343" s="61" t="s">
        <v>919</v>
      </c>
      <c r="I343" s="64" t="s">
        <v>891</v>
      </c>
      <c r="J343" s="64" t="s">
        <v>146</v>
      </c>
      <c r="K343" s="61" t="s">
        <v>920</v>
      </c>
    </row>
    <row r="344" spans="1:11" s="61" customFormat="1" ht="15" customHeight="1">
      <c r="A344" s="62" t="s">
        <v>924</v>
      </c>
      <c r="B344" s="62" t="s">
        <v>140</v>
      </c>
      <c r="C344" s="62" t="s">
        <v>916</v>
      </c>
      <c r="D344" s="63"/>
      <c r="E344" s="190"/>
      <c r="F344" s="192"/>
      <c r="G344" s="192"/>
      <c r="H344" s="61" t="s">
        <v>919</v>
      </c>
      <c r="I344" s="64" t="s">
        <v>225</v>
      </c>
      <c r="J344" s="64" t="s">
        <v>146</v>
      </c>
      <c r="K344" s="61" t="s">
        <v>920</v>
      </c>
    </row>
    <row r="345" spans="1:11" s="61" customFormat="1" ht="15" customHeight="1">
      <c r="A345" s="62" t="s">
        <v>925</v>
      </c>
      <c r="B345" s="62" t="s">
        <v>140</v>
      </c>
      <c r="C345" s="62" t="s">
        <v>916</v>
      </c>
      <c r="D345" s="63"/>
      <c r="E345" s="190"/>
      <c r="F345" s="192"/>
      <c r="G345" s="192"/>
      <c r="H345" s="61" t="s">
        <v>919</v>
      </c>
      <c r="I345" s="64" t="s">
        <v>225</v>
      </c>
      <c r="J345" s="64" t="s">
        <v>146</v>
      </c>
      <c r="K345" s="61" t="s">
        <v>920</v>
      </c>
    </row>
    <row r="346" spans="1:11" s="61" customFormat="1" ht="15" customHeight="1">
      <c r="A346" s="62" t="s">
        <v>926</v>
      </c>
      <c r="B346" s="62" t="s">
        <v>140</v>
      </c>
      <c r="C346" s="62" t="s">
        <v>916</v>
      </c>
      <c r="D346" s="63"/>
      <c r="E346" s="190"/>
      <c r="F346" s="192"/>
      <c r="G346" s="192"/>
      <c r="H346" s="61" t="s">
        <v>919</v>
      </c>
      <c r="I346" s="64" t="s">
        <v>225</v>
      </c>
      <c r="J346" s="64" t="s">
        <v>146</v>
      </c>
      <c r="K346" s="61" t="s">
        <v>920</v>
      </c>
    </row>
    <row r="347" spans="1:11" s="61" customFormat="1" ht="15" customHeight="1">
      <c r="A347" s="62" t="s">
        <v>927</v>
      </c>
      <c r="B347" s="62" t="s">
        <v>140</v>
      </c>
      <c r="C347" s="62" t="s">
        <v>916</v>
      </c>
      <c r="D347" s="63"/>
      <c r="E347" s="190"/>
      <c r="F347" s="192"/>
      <c r="G347" s="192"/>
      <c r="H347" s="61" t="s">
        <v>919</v>
      </c>
      <c r="I347" s="64" t="s">
        <v>225</v>
      </c>
      <c r="J347" s="64" t="s">
        <v>146</v>
      </c>
      <c r="K347" s="61" t="s">
        <v>920</v>
      </c>
    </row>
    <row r="348" spans="1:11" s="61" customFormat="1" ht="15" customHeight="1">
      <c r="A348" s="62" t="s">
        <v>928</v>
      </c>
      <c r="B348" s="62" t="s">
        <v>140</v>
      </c>
      <c r="C348" s="62" t="s">
        <v>916</v>
      </c>
      <c r="D348" s="63"/>
      <c r="E348" s="190"/>
      <c r="F348" s="192"/>
      <c r="G348" s="192"/>
      <c r="H348" s="61" t="s">
        <v>919</v>
      </c>
      <c r="I348" s="64" t="s">
        <v>929</v>
      </c>
      <c r="J348" s="64" t="s">
        <v>154</v>
      </c>
      <c r="K348" s="61" t="s">
        <v>920</v>
      </c>
    </row>
    <row r="349" spans="1:11" s="61" customFormat="1" ht="15" customHeight="1">
      <c r="A349" s="62" t="s">
        <v>930</v>
      </c>
      <c r="B349" s="62" t="s">
        <v>140</v>
      </c>
      <c r="C349" s="62" t="s">
        <v>916</v>
      </c>
      <c r="D349" s="63"/>
      <c r="E349" s="190"/>
      <c r="F349" s="192"/>
      <c r="G349" s="192"/>
      <c r="H349" s="61" t="s">
        <v>919</v>
      </c>
      <c r="I349" s="64" t="s">
        <v>931</v>
      </c>
      <c r="J349" s="64" t="s">
        <v>22</v>
      </c>
      <c r="K349" s="61" t="s">
        <v>920</v>
      </c>
    </row>
    <row r="350" spans="1:11" s="61" customFormat="1" ht="15" customHeight="1">
      <c r="A350" s="62" t="s">
        <v>932</v>
      </c>
      <c r="B350" s="62" t="s">
        <v>140</v>
      </c>
      <c r="C350" s="62" t="s">
        <v>916</v>
      </c>
      <c r="D350" s="63"/>
      <c r="E350" s="190"/>
      <c r="F350" s="192"/>
      <c r="G350" s="192"/>
      <c r="H350" s="61" t="s">
        <v>919</v>
      </c>
      <c r="I350" s="64" t="s">
        <v>931</v>
      </c>
      <c r="J350" s="64" t="s">
        <v>22</v>
      </c>
      <c r="K350" s="61" t="s">
        <v>920</v>
      </c>
    </row>
    <row r="351" spans="1:11" s="61" customFormat="1" ht="15" customHeight="1">
      <c r="A351" s="62" t="s">
        <v>933</v>
      </c>
      <c r="B351" s="62" t="s">
        <v>140</v>
      </c>
      <c r="C351" s="62" t="s">
        <v>916</v>
      </c>
      <c r="D351" s="63"/>
      <c r="E351" s="190"/>
      <c r="F351" s="192"/>
      <c r="G351" s="192"/>
      <c r="H351" s="61" t="s">
        <v>919</v>
      </c>
      <c r="I351" s="64" t="s">
        <v>931</v>
      </c>
      <c r="J351" s="64" t="s">
        <v>22</v>
      </c>
      <c r="K351" s="61" t="s">
        <v>920</v>
      </c>
    </row>
    <row r="352" spans="1:11" s="61" customFormat="1" ht="15" customHeight="1">
      <c r="A352" s="62" t="s">
        <v>934</v>
      </c>
      <c r="B352" s="62" t="s">
        <v>140</v>
      </c>
      <c r="C352" s="62" t="s">
        <v>916</v>
      </c>
      <c r="D352" s="63"/>
      <c r="E352" s="190"/>
      <c r="F352" s="192"/>
      <c r="G352" s="192"/>
      <c r="H352" s="61" t="s">
        <v>919</v>
      </c>
      <c r="I352" s="64" t="s">
        <v>931</v>
      </c>
      <c r="J352" s="64" t="s">
        <v>22</v>
      </c>
      <c r="K352" s="61" t="s">
        <v>920</v>
      </c>
    </row>
    <row r="353" spans="1:11" s="61" customFormat="1" ht="15" customHeight="1">
      <c r="A353" s="62" t="s">
        <v>935</v>
      </c>
      <c r="B353" s="62" t="s">
        <v>140</v>
      </c>
      <c r="C353" s="62" t="s">
        <v>916</v>
      </c>
      <c r="D353" s="63"/>
      <c r="E353" s="190"/>
      <c r="F353" s="192"/>
      <c r="G353" s="192"/>
      <c r="H353" s="61" t="s">
        <v>919</v>
      </c>
      <c r="I353" s="64" t="s">
        <v>931</v>
      </c>
      <c r="J353" s="64" t="s">
        <v>22</v>
      </c>
      <c r="K353" s="61" t="s">
        <v>920</v>
      </c>
    </row>
    <row r="354" spans="1:11" s="61" customFormat="1" ht="15" customHeight="1">
      <c r="A354" s="62" t="s">
        <v>936</v>
      </c>
      <c r="B354" s="62" t="s">
        <v>140</v>
      </c>
      <c r="C354" s="62" t="s">
        <v>916</v>
      </c>
      <c r="D354" s="63"/>
      <c r="E354" s="190"/>
      <c r="F354" s="192"/>
      <c r="G354" s="192"/>
      <c r="H354" s="61" t="s">
        <v>919</v>
      </c>
      <c r="I354" s="64" t="s">
        <v>931</v>
      </c>
      <c r="J354" s="64" t="s">
        <v>22</v>
      </c>
      <c r="K354" s="61" t="s">
        <v>920</v>
      </c>
    </row>
    <row r="355" spans="1:11" s="61" customFormat="1" ht="15" customHeight="1">
      <c r="A355" s="62" t="s">
        <v>937</v>
      </c>
      <c r="B355" s="62" t="s">
        <v>140</v>
      </c>
      <c r="C355" s="62" t="s">
        <v>916</v>
      </c>
      <c r="D355" s="63"/>
      <c r="E355" s="190"/>
      <c r="F355" s="192"/>
      <c r="G355" s="192"/>
      <c r="H355" s="61" t="s">
        <v>919</v>
      </c>
      <c r="I355" s="64" t="s">
        <v>938</v>
      </c>
      <c r="J355" s="64" t="s">
        <v>22</v>
      </c>
      <c r="K355" s="61" t="s">
        <v>920</v>
      </c>
    </row>
    <row r="356" spans="1:11" s="61" customFormat="1" ht="15" customHeight="1">
      <c r="A356" s="62" t="s">
        <v>939</v>
      </c>
      <c r="B356" s="62" t="s">
        <v>140</v>
      </c>
      <c r="C356" s="62" t="s">
        <v>916</v>
      </c>
      <c r="D356" s="63"/>
      <c r="E356" s="190"/>
      <c r="F356" s="192"/>
      <c r="G356" s="192"/>
      <c r="H356" s="61" t="s">
        <v>919</v>
      </c>
      <c r="I356" s="64" t="s">
        <v>938</v>
      </c>
      <c r="J356" s="64" t="s">
        <v>22</v>
      </c>
      <c r="K356" s="61" t="s">
        <v>920</v>
      </c>
    </row>
    <row r="357" spans="1:11" s="61" customFormat="1" ht="15" customHeight="1">
      <c r="A357" s="62" t="s">
        <v>940</v>
      </c>
      <c r="B357" s="62" t="s">
        <v>140</v>
      </c>
      <c r="C357" s="62" t="s">
        <v>916</v>
      </c>
      <c r="D357" s="63"/>
      <c r="E357" s="190"/>
      <c r="F357" s="192"/>
      <c r="G357" s="192"/>
      <c r="H357" s="61" t="s">
        <v>919</v>
      </c>
      <c r="I357" s="64" t="s">
        <v>941</v>
      </c>
      <c r="J357" s="64" t="s">
        <v>35</v>
      </c>
      <c r="K357" s="61" t="s">
        <v>920</v>
      </c>
    </row>
    <row r="358" spans="1:11" s="61" customFormat="1" ht="15" customHeight="1">
      <c r="A358" s="62" t="s">
        <v>942</v>
      </c>
      <c r="B358" s="62" t="s">
        <v>140</v>
      </c>
      <c r="C358" s="62" t="s">
        <v>916</v>
      </c>
      <c r="D358" s="63"/>
      <c r="E358" s="190"/>
      <c r="F358" s="192"/>
      <c r="G358" s="192"/>
      <c r="H358" s="61" t="s">
        <v>919</v>
      </c>
      <c r="I358" s="64" t="s">
        <v>941</v>
      </c>
      <c r="J358" s="64" t="s">
        <v>35</v>
      </c>
      <c r="K358" s="61" t="s">
        <v>920</v>
      </c>
    </row>
    <row r="359" spans="1:11" s="61" customFormat="1" ht="15" customHeight="1">
      <c r="A359" s="62" t="s">
        <v>943</v>
      </c>
      <c r="B359" s="62" t="s">
        <v>140</v>
      </c>
      <c r="C359" s="62" t="s">
        <v>916</v>
      </c>
      <c r="D359" s="63"/>
      <c r="E359" s="190"/>
      <c r="F359" s="192"/>
      <c r="G359" s="192"/>
      <c r="H359" s="61" t="s">
        <v>919</v>
      </c>
      <c r="I359" s="64" t="s">
        <v>941</v>
      </c>
      <c r="J359" s="64" t="s">
        <v>35</v>
      </c>
      <c r="K359" s="61" t="s">
        <v>920</v>
      </c>
    </row>
    <row r="360" spans="1:11" s="61" customFormat="1" ht="15" customHeight="1">
      <c r="A360" s="62" t="s">
        <v>944</v>
      </c>
      <c r="B360" s="62" t="s">
        <v>140</v>
      </c>
      <c r="C360" s="62" t="s">
        <v>916</v>
      </c>
      <c r="D360" s="63"/>
      <c r="E360" s="190"/>
      <c r="F360" s="192"/>
      <c r="G360" s="192"/>
      <c r="H360" s="61" t="s">
        <v>919</v>
      </c>
      <c r="I360" s="64" t="s">
        <v>861</v>
      </c>
      <c r="J360" s="64" t="s">
        <v>853</v>
      </c>
      <c r="K360" s="61" t="s">
        <v>920</v>
      </c>
    </row>
    <row r="361" spans="1:11" s="61" customFormat="1" ht="15" customHeight="1">
      <c r="A361" s="62" t="s">
        <v>945</v>
      </c>
      <c r="B361" s="62" t="s">
        <v>140</v>
      </c>
      <c r="C361" s="62" t="s">
        <v>916</v>
      </c>
      <c r="D361" s="63"/>
      <c r="E361" s="190"/>
      <c r="F361" s="192"/>
      <c r="G361" s="192"/>
      <c r="H361" s="61" t="s">
        <v>919</v>
      </c>
      <c r="I361" s="64" t="s">
        <v>861</v>
      </c>
      <c r="J361" s="64" t="s">
        <v>853</v>
      </c>
      <c r="K361" s="61" t="s">
        <v>920</v>
      </c>
    </row>
    <row r="362" spans="1:11" s="61" customFormat="1" ht="15" customHeight="1">
      <c r="A362" s="65" t="s">
        <v>946</v>
      </c>
      <c r="B362" s="65" t="s">
        <v>140</v>
      </c>
      <c r="C362" s="65" t="s">
        <v>916</v>
      </c>
      <c r="D362" s="66"/>
      <c r="E362" s="191"/>
      <c r="F362" s="193"/>
      <c r="G362" s="193"/>
      <c r="H362" s="67" t="s">
        <v>919</v>
      </c>
      <c r="I362" s="65" t="s">
        <v>861</v>
      </c>
      <c r="J362" s="65" t="s">
        <v>853</v>
      </c>
      <c r="K362" s="67" t="s">
        <v>920</v>
      </c>
    </row>
    <row r="363" spans="1:11" s="61" customFormat="1" ht="15" customHeight="1">
      <c r="A363" s="60" t="s">
        <v>947</v>
      </c>
      <c r="B363" s="60" t="s">
        <v>320</v>
      </c>
      <c r="C363" s="60" t="s">
        <v>948</v>
      </c>
      <c r="D363" s="58"/>
      <c r="E363" s="199" t="s">
        <v>949</v>
      </c>
      <c r="F363" s="200">
        <v>13</v>
      </c>
      <c r="G363" s="200" t="s">
        <v>26</v>
      </c>
      <c r="H363" s="69" t="s">
        <v>950</v>
      </c>
      <c r="I363" s="64" t="s">
        <v>171</v>
      </c>
      <c r="J363" s="64" t="s">
        <v>171</v>
      </c>
      <c r="K363" s="69" t="s">
        <v>951</v>
      </c>
    </row>
    <row r="364" spans="1:11" s="61" customFormat="1" ht="15" customHeight="1">
      <c r="A364" s="62" t="s">
        <v>952</v>
      </c>
      <c r="B364" s="62" t="s">
        <v>320</v>
      </c>
      <c r="C364" s="62" t="s">
        <v>948</v>
      </c>
      <c r="D364" s="63"/>
      <c r="E364" s="190"/>
      <c r="F364" s="192"/>
      <c r="G364" s="192"/>
      <c r="H364" s="61" t="s">
        <v>953</v>
      </c>
      <c r="I364" s="70" t="s">
        <v>225</v>
      </c>
      <c r="J364" s="64" t="s">
        <v>146</v>
      </c>
      <c r="K364" s="61" t="s">
        <v>951</v>
      </c>
    </row>
    <row r="365" spans="1:11" s="61" customFormat="1" ht="15" customHeight="1">
      <c r="A365" s="62" t="s">
        <v>954</v>
      </c>
      <c r="B365" s="62" t="s">
        <v>320</v>
      </c>
      <c r="C365" s="62" t="s">
        <v>948</v>
      </c>
      <c r="D365" s="63"/>
      <c r="E365" s="190"/>
      <c r="F365" s="192"/>
      <c r="G365" s="192"/>
      <c r="H365" s="61" t="s">
        <v>953</v>
      </c>
      <c r="I365" s="70" t="s">
        <v>333</v>
      </c>
      <c r="J365" s="64" t="s">
        <v>146</v>
      </c>
      <c r="K365" s="61" t="s">
        <v>951</v>
      </c>
    </row>
    <row r="366" spans="1:11" s="61" customFormat="1" ht="15" customHeight="1">
      <c r="A366" s="62" t="s">
        <v>955</v>
      </c>
      <c r="B366" s="62" t="s">
        <v>320</v>
      </c>
      <c r="C366" s="62" t="s">
        <v>948</v>
      </c>
      <c r="D366" s="63"/>
      <c r="E366" s="190"/>
      <c r="F366" s="192"/>
      <c r="G366" s="192"/>
      <c r="H366" s="61" t="s">
        <v>956</v>
      </c>
      <c r="I366" s="64" t="s">
        <v>163</v>
      </c>
      <c r="J366" s="64" t="s">
        <v>163</v>
      </c>
      <c r="K366" s="61" t="s">
        <v>951</v>
      </c>
    </row>
    <row r="367" spans="1:11" s="61" customFormat="1" ht="15" customHeight="1">
      <c r="A367" s="62" t="s">
        <v>957</v>
      </c>
      <c r="B367" s="62" t="s">
        <v>337</v>
      </c>
      <c r="C367" s="62" t="s">
        <v>948</v>
      </c>
      <c r="D367" s="63"/>
      <c r="E367" s="190"/>
      <c r="F367" s="192"/>
      <c r="G367" s="192"/>
      <c r="H367" s="61" t="s">
        <v>958</v>
      </c>
      <c r="I367" s="70" t="s">
        <v>891</v>
      </c>
      <c r="J367" s="64" t="s">
        <v>146</v>
      </c>
      <c r="K367" s="61" t="s">
        <v>951</v>
      </c>
    </row>
    <row r="368" spans="1:11" s="61" customFormat="1" ht="15" customHeight="1">
      <c r="A368" s="62" t="s">
        <v>959</v>
      </c>
      <c r="B368" s="62" t="s">
        <v>337</v>
      </c>
      <c r="C368" s="62" t="s">
        <v>948</v>
      </c>
      <c r="D368" s="63"/>
      <c r="E368" s="190"/>
      <c r="F368" s="192"/>
      <c r="G368" s="192"/>
      <c r="H368" s="61" t="s">
        <v>960</v>
      </c>
      <c r="I368" s="64" t="s">
        <v>961</v>
      </c>
      <c r="J368" s="64" t="s">
        <v>146</v>
      </c>
      <c r="K368" s="61" t="s">
        <v>951</v>
      </c>
    </row>
    <row r="369" spans="1:11" s="61" customFormat="1" ht="15" customHeight="1">
      <c r="A369" s="62" t="s">
        <v>962</v>
      </c>
      <c r="B369" s="62" t="s">
        <v>337</v>
      </c>
      <c r="C369" s="62" t="s">
        <v>948</v>
      </c>
      <c r="D369" s="63"/>
      <c r="E369" s="190"/>
      <c r="F369" s="192"/>
      <c r="G369" s="192"/>
      <c r="H369" s="61" t="s">
        <v>963</v>
      </c>
      <c r="I369" s="64" t="s">
        <v>961</v>
      </c>
      <c r="J369" s="64" t="s">
        <v>146</v>
      </c>
      <c r="K369" s="61" t="s">
        <v>951</v>
      </c>
    </row>
    <row r="370" spans="1:11" s="61" customFormat="1" ht="15" customHeight="1">
      <c r="A370" s="62" t="s">
        <v>964</v>
      </c>
      <c r="B370" s="62" t="s">
        <v>965</v>
      </c>
      <c r="C370" s="62" t="s">
        <v>948</v>
      </c>
      <c r="D370" s="63"/>
      <c r="E370" s="190"/>
      <c r="F370" s="192"/>
      <c r="G370" s="192"/>
      <c r="H370" s="71" t="s">
        <v>966</v>
      </c>
      <c r="I370" s="64" t="s">
        <v>333</v>
      </c>
      <c r="J370" s="64" t="s">
        <v>146</v>
      </c>
      <c r="K370" s="61" t="s">
        <v>951</v>
      </c>
    </row>
    <row r="371" spans="1:11" s="61" customFormat="1" ht="15" customHeight="1">
      <c r="A371" s="62" t="s">
        <v>967</v>
      </c>
      <c r="B371" s="62" t="s">
        <v>965</v>
      </c>
      <c r="C371" s="62" t="s">
        <v>948</v>
      </c>
      <c r="D371" s="63"/>
      <c r="E371" s="190"/>
      <c r="F371" s="192"/>
      <c r="G371" s="192"/>
      <c r="H371" s="61" t="s">
        <v>968</v>
      </c>
      <c r="I371" s="64" t="s">
        <v>969</v>
      </c>
      <c r="J371" s="64" t="s">
        <v>146</v>
      </c>
      <c r="K371" s="61" t="s">
        <v>951</v>
      </c>
    </row>
    <row r="372" spans="1:11" s="61" customFormat="1" ht="15" customHeight="1">
      <c r="A372" s="62" t="s">
        <v>970</v>
      </c>
      <c r="B372" s="62" t="s">
        <v>965</v>
      </c>
      <c r="C372" s="62" t="s">
        <v>948</v>
      </c>
      <c r="D372" s="63"/>
      <c r="E372" s="190"/>
      <c r="F372" s="192"/>
      <c r="G372" s="192"/>
      <c r="H372" s="61" t="s">
        <v>971</v>
      </c>
      <c r="I372" s="64" t="s">
        <v>969</v>
      </c>
      <c r="J372" s="64" t="s">
        <v>146</v>
      </c>
      <c r="K372" s="61" t="s">
        <v>951</v>
      </c>
    </row>
    <row r="373" spans="1:11" s="61" customFormat="1" ht="15" customHeight="1">
      <c r="A373" s="62" t="s">
        <v>972</v>
      </c>
      <c r="B373" s="62" t="s">
        <v>965</v>
      </c>
      <c r="C373" s="62" t="s">
        <v>948</v>
      </c>
      <c r="D373" s="63"/>
      <c r="E373" s="190"/>
      <c r="F373" s="192"/>
      <c r="G373" s="192"/>
      <c r="H373" s="61" t="s">
        <v>973</v>
      </c>
      <c r="I373" s="64" t="s">
        <v>171</v>
      </c>
      <c r="J373" s="64" t="s">
        <v>171</v>
      </c>
      <c r="K373" s="61" t="s">
        <v>951</v>
      </c>
    </row>
    <row r="374" spans="1:11" s="61" customFormat="1" ht="15" customHeight="1">
      <c r="A374" s="62" t="s">
        <v>974</v>
      </c>
      <c r="B374" s="62" t="s">
        <v>140</v>
      </c>
      <c r="C374" s="62" t="s">
        <v>948</v>
      </c>
      <c r="D374" s="63"/>
      <c r="E374" s="190"/>
      <c r="F374" s="192"/>
      <c r="G374" s="192"/>
      <c r="H374" s="61" t="s">
        <v>975</v>
      </c>
      <c r="I374" s="64" t="s">
        <v>891</v>
      </c>
      <c r="J374" s="64" t="s">
        <v>146</v>
      </c>
      <c r="K374" s="61" t="s">
        <v>951</v>
      </c>
    </row>
    <row r="375" spans="1:11" s="61" customFormat="1" ht="15" customHeight="1">
      <c r="A375" s="64" t="s">
        <v>976</v>
      </c>
      <c r="B375" s="64" t="s">
        <v>140</v>
      </c>
      <c r="C375" s="64" t="s">
        <v>948</v>
      </c>
      <c r="D375" s="63"/>
      <c r="E375" s="191"/>
      <c r="F375" s="193"/>
      <c r="G375" s="192"/>
      <c r="H375" s="69" t="s">
        <v>977</v>
      </c>
      <c r="I375" s="64" t="s">
        <v>225</v>
      </c>
      <c r="J375" s="64" t="s">
        <v>146</v>
      </c>
      <c r="K375" s="69" t="s">
        <v>951</v>
      </c>
    </row>
    <row r="376" spans="1:11" s="61" customFormat="1" ht="15" customHeight="1">
      <c r="A376" s="62" t="s">
        <v>978</v>
      </c>
      <c r="B376" s="62" t="s">
        <v>979</v>
      </c>
      <c r="C376" s="62" t="s">
        <v>980</v>
      </c>
      <c r="D376" s="63"/>
      <c r="E376" s="190" t="s">
        <v>981</v>
      </c>
      <c r="F376" s="192">
        <v>11</v>
      </c>
      <c r="G376" s="192"/>
      <c r="H376" s="61" t="s">
        <v>982</v>
      </c>
      <c r="I376" s="64" t="s">
        <v>171</v>
      </c>
      <c r="J376" s="64" t="s">
        <v>171</v>
      </c>
      <c r="K376" s="61" t="s">
        <v>920</v>
      </c>
    </row>
    <row r="377" spans="1:11" s="61" customFormat="1" ht="15" customHeight="1">
      <c r="A377" s="62" t="s">
        <v>983</v>
      </c>
      <c r="B377" s="62" t="s">
        <v>979</v>
      </c>
      <c r="C377" s="62" t="s">
        <v>980</v>
      </c>
      <c r="D377" s="63"/>
      <c r="E377" s="190"/>
      <c r="F377" s="192"/>
      <c r="G377" s="192"/>
      <c r="H377" s="61" t="s">
        <v>984</v>
      </c>
      <c r="I377" s="64" t="s">
        <v>171</v>
      </c>
      <c r="J377" s="64" t="s">
        <v>171</v>
      </c>
      <c r="K377" s="61" t="s">
        <v>920</v>
      </c>
    </row>
    <row r="378" spans="1:11" s="61" customFormat="1" ht="15" customHeight="1">
      <c r="A378" s="62" t="s">
        <v>985</v>
      </c>
      <c r="B378" s="62" t="s">
        <v>979</v>
      </c>
      <c r="C378" s="62" t="s">
        <v>980</v>
      </c>
      <c r="D378" s="63"/>
      <c r="E378" s="190"/>
      <c r="F378" s="192"/>
      <c r="G378" s="192"/>
      <c r="H378" s="61" t="s">
        <v>984</v>
      </c>
      <c r="I378" s="64" t="s">
        <v>986</v>
      </c>
      <c r="J378" s="64" t="s">
        <v>167</v>
      </c>
      <c r="K378" s="61" t="s">
        <v>920</v>
      </c>
    </row>
    <row r="379" spans="1:11" s="61" customFormat="1" ht="15" customHeight="1">
      <c r="A379" s="62" t="s">
        <v>987</v>
      </c>
      <c r="B379" s="62" t="s">
        <v>979</v>
      </c>
      <c r="C379" s="62" t="s">
        <v>980</v>
      </c>
      <c r="D379" s="63"/>
      <c r="E379" s="190"/>
      <c r="F379" s="192"/>
      <c r="G379" s="192"/>
      <c r="H379" s="61" t="s">
        <v>984</v>
      </c>
      <c r="I379" s="64" t="s">
        <v>986</v>
      </c>
      <c r="J379" s="64" t="s">
        <v>167</v>
      </c>
      <c r="K379" s="61" t="s">
        <v>920</v>
      </c>
    </row>
    <row r="380" spans="1:11" s="61" customFormat="1" ht="15" customHeight="1">
      <c r="A380" s="62" t="s">
        <v>988</v>
      </c>
      <c r="B380" s="62" t="s">
        <v>979</v>
      </c>
      <c r="C380" s="62" t="s">
        <v>980</v>
      </c>
      <c r="D380" s="63"/>
      <c r="E380" s="190"/>
      <c r="F380" s="192"/>
      <c r="G380" s="192"/>
      <c r="H380" s="61" t="s">
        <v>984</v>
      </c>
      <c r="I380" s="64" t="s">
        <v>657</v>
      </c>
      <c r="J380" s="64" t="s">
        <v>22</v>
      </c>
      <c r="K380" s="61" t="s">
        <v>920</v>
      </c>
    </row>
    <row r="381" spans="1:11" s="61" customFormat="1" ht="15" customHeight="1">
      <c r="A381" s="62" t="s">
        <v>989</v>
      </c>
      <c r="B381" s="62" t="s">
        <v>979</v>
      </c>
      <c r="C381" s="62" t="s">
        <v>980</v>
      </c>
      <c r="D381" s="63"/>
      <c r="E381" s="190"/>
      <c r="F381" s="192"/>
      <c r="G381" s="192"/>
      <c r="H381" s="61" t="s">
        <v>984</v>
      </c>
      <c r="I381" s="64" t="s">
        <v>891</v>
      </c>
      <c r="J381" s="64" t="s">
        <v>146</v>
      </c>
      <c r="K381" s="61" t="s">
        <v>920</v>
      </c>
    </row>
    <row r="382" spans="1:11" s="61" customFormat="1" ht="15" customHeight="1">
      <c r="A382" s="62" t="s">
        <v>990</v>
      </c>
      <c r="B382" s="62" t="s">
        <v>979</v>
      </c>
      <c r="C382" s="62" t="s">
        <v>980</v>
      </c>
      <c r="D382" s="63"/>
      <c r="E382" s="190"/>
      <c r="F382" s="192"/>
      <c r="G382" s="192"/>
      <c r="H382" s="61" t="s">
        <v>984</v>
      </c>
      <c r="I382" s="64" t="s">
        <v>657</v>
      </c>
      <c r="J382" s="64" t="s">
        <v>22</v>
      </c>
      <c r="K382" s="61" t="s">
        <v>920</v>
      </c>
    </row>
    <row r="383" spans="1:11" s="61" customFormat="1" ht="15" customHeight="1">
      <c r="A383" s="62" t="s">
        <v>991</v>
      </c>
      <c r="B383" s="62" t="s">
        <v>979</v>
      </c>
      <c r="C383" s="62" t="s">
        <v>980</v>
      </c>
      <c r="D383" s="63"/>
      <c r="E383" s="190"/>
      <c r="F383" s="192"/>
      <c r="G383" s="192"/>
      <c r="H383" s="61" t="s">
        <v>984</v>
      </c>
      <c r="I383" s="64" t="s">
        <v>179</v>
      </c>
      <c r="J383" s="64" t="s">
        <v>179</v>
      </c>
      <c r="K383" s="61" t="s">
        <v>920</v>
      </c>
    </row>
    <row r="384" spans="1:11" s="61" customFormat="1" ht="15" customHeight="1">
      <c r="A384" s="62" t="s">
        <v>992</v>
      </c>
      <c r="B384" s="62" t="s">
        <v>979</v>
      </c>
      <c r="C384" s="62" t="s">
        <v>980</v>
      </c>
      <c r="D384" s="63"/>
      <c r="E384" s="190"/>
      <c r="F384" s="192"/>
      <c r="G384" s="192"/>
      <c r="H384" s="61" t="s">
        <v>984</v>
      </c>
      <c r="I384" s="64" t="s">
        <v>657</v>
      </c>
      <c r="J384" s="64" t="s">
        <v>22</v>
      </c>
      <c r="K384" s="61" t="s">
        <v>920</v>
      </c>
    </row>
    <row r="385" spans="1:11" s="61" customFormat="1" ht="15" customHeight="1">
      <c r="A385" s="62" t="s">
        <v>993</v>
      </c>
      <c r="B385" s="62" t="s">
        <v>979</v>
      </c>
      <c r="C385" s="62" t="s">
        <v>980</v>
      </c>
      <c r="D385" s="63"/>
      <c r="E385" s="190"/>
      <c r="F385" s="192"/>
      <c r="G385" s="192"/>
      <c r="H385" s="61" t="s">
        <v>994</v>
      </c>
      <c r="I385" s="64" t="s">
        <v>171</v>
      </c>
      <c r="J385" s="64" t="s">
        <v>171</v>
      </c>
      <c r="K385" s="61" t="s">
        <v>920</v>
      </c>
    </row>
    <row r="386" spans="1:11" s="61" customFormat="1" ht="15" customHeight="1">
      <c r="A386" s="65" t="s">
        <v>995</v>
      </c>
      <c r="B386" s="65" t="s">
        <v>979</v>
      </c>
      <c r="C386" s="65" t="s">
        <v>980</v>
      </c>
      <c r="D386" s="66"/>
      <c r="E386" s="191"/>
      <c r="F386" s="193"/>
      <c r="G386" s="193"/>
      <c r="H386" s="69" t="s">
        <v>994</v>
      </c>
      <c r="I386" s="65" t="s">
        <v>171</v>
      </c>
      <c r="J386" s="65" t="s">
        <v>171</v>
      </c>
      <c r="K386" s="67" t="s">
        <v>920</v>
      </c>
    </row>
    <row r="387" spans="1:11" s="61" customFormat="1" ht="15" customHeight="1">
      <c r="A387" s="60" t="s">
        <v>996</v>
      </c>
      <c r="B387" s="60" t="s">
        <v>811</v>
      </c>
      <c r="C387" s="60" t="s">
        <v>997</v>
      </c>
      <c r="D387" s="58"/>
      <c r="E387" s="199" t="s">
        <v>998</v>
      </c>
      <c r="F387" s="200">
        <v>16</v>
      </c>
      <c r="G387" s="199" t="s">
        <v>999</v>
      </c>
      <c r="H387" s="68" t="s">
        <v>1000</v>
      </c>
      <c r="I387" s="60" t="s">
        <v>35</v>
      </c>
      <c r="J387" s="60" t="s">
        <v>35</v>
      </c>
      <c r="K387" s="68" t="s">
        <v>1001</v>
      </c>
    </row>
    <row r="388" spans="1:11" s="61" customFormat="1" ht="15" customHeight="1">
      <c r="A388" s="62" t="s">
        <v>1002</v>
      </c>
      <c r="B388" s="62" t="s">
        <v>811</v>
      </c>
      <c r="C388" s="62" t="s">
        <v>997</v>
      </c>
      <c r="D388" s="63"/>
      <c r="E388" s="190"/>
      <c r="F388" s="192"/>
      <c r="G388" s="190"/>
      <c r="H388" s="69" t="s">
        <v>1000</v>
      </c>
      <c r="I388" s="64" t="s">
        <v>302</v>
      </c>
      <c r="J388" s="64" t="s">
        <v>302</v>
      </c>
      <c r="K388" s="61" t="s">
        <v>1001</v>
      </c>
    </row>
    <row r="389" spans="1:11" s="61" customFormat="1" ht="15" customHeight="1">
      <c r="A389" s="62" t="s">
        <v>1003</v>
      </c>
      <c r="B389" s="62" t="s">
        <v>811</v>
      </c>
      <c r="C389" s="62" t="s">
        <v>997</v>
      </c>
      <c r="D389" s="63"/>
      <c r="E389" s="190"/>
      <c r="F389" s="192"/>
      <c r="G389" s="190"/>
      <c r="H389" s="69" t="s">
        <v>1000</v>
      </c>
      <c r="I389" s="64" t="s">
        <v>225</v>
      </c>
      <c r="J389" s="64" t="s">
        <v>146</v>
      </c>
      <c r="K389" s="61" t="s">
        <v>1001</v>
      </c>
    </row>
    <row r="390" spans="1:11" s="61" customFormat="1" ht="15" customHeight="1">
      <c r="A390" s="62" t="s">
        <v>1004</v>
      </c>
      <c r="B390" s="62" t="s">
        <v>811</v>
      </c>
      <c r="C390" s="62" t="s">
        <v>997</v>
      </c>
      <c r="D390" s="63"/>
      <c r="E390" s="190"/>
      <c r="F390" s="192"/>
      <c r="G390" s="190"/>
      <c r="H390" s="69" t="s">
        <v>1000</v>
      </c>
      <c r="I390" s="64" t="s">
        <v>22</v>
      </c>
      <c r="J390" s="64" t="s">
        <v>22</v>
      </c>
      <c r="K390" s="61" t="s">
        <v>1001</v>
      </c>
    </row>
    <row r="391" spans="1:11" s="61" customFormat="1" ht="15" customHeight="1">
      <c r="A391" s="62" t="s">
        <v>1005</v>
      </c>
      <c r="B391" s="62" t="s">
        <v>811</v>
      </c>
      <c r="C391" s="62" t="s">
        <v>997</v>
      </c>
      <c r="D391" s="63"/>
      <c r="E391" s="190"/>
      <c r="F391" s="192"/>
      <c r="G391" s="190"/>
      <c r="H391" s="69" t="s">
        <v>1000</v>
      </c>
      <c r="I391" s="64" t="s">
        <v>35</v>
      </c>
      <c r="J391" s="64" t="s">
        <v>35</v>
      </c>
      <c r="K391" s="61" t="s">
        <v>1001</v>
      </c>
    </row>
    <row r="392" spans="1:11" s="61" customFormat="1" ht="15" customHeight="1">
      <c r="A392" s="62" t="s">
        <v>1006</v>
      </c>
      <c r="B392" s="62" t="s">
        <v>811</v>
      </c>
      <c r="C392" s="62" t="s">
        <v>997</v>
      </c>
      <c r="D392" s="63"/>
      <c r="E392" s="190"/>
      <c r="F392" s="192"/>
      <c r="G392" s="190"/>
      <c r="H392" s="69" t="s">
        <v>1000</v>
      </c>
      <c r="I392" s="64" t="s">
        <v>158</v>
      </c>
      <c r="J392" s="64" t="s">
        <v>158</v>
      </c>
      <c r="K392" s="61" t="s">
        <v>1001</v>
      </c>
    </row>
    <row r="393" spans="1:11" s="61" customFormat="1" ht="15" customHeight="1">
      <c r="A393" s="62" t="s">
        <v>1007</v>
      </c>
      <c r="B393" s="62" t="s">
        <v>811</v>
      </c>
      <c r="C393" s="62" t="s">
        <v>997</v>
      </c>
      <c r="D393" s="63"/>
      <c r="E393" s="190"/>
      <c r="F393" s="192"/>
      <c r="G393" s="190"/>
      <c r="H393" s="69" t="s">
        <v>1000</v>
      </c>
      <c r="I393" s="64" t="s">
        <v>35</v>
      </c>
      <c r="J393" s="64" t="s">
        <v>35</v>
      </c>
      <c r="K393" s="61" t="s">
        <v>1001</v>
      </c>
    </row>
    <row r="394" spans="1:11" s="61" customFormat="1" ht="15" customHeight="1">
      <c r="A394" s="62" t="s">
        <v>1008</v>
      </c>
      <c r="B394" s="62" t="s">
        <v>811</v>
      </c>
      <c r="C394" s="62" t="s">
        <v>997</v>
      </c>
      <c r="D394" s="63"/>
      <c r="E394" s="190"/>
      <c r="F394" s="192"/>
      <c r="G394" s="190"/>
      <c r="H394" s="69" t="s">
        <v>1000</v>
      </c>
      <c r="I394" s="64" t="s">
        <v>1009</v>
      </c>
      <c r="J394" s="64" t="s">
        <v>240</v>
      </c>
      <c r="K394" s="61" t="s">
        <v>1001</v>
      </c>
    </row>
    <row r="395" spans="1:11" s="61" customFormat="1" ht="15" customHeight="1">
      <c r="A395" s="62" t="s">
        <v>1010</v>
      </c>
      <c r="B395" s="62" t="s">
        <v>811</v>
      </c>
      <c r="C395" s="62" t="s">
        <v>997</v>
      </c>
      <c r="D395" s="63"/>
      <c r="E395" s="190"/>
      <c r="F395" s="192"/>
      <c r="G395" s="190"/>
      <c r="H395" s="69" t="s">
        <v>1000</v>
      </c>
      <c r="I395" s="64" t="s">
        <v>35</v>
      </c>
      <c r="J395" s="64" t="s">
        <v>35</v>
      </c>
      <c r="K395" s="61" t="s">
        <v>1001</v>
      </c>
    </row>
    <row r="396" spans="1:11" s="61" customFormat="1" ht="15" customHeight="1">
      <c r="A396" s="62" t="s">
        <v>1011</v>
      </c>
      <c r="B396" s="62" t="s">
        <v>811</v>
      </c>
      <c r="C396" s="62" t="s">
        <v>997</v>
      </c>
      <c r="D396" s="63"/>
      <c r="E396" s="190"/>
      <c r="F396" s="192"/>
      <c r="G396" s="190"/>
      <c r="H396" s="69" t="s">
        <v>1000</v>
      </c>
      <c r="I396" s="64" t="s">
        <v>302</v>
      </c>
      <c r="J396" s="64" t="s">
        <v>302</v>
      </c>
      <c r="K396" s="61" t="s">
        <v>1001</v>
      </c>
    </row>
    <row r="397" spans="1:11" s="61" customFormat="1" ht="15" customHeight="1">
      <c r="A397" s="62" t="s">
        <v>1012</v>
      </c>
      <c r="B397" s="62" t="s">
        <v>811</v>
      </c>
      <c r="C397" s="62" t="s">
        <v>997</v>
      </c>
      <c r="D397" s="63"/>
      <c r="E397" s="190"/>
      <c r="F397" s="192"/>
      <c r="G397" s="190"/>
      <c r="H397" s="69" t="s">
        <v>1000</v>
      </c>
      <c r="I397" s="64" t="s">
        <v>302</v>
      </c>
      <c r="J397" s="64" t="s">
        <v>302</v>
      </c>
      <c r="K397" s="61" t="s">
        <v>1001</v>
      </c>
    </row>
    <row r="398" spans="1:11" s="61" customFormat="1" ht="15" customHeight="1">
      <c r="A398" s="62" t="s">
        <v>1013</v>
      </c>
      <c r="B398" s="62" t="s">
        <v>811</v>
      </c>
      <c r="C398" s="62" t="s">
        <v>997</v>
      </c>
      <c r="D398" s="63"/>
      <c r="E398" s="190"/>
      <c r="F398" s="192"/>
      <c r="G398" s="190"/>
      <c r="H398" s="69" t="s">
        <v>1000</v>
      </c>
      <c r="I398" s="64" t="s">
        <v>225</v>
      </c>
      <c r="J398" s="64" t="s">
        <v>146</v>
      </c>
      <c r="K398" s="61" t="s">
        <v>1001</v>
      </c>
    </row>
    <row r="399" spans="1:11" s="61" customFormat="1" ht="15" customHeight="1">
      <c r="A399" s="62" t="s">
        <v>1014</v>
      </c>
      <c r="B399" s="62" t="s">
        <v>811</v>
      </c>
      <c r="C399" s="62" t="s">
        <v>997</v>
      </c>
      <c r="D399" s="63"/>
      <c r="E399" s="190"/>
      <c r="F399" s="192"/>
      <c r="G399" s="190"/>
      <c r="H399" s="69" t="s">
        <v>1000</v>
      </c>
      <c r="I399" s="64" t="s">
        <v>22</v>
      </c>
      <c r="J399" s="64" t="s">
        <v>22</v>
      </c>
      <c r="K399" s="61" t="s">
        <v>1001</v>
      </c>
    </row>
    <row r="400" spans="1:11" s="61" customFormat="1" ht="15" customHeight="1">
      <c r="A400" s="62" t="s">
        <v>1015</v>
      </c>
      <c r="B400" s="62" t="s">
        <v>811</v>
      </c>
      <c r="C400" s="62" t="s">
        <v>997</v>
      </c>
      <c r="D400" s="63"/>
      <c r="E400" s="190"/>
      <c r="F400" s="192"/>
      <c r="G400" s="190"/>
      <c r="H400" s="69" t="s">
        <v>1000</v>
      </c>
      <c r="I400" s="64" t="s">
        <v>66</v>
      </c>
      <c r="J400" s="64" t="s">
        <v>66</v>
      </c>
      <c r="K400" s="61" t="s">
        <v>1001</v>
      </c>
    </row>
    <row r="401" spans="1:11" s="61" customFormat="1" ht="15" customHeight="1">
      <c r="A401" s="62" t="s">
        <v>1016</v>
      </c>
      <c r="B401" s="62" t="s">
        <v>811</v>
      </c>
      <c r="C401" s="62" t="s">
        <v>997</v>
      </c>
      <c r="D401" s="63"/>
      <c r="E401" s="190"/>
      <c r="F401" s="192"/>
      <c r="G401" s="190"/>
      <c r="H401" s="69" t="s">
        <v>1000</v>
      </c>
      <c r="I401" s="64" t="s">
        <v>38</v>
      </c>
      <c r="J401" s="64" t="s">
        <v>39</v>
      </c>
      <c r="K401" s="61" t="s">
        <v>1001</v>
      </c>
    </row>
    <row r="402" spans="1:11" s="61" customFormat="1" ht="15" customHeight="1">
      <c r="A402" s="72" t="s">
        <v>1017</v>
      </c>
      <c r="B402" s="72" t="s">
        <v>811</v>
      </c>
      <c r="C402" s="72" t="s">
        <v>997</v>
      </c>
      <c r="D402" s="66"/>
      <c r="E402" s="191"/>
      <c r="F402" s="193"/>
      <c r="G402" s="191"/>
      <c r="H402" s="69" t="s">
        <v>1000</v>
      </c>
      <c r="I402" s="65" t="s">
        <v>1018</v>
      </c>
      <c r="J402" s="65" t="s">
        <v>154</v>
      </c>
      <c r="K402" s="73" t="s">
        <v>1001</v>
      </c>
    </row>
    <row r="403" spans="1:11" s="61" customFormat="1" ht="15" customHeight="1">
      <c r="A403" s="60" t="s">
        <v>1019</v>
      </c>
      <c r="B403" s="60" t="s">
        <v>1020</v>
      </c>
      <c r="C403" s="60" t="s">
        <v>1021</v>
      </c>
      <c r="D403" s="58"/>
      <c r="E403" s="199" t="s">
        <v>1022</v>
      </c>
      <c r="F403" s="200">
        <v>19</v>
      </c>
      <c r="G403" s="199" t="s">
        <v>1023</v>
      </c>
      <c r="H403" s="68" t="s">
        <v>1024</v>
      </c>
      <c r="I403" s="60" t="s">
        <v>1025</v>
      </c>
      <c r="J403" s="60" t="s">
        <v>179</v>
      </c>
      <c r="K403" s="68" t="s">
        <v>1026</v>
      </c>
    </row>
    <row r="404" spans="1:11" s="61" customFormat="1" ht="15" customHeight="1">
      <c r="A404" s="62" t="s">
        <v>1027</v>
      </c>
      <c r="B404" s="62" t="s">
        <v>1020</v>
      </c>
      <c r="C404" s="62" t="s">
        <v>1021</v>
      </c>
      <c r="D404" s="63"/>
      <c r="E404" s="190"/>
      <c r="F404" s="192"/>
      <c r="G404" s="190"/>
      <c r="H404" s="61" t="s">
        <v>1024</v>
      </c>
      <c r="I404" s="64" t="s">
        <v>1028</v>
      </c>
      <c r="J404" s="64" t="s">
        <v>179</v>
      </c>
      <c r="K404" s="61" t="s">
        <v>1026</v>
      </c>
    </row>
    <row r="405" spans="1:11" s="61" customFormat="1" ht="15" customHeight="1">
      <c r="A405" s="62" t="s">
        <v>1029</v>
      </c>
      <c r="B405" s="62" t="s">
        <v>1020</v>
      </c>
      <c r="C405" s="62" t="s">
        <v>1021</v>
      </c>
      <c r="D405" s="63"/>
      <c r="E405" s="190"/>
      <c r="F405" s="192"/>
      <c r="G405" s="190"/>
      <c r="H405" s="61" t="s">
        <v>1024</v>
      </c>
      <c r="I405" s="64" t="s">
        <v>1030</v>
      </c>
      <c r="J405" s="64" t="s">
        <v>154</v>
      </c>
      <c r="K405" s="61" t="s">
        <v>1026</v>
      </c>
    </row>
    <row r="406" spans="1:11" s="61" customFormat="1" ht="15" customHeight="1">
      <c r="A406" s="62" t="s">
        <v>1031</v>
      </c>
      <c r="B406" s="62" t="s">
        <v>1020</v>
      </c>
      <c r="C406" s="62" t="s">
        <v>1021</v>
      </c>
      <c r="D406" s="63"/>
      <c r="E406" s="190"/>
      <c r="F406" s="192"/>
      <c r="G406" s="190"/>
      <c r="H406" s="61" t="s">
        <v>1024</v>
      </c>
      <c r="I406" s="64" t="s">
        <v>1032</v>
      </c>
      <c r="J406" s="64" t="s">
        <v>154</v>
      </c>
      <c r="K406" s="61" t="s">
        <v>1026</v>
      </c>
    </row>
    <row r="407" spans="1:11" s="61" customFormat="1" ht="15" customHeight="1">
      <c r="A407" s="62" t="s">
        <v>1033</v>
      </c>
      <c r="B407" s="62" t="s">
        <v>1020</v>
      </c>
      <c r="C407" s="62" t="s">
        <v>1021</v>
      </c>
      <c r="D407" s="63"/>
      <c r="E407" s="190"/>
      <c r="F407" s="192"/>
      <c r="G407" s="190"/>
      <c r="H407" s="61" t="s">
        <v>1024</v>
      </c>
      <c r="I407" s="64" t="s">
        <v>444</v>
      </c>
      <c r="J407" s="64" t="s">
        <v>302</v>
      </c>
      <c r="K407" s="61" t="s">
        <v>1026</v>
      </c>
    </row>
    <row r="408" spans="1:11" s="61" customFormat="1" ht="15" customHeight="1">
      <c r="A408" s="62" t="s">
        <v>1034</v>
      </c>
      <c r="B408" s="62" t="s">
        <v>1020</v>
      </c>
      <c r="C408" s="62" t="s">
        <v>1021</v>
      </c>
      <c r="D408" s="63"/>
      <c r="E408" s="190"/>
      <c r="F408" s="192"/>
      <c r="G408" s="190"/>
      <c r="H408" s="61" t="s">
        <v>1024</v>
      </c>
      <c r="I408" s="64" t="s">
        <v>1035</v>
      </c>
      <c r="J408" s="64" t="s">
        <v>1036</v>
      </c>
      <c r="K408" s="61" t="s">
        <v>1026</v>
      </c>
    </row>
    <row r="409" spans="1:11" s="61" customFormat="1" ht="15" customHeight="1">
      <c r="A409" s="62" t="s">
        <v>1037</v>
      </c>
      <c r="B409" s="62" t="s">
        <v>1020</v>
      </c>
      <c r="C409" s="62" t="s">
        <v>1021</v>
      </c>
      <c r="D409" s="63"/>
      <c r="E409" s="190"/>
      <c r="F409" s="192"/>
      <c r="G409" s="190"/>
      <c r="H409" s="61" t="s">
        <v>1024</v>
      </c>
      <c r="I409" s="64" t="s">
        <v>179</v>
      </c>
      <c r="J409" s="64" t="s">
        <v>179</v>
      </c>
      <c r="K409" s="61" t="s">
        <v>1026</v>
      </c>
    </row>
    <row r="410" spans="1:11" s="61" customFormat="1" ht="15" customHeight="1">
      <c r="A410" s="62" t="s">
        <v>1038</v>
      </c>
      <c r="B410" s="62" t="s">
        <v>1020</v>
      </c>
      <c r="C410" s="62" t="s">
        <v>1021</v>
      </c>
      <c r="D410" s="63"/>
      <c r="E410" s="190"/>
      <c r="F410" s="192"/>
      <c r="G410" s="190"/>
      <c r="H410" s="61" t="s">
        <v>1024</v>
      </c>
      <c r="I410" s="64" t="s">
        <v>444</v>
      </c>
      <c r="J410" s="64" t="s">
        <v>302</v>
      </c>
      <c r="K410" s="61" t="s">
        <v>1026</v>
      </c>
    </row>
    <row r="411" spans="1:11" s="61" customFormat="1" ht="15" customHeight="1">
      <c r="A411" s="62" t="s">
        <v>1039</v>
      </c>
      <c r="B411" s="62" t="s">
        <v>1020</v>
      </c>
      <c r="C411" s="62" t="s">
        <v>1021</v>
      </c>
      <c r="D411" s="63"/>
      <c r="E411" s="190"/>
      <c r="F411" s="192"/>
      <c r="G411" s="190"/>
      <c r="H411" s="61" t="s">
        <v>1024</v>
      </c>
      <c r="I411" s="64" t="s">
        <v>1040</v>
      </c>
      <c r="J411" s="64" t="s">
        <v>146</v>
      </c>
      <c r="K411" s="61" t="s">
        <v>1026</v>
      </c>
    </row>
    <row r="412" spans="1:11" s="61" customFormat="1" ht="15" customHeight="1">
      <c r="A412" s="62" t="s">
        <v>1041</v>
      </c>
      <c r="B412" s="62" t="s">
        <v>1020</v>
      </c>
      <c r="C412" s="62" t="s">
        <v>1021</v>
      </c>
      <c r="D412" s="63"/>
      <c r="E412" s="190"/>
      <c r="F412" s="192"/>
      <c r="G412" s="190"/>
      <c r="H412" s="61" t="s">
        <v>1024</v>
      </c>
      <c r="I412" s="64" t="s">
        <v>354</v>
      </c>
      <c r="J412" s="64" t="s">
        <v>354</v>
      </c>
      <c r="K412" s="61" t="s">
        <v>1026</v>
      </c>
    </row>
    <row r="413" spans="1:11" s="61" customFormat="1" ht="15" customHeight="1">
      <c r="A413" s="62" t="s">
        <v>1042</v>
      </c>
      <c r="B413" s="62" t="s">
        <v>1020</v>
      </c>
      <c r="C413" s="62" t="s">
        <v>1021</v>
      </c>
      <c r="D413" s="63"/>
      <c r="E413" s="190"/>
      <c r="F413" s="192"/>
      <c r="G413" s="190"/>
      <c r="H413" s="61" t="s">
        <v>1024</v>
      </c>
      <c r="I413" s="64" t="s">
        <v>1043</v>
      </c>
      <c r="J413" s="64" t="s">
        <v>212</v>
      </c>
      <c r="K413" s="61" t="s">
        <v>1026</v>
      </c>
    </row>
    <row r="414" spans="1:11" s="61" customFormat="1" ht="15" customHeight="1">
      <c r="A414" s="62" t="s">
        <v>1044</v>
      </c>
      <c r="B414" s="62" t="s">
        <v>1020</v>
      </c>
      <c r="C414" s="62" t="s">
        <v>1021</v>
      </c>
      <c r="D414" s="63"/>
      <c r="E414" s="190"/>
      <c r="F414" s="192"/>
      <c r="G414" s="190"/>
      <c r="H414" s="61" t="s">
        <v>1024</v>
      </c>
      <c r="I414" s="64" t="s">
        <v>1030</v>
      </c>
      <c r="J414" s="64" t="s">
        <v>154</v>
      </c>
      <c r="K414" s="61" t="s">
        <v>1026</v>
      </c>
    </row>
    <row r="415" spans="1:11" s="61" customFormat="1" ht="15" customHeight="1">
      <c r="A415" s="62" t="s">
        <v>1045</v>
      </c>
      <c r="B415" s="62" t="s">
        <v>1020</v>
      </c>
      <c r="C415" s="62" t="s">
        <v>1021</v>
      </c>
      <c r="D415" s="63"/>
      <c r="E415" s="190"/>
      <c r="F415" s="192"/>
      <c r="G415" s="190"/>
      <c r="H415" s="61" t="s">
        <v>1024</v>
      </c>
      <c r="I415" s="64" t="s">
        <v>1046</v>
      </c>
      <c r="J415" s="64" t="s">
        <v>354</v>
      </c>
      <c r="K415" s="61" t="s">
        <v>1026</v>
      </c>
    </row>
    <row r="416" spans="1:11" s="61" customFormat="1" ht="15" customHeight="1">
      <c r="A416" s="62" t="s">
        <v>1047</v>
      </c>
      <c r="B416" s="62" t="s">
        <v>1020</v>
      </c>
      <c r="C416" s="62" t="s">
        <v>1021</v>
      </c>
      <c r="D416" s="63"/>
      <c r="E416" s="190"/>
      <c r="F416" s="192"/>
      <c r="G416" s="190"/>
      <c r="H416" s="61" t="s">
        <v>1024</v>
      </c>
      <c r="I416" s="64" t="s">
        <v>158</v>
      </c>
      <c r="J416" s="64" t="s">
        <v>158</v>
      </c>
      <c r="K416" s="61" t="s">
        <v>1026</v>
      </c>
    </row>
    <row r="417" spans="1:11" s="61" customFormat="1" ht="15" customHeight="1">
      <c r="A417" s="62" t="s">
        <v>1048</v>
      </c>
      <c r="B417" s="62" t="s">
        <v>1020</v>
      </c>
      <c r="C417" s="62" t="s">
        <v>1021</v>
      </c>
      <c r="D417" s="63"/>
      <c r="E417" s="190"/>
      <c r="F417" s="192"/>
      <c r="G417" s="190"/>
      <c r="H417" s="61" t="s">
        <v>1024</v>
      </c>
      <c r="I417" s="64" t="s">
        <v>179</v>
      </c>
      <c r="J417" s="64" t="s">
        <v>179</v>
      </c>
      <c r="K417" s="61" t="s">
        <v>1026</v>
      </c>
    </row>
    <row r="418" spans="1:11" s="61" customFormat="1" ht="15" customHeight="1">
      <c r="A418" s="62" t="s">
        <v>1049</v>
      </c>
      <c r="B418" s="62" t="s">
        <v>1020</v>
      </c>
      <c r="C418" s="62" t="s">
        <v>1021</v>
      </c>
      <c r="D418" s="63"/>
      <c r="E418" s="190"/>
      <c r="F418" s="192"/>
      <c r="G418" s="190"/>
      <c r="H418" s="61" t="s">
        <v>1024</v>
      </c>
      <c r="I418" s="64" t="s">
        <v>240</v>
      </c>
      <c r="J418" s="64" t="s">
        <v>240</v>
      </c>
      <c r="K418" s="61" t="s">
        <v>1026</v>
      </c>
    </row>
    <row r="419" spans="1:11" s="61" customFormat="1" ht="15" customHeight="1">
      <c r="A419" s="62" t="s">
        <v>1050</v>
      </c>
      <c r="B419" s="62" t="s">
        <v>1020</v>
      </c>
      <c r="C419" s="62" t="s">
        <v>1021</v>
      </c>
      <c r="D419" s="63"/>
      <c r="E419" s="190"/>
      <c r="F419" s="192"/>
      <c r="G419" s="190"/>
      <c r="H419" s="61" t="s">
        <v>1024</v>
      </c>
      <c r="I419" s="64" t="s">
        <v>238</v>
      </c>
      <c r="J419" s="64" t="s">
        <v>154</v>
      </c>
      <c r="K419" s="61" t="s">
        <v>1026</v>
      </c>
    </row>
    <row r="420" spans="1:11" s="61" customFormat="1" ht="15" customHeight="1">
      <c r="A420" s="62" t="s">
        <v>1051</v>
      </c>
      <c r="B420" s="62" t="s">
        <v>1020</v>
      </c>
      <c r="C420" s="62" t="s">
        <v>1021</v>
      </c>
      <c r="D420" s="63"/>
      <c r="E420" s="190"/>
      <c r="F420" s="192"/>
      <c r="G420" s="190"/>
      <c r="H420" s="61" t="s">
        <v>1024</v>
      </c>
      <c r="I420" s="64" t="s">
        <v>426</v>
      </c>
      <c r="J420" s="64" t="s">
        <v>154</v>
      </c>
      <c r="K420" s="61" t="s">
        <v>1026</v>
      </c>
    </row>
    <row r="421" spans="1:11" s="61" customFormat="1" ht="15" customHeight="1">
      <c r="A421" s="65" t="s">
        <v>1052</v>
      </c>
      <c r="B421" s="65" t="s">
        <v>1020</v>
      </c>
      <c r="C421" s="65" t="s">
        <v>1021</v>
      </c>
      <c r="D421" s="66"/>
      <c r="E421" s="191"/>
      <c r="F421" s="193"/>
      <c r="G421" s="191"/>
      <c r="H421" s="61" t="s">
        <v>1024</v>
      </c>
      <c r="I421" s="65" t="s">
        <v>179</v>
      </c>
      <c r="J421" s="65" t="s">
        <v>179</v>
      </c>
      <c r="K421" s="67" t="s">
        <v>1026</v>
      </c>
    </row>
    <row r="422" spans="1:11" s="61" customFormat="1" ht="15" customHeight="1">
      <c r="A422" s="60" t="s">
        <v>1053</v>
      </c>
      <c r="B422" s="62" t="s">
        <v>1020</v>
      </c>
      <c r="C422" s="60" t="s">
        <v>1054</v>
      </c>
      <c r="D422" s="58"/>
      <c r="E422" s="199" t="s">
        <v>350</v>
      </c>
      <c r="F422" s="200">
        <v>26</v>
      </c>
      <c r="G422" s="199" t="s">
        <v>349</v>
      </c>
      <c r="H422" s="68" t="s">
        <v>1055</v>
      </c>
      <c r="I422" s="60" t="s">
        <v>688</v>
      </c>
      <c r="J422" s="60" t="s">
        <v>179</v>
      </c>
      <c r="K422" s="68" t="s">
        <v>1026</v>
      </c>
    </row>
    <row r="423" spans="1:11" s="61" customFormat="1" ht="15" customHeight="1">
      <c r="A423" s="62" t="s">
        <v>1056</v>
      </c>
      <c r="B423" s="62" t="s">
        <v>1020</v>
      </c>
      <c r="C423" s="62" t="s">
        <v>1054</v>
      </c>
      <c r="D423" s="63"/>
      <c r="E423" s="190"/>
      <c r="F423" s="192"/>
      <c r="G423" s="190"/>
      <c r="H423" s="61" t="s">
        <v>1055</v>
      </c>
      <c r="I423" s="64" t="s">
        <v>179</v>
      </c>
      <c r="J423" s="64" t="s">
        <v>179</v>
      </c>
      <c r="K423" s="61" t="s">
        <v>1026</v>
      </c>
    </row>
    <row r="424" spans="1:11" s="61" customFormat="1" ht="15" customHeight="1">
      <c r="A424" s="62" t="s">
        <v>1057</v>
      </c>
      <c r="B424" s="62" t="s">
        <v>1020</v>
      </c>
      <c r="C424" s="62" t="s">
        <v>1054</v>
      </c>
      <c r="D424" s="63"/>
      <c r="E424" s="190"/>
      <c r="F424" s="192"/>
      <c r="G424" s="190"/>
      <c r="H424" s="61" t="s">
        <v>1055</v>
      </c>
      <c r="I424" s="64" t="s">
        <v>399</v>
      </c>
      <c r="J424" s="64" t="s">
        <v>146</v>
      </c>
      <c r="K424" s="61" t="s">
        <v>1026</v>
      </c>
    </row>
    <row r="425" spans="1:11" s="61" customFormat="1" ht="15" customHeight="1">
      <c r="A425" s="62" t="s">
        <v>1058</v>
      </c>
      <c r="B425" s="62" t="s">
        <v>1020</v>
      </c>
      <c r="C425" s="62" t="s">
        <v>1054</v>
      </c>
      <c r="D425" s="63"/>
      <c r="E425" s="190"/>
      <c r="F425" s="192"/>
      <c r="G425" s="190"/>
      <c r="H425" s="61" t="s">
        <v>1055</v>
      </c>
      <c r="I425" s="64" t="s">
        <v>1059</v>
      </c>
      <c r="J425" s="64" t="s">
        <v>179</v>
      </c>
      <c r="K425" s="61" t="s">
        <v>1026</v>
      </c>
    </row>
    <row r="426" spans="1:11" s="61" customFormat="1" ht="15" customHeight="1">
      <c r="A426" s="62" t="s">
        <v>1060</v>
      </c>
      <c r="B426" s="62" t="s">
        <v>1020</v>
      </c>
      <c r="C426" s="62" t="s">
        <v>1054</v>
      </c>
      <c r="D426" s="63"/>
      <c r="E426" s="190"/>
      <c r="F426" s="192"/>
      <c r="G426" s="190"/>
      <c r="H426" s="61" t="s">
        <v>1055</v>
      </c>
      <c r="I426" s="64" t="s">
        <v>1061</v>
      </c>
      <c r="J426" s="64" t="s">
        <v>154</v>
      </c>
      <c r="K426" s="61" t="s">
        <v>1026</v>
      </c>
    </row>
    <row r="427" spans="1:11" s="61" customFormat="1" ht="15" customHeight="1">
      <c r="A427" s="64" t="s">
        <v>1062</v>
      </c>
      <c r="B427" s="62" t="s">
        <v>1020</v>
      </c>
      <c r="C427" s="64" t="s">
        <v>1054</v>
      </c>
      <c r="D427" s="63"/>
      <c r="E427" s="190"/>
      <c r="F427" s="192"/>
      <c r="G427" s="190"/>
      <c r="H427" s="61" t="s">
        <v>1055</v>
      </c>
      <c r="I427" s="64" t="s">
        <v>225</v>
      </c>
      <c r="J427" s="64" t="s">
        <v>146</v>
      </c>
      <c r="K427" s="69" t="s">
        <v>1026</v>
      </c>
    </row>
    <row r="428" spans="1:11" s="61" customFormat="1" ht="15" customHeight="1">
      <c r="A428" s="62" t="s">
        <v>1063</v>
      </c>
      <c r="B428" s="62" t="s">
        <v>1020</v>
      </c>
      <c r="C428" s="62" t="s">
        <v>1054</v>
      </c>
      <c r="D428" s="63"/>
      <c r="E428" s="190"/>
      <c r="F428" s="192"/>
      <c r="G428" s="190"/>
      <c r="H428" s="61" t="s">
        <v>1055</v>
      </c>
      <c r="I428" s="64" t="s">
        <v>273</v>
      </c>
      <c r="J428" s="64" t="s">
        <v>273</v>
      </c>
      <c r="K428" s="61" t="s">
        <v>1026</v>
      </c>
    </row>
    <row r="429" spans="1:11" s="61" customFormat="1" ht="15" customHeight="1">
      <c r="A429" s="62" t="s">
        <v>1064</v>
      </c>
      <c r="B429" s="62" t="s">
        <v>1020</v>
      </c>
      <c r="C429" s="62" t="s">
        <v>1054</v>
      </c>
      <c r="D429" s="63"/>
      <c r="E429" s="190"/>
      <c r="F429" s="192"/>
      <c r="G429" s="190"/>
      <c r="H429" s="61" t="s">
        <v>1055</v>
      </c>
      <c r="I429" s="64" t="s">
        <v>179</v>
      </c>
      <c r="J429" s="64" t="s">
        <v>179</v>
      </c>
      <c r="K429" s="61" t="s">
        <v>1026</v>
      </c>
    </row>
    <row r="430" spans="1:11" s="61" customFormat="1" ht="15" customHeight="1">
      <c r="A430" s="62" t="s">
        <v>1065</v>
      </c>
      <c r="B430" s="62" t="s">
        <v>1020</v>
      </c>
      <c r="C430" s="62" t="s">
        <v>1054</v>
      </c>
      <c r="D430" s="63"/>
      <c r="E430" s="190"/>
      <c r="F430" s="192"/>
      <c r="G430" s="190"/>
      <c r="H430" s="61" t="s">
        <v>1055</v>
      </c>
      <c r="I430" s="64" t="s">
        <v>804</v>
      </c>
      <c r="J430" s="64" t="s">
        <v>154</v>
      </c>
      <c r="K430" s="61" t="s">
        <v>1026</v>
      </c>
    </row>
    <row r="431" spans="1:11" s="61" customFormat="1" ht="15" customHeight="1">
      <c r="A431" s="62" t="s">
        <v>1066</v>
      </c>
      <c r="B431" s="62" t="s">
        <v>1020</v>
      </c>
      <c r="C431" s="62" t="s">
        <v>1054</v>
      </c>
      <c r="D431" s="63"/>
      <c r="E431" s="190"/>
      <c r="F431" s="192"/>
      <c r="G431" s="190"/>
      <c r="H431" s="61" t="s">
        <v>1055</v>
      </c>
      <c r="I431" s="64" t="s">
        <v>589</v>
      </c>
      <c r="J431" s="64" t="s">
        <v>146</v>
      </c>
      <c r="K431" s="61" t="s">
        <v>1026</v>
      </c>
    </row>
    <row r="432" spans="1:11" s="61" customFormat="1" ht="15" customHeight="1">
      <c r="A432" s="62" t="s">
        <v>1067</v>
      </c>
      <c r="B432" s="62" t="s">
        <v>1020</v>
      </c>
      <c r="C432" s="62" t="s">
        <v>1054</v>
      </c>
      <c r="D432" s="63"/>
      <c r="E432" s="190"/>
      <c r="F432" s="192"/>
      <c r="G432" s="190"/>
      <c r="H432" s="61" t="s">
        <v>1055</v>
      </c>
      <c r="I432" s="64" t="s">
        <v>462</v>
      </c>
      <c r="J432" s="64" t="s">
        <v>171</v>
      </c>
      <c r="K432" s="61" t="s">
        <v>1026</v>
      </c>
    </row>
    <row r="433" spans="1:11" s="61" customFormat="1" ht="15" customHeight="1">
      <c r="A433" s="62" t="s">
        <v>1068</v>
      </c>
      <c r="B433" s="62" t="s">
        <v>1020</v>
      </c>
      <c r="C433" s="62" t="s">
        <v>1054</v>
      </c>
      <c r="D433" s="63"/>
      <c r="E433" s="190"/>
      <c r="F433" s="192"/>
      <c r="G433" s="190"/>
      <c r="H433" s="61" t="s">
        <v>1055</v>
      </c>
      <c r="I433" s="64" t="s">
        <v>225</v>
      </c>
      <c r="J433" s="64" t="s">
        <v>146</v>
      </c>
      <c r="K433" s="61" t="s">
        <v>1026</v>
      </c>
    </row>
    <row r="434" spans="1:11" s="61" customFormat="1" ht="15" customHeight="1">
      <c r="A434" s="62" t="s">
        <v>1069</v>
      </c>
      <c r="B434" s="62" t="s">
        <v>1020</v>
      </c>
      <c r="C434" s="62" t="s">
        <v>1054</v>
      </c>
      <c r="D434" s="63"/>
      <c r="E434" s="190"/>
      <c r="F434" s="192"/>
      <c r="G434" s="190"/>
      <c r="H434" s="61" t="s">
        <v>1055</v>
      </c>
      <c r="I434" s="64" t="s">
        <v>232</v>
      </c>
      <c r="J434" s="64" t="s">
        <v>179</v>
      </c>
      <c r="K434" s="61" t="s">
        <v>1026</v>
      </c>
    </row>
    <row r="435" spans="1:11" s="61" customFormat="1" ht="15" customHeight="1">
      <c r="A435" s="62" t="s">
        <v>1070</v>
      </c>
      <c r="B435" s="62" t="s">
        <v>1020</v>
      </c>
      <c r="C435" s="62" t="s">
        <v>1054</v>
      </c>
      <c r="D435" s="63"/>
      <c r="E435" s="190"/>
      <c r="F435" s="192"/>
      <c r="G435" s="190"/>
      <c r="H435" s="61" t="s">
        <v>1055</v>
      </c>
      <c r="I435" s="64" t="s">
        <v>426</v>
      </c>
      <c r="J435" s="64" t="s">
        <v>154</v>
      </c>
      <c r="K435" s="61" t="s">
        <v>1026</v>
      </c>
    </row>
    <row r="436" spans="1:11" s="61" customFormat="1" ht="15" customHeight="1">
      <c r="A436" s="62" t="s">
        <v>1071</v>
      </c>
      <c r="B436" s="62" t="s">
        <v>1020</v>
      </c>
      <c r="C436" s="62" t="s">
        <v>1054</v>
      </c>
      <c r="D436" s="63"/>
      <c r="E436" s="190"/>
      <c r="F436" s="192"/>
      <c r="G436" s="190"/>
      <c r="H436" s="61" t="s">
        <v>1055</v>
      </c>
      <c r="I436" s="64" t="s">
        <v>396</v>
      </c>
      <c r="J436" s="64" t="s">
        <v>179</v>
      </c>
      <c r="K436" s="61" t="s">
        <v>1026</v>
      </c>
    </row>
    <row r="437" spans="1:11" s="61" customFormat="1" ht="15" customHeight="1">
      <c r="A437" s="62" t="s">
        <v>1072</v>
      </c>
      <c r="B437" s="62" t="s">
        <v>1020</v>
      </c>
      <c r="C437" s="62" t="s">
        <v>1054</v>
      </c>
      <c r="D437" s="63"/>
      <c r="E437" s="190"/>
      <c r="F437" s="192"/>
      <c r="G437" s="190"/>
      <c r="H437" s="61" t="s">
        <v>1055</v>
      </c>
      <c r="I437" s="64" t="s">
        <v>589</v>
      </c>
      <c r="J437" s="64" t="s">
        <v>146</v>
      </c>
      <c r="K437" s="61" t="s">
        <v>1026</v>
      </c>
    </row>
    <row r="438" spans="1:11" s="61" customFormat="1" ht="15" customHeight="1">
      <c r="A438" s="62" t="s">
        <v>1073</v>
      </c>
      <c r="B438" s="62" t="s">
        <v>1020</v>
      </c>
      <c r="C438" s="62" t="s">
        <v>1054</v>
      </c>
      <c r="D438" s="63"/>
      <c r="E438" s="190"/>
      <c r="F438" s="192"/>
      <c r="G438" s="190"/>
      <c r="H438" s="61" t="s">
        <v>1055</v>
      </c>
      <c r="I438" s="64" t="s">
        <v>396</v>
      </c>
      <c r="J438" s="64" t="s">
        <v>179</v>
      </c>
      <c r="K438" s="61" t="s">
        <v>1026</v>
      </c>
    </row>
    <row r="439" spans="1:11" s="61" customFormat="1" ht="15" customHeight="1">
      <c r="A439" s="62" t="s">
        <v>1074</v>
      </c>
      <c r="B439" s="62" t="s">
        <v>1020</v>
      </c>
      <c r="C439" s="62" t="s">
        <v>1054</v>
      </c>
      <c r="D439" s="63"/>
      <c r="E439" s="190"/>
      <c r="F439" s="192"/>
      <c r="G439" s="190"/>
      <c r="H439" s="61" t="s">
        <v>1055</v>
      </c>
      <c r="I439" s="64" t="s">
        <v>179</v>
      </c>
      <c r="J439" s="64" t="s">
        <v>179</v>
      </c>
      <c r="K439" s="61" t="s">
        <v>1026</v>
      </c>
    </row>
    <row r="440" spans="1:11" s="61" customFormat="1" ht="15" customHeight="1">
      <c r="A440" s="62" t="s">
        <v>1075</v>
      </c>
      <c r="B440" s="62" t="s">
        <v>1020</v>
      </c>
      <c r="C440" s="62" t="s">
        <v>1054</v>
      </c>
      <c r="D440" s="63"/>
      <c r="E440" s="190"/>
      <c r="F440" s="192"/>
      <c r="G440" s="190"/>
      <c r="H440" s="61" t="s">
        <v>1055</v>
      </c>
      <c r="I440" s="64" t="s">
        <v>1076</v>
      </c>
      <c r="J440" s="64" t="s">
        <v>179</v>
      </c>
      <c r="K440" s="61" t="s">
        <v>1026</v>
      </c>
    </row>
    <row r="441" spans="1:11" s="61" customFormat="1" ht="15" customHeight="1">
      <c r="A441" s="62" t="s">
        <v>1077</v>
      </c>
      <c r="B441" s="62" t="s">
        <v>1020</v>
      </c>
      <c r="C441" s="62" t="s">
        <v>1054</v>
      </c>
      <c r="D441" s="63"/>
      <c r="E441" s="190"/>
      <c r="F441" s="192"/>
      <c r="G441" s="190"/>
      <c r="H441" s="61" t="s">
        <v>1055</v>
      </c>
      <c r="I441" s="64" t="s">
        <v>1078</v>
      </c>
      <c r="J441" s="64" t="s">
        <v>179</v>
      </c>
      <c r="K441" s="61" t="s">
        <v>1026</v>
      </c>
    </row>
    <row r="442" spans="1:11" s="61" customFormat="1" ht="15" customHeight="1">
      <c r="A442" s="62" t="s">
        <v>1079</v>
      </c>
      <c r="B442" s="62" t="s">
        <v>1020</v>
      </c>
      <c r="C442" s="62" t="s">
        <v>1054</v>
      </c>
      <c r="D442" s="63"/>
      <c r="E442" s="190"/>
      <c r="F442" s="192"/>
      <c r="G442" s="190"/>
      <c r="H442" s="61" t="s">
        <v>1055</v>
      </c>
      <c r="I442" s="64" t="s">
        <v>158</v>
      </c>
      <c r="J442" s="64" t="s">
        <v>158</v>
      </c>
      <c r="K442" s="61" t="s">
        <v>1026</v>
      </c>
    </row>
    <row r="443" spans="1:11" s="61" customFormat="1" ht="15" customHeight="1">
      <c r="A443" s="62" t="s">
        <v>1080</v>
      </c>
      <c r="B443" s="62" t="s">
        <v>1020</v>
      </c>
      <c r="C443" s="62" t="s">
        <v>1054</v>
      </c>
      <c r="D443" s="63"/>
      <c r="E443" s="190"/>
      <c r="F443" s="192"/>
      <c r="G443" s="190"/>
      <c r="H443" s="61" t="s">
        <v>1055</v>
      </c>
      <c r="I443" s="64" t="s">
        <v>1081</v>
      </c>
      <c r="J443" s="64" t="s">
        <v>179</v>
      </c>
      <c r="K443" s="61" t="s">
        <v>1026</v>
      </c>
    </row>
    <row r="444" spans="1:11" s="61" customFormat="1" ht="15" customHeight="1">
      <c r="A444" s="62" t="s">
        <v>1082</v>
      </c>
      <c r="B444" s="62" t="s">
        <v>1020</v>
      </c>
      <c r="C444" s="62" t="s">
        <v>1054</v>
      </c>
      <c r="D444" s="63"/>
      <c r="E444" s="190"/>
      <c r="F444" s="192"/>
      <c r="G444" s="190"/>
      <c r="H444" s="61" t="s">
        <v>1055</v>
      </c>
      <c r="I444" s="64" t="s">
        <v>381</v>
      </c>
      <c r="J444" s="64" t="s">
        <v>179</v>
      </c>
      <c r="K444" s="61" t="s">
        <v>1026</v>
      </c>
    </row>
    <row r="445" spans="1:11" s="61" customFormat="1" ht="15" customHeight="1">
      <c r="A445" s="62" t="s">
        <v>1083</v>
      </c>
      <c r="B445" s="62" t="s">
        <v>1020</v>
      </c>
      <c r="C445" s="62" t="s">
        <v>1054</v>
      </c>
      <c r="D445" s="63"/>
      <c r="E445" s="190"/>
      <c r="F445" s="192"/>
      <c r="G445" s="190"/>
      <c r="H445" s="61" t="s">
        <v>1055</v>
      </c>
      <c r="I445" s="64" t="s">
        <v>302</v>
      </c>
      <c r="J445" s="64" t="s">
        <v>302</v>
      </c>
      <c r="K445" s="61" t="s">
        <v>1026</v>
      </c>
    </row>
    <row r="446" spans="1:11" s="61" customFormat="1" ht="15" customHeight="1">
      <c r="A446" s="62" t="s">
        <v>1084</v>
      </c>
      <c r="B446" s="62" t="s">
        <v>1020</v>
      </c>
      <c r="C446" s="62" t="s">
        <v>1054</v>
      </c>
      <c r="D446" s="63"/>
      <c r="E446" s="190"/>
      <c r="F446" s="192"/>
      <c r="G446" s="190"/>
      <c r="H446" s="61" t="s">
        <v>1055</v>
      </c>
      <c r="I446" s="64" t="s">
        <v>179</v>
      </c>
      <c r="J446" s="64" t="s">
        <v>179</v>
      </c>
      <c r="K446" s="61" t="s">
        <v>1026</v>
      </c>
    </row>
    <row r="447" spans="1:11" s="61" customFormat="1" ht="15" customHeight="1">
      <c r="A447" s="65" t="s">
        <v>1085</v>
      </c>
      <c r="B447" s="62" t="s">
        <v>1020</v>
      </c>
      <c r="C447" s="65" t="s">
        <v>1054</v>
      </c>
      <c r="D447" s="66"/>
      <c r="E447" s="191"/>
      <c r="F447" s="193"/>
      <c r="G447" s="191"/>
      <c r="H447" s="73" t="s">
        <v>1055</v>
      </c>
      <c r="I447" s="65" t="s">
        <v>381</v>
      </c>
      <c r="J447" s="65" t="s">
        <v>179</v>
      </c>
      <c r="K447" s="67" t="s">
        <v>1026</v>
      </c>
    </row>
    <row r="448" spans="1:11" s="61" customFormat="1" ht="15" customHeight="1">
      <c r="A448" s="74">
        <v>1</v>
      </c>
      <c r="B448" s="59" t="s">
        <v>1086</v>
      </c>
      <c r="C448" s="60" t="s">
        <v>1087</v>
      </c>
      <c r="D448" s="58"/>
      <c r="E448" s="199" t="s">
        <v>1088</v>
      </c>
      <c r="F448" s="200">
        <v>13</v>
      </c>
      <c r="G448" s="199" t="s">
        <v>1089</v>
      </c>
      <c r="H448" s="75" t="s">
        <v>1090</v>
      </c>
      <c r="I448" s="60" t="s">
        <v>146</v>
      </c>
      <c r="J448" s="60" t="s">
        <v>146</v>
      </c>
      <c r="K448" s="68" t="s">
        <v>1091</v>
      </c>
    </row>
    <row r="449" spans="1:11" s="61" customFormat="1" ht="15" customHeight="1">
      <c r="A449" s="76">
        <v>47</v>
      </c>
      <c r="B449" s="77" t="s">
        <v>1086</v>
      </c>
      <c r="C449" s="62" t="s">
        <v>1087</v>
      </c>
      <c r="D449" s="63"/>
      <c r="E449" s="190"/>
      <c r="F449" s="192"/>
      <c r="G449" s="190"/>
      <c r="H449" s="194" t="s">
        <v>1092</v>
      </c>
      <c r="I449" s="64" t="s">
        <v>1093</v>
      </c>
      <c r="J449" s="64" t="s">
        <v>179</v>
      </c>
      <c r="K449" s="61" t="s">
        <v>1091</v>
      </c>
    </row>
    <row r="450" spans="1:11" s="61" customFormat="1" ht="15" customHeight="1">
      <c r="A450" s="76" t="s">
        <v>1094</v>
      </c>
      <c r="B450" s="77" t="s">
        <v>1086</v>
      </c>
      <c r="C450" s="62" t="s">
        <v>1087</v>
      </c>
      <c r="D450" s="63"/>
      <c r="E450" s="190"/>
      <c r="F450" s="192"/>
      <c r="G450" s="190"/>
      <c r="H450" s="194"/>
      <c r="I450" s="64" t="s">
        <v>1093</v>
      </c>
      <c r="J450" s="64" t="s">
        <v>179</v>
      </c>
      <c r="K450" s="61" t="s">
        <v>1091</v>
      </c>
    </row>
    <row r="451" spans="1:11" s="61" customFormat="1" ht="15" customHeight="1">
      <c r="A451" s="76" t="s">
        <v>1095</v>
      </c>
      <c r="B451" s="77" t="s">
        <v>1086</v>
      </c>
      <c r="C451" s="62" t="s">
        <v>1087</v>
      </c>
      <c r="D451" s="63"/>
      <c r="E451" s="190"/>
      <c r="F451" s="192"/>
      <c r="G451" s="190"/>
      <c r="H451" s="194"/>
      <c r="I451" s="64" t="s">
        <v>1093</v>
      </c>
      <c r="J451" s="64" t="s">
        <v>179</v>
      </c>
      <c r="K451" s="61" t="s">
        <v>1091</v>
      </c>
    </row>
    <row r="452" spans="1:11" s="61" customFormat="1" ht="15" customHeight="1">
      <c r="A452" s="76" t="s">
        <v>1096</v>
      </c>
      <c r="B452" s="77" t="s">
        <v>1086</v>
      </c>
      <c r="C452" s="62" t="s">
        <v>1087</v>
      </c>
      <c r="D452" s="63"/>
      <c r="E452" s="190"/>
      <c r="F452" s="192"/>
      <c r="G452" s="190"/>
      <c r="H452" s="75" t="s">
        <v>1090</v>
      </c>
      <c r="I452" s="64" t="s">
        <v>1093</v>
      </c>
      <c r="J452" s="64" t="s">
        <v>179</v>
      </c>
      <c r="K452" s="61" t="s">
        <v>1091</v>
      </c>
    </row>
    <row r="453" spans="1:11" s="61" customFormat="1" ht="15" customHeight="1">
      <c r="A453" s="76">
        <v>62</v>
      </c>
      <c r="B453" s="77" t="s">
        <v>1086</v>
      </c>
      <c r="C453" s="62" t="s">
        <v>1087</v>
      </c>
      <c r="D453" s="63"/>
      <c r="E453" s="190"/>
      <c r="F453" s="192"/>
      <c r="G453" s="190"/>
      <c r="H453" s="194" t="s">
        <v>1097</v>
      </c>
      <c r="I453" s="64" t="s">
        <v>240</v>
      </c>
      <c r="J453" s="64" t="s">
        <v>179</v>
      </c>
      <c r="K453" s="61" t="s">
        <v>1091</v>
      </c>
    </row>
    <row r="454" spans="1:11" s="61" customFormat="1" ht="15" customHeight="1">
      <c r="A454" s="76">
        <v>60</v>
      </c>
      <c r="B454" s="77" t="s">
        <v>1086</v>
      </c>
      <c r="C454" s="62" t="s">
        <v>1087</v>
      </c>
      <c r="D454" s="63"/>
      <c r="E454" s="190"/>
      <c r="F454" s="192"/>
      <c r="G454" s="190"/>
      <c r="H454" s="194"/>
      <c r="I454" s="64" t="s">
        <v>190</v>
      </c>
      <c r="J454" s="64" t="s">
        <v>190</v>
      </c>
      <c r="K454" s="61" t="s">
        <v>1091</v>
      </c>
    </row>
    <row r="455" spans="1:11" s="61" customFormat="1" ht="15" customHeight="1">
      <c r="A455" s="76">
        <v>84</v>
      </c>
      <c r="B455" s="77" t="s">
        <v>1086</v>
      </c>
      <c r="C455" s="62" t="s">
        <v>1087</v>
      </c>
      <c r="D455" s="63"/>
      <c r="E455" s="190"/>
      <c r="F455" s="192"/>
      <c r="G455" s="190"/>
      <c r="H455" s="194"/>
      <c r="I455" s="64" t="s">
        <v>305</v>
      </c>
      <c r="J455" s="64" t="s">
        <v>154</v>
      </c>
      <c r="K455" s="61" t="s">
        <v>1091</v>
      </c>
    </row>
    <row r="456" spans="1:11" s="61" customFormat="1" ht="15" customHeight="1">
      <c r="A456" s="76">
        <v>24</v>
      </c>
      <c r="B456" s="77" t="s">
        <v>1086</v>
      </c>
      <c r="C456" s="62" t="s">
        <v>1087</v>
      </c>
      <c r="D456" s="63"/>
      <c r="E456" s="190"/>
      <c r="F456" s="192"/>
      <c r="G456" s="190"/>
      <c r="H456" s="194" t="s">
        <v>1098</v>
      </c>
      <c r="I456" s="64" t="s">
        <v>1018</v>
      </c>
      <c r="J456" s="64" t="s">
        <v>154</v>
      </c>
      <c r="K456" s="61" t="s">
        <v>1091</v>
      </c>
    </row>
    <row r="457" spans="1:11" s="61" customFormat="1" ht="15" customHeight="1">
      <c r="A457" s="76">
        <v>25</v>
      </c>
      <c r="B457" s="77" t="s">
        <v>1086</v>
      </c>
      <c r="C457" s="62" t="s">
        <v>1087</v>
      </c>
      <c r="D457" s="63"/>
      <c r="E457" s="190"/>
      <c r="F457" s="192"/>
      <c r="G457" s="190"/>
      <c r="H457" s="194"/>
      <c r="I457" s="64" t="s">
        <v>1018</v>
      </c>
      <c r="J457" s="64" t="s">
        <v>154</v>
      </c>
      <c r="K457" s="61" t="s">
        <v>1091</v>
      </c>
    </row>
    <row r="458" spans="1:11" s="61" customFormat="1" ht="15" customHeight="1">
      <c r="A458" s="76">
        <v>52</v>
      </c>
      <c r="B458" s="77" t="s">
        <v>1086</v>
      </c>
      <c r="C458" s="62" t="s">
        <v>1087</v>
      </c>
      <c r="D458" s="63"/>
      <c r="E458" s="190"/>
      <c r="F458" s="192"/>
      <c r="G458" s="190"/>
      <c r="H458" s="75" t="s">
        <v>1092</v>
      </c>
      <c r="I458" s="64" t="s">
        <v>1099</v>
      </c>
      <c r="J458" s="64" t="s">
        <v>163</v>
      </c>
      <c r="K458" s="61" t="s">
        <v>1091</v>
      </c>
    </row>
    <row r="459" spans="1:11" s="61" customFormat="1" ht="15" customHeight="1">
      <c r="A459" s="76">
        <v>41</v>
      </c>
      <c r="B459" s="77" t="s">
        <v>1086</v>
      </c>
      <c r="C459" s="62" t="s">
        <v>1087</v>
      </c>
      <c r="D459" s="63"/>
      <c r="E459" s="190"/>
      <c r="F459" s="192"/>
      <c r="G459" s="190"/>
      <c r="H459" s="75" t="s">
        <v>1090</v>
      </c>
      <c r="I459" s="64" t="s">
        <v>225</v>
      </c>
      <c r="J459" s="64" t="s">
        <v>146</v>
      </c>
      <c r="K459" s="61" t="s">
        <v>1091</v>
      </c>
    </row>
    <row r="460" spans="1:11" s="61" customFormat="1" ht="15" customHeight="1">
      <c r="A460" s="78">
        <v>55</v>
      </c>
      <c r="B460" s="77" t="s">
        <v>1086</v>
      </c>
      <c r="C460" s="65" t="s">
        <v>1087</v>
      </c>
      <c r="D460" s="66"/>
      <c r="E460" s="191"/>
      <c r="F460" s="193"/>
      <c r="G460" s="191"/>
      <c r="H460" s="75" t="s">
        <v>1092</v>
      </c>
      <c r="I460" s="65" t="s">
        <v>273</v>
      </c>
      <c r="J460" s="65" t="s">
        <v>273</v>
      </c>
      <c r="K460" s="67" t="s">
        <v>1091</v>
      </c>
    </row>
    <row r="461" spans="1:11" s="61" customFormat="1" ht="15" customHeight="1">
      <c r="A461" s="74">
        <v>8</v>
      </c>
      <c r="B461" s="59" t="s">
        <v>1086</v>
      </c>
      <c r="C461" s="60" t="s">
        <v>1100</v>
      </c>
      <c r="D461" s="58"/>
      <c r="E461" s="199" t="s">
        <v>1101</v>
      </c>
      <c r="F461" s="200">
        <v>13</v>
      </c>
      <c r="G461" s="199" t="s">
        <v>1102</v>
      </c>
      <c r="H461" s="58" t="s">
        <v>1103</v>
      </c>
      <c r="I461" s="60" t="s">
        <v>66</v>
      </c>
      <c r="J461" s="60" t="s">
        <v>66</v>
      </c>
      <c r="K461" s="68" t="s">
        <v>1091</v>
      </c>
    </row>
    <row r="462" spans="1:11" s="61" customFormat="1" ht="15" customHeight="1">
      <c r="A462" s="76">
        <v>17</v>
      </c>
      <c r="B462" s="77" t="s">
        <v>1086</v>
      </c>
      <c r="C462" s="62" t="s">
        <v>1100</v>
      </c>
      <c r="D462" s="63"/>
      <c r="E462" s="190"/>
      <c r="F462" s="192"/>
      <c r="G462" s="190"/>
      <c r="H462" s="194" t="s">
        <v>1103</v>
      </c>
      <c r="I462" s="64" t="s">
        <v>66</v>
      </c>
      <c r="J462" s="64" t="s">
        <v>66</v>
      </c>
      <c r="K462" s="61" t="s">
        <v>1091</v>
      </c>
    </row>
    <row r="463" spans="1:11" s="61" customFormat="1" ht="15" customHeight="1">
      <c r="A463" s="76">
        <v>14</v>
      </c>
      <c r="B463" s="77" t="s">
        <v>1086</v>
      </c>
      <c r="C463" s="62" t="s">
        <v>1100</v>
      </c>
      <c r="D463" s="63"/>
      <c r="E463" s="190"/>
      <c r="F463" s="192"/>
      <c r="G463" s="190"/>
      <c r="H463" s="194"/>
      <c r="I463" s="64" t="s">
        <v>66</v>
      </c>
      <c r="J463" s="64" t="s">
        <v>66</v>
      </c>
      <c r="K463" s="61" t="s">
        <v>1091</v>
      </c>
    </row>
    <row r="464" spans="1:11" s="61" customFormat="1" ht="15" customHeight="1">
      <c r="A464" s="76">
        <v>19</v>
      </c>
      <c r="B464" s="77" t="s">
        <v>1086</v>
      </c>
      <c r="C464" s="62" t="s">
        <v>1100</v>
      </c>
      <c r="D464" s="63"/>
      <c r="E464" s="190"/>
      <c r="F464" s="192"/>
      <c r="G464" s="190"/>
      <c r="H464" s="194"/>
      <c r="I464" s="64" t="s">
        <v>110</v>
      </c>
      <c r="J464" s="64" t="s">
        <v>110</v>
      </c>
      <c r="K464" s="61" t="s">
        <v>1091</v>
      </c>
    </row>
    <row r="465" spans="1:11" s="61" customFormat="1" ht="15" customHeight="1">
      <c r="A465" s="76">
        <v>89</v>
      </c>
      <c r="B465" s="77" t="s">
        <v>1086</v>
      </c>
      <c r="C465" s="62" t="s">
        <v>1100</v>
      </c>
      <c r="D465" s="63"/>
      <c r="E465" s="190"/>
      <c r="F465" s="192"/>
      <c r="G465" s="190"/>
      <c r="H465" s="75" t="s">
        <v>1104</v>
      </c>
      <c r="I465" s="64" t="s">
        <v>1105</v>
      </c>
      <c r="J465" s="64" t="s">
        <v>110</v>
      </c>
      <c r="K465" s="61" t="s">
        <v>1091</v>
      </c>
    </row>
    <row r="466" spans="1:11" s="61" customFormat="1" ht="15" customHeight="1">
      <c r="A466" s="76">
        <v>10</v>
      </c>
      <c r="B466" s="77" t="s">
        <v>1086</v>
      </c>
      <c r="C466" s="62" t="s">
        <v>1100</v>
      </c>
      <c r="D466" s="63"/>
      <c r="E466" s="190"/>
      <c r="F466" s="192"/>
      <c r="G466" s="190"/>
      <c r="H466" s="194" t="s">
        <v>1106</v>
      </c>
      <c r="I466" s="64" t="s">
        <v>1107</v>
      </c>
      <c r="J466" s="64" t="s">
        <v>39</v>
      </c>
      <c r="K466" s="61" t="s">
        <v>1091</v>
      </c>
    </row>
    <row r="467" spans="1:11" s="61" customFormat="1" ht="15" customHeight="1">
      <c r="A467" s="76">
        <v>9</v>
      </c>
      <c r="B467" s="77" t="s">
        <v>1086</v>
      </c>
      <c r="C467" s="62" t="s">
        <v>1100</v>
      </c>
      <c r="D467" s="63"/>
      <c r="E467" s="190"/>
      <c r="F467" s="192"/>
      <c r="G467" s="190"/>
      <c r="H467" s="194"/>
      <c r="I467" s="64" t="s">
        <v>1093</v>
      </c>
      <c r="J467" s="64" t="s">
        <v>179</v>
      </c>
      <c r="K467" s="61" t="s">
        <v>1091</v>
      </c>
    </row>
    <row r="468" spans="1:11" s="61" customFormat="1" ht="15" customHeight="1">
      <c r="A468" s="76">
        <v>18</v>
      </c>
      <c r="B468" s="77" t="s">
        <v>1086</v>
      </c>
      <c r="C468" s="62" t="s">
        <v>1100</v>
      </c>
      <c r="D468" s="63"/>
      <c r="E468" s="190"/>
      <c r="F468" s="192"/>
      <c r="G468" s="190"/>
      <c r="H468" s="75" t="s">
        <v>1103</v>
      </c>
      <c r="I468" s="64" t="s">
        <v>179</v>
      </c>
      <c r="J468" s="64" t="s">
        <v>179</v>
      </c>
      <c r="K468" s="61" t="s">
        <v>1091</v>
      </c>
    </row>
    <row r="469" spans="1:11" s="61" customFormat="1" ht="15" customHeight="1">
      <c r="A469" s="76">
        <v>66</v>
      </c>
      <c r="B469" s="77" t="s">
        <v>1086</v>
      </c>
      <c r="C469" s="62" t="s">
        <v>1100</v>
      </c>
      <c r="D469" s="63"/>
      <c r="E469" s="190"/>
      <c r="F469" s="192"/>
      <c r="G469" s="190"/>
      <c r="H469" s="194" t="s">
        <v>1108</v>
      </c>
      <c r="I469" s="64" t="s">
        <v>179</v>
      </c>
      <c r="J469" s="64" t="s">
        <v>179</v>
      </c>
      <c r="K469" s="61" t="s">
        <v>1091</v>
      </c>
    </row>
    <row r="470" spans="1:11" s="61" customFormat="1" ht="15" customHeight="1">
      <c r="A470" s="76">
        <v>74</v>
      </c>
      <c r="B470" s="77" t="s">
        <v>1086</v>
      </c>
      <c r="C470" s="62" t="s">
        <v>1100</v>
      </c>
      <c r="D470" s="63"/>
      <c r="E470" s="190"/>
      <c r="F470" s="192"/>
      <c r="G470" s="190"/>
      <c r="H470" s="194"/>
      <c r="I470" s="64" t="s">
        <v>240</v>
      </c>
      <c r="J470" s="64" t="s">
        <v>179</v>
      </c>
      <c r="K470" s="61" t="s">
        <v>1091</v>
      </c>
    </row>
    <row r="471" spans="1:11" s="61" customFormat="1" ht="15" customHeight="1">
      <c r="A471" s="76">
        <v>95</v>
      </c>
      <c r="B471" s="77" t="s">
        <v>1086</v>
      </c>
      <c r="C471" s="62" t="s">
        <v>1100</v>
      </c>
      <c r="D471" s="63"/>
      <c r="E471" s="190"/>
      <c r="F471" s="192"/>
      <c r="G471" s="190"/>
      <c r="H471" s="75" t="s">
        <v>1104</v>
      </c>
      <c r="I471" s="64" t="s">
        <v>305</v>
      </c>
      <c r="J471" s="64" t="s">
        <v>154</v>
      </c>
      <c r="K471" s="61" t="s">
        <v>1091</v>
      </c>
    </row>
    <row r="472" spans="1:11" s="61" customFormat="1" ht="15" customHeight="1">
      <c r="A472" s="76">
        <v>13</v>
      </c>
      <c r="B472" s="77" t="s">
        <v>1086</v>
      </c>
      <c r="C472" s="62" t="s">
        <v>1100</v>
      </c>
      <c r="D472" s="63"/>
      <c r="E472" s="190"/>
      <c r="F472" s="192"/>
      <c r="G472" s="190"/>
      <c r="H472" s="75" t="s">
        <v>1103</v>
      </c>
      <c r="I472" s="64" t="s">
        <v>163</v>
      </c>
      <c r="J472" s="64" t="s">
        <v>163</v>
      </c>
      <c r="K472" s="61" t="s">
        <v>1091</v>
      </c>
    </row>
    <row r="473" spans="1:11" s="61" customFormat="1" ht="15" customHeight="1">
      <c r="A473" s="78">
        <v>78</v>
      </c>
      <c r="B473" s="77" t="s">
        <v>1086</v>
      </c>
      <c r="C473" s="65" t="s">
        <v>1100</v>
      </c>
      <c r="D473" s="66"/>
      <c r="E473" s="191"/>
      <c r="F473" s="193"/>
      <c r="G473" s="191"/>
      <c r="H473" s="66" t="s">
        <v>1108</v>
      </c>
      <c r="I473" s="65" t="s">
        <v>163</v>
      </c>
      <c r="J473" s="65" t="s">
        <v>163</v>
      </c>
      <c r="K473" s="67" t="s">
        <v>1091</v>
      </c>
    </row>
    <row r="474" spans="1:11" s="61" customFormat="1" ht="15" customHeight="1">
      <c r="A474" s="64" t="s">
        <v>1109</v>
      </c>
      <c r="B474" s="59" t="s">
        <v>1110</v>
      </c>
      <c r="C474" s="64" t="s">
        <v>1111</v>
      </c>
      <c r="D474" s="63"/>
      <c r="E474" s="190" t="s">
        <v>1112</v>
      </c>
      <c r="F474" s="192">
        <v>37</v>
      </c>
      <c r="G474" s="190" t="s">
        <v>1111</v>
      </c>
      <c r="H474" s="194" t="s">
        <v>1113</v>
      </c>
      <c r="I474" s="64" t="s">
        <v>240</v>
      </c>
      <c r="J474" s="64" t="s">
        <v>240</v>
      </c>
      <c r="K474" s="69" t="s">
        <v>1114</v>
      </c>
    </row>
    <row r="475" spans="1:11" s="61" customFormat="1" ht="15" customHeight="1">
      <c r="A475" s="62" t="s">
        <v>1115</v>
      </c>
      <c r="B475" s="77" t="s">
        <v>1110</v>
      </c>
      <c r="C475" s="62" t="s">
        <v>1111</v>
      </c>
      <c r="D475" s="63"/>
      <c r="E475" s="190"/>
      <c r="F475" s="192"/>
      <c r="G475" s="190"/>
      <c r="H475" s="194"/>
      <c r="I475" s="70" t="s">
        <v>240</v>
      </c>
      <c r="J475" s="64" t="s">
        <v>240</v>
      </c>
      <c r="K475" s="61" t="s">
        <v>1114</v>
      </c>
    </row>
    <row r="476" spans="1:11" s="61" customFormat="1" ht="15" customHeight="1">
      <c r="A476" s="62" t="s">
        <v>1116</v>
      </c>
      <c r="B476" s="77" t="s">
        <v>1110</v>
      </c>
      <c r="C476" s="62" t="s">
        <v>1111</v>
      </c>
      <c r="D476" s="63"/>
      <c r="E476" s="190"/>
      <c r="F476" s="192"/>
      <c r="G476" s="190"/>
      <c r="H476" s="194"/>
      <c r="I476" s="70" t="s">
        <v>240</v>
      </c>
      <c r="J476" s="64" t="s">
        <v>240</v>
      </c>
      <c r="K476" s="61" t="s">
        <v>1114</v>
      </c>
    </row>
    <row r="477" spans="1:11" s="61" customFormat="1" ht="15" customHeight="1">
      <c r="A477" s="62" t="s">
        <v>1117</v>
      </c>
      <c r="B477" s="77" t="s">
        <v>1110</v>
      </c>
      <c r="C477" s="62" t="s">
        <v>1111</v>
      </c>
      <c r="D477" s="63"/>
      <c r="E477" s="190"/>
      <c r="F477" s="192"/>
      <c r="G477" s="190"/>
      <c r="H477" s="194"/>
      <c r="I477" s="64" t="s">
        <v>186</v>
      </c>
      <c r="J477" s="64" t="s">
        <v>179</v>
      </c>
      <c r="K477" s="61" t="s">
        <v>1114</v>
      </c>
    </row>
    <row r="478" spans="1:11" s="61" customFormat="1" ht="15" customHeight="1">
      <c r="A478" s="62" t="s">
        <v>1118</v>
      </c>
      <c r="B478" s="77" t="s">
        <v>1110</v>
      </c>
      <c r="C478" s="62" t="s">
        <v>1111</v>
      </c>
      <c r="D478" s="63"/>
      <c r="E478" s="190"/>
      <c r="F478" s="192"/>
      <c r="G478" s="190"/>
      <c r="H478" s="194"/>
      <c r="I478" s="64" t="s">
        <v>1093</v>
      </c>
      <c r="J478" s="64" t="s">
        <v>179</v>
      </c>
      <c r="K478" s="61" t="s">
        <v>1114</v>
      </c>
    </row>
    <row r="479" spans="1:11" s="61" customFormat="1" ht="15" customHeight="1">
      <c r="A479" s="62" t="s">
        <v>1119</v>
      </c>
      <c r="B479" s="77" t="s">
        <v>1110</v>
      </c>
      <c r="C479" s="62" t="s">
        <v>1111</v>
      </c>
      <c r="D479" s="63"/>
      <c r="E479" s="190"/>
      <c r="F479" s="192"/>
      <c r="G479" s="190"/>
      <c r="H479" s="194"/>
      <c r="I479" s="64" t="s">
        <v>1120</v>
      </c>
      <c r="J479" s="64" t="s">
        <v>179</v>
      </c>
      <c r="K479" s="61" t="s">
        <v>1114</v>
      </c>
    </row>
    <row r="480" spans="1:11" s="61" customFormat="1" ht="15" customHeight="1">
      <c r="A480" s="62" t="s">
        <v>1121</v>
      </c>
      <c r="B480" s="77" t="s">
        <v>1110</v>
      </c>
      <c r="C480" s="62" t="s">
        <v>1111</v>
      </c>
      <c r="D480" s="63"/>
      <c r="E480" s="190"/>
      <c r="F480" s="192"/>
      <c r="G480" s="190"/>
      <c r="H480" s="194"/>
      <c r="I480" s="64" t="s">
        <v>179</v>
      </c>
      <c r="J480" s="64" t="s">
        <v>179</v>
      </c>
      <c r="K480" s="61" t="s">
        <v>1114</v>
      </c>
    </row>
    <row r="481" spans="1:11" s="61" customFormat="1" ht="15" customHeight="1">
      <c r="A481" s="62" t="s">
        <v>1122</v>
      </c>
      <c r="B481" s="77" t="s">
        <v>1110</v>
      </c>
      <c r="C481" s="62" t="s">
        <v>1111</v>
      </c>
      <c r="D481" s="63"/>
      <c r="E481" s="190"/>
      <c r="F481" s="192"/>
      <c r="G481" s="190"/>
      <c r="H481" s="194"/>
      <c r="I481" s="64" t="s">
        <v>179</v>
      </c>
      <c r="J481" s="64" t="s">
        <v>179</v>
      </c>
      <c r="K481" s="61" t="s">
        <v>1114</v>
      </c>
    </row>
    <row r="482" spans="1:11" s="61" customFormat="1" ht="15" customHeight="1">
      <c r="A482" s="62" t="s">
        <v>1123</v>
      </c>
      <c r="B482" s="77" t="s">
        <v>1110</v>
      </c>
      <c r="C482" s="62" t="s">
        <v>1111</v>
      </c>
      <c r="D482" s="63"/>
      <c r="E482" s="190"/>
      <c r="F482" s="192"/>
      <c r="G482" s="190"/>
      <c r="H482" s="194"/>
      <c r="I482" s="64" t="s">
        <v>179</v>
      </c>
      <c r="J482" s="64" t="s">
        <v>179</v>
      </c>
      <c r="K482" s="61" t="s">
        <v>1114</v>
      </c>
    </row>
    <row r="483" spans="1:11" s="61" customFormat="1" ht="15" customHeight="1">
      <c r="A483" s="62" t="s">
        <v>1124</v>
      </c>
      <c r="B483" s="77" t="s">
        <v>1110</v>
      </c>
      <c r="C483" s="62" t="s">
        <v>1111</v>
      </c>
      <c r="D483" s="63"/>
      <c r="E483" s="190"/>
      <c r="F483" s="192"/>
      <c r="G483" s="190"/>
      <c r="H483" s="194"/>
      <c r="I483" s="64" t="s">
        <v>179</v>
      </c>
      <c r="J483" s="64" t="s">
        <v>179</v>
      </c>
      <c r="K483" s="61" t="s">
        <v>1114</v>
      </c>
    </row>
    <row r="484" spans="1:11" s="61" customFormat="1" ht="15" customHeight="1">
      <c r="A484" s="62" t="s">
        <v>1125</v>
      </c>
      <c r="B484" s="77" t="s">
        <v>1110</v>
      </c>
      <c r="C484" s="62" t="s">
        <v>1111</v>
      </c>
      <c r="D484" s="63"/>
      <c r="E484" s="190"/>
      <c r="F484" s="192"/>
      <c r="G484" s="190"/>
      <c r="H484" s="194"/>
      <c r="I484" s="64" t="s">
        <v>1126</v>
      </c>
      <c r="J484" s="64" t="s">
        <v>75</v>
      </c>
      <c r="K484" s="61" t="s">
        <v>1114</v>
      </c>
    </row>
    <row r="485" spans="1:11" s="61" customFormat="1" ht="15" customHeight="1">
      <c r="A485" s="64" t="s">
        <v>1127</v>
      </c>
      <c r="B485" s="77" t="s">
        <v>1110</v>
      </c>
      <c r="C485" s="64" t="s">
        <v>1111</v>
      </c>
      <c r="D485" s="63"/>
      <c r="E485" s="190"/>
      <c r="F485" s="192"/>
      <c r="G485" s="190"/>
      <c r="H485" s="194"/>
      <c r="I485" s="64" t="s">
        <v>305</v>
      </c>
      <c r="J485" s="64" t="s">
        <v>154</v>
      </c>
      <c r="K485" s="69" t="s">
        <v>1114</v>
      </c>
    </row>
    <row r="486" spans="1:11" s="61" customFormat="1" ht="15" customHeight="1">
      <c r="A486" s="62" t="s">
        <v>1128</v>
      </c>
      <c r="B486" s="77" t="s">
        <v>1110</v>
      </c>
      <c r="C486" s="62" t="s">
        <v>1111</v>
      </c>
      <c r="D486" s="63"/>
      <c r="E486" s="190"/>
      <c r="F486" s="192"/>
      <c r="G486" s="190"/>
      <c r="H486" s="194"/>
      <c r="I486" s="64" t="s">
        <v>179</v>
      </c>
      <c r="J486" s="64" t="s">
        <v>179</v>
      </c>
      <c r="K486" s="61" t="s">
        <v>1114</v>
      </c>
    </row>
    <row r="487" spans="1:11" s="61" customFormat="1" ht="15" customHeight="1">
      <c r="A487" s="62" t="s">
        <v>1129</v>
      </c>
      <c r="B487" s="77" t="s">
        <v>1110</v>
      </c>
      <c r="C487" s="62" t="s">
        <v>1111</v>
      </c>
      <c r="D487" s="63"/>
      <c r="E487" s="190"/>
      <c r="F487" s="192"/>
      <c r="G487" s="190"/>
      <c r="H487" s="194"/>
      <c r="I487" s="64" t="s">
        <v>232</v>
      </c>
      <c r="J487" s="64" t="s">
        <v>179</v>
      </c>
      <c r="K487" s="61" t="s">
        <v>1114</v>
      </c>
    </row>
    <row r="488" spans="1:11" s="61" customFormat="1" ht="15" customHeight="1">
      <c r="A488" s="62" t="s">
        <v>1130</v>
      </c>
      <c r="B488" s="77" t="s">
        <v>1110</v>
      </c>
      <c r="C488" s="62" t="s">
        <v>1111</v>
      </c>
      <c r="D488" s="63"/>
      <c r="E488" s="190"/>
      <c r="F488" s="192"/>
      <c r="G488" s="190"/>
      <c r="H488" s="194"/>
      <c r="I488" s="64" t="s">
        <v>305</v>
      </c>
      <c r="J488" s="64" t="s">
        <v>154</v>
      </c>
      <c r="K488" s="61" t="s">
        <v>1114</v>
      </c>
    </row>
    <row r="489" spans="1:11" s="61" customFormat="1" ht="15" customHeight="1">
      <c r="A489" s="64" t="s">
        <v>1131</v>
      </c>
      <c r="B489" s="77" t="s">
        <v>1110</v>
      </c>
      <c r="C489" s="62" t="s">
        <v>1111</v>
      </c>
      <c r="D489" s="63"/>
      <c r="E489" s="190"/>
      <c r="F489" s="192"/>
      <c r="G489" s="190"/>
      <c r="H489" s="194"/>
      <c r="I489" s="64" t="s">
        <v>305</v>
      </c>
      <c r="J489" s="64" t="s">
        <v>154</v>
      </c>
      <c r="K489" s="61" t="s">
        <v>1114</v>
      </c>
    </row>
    <row r="490" spans="1:11" s="61" customFormat="1" ht="15" customHeight="1">
      <c r="A490" s="64" t="s">
        <v>1132</v>
      </c>
      <c r="B490" s="77" t="s">
        <v>1110</v>
      </c>
      <c r="C490" s="64" t="s">
        <v>1111</v>
      </c>
      <c r="D490" s="63"/>
      <c r="E490" s="190"/>
      <c r="F490" s="192"/>
      <c r="G490" s="190"/>
      <c r="H490" s="194"/>
      <c r="I490" s="64" t="s">
        <v>302</v>
      </c>
      <c r="J490" s="64" t="s">
        <v>302</v>
      </c>
      <c r="K490" s="69" t="s">
        <v>1114</v>
      </c>
    </row>
    <row r="491" spans="1:11" s="61" customFormat="1" ht="15" customHeight="1">
      <c r="A491" s="62" t="s">
        <v>1133</v>
      </c>
      <c r="B491" s="77" t="s">
        <v>1110</v>
      </c>
      <c r="C491" s="62" t="s">
        <v>1111</v>
      </c>
      <c r="D491" s="63"/>
      <c r="E491" s="190"/>
      <c r="F491" s="192"/>
      <c r="G491" s="190"/>
      <c r="H491" s="194"/>
      <c r="I491" s="64" t="s">
        <v>302</v>
      </c>
      <c r="J491" s="64" t="s">
        <v>302</v>
      </c>
      <c r="K491" s="61" t="s">
        <v>1114</v>
      </c>
    </row>
    <row r="492" spans="1:11" s="61" customFormat="1" ht="15" customHeight="1">
      <c r="A492" s="64" t="s">
        <v>1134</v>
      </c>
      <c r="B492" s="77" t="s">
        <v>1110</v>
      </c>
      <c r="C492" s="62" t="s">
        <v>1111</v>
      </c>
      <c r="D492" s="63"/>
      <c r="E492" s="190"/>
      <c r="F492" s="192"/>
      <c r="G492" s="190"/>
      <c r="H492" s="194"/>
      <c r="I492" s="64" t="s">
        <v>302</v>
      </c>
      <c r="J492" s="64" t="s">
        <v>302</v>
      </c>
      <c r="K492" s="61" t="s">
        <v>1114</v>
      </c>
    </row>
    <row r="493" spans="1:11" s="61" customFormat="1" ht="15" customHeight="1">
      <c r="A493" s="64" t="s">
        <v>1135</v>
      </c>
      <c r="B493" s="77" t="s">
        <v>1110</v>
      </c>
      <c r="C493" s="64" t="s">
        <v>1111</v>
      </c>
      <c r="D493" s="63"/>
      <c r="E493" s="190"/>
      <c r="F493" s="192"/>
      <c r="G493" s="190"/>
      <c r="H493" s="194"/>
      <c r="I493" s="64" t="s">
        <v>891</v>
      </c>
      <c r="J493" s="64" t="s">
        <v>146</v>
      </c>
      <c r="K493" s="69" t="s">
        <v>1114</v>
      </c>
    </row>
    <row r="494" spans="1:11" s="61" customFormat="1" ht="15" customHeight="1">
      <c r="A494" s="62" t="s">
        <v>1136</v>
      </c>
      <c r="B494" s="77" t="s">
        <v>1110</v>
      </c>
      <c r="C494" s="62" t="s">
        <v>1111</v>
      </c>
      <c r="D494" s="63"/>
      <c r="E494" s="190"/>
      <c r="F494" s="192"/>
      <c r="G494" s="190"/>
      <c r="H494" s="194"/>
      <c r="I494" s="64" t="s">
        <v>273</v>
      </c>
      <c r="J494" s="64" t="s">
        <v>273</v>
      </c>
      <c r="K494" s="61" t="s">
        <v>1114</v>
      </c>
    </row>
    <row r="495" spans="1:11" s="61" customFormat="1" ht="15" customHeight="1">
      <c r="A495" s="62" t="s">
        <v>1137</v>
      </c>
      <c r="B495" s="77" t="s">
        <v>1110</v>
      </c>
      <c r="C495" s="62" t="s">
        <v>1111</v>
      </c>
      <c r="D495" s="63"/>
      <c r="E495" s="190"/>
      <c r="F495" s="192"/>
      <c r="G495" s="190"/>
      <c r="H495" s="194"/>
      <c r="I495" s="64" t="s">
        <v>179</v>
      </c>
      <c r="J495" s="64" t="s">
        <v>179</v>
      </c>
      <c r="K495" s="61" t="s">
        <v>1114</v>
      </c>
    </row>
    <row r="496" spans="1:11" s="61" customFormat="1" ht="15" customHeight="1">
      <c r="A496" s="62" t="s">
        <v>1138</v>
      </c>
      <c r="B496" s="77" t="s">
        <v>1110</v>
      </c>
      <c r="C496" s="62" t="s">
        <v>1111</v>
      </c>
      <c r="D496" s="63"/>
      <c r="E496" s="190"/>
      <c r="F496" s="192"/>
      <c r="G496" s="190"/>
      <c r="H496" s="194"/>
      <c r="I496" s="64" t="s">
        <v>179</v>
      </c>
      <c r="J496" s="64" t="s">
        <v>179</v>
      </c>
      <c r="K496" s="61" t="s">
        <v>1114</v>
      </c>
    </row>
    <row r="497" spans="1:11" s="61" customFormat="1" ht="15" customHeight="1">
      <c r="A497" s="62" t="s">
        <v>1139</v>
      </c>
      <c r="B497" s="77" t="s">
        <v>1110</v>
      </c>
      <c r="C497" s="62" t="s">
        <v>1111</v>
      </c>
      <c r="D497" s="63"/>
      <c r="E497" s="190"/>
      <c r="F497" s="192"/>
      <c r="G497" s="190"/>
      <c r="H497" s="194"/>
      <c r="I497" s="64" t="s">
        <v>1018</v>
      </c>
      <c r="J497" s="64" t="s">
        <v>154</v>
      </c>
      <c r="K497" s="61" t="s">
        <v>1114</v>
      </c>
    </row>
    <row r="498" spans="1:11" s="61" customFormat="1" ht="15" customHeight="1">
      <c r="A498" s="62" t="s">
        <v>1140</v>
      </c>
      <c r="B498" s="77" t="s">
        <v>1110</v>
      </c>
      <c r="C498" s="62" t="s">
        <v>1111</v>
      </c>
      <c r="D498" s="63"/>
      <c r="E498" s="190"/>
      <c r="F498" s="192"/>
      <c r="G498" s="190"/>
      <c r="H498" s="194"/>
      <c r="I498" s="64" t="s">
        <v>302</v>
      </c>
      <c r="J498" s="64" t="s">
        <v>302</v>
      </c>
      <c r="K498" s="61" t="s">
        <v>1114</v>
      </c>
    </row>
    <row r="499" spans="1:11" s="61" customFormat="1" ht="15" customHeight="1">
      <c r="A499" s="62" t="s">
        <v>1141</v>
      </c>
      <c r="B499" s="77" t="s">
        <v>1110</v>
      </c>
      <c r="C499" s="62" t="s">
        <v>1111</v>
      </c>
      <c r="D499" s="63"/>
      <c r="E499" s="190"/>
      <c r="F499" s="192"/>
      <c r="G499" s="190"/>
      <c r="H499" s="194"/>
      <c r="I499" s="64" t="s">
        <v>302</v>
      </c>
      <c r="J499" s="64" t="s">
        <v>302</v>
      </c>
      <c r="K499" s="61" t="s">
        <v>1114</v>
      </c>
    </row>
    <row r="500" spans="1:11" s="61" customFormat="1" ht="15" customHeight="1">
      <c r="A500" s="62" t="s">
        <v>1142</v>
      </c>
      <c r="B500" s="77" t="s">
        <v>1110</v>
      </c>
      <c r="C500" s="62" t="s">
        <v>1111</v>
      </c>
      <c r="D500" s="63"/>
      <c r="E500" s="190"/>
      <c r="F500" s="192"/>
      <c r="G500" s="190"/>
      <c r="H500" s="194"/>
      <c r="I500" s="64" t="s">
        <v>302</v>
      </c>
      <c r="J500" s="64" t="s">
        <v>302</v>
      </c>
      <c r="K500" s="61" t="s">
        <v>1114</v>
      </c>
    </row>
    <row r="501" spans="1:11" s="61" customFormat="1" ht="15" customHeight="1">
      <c r="A501" s="64" t="s">
        <v>1143</v>
      </c>
      <c r="B501" s="77" t="s">
        <v>1110</v>
      </c>
      <c r="C501" s="64" t="s">
        <v>1111</v>
      </c>
      <c r="D501" s="63"/>
      <c r="E501" s="190"/>
      <c r="F501" s="192"/>
      <c r="G501" s="190"/>
      <c r="H501" s="194"/>
      <c r="I501" s="64" t="s">
        <v>1144</v>
      </c>
      <c r="J501" s="64" t="s">
        <v>154</v>
      </c>
      <c r="K501" s="69" t="s">
        <v>1114</v>
      </c>
    </row>
    <row r="502" spans="1:11" s="61" customFormat="1" ht="15" customHeight="1">
      <c r="A502" s="62" t="s">
        <v>1145</v>
      </c>
      <c r="B502" s="77" t="s">
        <v>1110</v>
      </c>
      <c r="C502" s="62" t="s">
        <v>1111</v>
      </c>
      <c r="D502" s="63"/>
      <c r="E502" s="190"/>
      <c r="F502" s="192"/>
      <c r="G502" s="190"/>
      <c r="H502" s="194"/>
      <c r="I502" s="64" t="s">
        <v>1146</v>
      </c>
      <c r="J502" s="64" t="s">
        <v>158</v>
      </c>
      <c r="K502" s="61" t="s">
        <v>1114</v>
      </c>
    </row>
    <row r="503" spans="1:11" s="61" customFormat="1" ht="15" customHeight="1">
      <c r="A503" s="62" t="s">
        <v>1147</v>
      </c>
      <c r="B503" s="77" t="s">
        <v>1110</v>
      </c>
      <c r="C503" s="62" t="s">
        <v>1111</v>
      </c>
      <c r="D503" s="63"/>
      <c r="E503" s="190"/>
      <c r="F503" s="192"/>
      <c r="G503" s="190"/>
      <c r="H503" s="194"/>
      <c r="I503" s="64" t="s">
        <v>163</v>
      </c>
      <c r="J503" s="64" t="s">
        <v>163</v>
      </c>
      <c r="K503" s="61" t="s">
        <v>1114</v>
      </c>
    </row>
    <row r="504" spans="1:11" s="61" customFormat="1" ht="15" customHeight="1">
      <c r="A504" s="62" t="s">
        <v>1148</v>
      </c>
      <c r="B504" s="77" t="s">
        <v>1110</v>
      </c>
      <c r="C504" s="62" t="s">
        <v>1111</v>
      </c>
      <c r="D504" s="63"/>
      <c r="E504" s="190"/>
      <c r="F504" s="192"/>
      <c r="G504" s="190"/>
      <c r="H504" s="194"/>
      <c r="I504" s="64" t="s">
        <v>354</v>
      </c>
      <c r="J504" s="64" t="s">
        <v>354</v>
      </c>
      <c r="K504" s="61" t="s">
        <v>1114</v>
      </c>
    </row>
    <row r="505" spans="1:11" s="61" customFormat="1" ht="15" customHeight="1">
      <c r="A505" s="62" t="s">
        <v>1149</v>
      </c>
      <c r="B505" s="77" t="s">
        <v>1110</v>
      </c>
      <c r="C505" s="62" t="s">
        <v>1111</v>
      </c>
      <c r="D505" s="63"/>
      <c r="E505" s="190"/>
      <c r="F505" s="192"/>
      <c r="G505" s="190"/>
      <c r="H505" s="194"/>
      <c r="I505" s="64" t="s">
        <v>179</v>
      </c>
      <c r="J505" s="64" t="s">
        <v>179</v>
      </c>
      <c r="K505" s="61" t="s">
        <v>1114</v>
      </c>
    </row>
    <row r="506" spans="1:11" s="61" customFormat="1" ht="15" customHeight="1">
      <c r="A506" s="62" t="s">
        <v>1150</v>
      </c>
      <c r="B506" s="77" t="s">
        <v>1110</v>
      </c>
      <c r="C506" s="62" t="s">
        <v>1111</v>
      </c>
      <c r="D506" s="63"/>
      <c r="E506" s="190"/>
      <c r="F506" s="192"/>
      <c r="G506" s="190"/>
      <c r="H506" s="194"/>
      <c r="I506" s="64" t="s">
        <v>1151</v>
      </c>
      <c r="J506" s="64" t="s">
        <v>190</v>
      </c>
      <c r="K506" s="61" t="s">
        <v>1114</v>
      </c>
    </row>
    <row r="507" spans="1:11" s="61" customFormat="1" ht="15" customHeight="1">
      <c r="A507" s="62" t="s">
        <v>1152</v>
      </c>
      <c r="B507" s="77" t="s">
        <v>1110</v>
      </c>
      <c r="C507" s="62" t="s">
        <v>1111</v>
      </c>
      <c r="D507" s="63"/>
      <c r="E507" s="190"/>
      <c r="F507" s="192"/>
      <c r="G507" s="190"/>
      <c r="H507" s="194"/>
      <c r="I507" s="64" t="s">
        <v>1151</v>
      </c>
      <c r="J507" s="64" t="s">
        <v>190</v>
      </c>
      <c r="K507" s="61" t="s">
        <v>1114</v>
      </c>
    </row>
    <row r="508" spans="1:11" s="61" customFormat="1" ht="15" customHeight="1">
      <c r="A508" s="62" t="s">
        <v>1153</v>
      </c>
      <c r="B508" s="77" t="s">
        <v>1110</v>
      </c>
      <c r="C508" s="62" t="s">
        <v>1111</v>
      </c>
      <c r="D508" s="63"/>
      <c r="E508" s="190"/>
      <c r="F508" s="192"/>
      <c r="G508" s="190"/>
      <c r="H508" s="194"/>
      <c r="I508" s="64" t="s">
        <v>1151</v>
      </c>
      <c r="J508" s="64" t="s">
        <v>190</v>
      </c>
      <c r="K508" s="61" t="s">
        <v>1114</v>
      </c>
    </row>
    <row r="509" spans="1:11" s="61" customFormat="1" ht="15" customHeight="1">
      <c r="A509" s="62" t="s">
        <v>1154</v>
      </c>
      <c r="B509" s="77" t="s">
        <v>1110</v>
      </c>
      <c r="C509" s="62" t="s">
        <v>1111</v>
      </c>
      <c r="D509" s="63"/>
      <c r="E509" s="190"/>
      <c r="F509" s="192"/>
      <c r="G509" s="190"/>
      <c r="H509" s="194"/>
      <c r="I509" s="64" t="s">
        <v>305</v>
      </c>
      <c r="J509" s="64" t="s">
        <v>154</v>
      </c>
      <c r="K509" s="61" t="s">
        <v>1114</v>
      </c>
    </row>
    <row r="510" spans="1:11" s="61" customFormat="1" ht="15" customHeight="1">
      <c r="A510" s="65" t="s">
        <v>1155</v>
      </c>
      <c r="B510" s="77" t="s">
        <v>1110</v>
      </c>
      <c r="C510" s="65" t="s">
        <v>1111</v>
      </c>
      <c r="D510" s="66"/>
      <c r="E510" s="191"/>
      <c r="F510" s="193"/>
      <c r="G510" s="191"/>
      <c r="H510" s="195"/>
      <c r="I510" s="65" t="s">
        <v>302</v>
      </c>
      <c r="J510" s="65" t="s">
        <v>302</v>
      </c>
      <c r="K510" s="67" t="s">
        <v>1114</v>
      </c>
    </row>
    <row r="511" spans="1:11" s="61" customFormat="1" ht="15" customHeight="1">
      <c r="A511" s="64" t="s">
        <v>1156</v>
      </c>
      <c r="B511" s="59" t="s">
        <v>1020</v>
      </c>
      <c r="C511" s="64" t="s">
        <v>1157</v>
      </c>
      <c r="D511" s="63"/>
      <c r="E511" s="190" t="s">
        <v>402</v>
      </c>
      <c r="F511" s="192">
        <v>44</v>
      </c>
      <c r="G511" s="190" t="s">
        <v>1158</v>
      </c>
      <c r="H511" s="194" t="s">
        <v>1159</v>
      </c>
      <c r="I511" s="64" t="s">
        <v>1160</v>
      </c>
      <c r="J511" s="64" t="s">
        <v>179</v>
      </c>
      <c r="K511" s="69" t="s">
        <v>1161</v>
      </c>
    </row>
    <row r="512" spans="1:11" s="61" customFormat="1" ht="15" customHeight="1">
      <c r="A512" s="62" t="s">
        <v>1162</v>
      </c>
      <c r="B512" s="77" t="s">
        <v>1020</v>
      </c>
      <c r="C512" s="62" t="s">
        <v>1157</v>
      </c>
      <c r="D512" s="63"/>
      <c r="E512" s="190"/>
      <c r="F512" s="192"/>
      <c r="G512" s="190"/>
      <c r="H512" s="194"/>
      <c r="I512" s="64" t="s">
        <v>670</v>
      </c>
      <c r="J512" s="64" t="s">
        <v>146</v>
      </c>
      <c r="K512" s="61" t="s">
        <v>1161</v>
      </c>
    </row>
    <row r="513" spans="1:11" s="61" customFormat="1" ht="15" customHeight="1">
      <c r="A513" s="62" t="s">
        <v>1163</v>
      </c>
      <c r="B513" s="77" t="s">
        <v>1020</v>
      </c>
      <c r="C513" s="62" t="s">
        <v>1157</v>
      </c>
      <c r="D513" s="63"/>
      <c r="E513" s="190"/>
      <c r="F513" s="192"/>
      <c r="G513" s="190"/>
      <c r="H513" s="194"/>
      <c r="I513" s="64" t="s">
        <v>419</v>
      </c>
      <c r="J513" s="64" t="s">
        <v>171</v>
      </c>
      <c r="K513" s="61" t="s">
        <v>1161</v>
      </c>
    </row>
    <row r="514" spans="1:11" s="61" customFormat="1" ht="15" customHeight="1">
      <c r="A514" s="62" t="s">
        <v>1164</v>
      </c>
      <c r="B514" s="77" t="s">
        <v>1020</v>
      </c>
      <c r="C514" s="62" t="s">
        <v>1157</v>
      </c>
      <c r="D514" s="63"/>
      <c r="E514" s="190"/>
      <c r="F514" s="192"/>
      <c r="G514" s="190"/>
      <c r="H514" s="194"/>
      <c r="I514" s="64" t="s">
        <v>302</v>
      </c>
      <c r="J514" s="64" t="s">
        <v>302</v>
      </c>
      <c r="K514" s="61" t="s">
        <v>1161</v>
      </c>
    </row>
    <row r="515" spans="1:11" s="61" customFormat="1" ht="15" customHeight="1">
      <c r="A515" s="62" t="s">
        <v>1165</v>
      </c>
      <c r="B515" s="77" t="s">
        <v>1020</v>
      </c>
      <c r="C515" s="62" t="s">
        <v>1157</v>
      </c>
      <c r="D515" s="63"/>
      <c r="E515" s="190"/>
      <c r="F515" s="192"/>
      <c r="G515" s="190"/>
      <c r="H515" s="194"/>
      <c r="I515" s="64" t="s">
        <v>1166</v>
      </c>
      <c r="J515" s="64" t="s">
        <v>179</v>
      </c>
      <c r="K515" s="61" t="s">
        <v>1161</v>
      </c>
    </row>
    <row r="516" spans="1:11" s="61" customFormat="1" ht="15" customHeight="1">
      <c r="A516" s="62" t="s">
        <v>1167</v>
      </c>
      <c r="B516" s="77" t="s">
        <v>1020</v>
      </c>
      <c r="C516" s="62" t="s">
        <v>1157</v>
      </c>
      <c r="D516" s="63"/>
      <c r="E516" s="190"/>
      <c r="F516" s="192"/>
      <c r="G516" s="190"/>
      <c r="H516" s="194"/>
      <c r="I516" s="64" t="s">
        <v>1168</v>
      </c>
      <c r="J516" s="64" t="s">
        <v>273</v>
      </c>
      <c r="K516" s="61" t="s">
        <v>1161</v>
      </c>
    </row>
    <row r="517" spans="1:11" s="61" customFormat="1" ht="15" customHeight="1">
      <c r="A517" s="64" t="s">
        <v>1169</v>
      </c>
      <c r="B517" s="77" t="s">
        <v>1020</v>
      </c>
      <c r="C517" s="64" t="s">
        <v>1157</v>
      </c>
      <c r="D517" s="63"/>
      <c r="E517" s="190"/>
      <c r="F517" s="192"/>
      <c r="G517" s="190"/>
      <c r="H517" s="194"/>
      <c r="I517" s="64" t="s">
        <v>225</v>
      </c>
      <c r="J517" s="64" t="s">
        <v>146</v>
      </c>
      <c r="K517" s="69" t="s">
        <v>1161</v>
      </c>
    </row>
    <row r="518" spans="1:11" s="61" customFormat="1" ht="15" customHeight="1">
      <c r="A518" s="62" t="s">
        <v>1170</v>
      </c>
      <c r="B518" s="77" t="s">
        <v>1020</v>
      </c>
      <c r="C518" s="62" t="s">
        <v>1157</v>
      </c>
      <c r="D518" s="63"/>
      <c r="E518" s="190"/>
      <c r="F518" s="192"/>
      <c r="G518" s="190"/>
      <c r="H518" s="194"/>
      <c r="I518" s="64" t="s">
        <v>891</v>
      </c>
      <c r="J518" s="64" t="s">
        <v>146</v>
      </c>
      <c r="K518" s="61" t="s">
        <v>1161</v>
      </c>
    </row>
    <row r="519" spans="1:11" s="61" customFormat="1" ht="15" customHeight="1">
      <c r="A519" s="62" t="s">
        <v>1171</v>
      </c>
      <c r="B519" s="77" t="s">
        <v>1020</v>
      </c>
      <c r="C519" s="62" t="s">
        <v>1157</v>
      </c>
      <c r="D519" s="63"/>
      <c r="E519" s="190"/>
      <c r="F519" s="192"/>
      <c r="G519" s="190"/>
      <c r="H519" s="194"/>
      <c r="I519" s="64" t="s">
        <v>158</v>
      </c>
      <c r="J519" s="64" t="s">
        <v>158</v>
      </c>
      <c r="K519" s="61" t="s">
        <v>1161</v>
      </c>
    </row>
    <row r="520" spans="1:11" s="61" customFormat="1" ht="15" customHeight="1">
      <c r="A520" s="62" t="s">
        <v>1172</v>
      </c>
      <c r="B520" s="77" t="s">
        <v>1020</v>
      </c>
      <c r="C520" s="62" t="s">
        <v>1157</v>
      </c>
      <c r="D520" s="63"/>
      <c r="E520" s="190"/>
      <c r="F520" s="192"/>
      <c r="G520" s="190"/>
      <c r="H520" s="194"/>
      <c r="I520" s="64" t="s">
        <v>354</v>
      </c>
      <c r="J520" s="64" t="s">
        <v>354</v>
      </c>
      <c r="K520" s="61" t="s">
        <v>1161</v>
      </c>
    </row>
    <row r="521" spans="1:11" s="61" customFormat="1" ht="15" customHeight="1">
      <c r="A521" s="62" t="s">
        <v>1173</v>
      </c>
      <c r="B521" s="77" t="s">
        <v>1020</v>
      </c>
      <c r="C521" s="62" t="s">
        <v>1157</v>
      </c>
      <c r="D521" s="63"/>
      <c r="E521" s="190"/>
      <c r="F521" s="192"/>
      <c r="G521" s="190"/>
      <c r="H521" s="194"/>
      <c r="I521" s="64" t="s">
        <v>158</v>
      </c>
      <c r="J521" s="64" t="s">
        <v>158</v>
      </c>
      <c r="K521" s="61" t="s">
        <v>1161</v>
      </c>
    </row>
    <row r="522" spans="1:11" s="61" customFormat="1" ht="15" customHeight="1">
      <c r="A522" s="62" t="s">
        <v>1174</v>
      </c>
      <c r="B522" s="77" t="s">
        <v>1020</v>
      </c>
      <c r="C522" s="62" t="s">
        <v>1157</v>
      </c>
      <c r="D522" s="63"/>
      <c r="E522" s="190"/>
      <c r="F522" s="192"/>
      <c r="G522" s="190"/>
      <c r="H522" s="194"/>
      <c r="I522" s="64" t="s">
        <v>1175</v>
      </c>
      <c r="J522" s="64" t="s">
        <v>154</v>
      </c>
      <c r="K522" s="61" t="s">
        <v>1161</v>
      </c>
    </row>
    <row r="523" spans="1:11" s="61" customFormat="1" ht="15" customHeight="1">
      <c r="A523" s="62" t="s">
        <v>1176</v>
      </c>
      <c r="B523" s="77" t="s">
        <v>1020</v>
      </c>
      <c r="C523" s="62" t="s">
        <v>1157</v>
      </c>
      <c r="D523" s="63"/>
      <c r="E523" s="190"/>
      <c r="F523" s="192"/>
      <c r="G523" s="190"/>
      <c r="H523" s="194"/>
      <c r="I523" s="64" t="s">
        <v>158</v>
      </c>
      <c r="J523" s="64" t="s">
        <v>158</v>
      </c>
      <c r="K523" s="61" t="s">
        <v>1161</v>
      </c>
    </row>
    <row r="524" spans="1:11" s="61" customFormat="1" ht="15" customHeight="1">
      <c r="A524" s="64" t="s">
        <v>1177</v>
      </c>
      <c r="B524" s="77" t="s">
        <v>1020</v>
      </c>
      <c r="C524" s="64" t="s">
        <v>1157</v>
      </c>
      <c r="D524" s="63"/>
      <c r="E524" s="190"/>
      <c r="F524" s="192"/>
      <c r="G524" s="190"/>
      <c r="H524" s="194"/>
      <c r="I524" s="64" t="s">
        <v>171</v>
      </c>
      <c r="J524" s="64" t="s">
        <v>171</v>
      </c>
      <c r="K524" s="69" t="s">
        <v>1161</v>
      </c>
    </row>
    <row r="525" spans="1:11" s="61" customFormat="1" ht="15" customHeight="1">
      <c r="A525" s="62" t="s">
        <v>1178</v>
      </c>
      <c r="B525" s="77" t="s">
        <v>1020</v>
      </c>
      <c r="C525" s="62" t="s">
        <v>1157</v>
      </c>
      <c r="D525" s="63"/>
      <c r="E525" s="190"/>
      <c r="F525" s="192"/>
      <c r="G525" s="190"/>
      <c r="H525" s="194"/>
      <c r="I525" s="64" t="s">
        <v>390</v>
      </c>
      <c r="J525" s="64" t="s">
        <v>158</v>
      </c>
      <c r="K525" s="61" t="s">
        <v>1161</v>
      </c>
    </row>
    <row r="526" spans="1:11" s="61" customFormat="1" ht="15" customHeight="1">
      <c r="A526" s="62" t="s">
        <v>1179</v>
      </c>
      <c r="B526" s="77" t="s">
        <v>1020</v>
      </c>
      <c r="C526" s="62" t="s">
        <v>1157</v>
      </c>
      <c r="D526" s="63"/>
      <c r="E526" s="190"/>
      <c r="F526" s="192"/>
      <c r="G526" s="190"/>
      <c r="H526" s="194"/>
      <c r="I526" s="64" t="s">
        <v>1180</v>
      </c>
      <c r="J526" s="64" t="s">
        <v>154</v>
      </c>
      <c r="K526" s="61" t="s">
        <v>1161</v>
      </c>
    </row>
    <row r="527" spans="1:11" s="61" customFormat="1" ht="15" customHeight="1">
      <c r="A527" s="62" t="s">
        <v>1181</v>
      </c>
      <c r="B527" s="77" t="s">
        <v>1020</v>
      </c>
      <c r="C527" s="62" t="s">
        <v>1157</v>
      </c>
      <c r="D527" s="63"/>
      <c r="E527" s="190"/>
      <c r="F527" s="192"/>
      <c r="G527" s="190"/>
      <c r="H527" s="194"/>
      <c r="I527" s="64" t="s">
        <v>261</v>
      </c>
      <c r="J527" s="64" t="s">
        <v>171</v>
      </c>
      <c r="K527" s="61" t="s">
        <v>1161</v>
      </c>
    </row>
    <row r="528" spans="1:11" s="61" customFormat="1" ht="15" customHeight="1">
      <c r="A528" s="62" t="s">
        <v>1182</v>
      </c>
      <c r="B528" s="77" t="s">
        <v>1020</v>
      </c>
      <c r="C528" s="62" t="s">
        <v>1157</v>
      </c>
      <c r="D528" s="63"/>
      <c r="E528" s="190"/>
      <c r="F528" s="192"/>
      <c r="G528" s="190"/>
      <c r="H528" s="194"/>
      <c r="I528" s="64" t="s">
        <v>866</v>
      </c>
      <c r="J528" s="64" t="s">
        <v>167</v>
      </c>
      <c r="K528" s="61" t="s">
        <v>1161</v>
      </c>
    </row>
    <row r="529" spans="1:11" s="61" customFormat="1" ht="15" customHeight="1">
      <c r="A529" s="62" t="s">
        <v>1183</v>
      </c>
      <c r="B529" s="77" t="s">
        <v>1020</v>
      </c>
      <c r="C529" s="62" t="s">
        <v>1157</v>
      </c>
      <c r="D529" s="63"/>
      <c r="E529" s="190"/>
      <c r="F529" s="192"/>
      <c r="G529" s="190"/>
      <c r="H529" s="194"/>
      <c r="I529" s="64" t="s">
        <v>305</v>
      </c>
      <c r="J529" s="64" t="s">
        <v>154</v>
      </c>
      <c r="K529" s="61" t="s">
        <v>1161</v>
      </c>
    </row>
    <row r="530" spans="1:11" s="61" customFormat="1" ht="15" customHeight="1">
      <c r="A530" s="62" t="s">
        <v>1184</v>
      </c>
      <c r="B530" s="77" t="s">
        <v>1020</v>
      </c>
      <c r="C530" s="62" t="s">
        <v>1157</v>
      </c>
      <c r="D530" s="63"/>
      <c r="E530" s="190"/>
      <c r="F530" s="192"/>
      <c r="G530" s="190"/>
      <c r="H530" s="194"/>
      <c r="I530" s="64" t="s">
        <v>1032</v>
      </c>
      <c r="J530" s="64" t="s">
        <v>154</v>
      </c>
      <c r="K530" s="61" t="s">
        <v>1161</v>
      </c>
    </row>
    <row r="531" spans="1:11" s="61" customFormat="1" ht="15" customHeight="1">
      <c r="A531" s="62" t="s">
        <v>1185</v>
      </c>
      <c r="B531" s="77" t="s">
        <v>1020</v>
      </c>
      <c r="C531" s="62" t="s">
        <v>1157</v>
      </c>
      <c r="D531" s="63"/>
      <c r="E531" s="190"/>
      <c r="F531" s="192"/>
      <c r="G531" s="190"/>
      <c r="H531" s="194"/>
      <c r="I531" s="64" t="s">
        <v>399</v>
      </c>
      <c r="J531" s="64" t="s">
        <v>146</v>
      </c>
      <c r="K531" s="61" t="s">
        <v>1161</v>
      </c>
    </row>
    <row r="532" spans="1:11" s="61" customFormat="1" ht="15" customHeight="1">
      <c r="A532" s="62" t="s">
        <v>1186</v>
      </c>
      <c r="B532" s="77" t="s">
        <v>1020</v>
      </c>
      <c r="C532" s="62" t="s">
        <v>1157</v>
      </c>
      <c r="D532" s="63"/>
      <c r="E532" s="190"/>
      <c r="F532" s="192"/>
      <c r="G532" s="190"/>
      <c r="H532" s="194"/>
      <c r="I532" s="64" t="s">
        <v>1032</v>
      </c>
      <c r="J532" s="64" t="s">
        <v>154</v>
      </c>
      <c r="K532" s="61" t="s">
        <v>1161</v>
      </c>
    </row>
    <row r="533" spans="1:11" s="61" customFormat="1" ht="15" customHeight="1">
      <c r="A533" s="62" t="s">
        <v>1187</v>
      </c>
      <c r="B533" s="77" t="s">
        <v>1020</v>
      </c>
      <c r="C533" s="62" t="s">
        <v>1157</v>
      </c>
      <c r="D533" s="63"/>
      <c r="E533" s="190"/>
      <c r="F533" s="192"/>
      <c r="G533" s="190"/>
      <c r="H533" s="194"/>
      <c r="I533" s="64" t="s">
        <v>1180</v>
      </c>
      <c r="J533" s="64" t="s">
        <v>154</v>
      </c>
      <c r="K533" s="61" t="s">
        <v>1161</v>
      </c>
    </row>
    <row r="534" spans="1:11" s="61" customFormat="1" ht="15" customHeight="1">
      <c r="A534" s="62" t="s">
        <v>1188</v>
      </c>
      <c r="B534" s="77" t="s">
        <v>1020</v>
      </c>
      <c r="C534" s="62" t="s">
        <v>1157</v>
      </c>
      <c r="D534" s="63"/>
      <c r="E534" s="190"/>
      <c r="F534" s="192"/>
      <c r="G534" s="190"/>
      <c r="H534" s="194"/>
      <c r="I534" s="64" t="s">
        <v>1189</v>
      </c>
      <c r="J534" s="64" t="s">
        <v>302</v>
      </c>
      <c r="K534" s="61" t="s">
        <v>1161</v>
      </c>
    </row>
    <row r="535" spans="1:11" s="61" customFormat="1" ht="15" customHeight="1">
      <c r="A535" s="62" t="s">
        <v>1190</v>
      </c>
      <c r="B535" s="77" t="s">
        <v>1020</v>
      </c>
      <c r="C535" s="62" t="s">
        <v>1157</v>
      </c>
      <c r="D535" s="63"/>
      <c r="E535" s="190"/>
      <c r="F535" s="192"/>
      <c r="G535" s="190"/>
      <c r="H535" s="194"/>
      <c r="I535" s="64" t="s">
        <v>589</v>
      </c>
      <c r="J535" s="64" t="s">
        <v>146</v>
      </c>
      <c r="K535" s="61" t="s">
        <v>1161</v>
      </c>
    </row>
    <row r="536" spans="1:11" s="61" customFormat="1" ht="15" customHeight="1">
      <c r="A536" s="62" t="s">
        <v>1191</v>
      </c>
      <c r="B536" s="77" t="s">
        <v>1020</v>
      </c>
      <c r="C536" s="62" t="s">
        <v>1157</v>
      </c>
      <c r="D536" s="63"/>
      <c r="E536" s="190"/>
      <c r="F536" s="192"/>
      <c r="G536" s="190"/>
      <c r="H536" s="194"/>
      <c r="I536" s="64" t="s">
        <v>179</v>
      </c>
      <c r="J536" s="64" t="s">
        <v>179</v>
      </c>
      <c r="K536" s="61" t="s">
        <v>1161</v>
      </c>
    </row>
    <row r="537" spans="1:11" s="61" customFormat="1" ht="15" customHeight="1">
      <c r="A537" s="62" t="s">
        <v>1192</v>
      </c>
      <c r="B537" s="77" t="s">
        <v>1020</v>
      </c>
      <c r="C537" s="62" t="s">
        <v>1157</v>
      </c>
      <c r="D537" s="63"/>
      <c r="E537" s="190"/>
      <c r="F537" s="192"/>
      <c r="G537" s="190"/>
      <c r="H537" s="194"/>
      <c r="I537" s="64" t="s">
        <v>1193</v>
      </c>
      <c r="J537" s="64" t="s">
        <v>240</v>
      </c>
      <c r="K537" s="61" t="s">
        <v>1161</v>
      </c>
    </row>
    <row r="538" spans="1:11" s="61" customFormat="1" ht="15" customHeight="1">
      <c r="A538" s="62" t="s">
        <v>1194</v>
      </c>
      <c r="B538" s="77" t="s">
        <v>1020</v>
      </c>
      <c r="C538" s="62" t="s">
        <v>1157</v>
      </c>
      <c r="D538" s="63"/>
      <c r="E538" s="190"/>
      <c r="F538" s="192"/>
      <c r="G538" s="190"/>
      <c r="H538" s="194"/>
      <c r="I538" s="64" t="s">
        <v>179</v>
      </c>
      <c r="J538" s="64" t="s">
        <v>179</v>
      </c>
      <c r="K538" s="61" t="s">
        <v>1161</v>
      </c>
    </row>
    <row r="539" spans="1:11" s="61" customFormat="1" ht="15" customHeight="1">
      <c r="A539" s="62" t="s">
        <v>1195</v>
      </c>
      <c r="B539" s="77" t="s">
        <v>1020</v>
      </c>
      <c r="C539" s="62" t="s">
        <v>1157</v>
      </c>
      <c r="D539" s="63"/>
      <c r="E539" s="190"/>
      <c r="F539" s="192"/>
      <c r="G539" s="190"/>
      <c r="H539" s="194"/>
      <c r="I539" s="64" t="s">
        <v>179</v>
      </c>
      <c r="J539" s="64" t="s">
        <v>179</v>
      </c>
      <c r="K539" s="61" t="s">
        <v>1161</v>
      </c>
    </row>
    <row r="540" spans="1:11" s="61" customFormat="1" ht="15" customHeight="1">
      <c r="A540" s="62" t="s">
        <v>1196</v>
      </c>
      <c r="B540" s="77" t="s">
        <v>1020</v>
      </c>
      <c r="C540" s="62" t="s">
        <v>1157</v>
      </c>
      <c r="D540" s="63"/>
      <c r="E540" s="190"/>
      <c r="F540" s="192"/>
      <c r="G540" s="190"/>
      <c r="H540" s="194"/>
      <c r="I540" s="64" t="s">
        <v>1030</v>
      </c>
      <c r="J540" s="64" t="s">
        <v>154</v>
      </c>
      <c r="K540" s="61" t="s">
        <v>1161</v>
      </c>
    </row>
    <row r="541" spans="1:11" s="61" customFormat="1" ht="15" customHeight="1">
      <c r="A541" s="62" t="s">
        <v>1197</v>
      </c>
      <c r="B541" s="77" t="s">
        <v>1020</v>
      </c>
      <c r="C541" s="62" t="s">
        <v>1157</v>
      </c>
      <c r="D541" s="63"/>
      <c r="E541" s="190"/>
      <c r="F541" s="192"/>
      <c r="G541" s="190"/>
      <c r="H541" s="194"/>
      <c r="I541" s="64" t="s">
        <v>179</v>
      </c>
      <c r="J541" s="64" t="s">
        <v>179</v>
      </c>
      <c r="K541" s="61" t="s">
        <v>1161</v>
      </c>
    </row>
    <row r="542" spans="1:11" s="61" customFormat="1" ht="15" customHeight="1">
      <c r="A542" s="62" t="s">
        <v>1198</v>
      </c>
      <c r="B542" s="77" t="s">
        <v>1020</v>
      </c>
      <c r="C542" s="62" t="s">
        <v>1157</v>
      </c>
      <c r="D542" s="63"/>
      <c r="E542" s="190"/>
      <c r="F542" s="192"/>
      <c r="G542" s="190"/>
      <c r="H542" s="194"/>
      <c r="I542" s="64" t="s">
        <v>804</v>
      </c>
      <c r="J542" s="64" t="s">
        <v>154</v>
      </c>
      <c r="K542" s="61" t="s">
        <v>1161</v>
      </c>
    </row>
    <row r="543" spans="1:11" s="61" customFormat="1" ht="15" customHeight="1">
      <c r="A543" s="62" t="s">
        <v>1199</v>
      </c>
      <c r="B543" s="77" t="s">
        <v>1020</v>
      </c>
      <c r="C543" s="62" t="s">
        <v>1157</v>
      </c>
      <c r="D543" s="63"/>
      <c r="E543" s="190"/>
      <c r="F543" s="192"/>
      <c r="G543" s="190"/>
      <c r="H543" s="194"/>
      <c r="I543" s="64" t="s">
        <v>232</v>
      </c>
      <c r="J543" s="64" t="s">
        <v>179</v>
      </c>
      <c r="K543" s="61" t="s">
        <v>1161</v>
      </c>
    </row>
    <row r="544" spans="1:11" s="61" customFormat="1" ht="15" customHeight="1">
      <c r="A544" s="62" t="s">
        <v>1200</v>
      </c>
      <c r="B544" s="77" t="s">
        <v>1020</v>
      </c>
      <c r="C544" s="62" t="s">
        <v>1157</v>
      </c>
      <c r="D544" s="63"/>
      <c r="E544" s="190"/>
      <c r="F544" s="192"/>
      <c r="G544" s="190"/>
      <c r="H544" s="194"/>
      <c r="I544" s="64" t="s">
        <v>316</v>
      </c>
      <c r="J544" s="64" t="s">
        <v>179</v>
      </c>
      <c r="K544" s="61" t="s">
        <v>1161</v>
      </c>
    </row>
    <row r="545" spans="1:11" s="61" customFormat="1" ht="15" customHeight="1">
      <c r="A545" s="64" t="s">
        <v>1201</v>
      </c>
      <c r="B545" s="77" t="s">
        <v>1020</v>
      </c>
      <c r="C545" s="64" t="s">
        <v>1157</v>
      </c>
      <c r="D545" s="63"/>
      <c r="E545" s="190"/>
      <c r="F545" s="192"/>
      <c r="G545" s="190"/>
      <c r="H545" s="194"/>
      <c r="I545" s="64" t="s">
        <v>190</v>
      </c>
      <c r="J545" s="64" t="s">
        <v>190</v>
      </c>
      <c r="K545" s="69" t="s">
        <v>1202</v>
      </c>
    </row>
    <row r="546" spans="1:11" s="61" customFormat="1" ht="15" customHeight="1">
      <c r="A546" s="62" t="s">
        <v>1203</v>
      </c>
      <c r="B546" s="77" t="s">
        <v>1020</v>
      </c>
      <c r="C546" s="62" t="s">
        <v>1157</v>
      </c>
      <c r="D546" s="63"/>
      <c r="E546" s="190"/>
      <c r="F546" s="192"/>
      <c r="G546" s="190"/>
      <c r="H546" s="194"/>
      <c r="I546" s="64" t="s">
        <v>1204</v>
      </c>
      <c r="J546" s="64" t="s">
        <v>302</v>
      </c>
      <c r="K546" s="69" t="s">
        <v>1202</v>
      </c>
    </row>
    <row r="547" spans="1:11" s="61" customFormat="1" ht="15" customHeight="1">
      <c r="A547" s="62" t="s">
        <v>1205</v>
      </c>
      <c r="B547" s="77" t="s">
        <v>1020</v>
      </c>
      <c r="C547" s="62" t="s">
        <v>1157</v>
      </c>
      <c r="D547" s="63"/>
      <c r="E547" s="190"/>
      <c r="F547" s="192"/>
      <c r="G547" s="190"/>
      <c r="H547" s="194"/>
      <c r="I547" s="64" t="s">
        <v>731</v>
      </c>
      <c r="J547" s="64" t="s">
        <v>354</v>
      </c>
      <c r="K547" s="69" t="s">
        <v>1202</v>
      </c>
    </row>
    <row r="548" spans="1:11" s="61" customFormat="1" ht="15" customHeight="1">
      <c r="A548" s="62" t="s">
        <v>1206</v>
      </c>
      <c r="B548" s="77" t="s">
        <v>1020</v>
      </c>
      <c r="C548" s="62" t="s">
        <v>1157</v>
      </c>
      <c r="D548" s="63"/>
      <c r="E548" s="190"/>
      <c r="F548" s="192"/>
      <c r="G548" s="190"/>
      <c r="H548" s="194"/>
      <c r="I548" s="64" t="s">
        <v>1207</v>
      </c>
      <c r="J548" s="64" t="s">
        <v>179</v>
      </c>
      <c r="K548" s="69" t="s">
        <v>1202</v>
      </c>
    </row>
    <row r="549" spans="1:11" s="61" customFormat="1" ht="15" customHeight="1">
      <c r="A549" s="62" t="s">
        <v>1208</v>
      </c>
      <c r="B549" s="77" t="s">
        <v>1020</v>
      </c>
      <c r="C549" s="62" t="s">
        <v>1157</v>
      </c>
      <c r="D549" s="63"/>
      <c r="E549" s="190"/>
      <c r="F549" s="192"/>
      <c r="G549" s="190"/>
      <c r="H549" s="194"/>
      <c r="I549" s="64" t="s">
        <v>731</v>
      </c>
      <c r="J549" s="64" t="s">
        <v>354</v>
      </c>
      <c r="K549" s="69" t="s">
        <v>1202</v>
      </c>
    </row>
    <row r="550" spans="1:11" s="61" customFormat="1" ht="15" customHeight="1">
      <c r="A550" s="62" t="s">
        <v>1209</v>
      </c>
      <c r="B550" s="77" t="s">
        <v>1020</v>
      </c>
      <c r="C550" s="62" t="s">
        <v>1157</v>
      </c>
      <c r="D550" s="63"/>
      <c r="E550" s="190"/>
      <c r="F550" s="192"/>
      <c r="G550" s="190"/>
      <c r="H550" s="194"/>
      <c r="I550" s="64" t="s">
        <v>726</v>
      </c>
      <c r="J550" s="64" t="s">
        <v>302</v>
      </c>
      <c r="K550" s="69" t="s">
        <v>1202</v>
      </c>
    </row>
    <row r="551" spans="1:11" s="61" customFormat="1" ht="15" customHeight="1">
      <c r="A551" s="62" t="s">
        <v>1210</v>
      </c>
      <c r="B551" s="77" t="s">
        <v>1020</v>
      </c>
      <c r="C551" s="62" t="s">
        <v>1157</v>
      </c>
      <c r="D551" s="63"/>
      <c r="E551" s="190"/>
      <c r="F551" s="192"/>
      <c r="G551" s="190"/>
      <c r="H551" s="194"/>
      <c r="I551" s="64" t="s">
        <v>726</v>
      </c>
      <c r="J551" s="64" t="s">
        <v>302</v>
      </c>
      <c r="K551" s="69" t="s">
        <v>1202</v>
      </c>
    </row>
    <row r="552" spans="1:11" s="61" customFormat="1" ht="15" customHeight="1">
      <c r="A552" s="62" t="s">
        <v>1211</v>
      </c>
      <c r="B552" s="77" t="s">
        <v>1020</v>
      </c>
      <c r="C552" s="62" t="s">
        <v>1157</v>
      </c>
      <c r="D552" s="63"/>
      <c r="E552" s="190"/>
      <c r="F552" s="192"/>
      <c r="G552" s="190"/>
      <c r="H552" s="194"/>
      <c r="I552" s="64" t="s">
        <v>1212</v>
      </c>
      <c r="J552" s="64" t="s">
        <v>146</v>
      </c>
      <c r="K552" s="69" t="s">
        <v>1202</v>
      </c>
    </row>
    <row r="553" spans="1:11" s="61" customFormat="1" ht="15" customHeight="1">
      <c r="A553" s="62" t="s">
        <v>1213</v>
      </c>
      <c r="B553" s="77" t="s">
        <v>1020</v>
      </c>
      <c r="C553" s="62" t="s">
        <v>1157</v>
      </c>
      <c r="D553" s="63"/>
      <c r="E553" s="190"/>
      <c r="F553" s="192"/>
      <c r="G553" s="190"/>
      <c r="H553" s="194"/>
      <c r="I553" s="64" t="s">
        <v>726</v>
      </c>
      <c r="J553" s="64" t="s">
        <v>302</v>
      </c>
      <c r="K553" s="69" t="s">
        <v>1202</v>
      </c>
    </row>
    <row r="554" spans="1:11" s="61" customFormat="1" ht="15" customHeight="1">
      <c r="A554" s="65" t="s">
        <v>1214</v>
      </c>
      <c r="B554" s="77" t="s">
        <v>1020</v>
      </c>
      <c r="C554" s="65" t="s">
        <v>1157</v>
      </c>
      <c r="D554" s="66"/>
      <c r="E554" s="191"/>
      <c r="F554" s="193"/>
      <c r="G554" s="191"/>
      <c r="H554" s="195"/>
      <c r="I554" s="65" t="s">
        <v>1076</v>
      </c>
      <c r="J554" s="65" t="s">
        <v>179</v>
      </c>
      <c r="K554" s="67" t="s">
        <v>1202</v>
      </c>
    </row>
    <row r="555" spans="1:11" s="61" customFormat="1" ht="15" customHeight="1">
      <c r="A555" s="64" t="s">
        <v>1215</v>
      </c>
      <c r="B555" s="60" t="s">
        <v>1216</v>
      </c>
      <c r="C555" s="64" t="s">
        <v>1217</v>
      </c>
      <c r="D555" s="63"/>
      <c r="E555" s="190" t="s">
        <v>1218</v>
      </c>
      <c r="F555" s="192">
        <v>15</v>
      </c>
      <c r="G555" s="190" t="s">
        <v>1219</v>
      </c>
      <c r="H555" s="194" t="s">
        <v>1220</v>
      </c>
      <c r="I555" s="64" t="s">
        <v>1221</v>
      </c>
      <c r="J555" s="64" t="s">
        <v>154</v>
      </c>
      <c r="K555" s="69" t="s">
        <v>1222</v>
      </c>
    </row>
    <row r="556" spans="1:11" s="61" customFormat="1" ht="15" customHeight="1">
      <c r="A556" s="62" t="s">
        <v>1223</v>
      </c>
      <c r="B556" s="64" t="s">
        <v>1216</v>
      </c>
      <c r="C556" s="62" t="s">
        <v>1217</v>
      </c>
      <c r="D556" s="63"/>
      <c r="E556" s="190"/>
      <c r="F556" s="192"/>
      <c r="G556" s="190"/>
      <c r="H556" s="194"/>
      <c r="I556" s="64" t="s">
        <v>1221</v>
      </c>
      <c r="J556" s="64" t="s">
        <v>154</v>
      </c>
      <c r="K556" s="61" t="s">
        <v>1222</v>
      </c>
    </row>
    <row r="557" spans="1:11" s="61" customFormat="1" ht="15" customHeight="1">
      <c r="A557" s="62" t="s">
        <v>1224</v>
      </c>
      <c r="B557" s="64" t="s">
        <v>1216</v>
      </c>
      <c r="C557" s="62" t="s">
        <v>1217</v>
      </c>
      <c r="D557" s="63"/>
      <c r="E557" s="190"/>
      <c r="F557" s="192"/>
      <c r="G557" s="190"/>
      <c r="H557" s="194"/>
      <c r="I557" s="64" t="s">
        <v>1221</v>
      </c>
      <c r="J557" s="64" t="s">
        <v>154</v>
      </c>
      <c r="K557" s="61" t="s">
        <v>1222</v>
      </c>
    </row>
    <row r="558" spans="1:11" s="61" customFormat="1" ht="15" customHeight="1">
      <c r="A558" s="62" t="s">
        <v>1225</v>
      </c>
      <c r="B558" s="64" t="s">
        <v>1216</v>
      </c>
      <c r="C558" s="62" t="s">
        <v>1217</v>
      </c>
      <c r="D558" s="63"/>
      <c r="E558" s="190"/>
      <c r="F558" s="192"/>
      <c r="G558" s="190"/>
      <c r="H558" s="194"/>
      <c r="I558" s="64" t="s">
        <v>190</v>
      </c>
      <c r="J558" s="64" t="s">
        <v>190</v>
      </c>
      <c r="K558" s="61" t="s">
        <v>1222</v>
      </c>
    </row>
    <row r="559" spans="1:11" s="61" customFormat="1" ht="15" customHeight="1">
      <c r="A559" s="62" t="s">
        <v>1226</v>
      </c>
      <c r="B559" s="64" t="s">
        <v>1216</v>
      </c>
      <c r="C559" s="62" t="s">
        <v>1217</v>
      </c>
      <c r="D559" s="63"/>
      <c r="E559" s="190"/>
      <c r="F559" s="192"/>
      <c r="G559" s="190"/>
      <c r="H559" s="194"/>
      <c r="I559" s="64" t="s">
        <v>38</v>
      </c>
      <c r="J559" s="64" t="s">
        <v>39</v>
      </c>
      <c r="K559" s="61" t="s">
        <v>1222</v>
      </c>
    </row>
    <row r="560" spans="1:11" s="61" customFormat="1" ht="15" customHeight="1">
      <c r="A560" s="62" t="s">
        <v>1227</v>
      </c>
      <c r="B560" s="64" t="s">
        <v>1216</v>
      </c>
      <c r="C560" s="62" t="s">
        <v>1217</v>
      </c>
      <c r="D560" s="63"/>
      <c r="E560" s="190"/>
      <c r="F560" s="192"/>
      <c r="G560" s="190"/>
      <c r="H560" s="194"/>
      <c r="I560" s="64" t="s">
        <v>22</v>
      </c>
      <c r="J560" s="64" t="s">
        <v>22</v>
      </c>
      <c r="K560" s="61" t="s">
        <v>1222</v>
      </c>
    </row>
    <row r="561" spans="1:11" s="61" customFormat="1" ht="15" customHeight="1">
      <c r="A561" s="62" t="s">
        <v>1228</v>
      </c>
      <c r="B561" s="64" t="s">
        <v>1216</v>
      </c>
      <c r="C561" s="62" t="s">
        <v>1217</v>
      </c>
      <c r="D561" s="63"/>
      <c r="E561" s="190"/>
      <c r="F561" s="192"/>
      <c r="G561" s="190"/>
      <c r="H561" s="194"/>
      <c r="I561" s="64" t="s">
        <v>179</v>
      </c>
      <c r="J561" s="64" t="s">
        <v>179</v>
      </c>
      <c r="K561" s="61" t="s">
        <v>1222</v>
      </c>
    </row>
    <row r="562" spans="1:11" s="61" customFormat="1" ht="15" customHeight="1">
      <c r="A562" s="62" t="s">
        <v>1229</v>
      </c>
      <c r="B562" s="64" t="s">
        <v>1216</v>
      </c>
      <c r="C562" s="62" t="s">
        <v>1217</v>
      </c>
      <c r="D562" s="63"/>
      <c r="E562" s="190"/>
      <c r="F562" s="192"/>
      <c r="G562" s="190"/>
      <c r="H562" s="194"/>
      <c r="I562" s="64" t="s">
        <v>28</v>
      </c>
      <c r="J562" s="64" t="s">
        <v>29</v>
      </c>
      <c r="K562" s="61" t="s">
        <v>1222</v>
      </c>
    </row>
    <row r="563" spans="1:11" s="61" customFormat="1" ht="15" customHeight="1">
      <c r="A563" s="62" t="s">
        <v>1230</v>
      </c>
      <c r="B563" s="64" t="s">
        <v>1216</v>
      </c>
      <c r="C563" s="62" t="s">
        <v>1217</v>
      </c>
      <c r="D563" s="63"/>
      <c r="E563" s="190"/>
      <c r="F563" s="192"/>
      <c r="G563" s="190"/>
      <c r="H563" s="194"/>
      <c r="I563" s="64" t="s">
        <v>179</v>
      </c>
      <c r="J563" s="64" t="s">
        <v>179</v>
      </c>
      <c r="K563" s="61" t="s">
        <v>1222</v>
      </c>
    </row>
    <row r="564" spans="1:11" s="61" customFormat="1" ht="15" customHeight="1">
      <c r="A564" s="62" t="s">
        <v>1231</v>
      </c>
      <c r="B564" s="64" t="s">
        <v>1216</v>
      </c>
      <c r="C564" s="62" t="s">
        <v>1217</v>
      </c>
      <c r="D564" s="63"/>
      <c r="E564" s="190"/>
      <c r="F564" s="192"/>
      <c r="G564" s="190"/>
      <c r="H564" s="194"/>
      <c r="I564" s="64" t="s">
        <v>232</v>
      </c>
      <c r="J564" s="64" t="s">
        <v>179</v>
      </c>
      <c r="K564" s="61" t="s">
        <v>1222</v>
      </c>
    </row>
    <row r="565" spans="1:11" s="61" customFormat="1" ht="15" customHeight="1">
      <c r="A565" s="62" t="s">
        <v>1232</v>
      </c>
      <c r="B565" s="64" t="s">
        <v>1216</v>
      </c>
      <c r="C565" s="62" t="s">
        <v>1217</v>
      </c>
      <c r="D565" s="63"/>
      <c r="E565" s="190"/>
      <c r="F565" s="192"/>
      <c r="G565" s="190"/>
      <c r="H565" s="194"/>
      <c r="I565" s="64" t="s">
        <v>22</v>
      </c>
      <c r="J565" s="64" t="s">
        <v>22</v>
      </c>
      <c r="K565" s="61" t="s">
        <v>1222</v>
      </c>
    </row>
    <row r="566" spans="1:11" s="61" customFormat="1" ht="15" customHeight="1">
      <c r="A566" s="62" t="s">
        <v>1233</v>
      </c>
      <c r="B566" s="64" t="s">
        <v>1216</v>
      </c>
      <c r="C566" s="62" t="s">
        <v>1217</v>
      </c>
      <c r="D566" s="63"/>
      <c r="E566" s="190"/>
      <c r="F566" s="192"/>
      <c r="G566" s="190"/>
      <c r="H566" s="194"/>
      <c r="I566" s="64" t="s">
        <v>240</v>
      </c>
      <c r="J566" s="64" t="s">
        <v>240</v>
      </c>
      <c r="K566" s="61" t="s">
        <v>1222</v>
      </c>
    </row>
    <row r="567" spans="1:11" s="61" customFormat="1" ht="15" customHeight="1">
      <c r="A567" s="62" t="s">
        <v>1234</v>
      </c>
      <c r="B567" s="64" t="s">
        <v>1216</v>
      </c>
      <c r="C567" s="62" t="s">
        <v>1217</v>
      </c>
      <c r="D567" s="63"/>
      <c r="E567" s="190"/>
      <c r="F567" s="192"/>
      <c r="G567" s="190"/>
      <c r="H567" s="194"/>
      <c r="I567" s="64" t="s">
        <v>179</v>
      </c>
      <c r="J567" s="64" t="s">
        <v>179</v>
      </c>
      <c r="K567" s="61" t="s">
        <v>1222</v>
      </c>
    </row>
    <row r="568" spans="1:11" s="61" customFormat="1" ht="15" customHeight="1">
      <c r="A568" s="62" t="s">
        <v>1235</v>
      </c>
      <c r="B568" s="64" t="s">
        <v>1216</v>
      </c>
      <c r="C568" s="62" t="s">
        <v>1217</v>
      </c>
      <c r="D568" s="63"/>
      <c r="E568" s="190"/>
      <c r="F568" s="192"/>
      <c r="G568" s="190"/>
      <c r="H568" s="194"/>
      <c r="I568" s="64" t="s">
        <v>1236</v>
      </c>
      <c r="J568" s="64" t="s">
        <v>1237</v>
      </c>
      <c r="K568" s="61" t="s">
        <v>1222</v>
      </c>
    </row>
    <row r="569" spans="1:11" s="61" customFormat="1" ht="15" customHeight="1">
      <c r="A569" s="65" t="s">
        <v>1238</v>
      </c>
      <c r="B569" s="65" t="s">
        <v>1216</v>
      </c>
      <c r="C569" s="65" t="s">
        <v>1217</v>
      </c>
      <c r="D569" s="66"/>
      <c r="E569" s="191"/>
      <c r="F569" s="193"/>
      <c r="G569" s="191"/>
      <c r="H569" s="195"/>
      <c r="I569" s="65" t="s">
        <v>1018</v>
      </c>
      <c r="J569" s="65" t="s">
        <v>154</v>
      </c>
      <c r="K569" s="67" t="s">
        <v>1222</v>
      </c>
    </row>
    <row r="570" spans="1:11" s="61" customFormat="1" ht="15" customHeight="1">
      <c r="A570" s="64" t="s">
        <v>1239</v>
      </c>
      <c r="B570" s="64" t="s">
        <v>1216</v>
      </c>
      <c r="C570" s="64" t="s">
        <v>1240</v>
      </c>
      <c r="D570" s="63"/>
      <c r="E570" s="190" t="s">
        <v>1241</v>
      </c>
      <c r="F570" s="192">
        <v>11</v>
      </c>
      <c r="G570" s="190" t="s">
        <v>1242</v>
      </c>
      <c r="H570" s="194" t="s">
        <v>1243</v>
      </c>
      <c r="I570" s="64" t="s">
        <v>171</v>
      </c>
      <c r="J570" s="64" t="s">
        <v>171</v>
      </c>
      <c r="K570" s="69" t="s">
        <v>1222</v>
      </c>
    </row>
    <row r="571" spans="1:11" s="61" customFormat="1" ht="15" customHeight="1">
      <c r="A571" s="62" t="s">
        <v>1244</v>
      </c>
      <c r="B571" s="64" t="s">
        <v>1216</v>
      </c>
      <c r="C571" s="62" t="s">
        <v>1240</v>
      </c>
      <c r="D571" s="63"/>
      <c r="E571" s="190"/>
      <c r="F571" s="192"/>
      <c r="G571" s="190"/>
      <c r="H571" s="194"/>
      <c r="I571" s="64" t="s">
        <v>171</v>
      </c>
      <c r="J571" s="64" t="s">
        <v>171</v>
      </c>
      <c r="K571" s="61" t="s">
        <v>1222</v>
      </c>
    </row>
    <row r="572" spans="1:11" s="61" customFormat="1" ht="15" customHeight="1">
      <c r="A572" s="62" t="s">
        <v>1245</v>
      </c>
      <c r="B572" s="64" t="s">
        <v>1216</v>
      </c>
      <c r="C572" s="62" t="s">
        <v>1240</v>
      </c>
      <c r="D572" s="63"/>
      <c r="E572" s="190"/>
      <c r="F572" s="192"/>
      <c r="G572" s="190"/>
      <c r="H572" s="194"/>
      <c r="I572" s="64" t="s">
        <v>853</v>
      </c>
      <c r="J572" s="64" t="s">
        <v>853</v>
      </c>
      <c r="K572" s="61" t="s">
        <v>1222</v>
      </c>
    </row>
    <row r="573" spans="1:11" s="61" customFormat="1" ht="15" customHeight="1">
      <c r="A573" s="62" t="s">
        <v>1246</v>
      </c>
      <c r="B573" s="64" t="s">
        <v>1216</v>
      </c>
      <c r="C573" s="62" t="s">
        <v>1240</v>
      </c>
      <c r="D573" s="63"/>
      <c r="E573" s="190"/>
      <c r="F573" s="192"/>
      <c r="G573" s="190"/>
      <c r="H573" s="194"/>
      <c r="I573" s="64" t="s">
        <v>1018</v>
      </c>
      <c r="J573" s="64" t="s">
        <v>154</v>
      </c>
      <c r="K573" s="61" t="s">
        <v>1222</v>
      </c>
    </row>
    <row r="574" spans="1:11" s="61" customFormat="1" ht="15" customHeight="1">
      <c r="A574" s="62" t="s">
        <v>1247</v>
      </c>
      <c r="B574" s="64" t="s">
        <v>1216</v>
      </c>
      <c r="C574" s="62" t="s">
        <v>1240</v>
      </c>
      <c r="D574" s="63"/>
      <c r="E574" s="190"/>
      <c r="F574" s="192"/>
      <c r="G574" s="190"/>
      <c r="H574" s="194"/>
      <c r="I574" s="64" t="s">
        <v>986</v>
      </c>
      <c r="J574" s="64" t="s">
        <v>167</v>
      </c>
      <c r="K574" s="61" t="s">
        <v>1222</v>
      </c>
    </row>
    <row r="575" spans="1:11" s="61" customFormat="1" ht="15" customHeight="1">
      <c r="A575" s="62" t="s">
        <v>1248</v>
      </c>
      <c r="B575" s="64" t="s">
        <v>1216</v>
      </c>
      <c r="C575" s="62" t="s">
        <v>1240</v>
      </c>
      <c r="D575" s="63"/>
      <c r="E575" s="190"/>
      <c r="F575" s="192"/>
      <c r="G575" s="190"/>
      <c r="H575" s="194"/>
      <c r="I575" s="64" t="s">
        <v>1249</v>
      </c>
      <c r="J575" s="64" t="s">
        <v>154</v>
      </c>
      <c r="K575" s="61" t="s">
        <v>1222</v>
      </c>
    </row>
    <row r="576" spans="1:11" s="61" customFormat="1" ht="15" customHeight="1">
      <c r="A576" s="62" t="s">
        <v>1250</v>
      </c>
      <c r="B576" s="64" t="s">
        <v>1216</v>
      </c>
      <c r="C576" s="62" t="s">
        <v>1240</v>
      </c>
      <c r="D576" s="63"/>
      <c r="E576" s="190"/>
      <c r="F576" s="192"/>
      <c r="G576" s="190"/>
      <c r="H576" s="194"/>
      <c r="I576" s="64" t="s">
        <v>179</v>
      </c>
      <c r="J576" s="64" t="s">
        <v>179</v>
      </c>
      <c r="K576" s="61" t="s">
        <v>1222</v>
      </c>
    </row>
    <row r="577" spans="1:11" s="61" customFormat="1" ht="15" customHeight="1">
      <c r="A577" s="62" t="s">
        <v>1251</v>
      </c>
      <c r="B577" s="64" t="s">
        <v>1216</v>
      </c>
      <c r="C577" s="62" t="s">
        <v>1240</v>
      </c>
      <c r="D577" s="63"/>
      <c r="E577" s="190"/>
      <c r="F577" s="192"/>
      <c r="G577" s="190"/>
      <c r="H577" s="194"/>
      <c r="I577" s="64" t="s">
        <v>1252</v>
      </c>
      <c r="J577" s="64" t="s">
        <v>302</v>
      </c>
      <c r="K577" s="61" t="s">
        <v>1222</v>
      </c>
    </row>
    <row r="578" spans="1:11" s="61" customFormat="1" ht="15" customHeight="1">
      <c r="A578" s="62" t="s">
        <v>1253</v>
      </c>
      <c r="B578" s="64" t="s">
        <v>1216</v>
      </c>
      <c r="C578" s="62" t="s">
        <v>1240</v>
      </c>
      <c r="D578" s="63"/>
      <c r="E578" s="190"/>
      <c r="F578" s="192"/>
      <c r="G578" s="190"/>
      <c r="H578" s="194"/>
      <c r="I578" s="64" t="s">
        <v>225</v>
      </c>
      <c r="J578" s="64" t="s">
        <v>146</v>
      </c>
      <c r="K578" s="61" t="s">
        <v>1222</v>
      </c>
    </row>
    <row r="579" spans="1:11" s="61" customFormat="1" ht="15" customHeight="1">
      <c r="A579" s="62" t="s">
        <v>1254</v>
      </c>
      <c r="B579" s="64" t="s">
        <v>1216</v>
      </c>
      <c r="C579" s="62" t="s">
        <v>1240</v>
      </c>
      <c r="D579" s="63"/>
      <c r="E579" s="190"/>
      <c r="F579" s="192"/>
      <c r="G579" s="190"/>
      <c r="H579" s="194" t="s">
        <v>1255</v>
      </c>
      <c r="I579" s="64" t="s">
        <v>225</v>
      </c>
      <c r="J579" s="64" t="s">
        <v>146</v>
      </c>
      <c r="K579" s="61" t="s">
        <v>1222</v>
      </c>
    </row>
    <row r="580" spans="1:11" s="61" customFormat="1" ht="15" customHeight="1">
      <c r="A580" s="65" t="s">
        <v>1256</v>
      </c>
      <c r="B580" s="65" t="s">
        <v>1216</v>
      </c>
      <c r="C580" s="65" t="s">
        <v>1240</v>
      </c>
      <c r="D580" s="66"/>
      <c r="E580" s="191"/>
      <c r="F580" s="193"/>
      <c r="G580" s="191"/>
      <c r="H580" s="195"/>
      <c r="I580" s="65" t="s">
        <v>171</v>
      </c>
      <c r="J580" s="65" t="s">
        <v>171</v>
      </c>
      <c r="K580" s="67" t="s">
        <v>1222</v>
      </c>
    </row>
    <row r="581" spans="1:11" s="61" customFormat="1" ht="15" customHeight="1">
      <c r="A581" s="64" t="s">
        <v>1257</v>
      </c>
      <c r="B581" s="77" t="s">
        <v>1020</v>
      </c>
      <c r="C581" s="64" t="s">
        <v>1258</v>
      </c>
      <c r="D581" s="63"/>
      <c r="E581" s="190" t="s">
        <v>1259</v>
      </c>
      <c r="F581" s="192">
        <v>11</v>
      </c>
      <c r="G581" s="192" t="s">
        <v>1260</v>
      </c>
      <c r="H581" s="198" t="s">
        <v>1261</v>
      </c>
      <c r="I581" s="64" t="s">
        <v>426</v>
      </c>
      <c r="J581" s="64" t="s">
        <v>154</v>
      </c>
      <c r="K581" s="69" t="s">
        <v>1202</v>
      </c>
    </row>
    <row r="582" spans="1:11" s="61" customFormat="1" ht="15" customHeight="1">
      <c r="A582" s="62" t="s">
        <v>1262</v>
      </c>
      <c r="B582" s="77" t="s">
        <v>1020</v>
      </c>
      <c r="C582" s="62" t="s">
        <v>1258</v>
      </c>
      <c r="D582" s="63"/>
      <c r="E582" s="190"/>
      <c r="F582" s="192"/>
      <c r="G582" s="192"/>
      <c r="H582" s="194"/>
      <c r="I582" s="64" t="s">
        <v>1263</v>
      </c>
      <c r="J582" s="64" t="s">
        <v>1263</v>
      </c>
      <c r="K582" s="61" t="s">
        <v>1202</v>
      </c>
    </row>
    <row r="583" spans="1:11" s="61" customFormat="1" ht="15" customHeight="1">
      <c r="A583" s="62" t="s">
        <v>1264</v>
      </c>
      <c r="B583" s="77" t="s">
        <v>1020</v>
      </c>
      <c r="C583" s="62" t="s">
        <v>1258</v>
      </c>
      <c r="D583" s="63"/>
      <c r="E583" s="190"/>
      <c r="F583" s="192"/>
      <c r="G583" s="192"/>
      <c r="H583" s="194"/>
      <c r="I583" s="64" t="s">
        <v>1265</v>
      </c>
      <c r="J583" s="64" t="s">
        <v>179</v>
      </c>
      <c r="K583" s="61" t="s">
        <v>1202</v>
      </c>
    </row>
    <row r="584" spans="1:11" s="61" customFormat="1" ht="15" customHeight="1">
      <c r="A584" s="62" t="s">
        <v>1266</v>
      </c>
      <c r="B584" s="77" t="s">
        <v>1020</v>
      </c>
      <c r="C584" s="62" t="s">
        <v>1258</v>
      </c>
      <c r="D584" s="63"/>
      <c r="E584" s="190"/>
      <c r="F584" s="192"/>
      <c r="G584" s="192"/>
      <c r="H584" s="194"/>
      <c r="I584" s="64" t="s">
        <v>1267</v>
      </c>
      <c r="J584" s="64" t="s">
        <v>240</v>
      </c>
      <c r="K584" s="61" t="s">
        <v>1202</v>
      </c>
    </row>
    <row r="585" spans="1:11" s="61" customFormat="1" ht="15" customHeight="1">
      <c r="A585" s="62" t="s">
        <v>1268</v>
      </c>
      <c r="B585" s="77" t="s">
        <v>1020</v>
      </c>
      <c r="C585" s="62" t="s">
        <v>1258</v>
      </c>
      <c r="D585" s="63"/>
      <c r="E585" s="190"/>
      <c r="F585" s="192"/>
      <c r="G585" s="192"/>
      <c r="H585" s="194"/>
      <c r="I585" s="64" t="s">
        <v>1269</v>
      </c>
      <c r="J585" s="64" t="s">
        <v>179</v>
      </c>
      <c r="K585" s="61" t="s">
        <v>1202</v>
      </c>
    </row>
    <row r="586" spans="1:11" s="61" customFormat="1" ht="15" customHeight="1">
      <c r="A586" s="62" t="s">
        <v>1270</v>
      </c>
      <c r="B586" s="77" t="s">
        <v>1020</v>
      </c>
      <c r="C586" s="62" t="s">
        <v>1258</v>
      </c>
      <c r="D586" s="63"/>
      <c r="E586" s="190"/>
      <c r="F586" s="192"/>
      <c r="G586" s="192"/>
      <c r="H586" s="194"/>
      <c r="I586" s="64" t="s">
        <v>396</v>
      </c>
      <c r="J586" s="64" t="s">
        <v>179</v>
      </c>
      <c r="K586" s="61" t="s">
        <v>1202</v>
      </c>
    </row>
    <row r="587" spans="1:11" s="61" customFormat="1" ht="15" customHeight="1">
      <c r="A587" s="62" t="s">
        <v>1271</v>
      </c>
      <c r="B587" s="77" t="s">
        <v>1020</v>
      </c>
      <c r="C587" s="62" t="s">
        <v>1258</v>
      </c>
      <c r="D587" s="63"/>
      <c r="E587" s="190"/>
      <c r="F587" s="192"/>
      <c r="G587" s="192"/>
      <c r="H587" s="194"/>
      <c r="I587" s="64" t="s">
        <v>1046</v>
      </c>
      <c r="J587" s="64" t="s">
        <v>354</v>
      </c>
      <c r="K587" s="61" t="s">
        <v>1202</v>
      </c>
    </row>
    <row r="588" spans="1:11" s="61" customFormat="1" ht="15" customHeight="1">
      <c r="A588" s="62" t="s">
        <v>1272</v>
      </c>
      <c r="B588" s="77" t="s">
        <v>1020</v>
      </c>
      <c r="C588" s="62" t="s">
        <v>1258</v>
      </c>
      <c r="D588" s="63"/>
      <c r="E588" s="190"/>
      <c r="F588" s="192"/>
      <c r="G588" s="192"/>
      <c r="H588" s="194"/>
      <c r="I588" s="64" t="s">
        <v>302</v>
      </c>
      <c r="J588" s="64" t="s">
        <v>302</v>
      </c>
      <c r="K588" s="61" t="s">
        <v>1202</v>
      </c>
    </row>
    <row r="589" spans="1:11" s="61" customFormat="1" ht="15" customHeight="1">
      <c r="A589" s="62" t="s">
        <v>1273</v>
      </c>
      <c r="B589" s="77" t="s">
        <v>1020</v>
      </c>
      <c r="C589" s="62" t="s">
        <v>1258</v>
      </c>
      <c r="D589" s="63"/>
      <c r="E589" s="190"/>
      <c r="F589" s="192"/>
      <c r="G589" s="192"/>
      <c r="H589" s="194"/>
      <c r="I589" s="64" t="s">
        <v>1274</v>
      </c>
      <c r="J589" s="64" t="s">
        <v>179</v>
      </c>
      <c r="K589" s="61" t="s">
        <v>1202</v>
      </c>
    </row>
    <row r="590" spans="1:11" s="61" customFormat="1" ht="15" customHeight="1">
      <c r="A590" s="62" t="s">
        <v>1275</v>
      </c>
      <c r="B590" s="77" t="s">
        <v>1020</v>
      </c>
      <c r="C590" s="62" t="s">
        <v>1258</v>
      </c>
      <c r="D590" s="63"/>
      <c r="E590" s="190"/>
      <c r="F590" s="192"/>
      <c r="G590" s="192"/>
      <c r="H590" s="194"/>
      <c r="I590" s="64" t="s">
        <v>1276</v>
      </c>
      <c r="J590" s="64" t="s">
        <v>154</v>
      </c>
      <c r="K590" s="61" t="s">
        <v>1202</v>
      </c>
    </row>
    <row r="591" spans="1:11" s="61" customFormat="1" ht="15" customHeight="1">
      <c r="A591" s="65" t="s">
        <v>1277</v>
      </c>
      <c r="B591" s="73" t="s">
        <v>1020</v>
      </c>
      <c r="C591" s="65" t="s">
        <v>1258</v>
      </c>
      <c r="D591" s="66"/>
      <c r="E591" s="191"/>
      <c r="F591" s="193"/>
      <c r="G591" s="193"/>
      <c r="H591" s="195"/>
      <c r="I591" s="65" t="s">
        <v>1043</v>
      </c>
      <c r="J591" s="65" t="s">
        <v>212</v>
      </c>
      <c r="K591" s="67" t="s">
        <v>1202</v>
      </c>
    </row>
    <row r="592" spans="1:11" s="61" customFormat="1" ht="15" customHeight="1">
      <c r="A592" s="64" t="s">
        <v>1278</v>
      </c>
      <c r="B592" s="77" t="s">
        <v>1020</v>
      </c>
      <c r="C592" s="64" t="s">
        <v>1279</v>
      </c>
      <c r="D592" s="63"/>
      <c r="E592" s="190" t="s">
        <v>1280</v>
      </c>
      <c r="F592" s="192">
        <v>33</v>
      </c>
      <c r="G592" s="190" t="s">
        <v>1281</v>
      </c>
      <c r="H592" s="198" t="s">
        <v>1282</v>
      </c>
      <c r="I592" s="64" t="s">
        <v>158</v>
      </c>
      <c r="J592" s="64" t="s">
        <v>158</v>
      </c>
      <c r="K592" s="69" t="s">
        <v>1026</v>
      </c>
    </row>
    <row r="593" spans="1:11" s="61" customFormat="1" ht="15" customHeight="1">
      <c r="A593" s="62" t="s">
        <v>1283</v>
      </c>
      <c r="B593" s="77" t="s">
        <v>1020</v>
      </c>
      <c r="C593" s="62" t="s">
        <v>1279</v>
      </c>
      <c r="D593" s="63"/>
      <c r="E593" s="190"/>
      <c r="F593" s="192"/>
      <c r="G593" s="190"/>
      <c r="H593" s="194"/>
      <c r="I593" s="64" t="s">
        <v>179</v>
      </c>
      <c r="J593" s="64" t="s">
        <v>179</v>
      </c>
      <c r="K593" s="61" t="s">
        <v>1026</v>
      </c>
    </row>
    <row r="594" spans="1:11" s="61" customFormat="1" ht="15" customHeight="1">
      <c r="A594" s="62" t="s">
        <v>1284</v>
      </c>
      <c r="B594" s="77" t="s">
        <v>1020</v>
      </c>
      <c r="C594" s="62" t="s">
        <v>1279</v>
      </c>
      <c r="D594" s="63"/>
      <c r="E594" s="190"/>
      <c r="F594" s="192"/>
      <c r="G594" s="190"/>
      <c r="H594" s="194"/>
      <c r="I594" s="64" t="s">
        <v>390</v>
      </c>
      <c r="J594" s="64" t="s">
        <v>158</v>
      </c>
      <c r="K594" s="61" t="s">
        <v>1026</v>
      </c>
    </row>
    <row r="595" spans="1:11" s="61" customFormat="1" ht="15" customHeight="1">
      <c r="A595" s="62" t="s">
        <v>1285</v>
      </c>
      <c r="B595" s="77" t="s">
        <v>1020</v>
      </c>
      <c r="C595" s="62" t="s">
        <v>1279</v>
      </c>
      <c r="D595" s="63"/>
      <c r="E595" s="190"/>
      <c r="F595" s="192"/>
      <c r="G595" s="190"/>
      <c r="H595" s="194"/>
      <c r="I595" s="64" t="s">
        <v>390</v>
      </c>
      <c r="J595" s="64" t="s">
        <v>158</v>
      </c>
      <c r="K595" s="61" t="s">
        <v>1026</v>
      </c>
    </row>
    <row r="596" spans="1:11" s="61" customFormat="1" ht="15" customHeight="1">
      <c r="A596" s="62" t="s">
        <v>1286</v>
      </c>
      <c r="B596" s="77" t="s">
        <v>1020</v>
      </c>
      <c r="C596" s="62" t="s">
        <v>1279</v>
      </c>
      <c r="D596" s="63"/>
      <c r="E596" s="190"/>
      <c r="F596" s="192"/>
      <c r="G596" s="190"/>
      <c r="H596" s="194"/>
      <c r="I596" s="64" t="s">
        <v>1287</v>
      </c>
      <c r="J596" s="64" t="s">
        <v>158</v>
      </c>
      <c r="K596" s="61" t="s">
        <v>1026</v>
      </c>
    </row>
    <row r="597" spans="1:11" s="61" customFormat="1" ht="15" customHeight="1">
      <c r="A597" s="62" t="s">
        <v>1288</v>
      </c>
      <c r="B597" s="77" t="s">
        <v>1020</v>
      </c>
      <c r="C597" s="62" t="s">
        <v>1279</v>
      </c>
      <c r="D597" s="63"/>
      <c r="E597" s="190"/>
      <c r="F597" s="192"/>
      <c r="G597" s="190"/>
      <c r="H597" s="194"/>
      <c r="I597" s="64" t="s">
        <v>444</v>
      </c>
      <c r="J597" s="64" t="s">
        <v>302</v>
      </c>
      <c r="K597" s="61" t="s">
        <v>1026</v>
      </c>
    </row>
    <row r="598" spans="1:11" s="61" customFormat="1" ht="15" customHeight="1">
      <c r="A598" s="62" t="s">
        <v>1289</v>
      </c>
      <c r="B598" s="77" t="s">
        <v>1020</v>
      </c>
      <c r="C598" s="62" t="s">
        <v>1279</v>
      </c>
      <c r="D598" s="63"/>
      <c r="E598" s="190"/>
      <c r="F598" s="192"/>
      <c r="G598" s="190"/>
      <c r="H598" s="194"/>
      <c r="I598" s="64" t="s">
        <v>444</v>
      </c>
      <c r="J598" s="64" t="s">
        <v>302</v>
      </c>
      <c r="K598" s="61" t="s">
        <v>1026</v>
      </c>
    </row>
    <row r="599" spans="1:11" s="61" customFormat="1" ht="15" customHeight="1">
      <c r="A599" s="62" t="s">
        <v>1290</v>
      </c>
      <c r="B599" s="77" t="s">
        <v>1020</v>
      </c>
      <c r="C599" s="62" t="s">
        <v>1279</v>
      </c>
      <c r="D599" s="63"/>
      <c r="E599" s="190"/>
      <c r="F599" s="192"/>
      <c r="G599" s="190"/>
      <c r="H599" s="194"/>
      <c r="I599" s="64" t="s">
        <v>444</v>
      </c>
      <c r="J599" s="64" t="s">
        <v>302</v>
      </c>
      <c r="K599" s="61" t="s">
        <v>1026</v>
      </c>
    </row>
    <row r="600" spans="1:11" s="61" customFormat="1" ht="15" customHeight="1">
      <c r="A600" s="62" t="s">
        <v>1291</v>
      </c>
      <c r="B600" s="77" t="s">
        <v>1020</v>
      </c>
      <c r="C600" s="62" t="s">
        <v>1279</v>
      </c>
      <c r="D600" s="63"/>
      <c r="E600" s="190"/>
      <c r="F600" s="192"/>
      <c r="G600" s="190"/>
      <c r="H600" s="194"/>
      <c r="I600" s="64" t="s">
        <v>1292</v>
      </c>
      <c r="J600" s="64" t="s">
        <v>179</v>
      </c>
      <c r="K600" s="61" t="s">
        <v>1026</v>
      </c>
    </row>
    <row r="601" spans="1:11" s="61" customFormat="1" ht="15" customHeight="1">
      <c r="A601" s="62" t="s">
        <v>1293</v>
      </c>
      <c r="B601" s="77" t="s">
        <v>1020</v>
      </c>
      <c r="C601" s="62" t="s">
        <v>1279</v>
      </c>
      <c r="D601" s="63"/>
      <c r="E601" s="190"/>
      <c r="F601" s="192"/>
      <c r="G601" s="190"/>
      <c r="H601" s="194"/>
      <c r="I601" s="64" t="s">
        <v>1294</v>
      </c>
      <c r="J601" s="64" t="s">
        <v>273</v>
      </c>
      <c r="K601" s="61" t="s">
        <v>1026</v>
      </c>
    </row>
    <row r="602" spans="1:11" s="61" customFormat="1" ht="15" customHeight="1">
      <c r="A602" s="62" t="s">
        <v>1295</v>
      </c>
      <c r="B602" s="77" t="s">
        <v>1020</v>
      </c>
      <c r="C602" s="62" t="s">
        <v>1279</v>
      </c>
      <c r="D602" s="63"/>
      <c r="E602" s="190"/>
      <c r="F602" s="192"/>
      <c r="G602" s="190"/>
      <c r="H602" s="194"/>
      <c r="I602" s="64" t="s">
        <v>1294</v>
      </c>
      <c r="J602" s="64" t="s">
        <v>273</v>
      </c>
      <c r="K602" s="61" t="s">
        <v>1026</v>
      </c>
    </row>
    <row r="603" spans="1:11" s="61" customFormat="1" ht="15" customHeight="1">
      <c r="A603" s="62" t="s">
        <v>1296</v>
      </c>
      <c r="B603" s="77" t="s">
        <v>1020</v>
      </c>
      <c r="C603" s="62" t="s">
        <v>1279</v>
      </c>
      <c r="D603" s="63"/>
      <c r="E603" s="190"/>
      <c r="F603" s="192"/>
      <c r="G603" s="190"/>
      <c r="H603" s="194"/>
      <c r="I603" s="64" t="s">
        <v>1297</v>
      </c>
      <c r="J603" s="64" t="s">
        <v>179</v>
      </c>
      <c r="K603" s="61" t="s">
        <v>1026</v>
      </c>
    </row>
    <row r="604" spans="1:11" s="61" customFormat="1" ht="15" customHeight="1">
      <c r="A604" s="62" t="s">
        <v>1298</v>
      </c>
      <c r="B604" s="77" t="s">
        <v>1020</v>
      </c>
      <c r="C604" s="62" t="s">
        <v>1279</v>
      </c>
      <c r="D604" s="63"/>
      <c r="E604" s="190"/>
      <c r="F604" s="192"/>
      <c r="G604" s="190"/>
      <c r="H604" s="194"/>
      <c r="I604" s="64" t="s">
        <v>444</v>
      </c>
      <c r="J604" s="64" t="s">
        <v>302</v>
      </c>
      <c r="K604" s="61" t="s">
        <v>1026</v>
      </c>
    </row>
    <row r="605" spans="1:11" s="61" customFormat="1" ht="15" customHeight="1">
      <c r="A605" s="62" t="s">
        <v>1299</v>
      </c>
      <c r="B605" s="77" t="s">
        <v>1020</v>
      </c>
      <c r="C605" s="62" t="s">
        <v>1279</v>
      </c>
      <c r="D605" s="63"/>
      <c r="E605" s="190"/>
      <c r="F605" s="192"/>
      <c r="G605" s="190"/>
      <c r="H605" s="194"/>
      <c r="I605" s="64" t="s">
        <v>240</v>
      </c>
      <c r="J605" s="64" t="s">
        <v>240</v>
      </c>
      <c r="K605" s="61" t="s">
        <v>1026</v>
      </c>
    </row>
    <row r="606" spans="1:11" s="61" customFormat="1" ht="15" customHeight="1">
      <c r="A606" s="62" t="s">
        <v>1300</v>
      </c>
      <c r="B606" s="77" t="s">
        <v>1020</v>
      </c>
      <c r="C606" s="62" t="s">
        <v>1279</v>
      </c>
      <c r="D606" s="63"/>
      <c r="E606" s="190"/>
      <c r="F606" s="192"/>
      <c r="G606" s="190"/>
      <c r="H606" s="194"/>
      <c r="I606" s="64" t="s">
        <v>1301</v>
      </c>
      <c r="J606" s="64" t="s">
        <v>212</v>
      </c>
      <c r="K606" s="61" t="s">
        <v>1026</v>
      </c>
    </row>
    <row r="607" spans="1:11" s="61" customFormat="1" ht="15" customHeight="1">
      <c r="A607" s="62" t="s">
        <v>1302</v>
      </c>
      <c r="B607" s="77" t="s">
        <v>1020</v>
      </c>
      <c r="C607" s="62" t="s">
        <v>1279</v>
      </c>
      <c r="D607" s="63"/>
      <c r="E607" s="190"/>
      <c r="F607" s="192"/>
      <c r="G607" s="190"/>
      <c r="H607" s="194"/>
      <c r="I607" s="64" t="s">
        <v>731</v>
      </c>
      <c r="J607" s="64" t="s">
        <v>354</v>
      </c>
      <c r="K607" s="61" t="s">
        <v>1026</v>
      </c>
    </row>
    <row r="608" spans="1:11" s="61" customFormat="1" ht="15" customHeight="1">
      <c r="A608" s="62" t="s">
        <v>1303</v>
      </c>
      <c r="B608" s="77" t="s">
        <v>1020</v>
      </c>
      <c r="C608" s="62" t="s">
        <v>1279</v>
      </c>
      <c r="D608" s="63"/>
      <c r="E608" s="190"/>
      <c r="F608" s="192"/>
      <c r="G608" s="190"/>
      <c r="H608" s="194"/>
      <c r="I608" s="64" t="s">
        <v>358</v>
      </c>
      <c r="J608" s="64" t="s">
        <v>146</v>
      </c>
      <c r="K608" s="61" t="s">
        <v>1026</v>
      </c>
    </row>
    <row r="609" spans="1:11" s="61" customFormat="1" ht="15" customHeight="1">
      <c r="A609" s="62" t="s">
        <v>1304</v>
      </c>
      <c r="B609" s="77" t="s">
        <v>1020</v>
      </c>
      <c r="C609" s="62" t="s">
        <v>1279</v>
      </c>
      <c r="D609" s="63"/>
      <c r="E609" s="190"/>
      <c r="F609" s="192"/>
      <c r="G609" s="190"/>
      <c r="H609" s="194"/>
      <c r="I609" s="64" t="s">
        <v>179</v>
      </c>
      <c r="J609" s="64" t="s">
        <v>179</v>
      </c>
      <c r="K609" s="61" t="s">
        <v>1026</v>
      </c>
    </row>
    <row r="610" spans="1:11" s="61" customFormat="1" ht="15" customHeight="1">
      <c r="A610" s="62" t="s">
        <v>1305</v>
      </c>
      <c r="B610" s="77" t="s">
        <v>1020</v>
      </c>
      <c r="C610" s="62" t="s">
        <v>1279</v>
      </c>
      <c r="D610" s="63"/>
      <c r="E610" s="190"/>
      <c r="F610" s="192"/>
      <c r="G610" s="190"/>
      <c r="H610" s="194"/>
      <c r="I610" s="64" t="s">
        <v>1306</v>
      </c>
      <c r="J610" s="64" t="s">
        <v>146</v>
      </c>
      <c r="K610" s="61" t="s">
        <v>1026</v>
      </c>
    </row>
    <row r="611" spans="1:11" s="61" customFormat="1" ht="15" customHeight="1">
      <c r="A611" s="62" t="s">
        <v>1307</v>
      </c>
      <c r="B611" s="77" t="s">
        <v>1020</v>
      </c>
      <c r="C611" s="62" t="s">
        <v>1279</v>
      </c>
      <c r="D611" s="63"/>
      <c r="E611" s="190"/>
      <c r="F611" s="192"/>
      <c r="G611" s="190"/>
      <c r="H611" s="194"/>
      <c r="I611" s="64" t="s">
        <v>302</v>
      </c>
      <c r="J611" s="64" t="s">
        <v>302</v>
      </c>
      <c r="K611" s="61" t="s">
        <v>1026</v>
      </c>
    </row>
    <row r="612" spans="1:11" s="61" customFormat="1" ht="15" customHeight="1">
      <c r="A612" s="62" t="s">
        <v>1308</v>
      </c>
      <c r="B612" s="77" t="s">
        <v>1020</v>
      </c>
      <c r="C612" s="62" t="s">
        <v>1279</v>
      </c>
      <c r="D612" s="63"/>
      <c r="E612" s="190"/>
      <c r="F612" s="192"/>
      <c r="G612" s="190"/>
      <c r="H612" s="194"/>
      <c r="I612" s="64" t="s">
        <v>302</v>
      </c>
      <c r="J612" s="64" t="s">
        <v>302</v>
      </c>
      <c r="K612" s="61" t="s">
        <v>1026</v>
      </c>
    </row>
    <row r="613" spans="1:11" s="61" customFormat="1" ht="15" customHeight="1">
      <c r="A613" s="62" t="s">
        <v>1309</v>
      </c>
      <c r="B613" s="77" t="s">
        <v>1020</v>
      </c>
      <c r="C613" s="62" t="s">
        <v>1279</v>
      </c>
      <c r="D613" s="63"/>
      <c r="E613" s="190"/>
      <c r="F613" s="192"/>
      <c r="G613" s="190"/>
      <c r="H613" s="194"/>
      <c r="I613" s="64" t="s">
        <v>1030</v>
      </c>
      <c r="J613" s="64" t="s">
        <v>154</v>
      </c>
      <c r="K613" s="61" t="s">
        <v>1026</v>
      </c>
    </row>
    <row r="614" spans="1:11" s="61" customFormat="1" ht="15" customHeight="1">
      <c r="A614" s="62" t="s">
        <v>1310</v>
      </c>
      <c r="B614" s="77" t="s">
        <v>1020</v>
      </c>
      <c r="C614" s="62" t="s">
        <v>1279</v>
      </c>
      <c r="D614" s="63"/>
      <c r="E614" s="190"/>
      <c r="F614" s="192"/>
      <c r="G614" s="190"/>
      <c r="H614" s="194"/>
      <c r="I614" s="64" t="s">
        <v>1276</v>
      </c>
      <c r="J614" s="64" t="s">
        <v>154</v>
      </c>
      <c r="K614" s="61" t="s">
        <v>1026</v>
      </c>
    </row>
    <row r="615" spans="1:11" s="61" customFormat="1" ht="15" customHeight="1">
      <c r="A615" s="62" t="s">
        <v>1311</v>
      </c>
      <c r="B615" s="77" t="s">
        <v>1020</v>
      </c>
      <c r="C615" s="62" t="s">
        <v>1279</v>
      </c>
      <c r="D615" s="63"/>
      <c r="E615" s="190"/>
      <c r="F615" s="192"/>
      <c r="G615" s="190"/>
      <c r="H615" s="194"/>
      <c r="I615" s="64" t="s">
        <v>1294</v>
      </c>
      <c r="J615" s="64" t="s">
        <v>273</v>
      </c>
      <c r="K615" s="61" t="s">
        <v>1026</v>
      </c>
    </row>
    <row r="616" spans="1:11" s="61" customFormat="1" ht="15" customHeight="1">
      <c r="A616" s="62" t="s">
        <v>1312</v>
      </c>
      <c r="B616" s="77" t="s">
        <v>1020</v>
      </c>
      <c r="C616" s="62" t="s">
        <v>1279</v>
      </c>
      <c r="D616" s="63"/>
      <c r="E616" s="190"/>
      <c r="F616" s="192"/>
      <c r="G616" s="190"/>
      <c r="H616" s="194"/>
      <c r="I616" s="64" t="s">
        <v>179</v>
      </c>
      <c r="J616" s="64" t="s">
        <v>179</v>
      </c>
      <c r="K616" s="61" t="s">
        <v>1026</v>
      </c>
    </row>
    <row r="617" spans="1:11" s="61" customFormat="1" ht="15" customHeight="1">
      <c r="A617" s="62" t="s">
        <v>1313</v>
      </c>
      <c r="B617" s="77" t="s">
        <v>1020</v>
      </c>
      <c r="C617" s="62" t="s">
        <v>1279</v>
      </c>
      <c r="D617" s="63"/>
      <c r="E617" s="190"/>
      <c r="F617" s="192"/>
      <c r="G617" s="190"/>
      <c r="H617" s="194"/>
      <c r="I617" s="64" t="s">
        <v>1314</v>
      </c>
      <c r="J617" s="64" t="s">
        <v>163</v>
      </c>
      <c r="K617" s="61" t="s">
        <v>1026</v>
      </c>
    </row>
    <row r="618" spans="1:11" s="61" customFormat="1" ht="15" customHeight="1">
      <c r="A618" s="62" t="s">
        <v>1315</v>
      </c>
      <c r="B618" s="77" t="s">
        <v>1020</v>
      </c>
      <c r="C618" s="62" t="s">
        <v>1279</v>
      </c>
      <c r="D618" s="63"/>
      <c r="E618" s="190"/>
      <c r="F618" s="192"/>
      <c r="G618" s="190"/>
      <c r="H618" s="194"/>
      <c r="I618" s="64" t="s">
        <v>302</v>
      </c>
      <c r="J618" s="64" t="s">
        <v>302</v>
      </c>
      <c r="K618" s="61" t="s">
        <v>1026</v>
      </c>
    </row>
    <row r="619" spans="1:11" s="61" customFormat="1" ht="15" customHeight="1">
      <c r="A619" s="62" t="s">
        <v>1316</v>
      </c>
      <c r="B619" s="77" t="s">
        <v>1020</v>
      </c>
      <c r="C619" s="62" t="s">
        <v>1279</v>
      </c>
      <c r="D619" s="63"/>
      <c r="E619" s="190"/>
      <c r="F619" s="192"/>
      <c r="G619" s="190"/>
      <c r="H619" s="194"/>
      <c r="I619" s="64" t="s">
        <v>444</v>
      </c>
      <c r="J619" s="64" t="s">
        <v>302</v>
      </c>
      <c r="K619" s="61" t="s">
        <v>1026</v>
      </c>
    </row>
    <row r="620" spans="1:11" s="61" customFormat="1" ht="15" customHeight="1">
      <c r="A620" s="62" t="s">
        <v>1317</v>
      </c>
      <c r="B620" s="77" t="s">
        <v>1020</v>
      </c>
      <c r="C620" s="62" t="s">
        <v>1279</v>
      </c>
      <c r="D620" s="63"/>
      <c r="E620" s="190"/>
      <c r="F620" s="192"/>
      <c r="G620" s="190"/>
      <c r="H620" s="194"/>
      <c r="I620" s="64" t="s">
        <v>390</v>
      </c>
      <c r="J620" s="64" t="s">
        <v>158</v>
      </c>
      <c r="K620" s="61" t="s">
        <v>1026</v>
      </c>
    </row>
    <row r="621" spans="1:11" s="61" customFormat="1" ht="15" customHeight="1">
      <c r="A621" s="62" t="s">
        <v>1318</v>
      </c>
      <c r="B621" s="77" t="s">
        <v>1020</v>
      </c>
      <c r="C621" s="62" t="s">
        <v>1279</v>
      </c>
      <c r="D621" s="63"/>
      <c r="E621" s="190"/>
      <c r="F621" s="192"/>
      <c r="G621" s="190"/>
      <c r="H621" s="194"/>
      <c r="I621" s="64" t="s">
        <v>238</v>
      </c>
      <c r="J621" s="64" t="s">
        <v>154</v>
      </c>
      <c r="K621" s="61" t="s">
        <v>1026</v>
      </c>
    </row>
    <row r="622" spans="1:11" s="61" customFormat="1" ht="15" customHeight="1">
      <c r="A622" s="62" t="s">
        <v>1319</v>
      </c>
      <c r="B622" s="77" t="s">
        <v>1020</v>
      </c>
      <c r="C622" s="62" t="s">
        <v>1279</v>
      </c>
      <c r="D622" s="63"/>
      <c r="E622" s="190"/>
      <c r="F622" s="192"/>
      <c r="G622" s="190"/>
      <c r="H622" s="194"/>
      <c r="I622" s="64" t="s">
        <v>238</v>
      </c>
      <c r="J622" s="64" t="s">
        <v>154</v>
      </c>
      <c r="K622" s="61" t="s">
        <v>1026</v>
      </c>
    </row>
    <row r="623" spans="1:11" s="61" customFormat="1" ht="15" customHeight="1">
      <c r="A623" s="62" t="s">
        <v>1320</v>
      </c>
      <c r="B623" s="77" t="s">
        <v>1020</v>
      </c>
      <c r="C623" s="62" t="s">
        <v>1279</v>
      </c>
      <c r="D623" s="63"/>
      <c r="E623" s="190"/>
      <c r="F623" s="192"/>
      <c r="G623" s="190"/>
      <c r="H623" s="194"/>
      <c r="I623" s="64" t="s">
        <v>444</v>
      </c>
      <c r="J623" s="64" t="s">
        <v>302</v>
      </c>
      <c r="K623" s="61" t="s">
        <v>1026</v>
      </c>
    </row>
    <row r="624" spans="1:11" s="61" customFormat="1" ht="15" customHeight="1">
      <c r="A624" s="65" t="s">
        <v>1321</v>
      </c>
      <c r="B624" s="73" t="s">
        <v>1020</v>
      </c>
      <c r="C624" s="65" t="s">
        <v>1279</v>
      </c>
      <c r="D624" s="66"/>
      <c r="E624" s="191"/>
      <c r="F624" s="193"/>
      <c r="G624" s="191"/>
      <c r="H624" s="195"/>
      <c r="I624" s="65" t="s">
        <v>302</v>
      </c>
      <c r="J624" s="65" t="s">
        <v>302</v>
      </c>
      <c r="K624" s="67" t="s">
        <v>1026</v>
      </c>
    </row>
    <row r="625" spans="1:11" s="61" customFormat="1" ht="15" customHeight="1">
      <c r="A625" s="64" t="s">
        <v>1322</v>
      </c>
      <c r="B625" s="77" t="s">
        <v>1020</v>
      </c>
      <c r="C625" s="64" t="s">
        <v>1323</v>
      </c>
      <c r="D625" s="63"/>
      <c r="E625" s="190" t="s">
        <v>1324</v>
      </c>
      <c r="F625" s="192">
        <v>29</v>
      </c>
      <c r="G625" s="190" t="s">
        <v>1325</v>
      </c>
      <c r="H625" s="198" t="s">
        <v>1326</v>
      </c>
      <c r="I625" s="64" t="s">
        <v>238</v>
      </c>
      <c r="J625" s="64" t="s">
        <v>154</v>
      </c>
      <c r="K625" s="69" t="s">
        <v>1026</v>
      </c>
    </row>
    <row r="626" spans="1:11" s="61" customFormat="1" ht="15" customHeight="1">
      <c r="A626" s="64" t="s">
        <v>1327</v>
      </c>
      <c r="B626" s="77" t="s">
        <v>1020</v>
      </c>
      <c r="C626" s="64" t="s">
        <v>1323</v>
      </c>
      <c r="D626" s="63"/>
      <c r="E626" s="190"/>
      <c r="F626" s="192"/>
      <c r="G626" s="190"/>
      <c r="H626" s="194"/>
      <c r="I626" s="64" t="s">
        <v>232</v>
      </c>
      <c r="J626" s="64" t="s">
        <v>179</v>
      </c>
      <c r="K626" s="69" t="s">
        <v>1026</v>
      </c>
    </row>
    <row r="627" spans="1:11" s="61" customFormat="1" ht="15" customHeight="1">
      <c r="A627" s="62" t="s">
        <v>1328</v>
      </c>
      <c r="B627" s="77" t="s">
        <v>1020</v>
      </c>
      <c r="C627" s="62" t="s">
        <v>1323</v>
      </c>
      <c r="D627" s="63"/>
      <c r="E627" s="190"/>
      <c r="F627" s="192"/>
      <c r="G627" s="190"/>
      <c r="H627" s="194"/>
      <c r="I627" s="64" t="s">
        <v>1263</v>
      </c>
      <c r="J627" s="64" t="s">
        <v>1263</v>
      </c>
      <c r="K627" s="61" t="s">
        <v>1026</v>
      </c>
    </row>
    <row r="628" spans="1:11" s="61" customFormat="1" ht="15" customHeight="1">
      <c r="A628" s="62" t="s">
        <v>1329</v>
      </c>
      <c r="B628" s="77" t="s">
        <v>1020</v>
      </c>
      <c r="C628" s="62" t="s">
        <v>1323</v>
      </c>
      <c r="D628" s="63"/>
      <c r="E628" s="190"/>
      <c r="F628" s="192"/>
      <c r="G628" s="190"/>
      <c r="H628" s="194"/>
      <c r="I628" s="64" t="s">
        <v>1330</v>
      </c>
      <c r="J628" s="64" t="s">
        <v>508</v>
      </c>
      <c r="K628" s="61" t="s">
        <v>1026</v>
      </c>
    </row>
    <row r="629" spans="1:11" s="61" customFormat="1" ht="15" customHeight="1">
      <c r="A629" s="62" t="s">
        <v>1331</v>
      </c>
      <c r="B629" s="77" t="s">
        <v>1020</v>
      </c>
      <c r="C629" s="62" t="s">
        <v>1323</v>
      </c>
      <c r="D629" s="63"/>
      <c r="E629" s="190"/>
      <c r="F629" s="192"/>
      <c r="G629" s="190"/>
      <c r="H629" s="194"/>
      <c r="I629" s="64" t="s">
        <v>1330</v>
      </c>
      <c r="J629" s="64" t="s">
        <v>508</v>
      </c>
      <c r="K629" s="61" t="s">
        <v>1026</v>
      </c>
    </row>
    <row r="630" spans="1:11" s="61" customFormat="1" ht="15" customHeight="1">
      <c r="A630" s="62" t="s">
        <v>1332</v>
      </c>
      <c r="B630" s="77" t="s">
        <v>1020</v>
      </c>
      <c r="C630" s="62" t="s">
        <v>1323</v>
      </c>
      <c r="D630" s="63"/>
      <c r="E630" s="190"/>
      <c r="F630" s="192"/>
      <c r="G630" s="190"/>
      <c r="H630" s="194"/>
      <c r="I630" s="64" t="s">
        <v>232</v>
      </c>
      <c r="J630" s="64" t="s">
        <v>179</v>
      </c>
      <c r="K630" s="61" t="s">
        <v>1026</v>
      </c>
    </row>
    <row r="631" spans="1:11" s="61" customFormat="1" ht="15" customHeight="1">
      <c r="A631" s="62" t="s">
        <v>1333</v>
      </c>
      <c r="B631" s="77" t="s">
        <v>1020</v>
      </c>
      <c r="C631" s="62" t="s">
        <v>1323</v>
      </c>
      <c r="D631" s="63"/>
      <c r="E631" s="190"/>
      <c r="F631" s="192"/>
      <c r="G631" s="190"/>
      <c r="H631" s="194"/>
      <c r="I631" s="64" t="s">
        <v>232</v>
      </c>
      <c r="J631" s="64" t="s">
        <v>179</v>
      </c>
      <c r="K631" s="61" t="s">
        <v>1026</v>
      </c>
    </row>
    <row r="632" spans="1:11" s="61" customFormat="1" ht="15" customHeight="1">
      <c r="A632" s="62" t="s">
        <v>1334</v>
      </c>
      <c r="B632" s="77" t="s">
        <v>1020</v>
      </c>
      <c r="C632" s="62" t="s">
        <v>1323</v>
      </c>
      <c r="D632" s="63"/>
      <c r="E632" s="190"/>
      <c r="F632" s="192"/>
      <c r="G632" s="190"/>
      <c r="H632" s="194"/>
      <c r="I632" s="64" t="s">
        <v>232</v>
      </c>
      <c r="J632" s="64" t="s">
        <v>179</v>
      </c>
      <c r="K632" s="61" t="s">
        <v>1026</v>
      </c>
    </row>
    <row r="633" spans="1:11" s="61" customFormat="1" ht="15" customHeight="1">
      <c r="A633" s="62" t="s">
        <v>1335</v>
      </c>
      <c r="B633" s="77" t="s">
        <v>1020</v>
      </c>
      <c r="C633" s="62" t="s">
        <v>1323</v>
      </c>
      <c r="D633" s="63"/>
      <c r="E633" s="190"/>
      <c r="F633" s="192"/>
      <c r="G633" s="190"/>
      <c r="H633" s="194"/>
      <c r="I633" s="64" t="s">
        <v>240</v>
      </c>
      <c r="J633" s="64" t="s">
        <v>240</v>
      </c>
      <c r="K633" s="61" t="s">
        <v>1026</v>
      </c>
    </row>
    <row r="634" spans="1:11" s="61" customFormat="1" ht="15" customHeight="1">
      <c r="A634" s="62" t="s">
        <v>1336</v>
      </c>
      <c r="B634" s="77" t="s">
        <v>1020</v>
      </c>
      <c r="C634" s="62" t="s">
        <v>1323</v>
      </c>
      <c r="D634" s="63"/>
      <c r="E634" s="190"/>
      <c r="F634" s="192"/>
      <c r="G634" s="190"/>
      <c r="H634" s="194"/>
      <c r="I634" s="64" t="s">
        <v>726</v>
      </c>
      <c r="J634" s="64" t="s">
        <v>302</v>
      </c>
      <c r="K634" s="61" t="s">
        <v>1026</v>
      </c>
    </row>
    <row r="635" spans="1:11" s="61" customFormat="1" ht="15" customHeight="1">
      <c r="A635" s="62" t="s">
        <v>1337</v>
      </c>
      <c r="B635" s="77" t="s">
        <v>1020</v>
      </c>
      <c r="C635" s="62" t="s">
        <v>1323</v>
      </c>
      <c r="D635" s="63"/>
      <c r="E635" s="190"/>
      <c r="F635" s="192"/>
      <c r="G635" s="190"/>
      <c r="H635" s="194"/>
      <c r="I635" s="64" t="s">
        <v>390</v>
      </c>
      <c r="J635" s="64" t="s">
        <v>158</v>
      </c>
      <c r="K635" s="61" t="s">
        <v>1026</v>
      </c>
    </row>
    <row r="636" spans="1:11" s="61" customFormat="1" ht="15" customHeight="1">
      <c r="A636" s="62" t="s">
        <v>1338</v>
      </c>
      <c r="B636" s="77" t="s">
        <v>1020</v>
      </c>
      <c r="C636" s="62" t="s">
        <v>1323</v>
      </c>
      <c r="D636" s="63"/>
      <c r="E636" s="190"/>
      <c r="F636" s="192"/>
      <c r="G636" s="190"/>
      <c r="H636" s="194"/>
      <c r="I636" s="64" t="s">
        <v>158</v>
      </c>
      <c r="J636" s="64" t="s">
        <v>158</v>
      </c>
      <c r="K636" s="61" t="s">
        <v>1026</v>
      </c>
    </row>
    <row r="637" spans="1:11" s="61" customFormat="1" ht="15" customHeight="1">
      <c r="A637" s="62" t="s">
        <v>1339</v>
      </c>
      <c r="B637" s="77" t="s">
        <v>1020</v>
      </c>
      <c r="C637" s="62" t="s">
        <v>1323</v>
      </c>
      <c r="D637" s="63"/>
      <c r="E637" s="190"/>
      <c r="F637" s="192"/>
      <c r="G637" s="190"/>
      <c r="H637" s="194"/>
      <c r="I637" s="64" t="s">
        <v>1340</v>
      </c>
      <c r="J637" s="64" t="s">
        <v>179</v>
      </c>
      <c r="K637" s="61" t="s">
        <v>1026</v>
      </c>
    </row>
    <row r="638" spans="1:11" s="61" customFormat="1" ht="15" customHeight="1">
      <c r="A638" s="62" t="s">
        <v>1341</v>
      </c>
      <c r="B638" s="77" t="s">
        <v>1020</v>
      </c>
      <c r="C638" s="62" t="s">
        <v>1323</v>
      </c>
      <c r="D638" s="63"/>
      <c r="E638" s="190"/>
      <c r="F638" s="192"/>
      <c r="G638" s="190"/>
      <c r="H638" s="194"/>
      <c r="I638" s="64" t="s">
        <v>1330</v>
      </c>
      <c r="J638" s="64" t="s">
        <v>508</v>
      </c>
      <c r="K638" s="61" t="s">
        <v>1026</v>
      </c>
    </row>
    <row r="639" spans="1:11" s="61" customFormat="1" ht="15" customHeight="1">
      <c r="A639" s="62" t="s">
        <v>1342</v>
      </c>
      <c r="B639" s="77" t="s">
        <v>1020</v>
      </c>
      <c r="C639" s="62" t="s">
        <v>1323</v>
      </c>
      <c r="D639" s="63"/>
      <c r="E639" s="190"/>
      <c r="F639" s="192"/>
      <c r="G639" s="190"/>
      <c r="H639" s="194"/>
      <c r="I639" s="64" t="s">
        <v>731</v>
      </c>
      <c r="J639" s="64" t="s">
        <v>354</v>
      </c>
      <c r="K639" s="61" t="s">
        <v>1026</v>
      </c>
    </row>
    <row r="640" spans="1:11" s="61" customFormat="1" ht="15" customHeight="1">
      <c r="A640" s="62" t="s">
        <v>1343</v>
      </c>
      <c r="B640" s="77" t="s">
        <v>1020</v>
      </c>
      <c r="C640" s="62" t="s">
        <v>1323</v>
      </c>
      <c r="D640" s="63"/>
      <c r="E640" s="190"/>
      <c r="F640" s="192"/>
      <c r="G640" s="190"/>
      <c r="H640" s="194"/>
      <c r="I640" s="64" t="s">
        <v>238</v>
      </c>
      <c r="J640" s="64" t="s">
        <v>154</v>
      </c>
      <c r="K640" s="61" t="s">
        <v>1026</v>
      </c>
    </row>
    <row r="641" spans="1:11" s="61" customFormat="1" ht="15" customHeight="1">
      <c r="A641" s="62" t="s">
        <v>1344</v>
      </c>
      <c r="B641" s="77" t="s">
        <v>1020</v>
      </c>
      <c r="C641" s="62" t="s">
        <v>1323</v>
      </c>
      <c r="D641" s="63"/>
      <c r="E641" s="190"/>
      <c r="F641" s="192"/>
      <c r="G641" s="190"/>
      <c r="H641" s="194"/>
      <c r="I641" s="64" t="s">
        <v>179</v>
      </c>
      <c r="J641" s="64" t="s">
        <v>179</v>
      </c>
      <c r="K641" s="61" t="s">
        <v>1026</v>
      </c>
    </row>
    <row r="642" spans="1:11" s="61" customFormat="1" ht="15" customHeight="1">
      <c r="A642" s="62" t="s">
        <v>1345</v>
      </c>
      <c r="B642" s="77" t="s">
        <v>1020</v>
      </c>
      <c r="C642" s="62" t="s">
        <v>1323</v>
      </c>
      <c r="D642" s="63"/>
      <c r="E642" s="190"/>
      <c r="F642" s="192"/>
      <c r="G642" s="190"/>
      <c r="H642" s="194"/>
      <c r="I642" s="64" t="s">
        <v>1301</v>
      </c>
      <c r="J642" s="64" t="s">
        <v>212</v>
      </c>
      <c r="K642" s="61" t="s">
        <v>1026</v>
      </c>
    </row>
    <row r="643" spans="1:11" s="61" customFormat="1" ht="15" customHeight="1">
      <c r="A643" s="62" t="s">
        <v>1346</v>
      </c>
      <c r="B643" s="77" t="s">
        <v>1020</v>
      </c>
      <c r="C643" s="62" t="s">
        <v>1323</v>
      </c>
      <c r="D643" s="63"/>
      <c r="E643" s="190"/>
      <c r="F643" s="192"/>
      <c r="G643" s="190"/>
      <c r="H643" s="194"/>
      <c r="I643" s="64" t="s">
        <v>444</v>
      </c>
      <c r="J643" s="64" t="s">
        <v>302</v>
      </c>
      <c r="K643" s="61" t="s">
        <v>1026</v>
      </c>
    </row>
    <row r="644" spans="1:11" s="61" customFormat="1" ht="15" customHeight="1">
      <c r="A644" s="62" t="s">
        <v>1347</v>
      </c>
      <c r="B644" s="77" t="s">
        <v>1020</v>
      </c>
      <c r="C644" s="62" t="s">
        <v>1323</v>
      </c>
      <c r="D644" s="63"/>
      <c r="E644" s="190"/>
      <c r="F644" s="192"/>
      <c r="G644" s="190"/>
      <c r="H644" s="194"/>
      <c r="I644" s="64" t="s">
        <v>390</v>
      </c>
      <c r="J644" s="64" t="s">
        <v>158</v>
      </c>
      <c r="K644" s="61" t="s">
        <v>1026</v>
      </c>
    </row>
    <row r="645" spans="1:11" s="61" customFormat="1" ht="15" customHeight="1">
      <c r="A645" s="62" t="s">
        <v>1348</v>
      </c>
      <c r="B645" s="77" t="s">
        <v>1020</v>
      </c>
      <c r="C645" s="62" t="s">
        <v>1323</v>
      </c>
      <c r="D645" s="63"/>
      <c r="E645" s="190"/>
      <c r="F645" s="192"/>
      <c r="G645" s="190"/>
      <c r="H645" s="194"/>
      <c r="I645" s="64" t="s">
        <v>1340</v>
      </c>
      <c r="J645" s="64" t="s">
        <v>179</v>
      </c>
      <c r="K645" s="61" t="s">
        <v>1026</v>
      </c>
    </row>
    <row r="646" spans="1:11" s="61" customFormat="1" ht="15" customHeight="1">
      <c r="A646" s="62" t="s">
        <v>1349</v>
      </c>
      <c r="B646" s="77" t="s">
        <v>1020</v>
      </c>
      <c r="C646" s="62" t="s">
        <v>1323</v>
      </c>
      <c r="D646" s="63"/>
      <c r="E646" s="190"/>
      <c r="F646" s="192"/>
      <c r="G646" s="190"/>
      <c r="H646" s="194"/>
      <c r="I646" s="64" t="s">
        <v>1287</v>
      </c>
      <c r="J646" s="64" t="s">
        <v>158</v>
      </c>
      <c r="K646" s="61" t="s">
        <v>1026</v>
      </c>
    </row>
    <row r="647" spans="1:11" s="61" customFormat="1" ht="15" customHeight="1">
      <c r="A647" s="62" t="s">
        <v>1350</v>
      </c>
      <c r="B647" s="77" t="s">
        <v>1020</v>
      </c>
      <c r="C647" s="62" t="s">
        <v>1323</v>
      </c>
      <c r="D647" s="63"/>
      <c r="E647" s="190"/>
      <c r="F647" s="192"/>
      <c r="G647" s="190"/>
      <c r="H647" s="194"/>
      <c r="I647" s="64" t="s">
        <v>1351</v>
      </c>
      <c r="J647" s="64" t="s">
        <v>302</v>
      </c>
      <c r="K647" s="61" t="s">
        <v>1026</v>
      </c>
    </row>
    <row r="648" spans="1:11" s="61" customFormat="1" ht="15" customHeight="1">
      <c r="A648" s="62" t="s">
        <v>1352</v>
      </c>
      <c r="B648" s="77" t="s">
        <v>1020</v>
      </c>
      <c r="C648" s="62" t="s">
        <v>1323</v>
      </c>
      <c r="D648" s="63"/>
      <c r="E648" s="190"/>
      <c r="F648" s="192"/>
      <c r="G648" s="190"/>
      <c r="H648" s="194"/>
      <c r="I648" s="64" t="s">
        <v>390</v>
      </c>
      <c r="J648" s="64" t="s">
        <v>158</v>
      </c>
      <c r="K648" s="61" t="s">
        <v>1026</v>
      </c>
    </row>
    <row r="649" spans="1:11" s="61" customFormat="1" ht="15" customHeight="1">
      <c r="A649" s="62" t="s">
        <v>1353</v>
      </c>
      <c r="B649" s="77" t="s">
        <v>1020</v>
      </c>
      <c r="C649" s="62" t="s">
        <v>1323</v>
      </c>
      <c r="D649" s="63"/>
      <c r="E649" s="190"/>
      <c r="F649" s="192"/>
      <c r="G649" s="190"/>
      <c r="H649" s="194"/>
      <c r="I649" s="64" t="s">
        <v>390</v>
      </c>
      <c r="J649" s="64" t="s">
        <v>158</v>
      </c>
      <c r="K649" s="61" t="s">
        <v>1026</v>
      </c>
    </row>
    <row r="650" spans="1:11" s="61" customFormat="1" ht="15" customHeight="1">
      <c r="A650" s="62" t="s">
        <v>1354</v>
      </c>
      <c r="B650" s="77" t="s">
        <v>1020</v>
      </c>
      <c r="C650" s="62" t="s">
        <v>1323</v>
      </c>
      <c r="D650" s="63"/>
      <c r="E650" s="190"/>
      <c r="F650" s="192"/>
      <c r="G650" s="190"/>
      <c r="H650" s="194"/>
      <c r="I650" s="64" t="s">
        <v>589</v>
      </c>
      <c r="J650" s="64" t="s">
        <v>146</v>
      </c>
      <c r="K650" s="61" t="s">
        <v>1026</v>
      </c>
    </row>
    <row r="651" spans="1:11" s="61" customFormat="1" ht="15" customHeight="1">
      <c r="A651" s="62" t="s">
        <v>1355</v>
      </c>
      <c r="B651" s="77" t="s">
        <v>1020</v>
      </c>
      <c r="C651" s="62" t="s">
        <v>1323</v>
      </c>
      <c r="D651" s="63"/>
      <c r="E651" s="190"/>
      <c r="F651" s="192"/>
      <c r="G651" s="190"/>
      <c r="H651" s="194"/>
      <c r="I651" s="64" t="s">
        <v>1301</v>
      </c>
      <c r="J651" s="64" t="s">
        <v>212</v>
      </c>
      <c r="K651" s="61" t="s">
        <v>1026</v>
      </c>
    </row>
    <row r="652" spans="1:11" s="61" customFormat="1" ht="15" customHeight="1">
      <c r="A652" s="62" t="s">
        <v>1356</v>
      </c>
      <c r="B652" s="77" t="s">
        <v>1020</v>
      </c>
      <c r="C652" s="62" t="s">
        <v>1323</v>
      </c>
      <c r="D652" s="63"/>
      <c r="E652" s="190"/>
      <c r="F652" s="192"/>
      <c r="G652" s="190"/>
      <c r="H652" s="194"/>
      <c r="I652" s="64" t="s">
        <v>179</v>
      </c>
      <c r="J652" s="64" t="s">
        <v>179</v>
      </c>
      <c r="K652" s="61" t="s">
        <v>1026</v>
      </c>
    </row>
    <row r="653" spans="1:11" s="61" customFormat="1" ht="15" customHeight="1">
      <c r="A653" s="65" t="s">
        <v>1357</v>
      </c>
      <c r="B653" s="73" t="s">
        <v>1020</v>
      </c>
      <c r="C653" s="65" t="s">
        <v>1323</v>
      </c>
      <c r="D653" s="66"/>
      <c r="E653" s="191"/>
      <c r="F653" s="193"/>
      <c r="G653" s="191"/>
      <c r="H653" s="195"/>
      <c r="I653" s="65" t="s">
        <v>232</v>
      </c>
      <c r="J653" s="65" t="s">
        <v>179</v>
      </c>
      <c r="K653" s="67" t="s">
        <v>1026</v>
      </c>
    </row>
    <row r="654" spans="1:11" s="61" customFormat="1" ht="15" customHeight="1">
      <c r="A654" s="64" t="s">
        <v>1358</v>
      </c>
      <c r="B654" s="77" t="s">
        <v>1359</v>
      </c>
      <c r="C654" s="64" t="s">
        <v>1360</v>
      </c>
      <c r="D654" s="63"/>
      <c r="E654" s="190" t="s">
        <v>1361</v>
      </c>
      <c r="F654" s="192">
        <v>20</v>
      </c>
      <c r="G654" s="190" t="s">
        <v>1362</v>
      </c>
      <c r="H654" s="194" t="s">
        <v>1363</v>
      </c>
      <c r="I654" s="64" t="s">
        <v>444</v>
      </c>
      <c r="J654" s="64" t="s">
        <v>302</v>
      </c>
      <c r="K654" s="69" t="s">
        <v>1364</v>
      </c>
    </row>
    <row r="655" spans="1:11" s="61" customFormat="1" ht="15" customHeight="1">
      <c r="A655" s="62" t="s">
        <v>1365</v>
      </c>
      <c r="B655" s="77" t="s">
        <v>1359</v>
      </c>
      <c r="C655" s="62" t="s">
        <v>1360</v>
      </c>
      <c r="D655" s="63"/>
      <c r="E655" s="190"/>
      <c r="F655" s="192"/>
      <c r="G655" s="190"/>
      <c r="H655" s="194"/>
      <c r="I655" s="64" t="s">
        <v>444</v>
      </c>
      <c r="J655" s="64" t="s">
        <v>302</v>
      </c>
      <c r="K655" s="69" t="s">
        <v>1364</v>
      </c>
    </row>
    <row r="656" spans="1:11" s="61" customFormat="1" ht="15" customHeight="1">
      <c r="A656" s="62" t="s">
        <v>1366</v>
      </c>
      <c r="B656" s="77" t="s">
        <v>1359</v>
      </c>
      <c r="C656" s="62" t="s">
        <v>1360</v>
      </c>
      <c r="D656" s="63"/>
      <c r="E656" s="190"/>
      <c r="F656" s="192"/>
      <c r="G656" s="190"/>
      <c r="H656" s="194"/>
      <c r="I656" s="64" t="s">
        <v>1340</v>
      </c>
      <c r="J656" s="64" t="s">
        <v>179</v>
      </c>
      <c r="K656" s="69" t="s">
        <v>1364</v>
      </c>
    </row>
    <row r="657" spans="1:11" s="61" customFormat="1" ht="15" customHeight="1">
      <c r="A657" s="62" t="s">
        <v>1367</v>
      </c>
      <c r="B657" s="77" t="s">
        <v>1359</v>
      </c>
      <c r="C657" s="62" t="s">
        <v>1360</v>
      </c>
      <c r="D657" s="63"/>
      <c r="E657" s="190"/>
      <c r="F657" s="192"/>
      <c r="G657" s="190"/>
      <c r="H657" s="194"/>
      <c r="I657" s="64" t="s">
        <v>238</v>
      </c>
      <c r="J657" s="64" t="s">
        <v>154</v>
      </c>
      <c r="K657" s="69" t="s">
        <v>1364</v>
      </c>
    </row>
    <row r="658" spans="1:11" s="61" customFormat="1" ht="15" customHeight="1">
      <c r="A658" s="62" t="s">
        <v>1368</v>
      </c>
      <c r="B658" s="77" t="s">
        <v>1359</v>
      </c>
      <c r="C658" s="62" t="s">
        <v>1360</v>
      </c>
      <c r="D658" s="63"/>
      <c r="E658" s="190"/>
      <c r="F658" s="192"/>
      <c r="G658" s="190"/>
      <c r="H658" s="194"/>
      <c r="I658" s="64" t="s">
        <v>238</v>
      </c>
      <c r="J658" s="64" t="s">
        <v>154</v>
      </c>
      <c r="K658" s="69" t="s">
        <v>1364</v>
      </c>
    </row>
    <row r="659" spans="1:11" s="61" customFormat="1" ht="15" customHeight="1">
      <c r="A659" s="62" t="s">
        <v>1369</v>
      </c>
      <c r="B659" s="77" t="s">
        <v>1359</v>
      </c>
      <c r="C659" s="62" t="s">
        <v>1360</v>
      </c>
      <c r="D659" s="63"/>
      <c r="E659" s="190"/>
      <c r="F659" s="192"/>
      <c r="G659" s="190"/>
      <c r="H659" s="194"/>
      <c r="I659" s="64" t="s">
        <v>444</v>
      </c>
      <c r="J659" s="64" t="s">
        <v>302</v>
      </c>
      <c r="K659" s="69" t="s">
        <v>1364</v>
      </c>
    </row>
    <row r="660" spans="1:11" s="61" customFormat="1" ht="15" customHeight="1">
      <c r="A660" s="62" t="s">
        <v>1370</v>
      </c>
      <c r="B660" s="77" t="s">
        <v>1359</v>
      </c>
      <c r="C660" s="62" t="s">
        <v>1360</v>
      </c>
      <c r="D660" s="63"/>
      <c r="E660" s="190"/>
      <c r="F660" s="192"/>
      <c r="G660" s="190"/>
      <c r="H660" s="194"/>
      <c r="I660" s="64" t="s">
        <v>146</v>
      </c>
      <c r="J660" s="64" t="s">
        <v>146</v>
      </c>
      <c r="K660" s="69" t="s">
        <v>1364</v>
      </c>
    </row>
    <row r="661" spans="1:11" s="61" customFormat="1" ht="15" customHeight="1">
      <c r="A661" s="64" t="s">
        <v>1371</v>
      </c>
      <c r="B661" s="77" t="s">
        <v>1359</v>
      </c>
      <c r="C661" s="64" t="s">
        <v>1360</v>
      </c>
      <c r="D661" s="63"/>
      <c r="E661" s="190"/>
      <c r="F661" s="192"/>
      <c r="G661" s="190"/>
      <c r="H661" s="194" t="s">
        <v>1372</v>
      </c>
      <c r="I661" s="64" t="s">
        <v>1237</v>
      </c>
      <c r="J661" s="64" t="s">
        <v>1237</v>
      </c>
      <c r="K661" s="69" t="s">
        <v>1373</v>
      </c>
    </row>
    <row r="662" spans="1:11" s="61" customFormat="1" ht="15" customHeight="1">
      <c r="A662" s="62" t="s">
        <v>1374</v>
      </c>
      <c r="B662" s="77" t="s">
        <v>1359</v>
      </c>
      <c r="C662" s="62" t="s">
        <v>1360</v>
      </c>
      <c r="D662" s="63"/>
      <c r="E662" s="190"/>
      <c r="F662" s="192"/>
      <c r="G662" s="190"/>
      <c r="H662" s="194"/>
      <c r="I662" s="64" t="s">
        <v>1237</v>
      </c>
      <c r="J662" s="64" t="s">
        <v>1237</v>
      </c>
      <c r="K662" s="69" t="s">
        <v>1373</v>
      </c>
    </row>
    <row r="663" spans="1:11" s="61" customFormat="1" ht="15" customHeight="1">
      <c r="A663" s="62" t="s">
        <v>1375</v>
      </c>
      <c r="B663" s="77" t="s">
        <v>1359</v>
      </c>
      <c r="C663" s="62" t="s">
        <v>1360</v>
      </c>
      <c r="D663" s="63"/>
      <c r="E663" s="190"/>
      <c r="F663" s="192"/>
      <c r="G663" s="190"/>
      <c r="H663" s="194"/>
      <c r="I663" s="64" t="s">
        <v>302</v>
      </c>
      <c r="J663" s="64" t="s">
        <v>302</v>
      </c>
      <c r="K663" s="69" t="s">
        <v>1373</v>
      </c>
    </row>
    <row r="664" spans="1:11" s="61" customFormat="1" ht="15" customHeight="1">
      <c r="A664" s="62" t="s">
        <v>1376</v>
      </c>
      <c r="B664" s="77" t="s">
        <v>1359</v>
      </c>
      <c r="C664" s="62" t="s">
        <v>1360</v>
      </c>
      <c r="D664" s="63"/>
      <c r="E664" s="190"/>
      <c r="F664" s="192"/>
      <c r="G664" s="190"/>
      <c r="H664" s="194"/>
      <c r="I664" s="64" t="s">
        <v>179</v>
      </c>
      <c r="J664" s="64" t="s">
        <v>179</v>
      </c>
      <c r="K664" s="69" t="s">
        <v>1373</v>
      </c>
    </row>
    <row r="665" spans="1:11" s="61" customFormat="1" ht="15" customHeight="1">
      <c r="A665" s="62" t="s">
        <v>1377</v>
      </c>
      <c r="B665" s="77" t="s">
        <v>1359</v>
      </c>
      <c r="C665" s="62" t="s">
        <v>1360</v>
      </c>
      <c r="D665" s="63"/>
      <c r="E665" s="190"/>
      <c r="F665" s="192"/>
      <c r="G665" s="190"/>
      <c r="H665" s="194"/>
      <c r="I665" s="64" t="s">
        <v>146</v>
      </c>
      <c r="J665" s="64" t="s">
        <v>146</v>
      </c>
      <c r="K665" s="69" t="s">
        <v>1373</v>
      </c>
    </row>
    <row r="666" spans="1:11" s="61" customFormat="1" ht="15" customHeight="1">
      <c r="A666" s="62" t="s">
        <v>1378</v>
      </c>
      <c r="B666" s="77" t="s">
        <v>1359</v>
      </c>
      <c r="C666" s="62" t="s">
        <v>1360</v>
      </c>
      <c r="D666" s="63"/>
      <c r="E666" s="190"/>
      <c r="F666" s="192"/>
      <c r="G666" s="190"/>
      <c r="H666" s="194"/>
      <c r="I666" s="64" t="s">
        <v>1379</v>
      </c>
      <c r="J666" s="64" t="s">
        <v>354</v>
      </c>
      <c r="K666" s="69" t="s">
        <v>1373</v>
      </c>
    </row>
    <row r="667" spans="1:11" s="61" customFormat="1" ht="15" customHeight="1">
      <c r="A667" s="62" t="s">
        <v>1380</v>
      </c>
      <c r="B667" s="77" t="s">
        <v>1359</v>
      </c>
      <c r="C667" s="62" t="s">
        <v>1360</v>
      </c>
      <c r="D667" s="63"/>
      <c r="E667" s="190"/>
      <c r="F667" s="192"/>
      <c r="G667" s="190"/>
      <c r="H667" s="194"/>
      <c r="I667" s="64" t="s">
        <v>1237</v>
      </c>
      <c r="J667" s="64" t="s">
        <v>1237</v>
      </c>
      <c r="K667" s="69" t="s">
        <v>1373</v>
      </c>
    </row>
    <row r="668" spans="1:11" s="61" customFormat="1" ht="15" customHeight="1">
      <c r="A668" s="62" t="s">
        <v>1381</v>
      </c>
      <c r="B668" s="77" t="s">
        <v>1359</v>
      </c>
      <c r="C668" s="62" t="s">
        <v>1360</v>
      </c>
      <c r="D668" s="63"/>
      <c r="E668" s="190"/>
      <c r="F668" s="192"/>
      <c r="G668" s="190"/>
      <c r="H668" s="194" t="s">
        <v>1382</v>
      </c>
      <c r="I668" s="64" t="s">
        <v>302</v>
      </c>
      <c r="J668" s="64" t="s">
        <v>302</v>
      </c>
      <c r="K668" s="69" t="s">
        <v>1373</v>
      </c>
    </row>
    <row r="669" spans="1:11" s="61" customFormat="1" ht="15" customHeight="1">
      <c r="A669" s="62" t="s">
        <v>1383</v>
      </c>
      <c r="B669" s="77" t="s">
        <v>1359</v>
      </c>
      <c r="C669" s="62" t="s">
        <v>1360</v>
      </c>
      <c r="D669" s="63"/>
      <c r="E669" s="190"/>
      <c r="F669" s="192"/>
      <c r="G669" s="190"/>
      <c r="H669" s="194"/>
      <c r="I669" s="64" t="s">
        <v>179</v>
      </c>
      <c r="J669" s="64" t="s">
        <v>179</v>
      </c>
      <c r="K669" s="69" t="s">
        <v>1373</v>
      </c>
    </row>
    <row r="670" spans="1:11" s="61" customFormat="1" ht="15" customHeight="1">
      <c r="A670" s="62" t="s">
        <v>1384</v>
      </c>
      <c r="B670" s="77" t="s">
        <v>1359</v>
      </c>
      <c r="C670" s="62" t="s">
        <v>1360</v>
      </c>
      <c r="D670" s="63"/>
      <c r="E670" s="190"/>
      <c r="F670" s="192"/>
      <c r="G670" s="190"/>
      <c r="H670" s="194"/>
      <c r="I670" s="64" t="s">
        <v>179</v>
      </c>
      <c r="J670" s="64" t="s">
        <v>179</v>
      </c>
      <c r="K670" s="69" t="s">
        <v>1373</v>
      </c>
    </row>
    <row r="671" spans="1:11" s="61" customFormat="1" ht="15" customHeight="1">
      <c r="A671" s="62" t="s">
        <v>1385</v>
      </c>
      <c r="B671" s="77" t="s">
        <v>1359</v>
      </c>
      <c r="C671" s="62" t="s">
        <v>1360</v>
      </c>
      <c r="D671" s="63"/>
      <c r="E671" s="190"/>
      <c r="F671" s="192"/>
      <c r="G671" s="190"/>
      <c r="H671" s="194" t="s">
        <v>1386</v>
      </c>
      <c r="I671" s="64" t="s">
        <v>302</v>
      </c>
      <c r="J671" s="64" t="s">
        <v>302</v>
      </c>
      <c r="K671" s="69" t="s">
        <v>1373</v>
      </c>
    </row>
    <row r="672" spans="1:11" s="61" customFormat="1" ht="15" customHeight="1">
      <c r="A672" s="62" t="s">
        <v>1387</v>
      </c>
      <c r="B672" s="77" t="s">
        <v>1359</v>
      </c>
      <c r="C672" s="62" t="s">
        <v>1360</v>
      </c>
      <c r="D672" s="63"/>
      <c r="E672" s="190"/>
      <c r="F672" s="192"/>
      <c r="G672" s="190"/>
      <c r="H672" s="194"/>
      <c r="I672" s="64" t="s">
        <v>1388</v>
      </c>
      <c r="J672" s="64" t="s">
        <v>179</v>
      </c>
      <c r="K672" s="69" t="s">
        <v>1373</v>
      </c>
    </row>
    <row r="673" spans="1:11" s="61" customFormat="1" ht="15" customHeight="1">
      <c r="A673" s="65" t="s">
        <v>1389</v>
      </c>
      <c r="B673" s="73" t="s">
        <v>1359</v>
      </c>
      <c r="C673" s="65" t="s">
        <v>1360</v>
      </c>
      <c r="D673" s="66"/>
      <c r="E673" s="191"/>
      <c r="F673" s="193"/>
      <c r="G673" s="191"/>
      <c r="H673" s="195"/>
      <c r="I673" s="65" t="s">
        <v>1237</v>
      </c>
      <c r="J673" s="65" t="s">
        <v>1237</v>
      </c>
      <c r="K673" s="67" t="s">
        <v>1373</v>
      </c>
    </row>
    <row r="674" spans="1:11" s="69" customFormat="1" ht="15" customHeight="1">
      <c r="A674" s="64" t="s">
        <v>1390</v>
      </c>
      <c r="B674" s="77" t="s">
        <v>1391</v>
      </c>
      <c r="C674" s="64" t="s">
        <v>1392</v>
      </c>
      <c r="D674" s="63"/>
      <c r="E674" s="190" t="s">
        <v>1393</v>
      </c>
      <c r="F674" s="192">
        <v>29</v>
      </c>
      <c r="G674" s="190" t="s">
        <v>1394</v>
      </c>
      <c r="H674" s="194" t="s">
        <v>1395</v>
      </c>
      <c r="I674" s="64" t="s">
        <v>146</v>
      </c>
      <c r="J674" s="64" t="s">
        <v>146</v>
      </c>
      <c r="K674" s="69" t="s">
        <v>1396</v>
      </c>
    </row>
    <row r="675" spans="1:11" s="61" customFormat="1" ht="15" customHeight="1">
      <c r="A675" s="62" t="s">
        <v>1397</v>
      </c>
      <c r="B675" s="77" t="s">
        <v>1391</v>
      </c>
      <c r="C675" s="62" t="s">
        <v>1392</v>
      </c>
      <c r="D675" s="63"/>
      <c r="E675" s="190"/>
      <c r="F675" s="192"/>
      <c r="G675" s="190"/>
      <c r="H675" s="194"/>
      <c r="I675" s="64" t="s">
        <v>1398</v>
      </c>
      <c r="J675" s="64" t="s">
        <v>158</v>
      </c>
      <c r="K675" s="61" t="s">
        <v>1396</v>
      </c>
    </row>
    <row r="676" spans="1:11" s="61" customFormat="1" ht="15" customHeight="1">
      <c r="A676" s="62" t="s">
        <v>1399</v>
      </c>
      <c r="B676" s="77" t="s">
        <v>1391</v>
      </c>
      <c r="C676" s="62" t="s">
        <v>1392</v>
      </c>
      <c r="D676" s="63"/>
      <c r="E676" s="190"/>
      <c r="F676" s="192"/>
      <c r="G676" s="190"/>
      <c r="H676" s="194"/>
      <c r="I676" s="64" t="s">
        <v>146</v>
      </c>
      <c r="J676" s="64" t="s">
        <v>146</v>
      </c>
      <c r="K676" s="61" t="s">
        <v>1396</v>
      </c>
    </row>
    <row r="677" spans="1:11" s="61" customFormat="1" ht="15" customHeight="1">
      <c r="A677" s="62" t="s">
        <v>1400</v>
      </c>
      <c r="B677" s="77" t="s">
        <v>1391</v>
      </c>
      <c r="C677" s="62" t="s">
        <v>1392</v>
      </c>
      <c r="D677" s="63"/>
      <c r="E677" s="190"/>
      <c r="F677" s="192"/>
      <c r="G677" s="190"/>
      <c r="H677" s="194"/>
      <c r="I677" s="64" t="s">
        <v>1398</v>
      </c>
      <c r="J677" s="64" t="s">
        <v>158</v>
      </c>
      <c r="K677" s="61" t="s">
        <v>1396</v>
      </c>
    </row>
    <row r="678" spans="1:11" s="61" customFormat="1" ht="15" customHeight="1">
      <c r="A678" s="62" t="s">
        <v>1401</v>
      </c>
      <c r="B678" s="77" t="s">
        <v>1391</v>
      </c>
      <c r="C678" s="62" t="s">
        <v>1392</v>
      </c>
      <c r="D678" s="63"/>
      <c r="E678" s="190"/>
      <c r="F678" s="192"/>
      <c r="G678" s="190"/>
      <c r="H678" s="194"/>
      <c r="I678" s="64" t="s">
        <v>1402</v>
      </c>
      <c r="J678" s="64" t="s">
        <v>354</v>
      </c>
      <c r="K678" s="61" t="s">
        <v>1396</v>
      </c>
    </row>
    <row r="679" spans="1:11" s="61" customFormat="1" ht="15" customHeight="1">
      <c r="A679" s="62" t="s">
        <v>1403</v>
      </c>
      <c r="B679" s="77" t="s">
        <v>1391</v>
      </c>
      <c r="C679" s="62" t="s">
        <v>1392</v>
      </c>
      <c r="D679" s="63"/>
      <c r="E679" s="190"/>
      <c r="F679" s="192"/>
      <c r="G679" s="190"/>
      <c r="H679" s="194"/>
      <c r="I679" s="64" t="s">
        <v>163</v>
      </c>
      <c r="J679" s="64" t="s">
        <v>163</v>
      </c>
      <c r="K679" s="61" t="s">
        <v>1396</v>
      </c>
    </row>
    <row r="680" spans="1:11" s="61" customFormat="1" ht="15" customHeight="1">
      <c r="A680" s="62" t="s">
        <v>1404</v>
      </c>
      <c r="B680" s="77" t="s">
        <v>1391</v>
      </c>
      <c r="C680" s="62" t="s">
        <v>1392</v>
      </c>
      <c r="D680" s="63"/>
      <c r="E680" s="190"/>
      <c r="F680" s="192"/>
      <c r="G680" s="190"/>
      <c r="H680" s="194"/>
      <c r="I680" s="64" t="s">
        <v>1267</v>
      </c>
      <c r="J680" s="64" t="s">
        <v>240</v>
      </c>
      <c r="K680" s="61" t="s">
        <v>1396</v>
      </c>
    </row>
    <row r="681" spans="1:11" s="61" customFormat="1" ht="15" customHeight="1">
      <c r="A681" s="62" t="s">
        <v>1405</v>
      </c>
      <c r="B681" s="77" t="s">
        <v>1391</v>
      </c>
      <c r="C681" s="62" t="s">
        <v>1392</v>
      </c>
      <c r="D681" s="63"/>
      <c r="E681" s="190"/>
      <c r="F681" s="192"/>
      <c r="G681" s="190"/>
      <c r="H681" s="194"/>
      <c r="I681" s="64" t="s">
        <v>146</v>
      </c>
      <c r="J681" s="64" t="s">
        <v>146</v>
      </c>
      <c r="K681" s="61" t="s">
        <v>1396</v>
      </c>
    </row>
    <row r="682" spans="1:11" s="61" customFormat="1" ht="15" customHeight="1">
      <c r="A682" s="62" t="s">
        <v>1406</v>
      </c>
      <c r="B682" s="77" t="s">
        <v>1391</v>
      </c>
      <c r="C682" s="62" t="s">
        <v>1392</v>
      </c>
      <c r="D682" s="63"/>
      <c r="E682" s="190"/>
      <c r="F682" s="192"/>
      <c r="G682" s="190"/>
      <c r="H682" s="194"/>
      <c r="I682" s="64" t="s">
        <v>1340</v>
      </c>
      <c r="J682" s="64" t="s">
        <v>240</v>
      </c>
      <c r="K682" s="61" t="s">
        <v>1396</v>
      </c>
    </row>
    <row r="683" spans="1:11" s="61" customFormat="1" ht="15" customHeight="1">
      <c r="A683" s="62" t="s">
        <v>1407</v>
      </c>
      <c r="B683" s="77" t="s">
        <v>1391</v>
      </c>
      <c r="C683" s="62" t="s">
        <v>1392</v>
      </c>
      <c r="D683" s="63"/>
      <c r="E683" s="190"/>
      <c r="F683" s="192"/>
      <c r="G683" s="190"/>
      <c r="H683" s="194"/>
      <c r="I683" s="64" t="s">
        <v>146</v>
      </c>
      <c r="J683" s="64" t="s">
        <v>146</v>
      </c>
      <c r="K683" s="61" t="s">
        <v>1396</v>
      </c>
    </row>
    <row r="684" spans="1:11" s="61" customFormat="1" ht="15" customHeight="1">
      <c r="A684" s="62" t="s">
        <v>1408</v>
      </c>
      <c r="B684" s="77" t="s">
        <v>1391</v>
      </c>
      <c r="C684" s="62" t="s">
        <v>1392</v>
      </c>
      <c r="D684" s="63"/>
      <c r="E684" s="190"/>
      <c r="F684" s="192"/>
      <c r="G684" s="190"/>
      <c r="H684" s="194"/>
      <c r="I684" s="64" t="s">
        <v>1340</v>
      </c>
      <c r="J684" s="64" t="s">
        <v>240</v>
      </c>
      <c r="K684" s="61" t="s">
        <v>1396</v>
      </c>
    </row>
    <row r="685" spans="1:11" s="61" customFormat="1" ht="15" customHeight="1">
      <c r="A685" s="62" t="s">
        <v>1409</v>
      </c>
      <c r="B685" s="77" t="s">
        <v>1391</v>
      </c>
      <c r="C685" s="62" t="s">
        <v>1392</v>
      </c>
      <c r="D685" s="63"/>
      <c r="E685" s="190"/>
      <c r="F685" s="192"/>
      <c r="G685" s="190"/>
      <c r="H685" s="194"/>
      <c r="I685" s="64" t="s">
        <v>1398</v>
      </c>
      <c r="J685" s="64" t="s">
        <v>158</v>
      </c>
      <c r="K685" s="61" t="s">
        <v>1396</v>
      </c>
    </row>
    <row r="686" spans="1:11" s="61" customFormat="1" ht="15" customHeight="1">
      <c r="A686" s="62" t="s">
        <v>1410</v>
      </c>
      <c r="B686" s="77" t="s">
        <v>1391</v>
      </c>
      <c r="C686" s="62" t="s">
        <v>1392</v>
      </c>
      <c r="D686" s="63"/>
      <c r="E686" s="190"/>
      <c r="F686" s="192"/>
      <c r="G686" s="190"/>
      <c r="H686" s="194"/>
      <c r="I686" s="64" t="s">
        <v>238</v>
      </c>
      <c r="J686" s="64" t="s">
        <v>154</v>
      </c>
      <c r="K686" s="61" t="s">
        <v>1396</v>
      </c>
    </row>
    <row r="687" spans="1:11" s="61" customFormat="1" ht="15" customHeight="1">
      <c r="A687" s="62" t="s">
        <v>1411</v>
      </c>
      <c r="B687" s="77" t="s">
        <v>1391</v>
      </c>
      <c r="C687" s="62" t="s">
        <v>1392</v>
      </c>
      <c r="D687" s="63"/>
      <c r="E687" s="190"/>
      <c r="F687" s="192"/>
      <c r="G687" s="190"/>
      <c r="H687" s="194"/>
      <c r="I687" s="64" t="s">
        <v>1398</v>
      </c>
      <c r="J687" s="64" t="s">
        <v>158</v>
      </c>
      <c r="K687" s="61" t="s">
        <v>1396</v>
      </c>
    </row>
    <row r="688" spans="1:11" s="61" customFormat="1" ht="15" customHeight="1">
      <c r="A688" s="62" t="s">
        <v>1412</v>
      </c>
      <c r="B688" s="77" t="s">
        <v>1391</v>
      </c>
      <c r="C688" s="62" t="s">
        <v>1392</v>
      </c>
      <c r="D688" s="63"/>
      <c r="E688" s="190"/>
      <c r="F688" s="192"/>
      <c r="G688" s="190"/>
      <c r="H688" s="194"/>
      <c r="I688" s="64" t="s">
        <v>238</v>
      </c>
      <c r="J688" s="64" t="s">
        <v>154</v>
      </c>
      <c r="K688" s="61" t="s">
        <v>1396</v>
      </c>
    </row>
    <row r="689" spans="1:11" s="61" customFormat="1" ht="15" customHeight="1">
      <c r="A689" s="62" t="s">
        <v>1413</v>
      </c>
      <c r="B689" s="77" t="s">
        <v>1391</v>
      </c>
      <c r="C689" s="62" t="s">
        <v>1392</v>
      </c>
      <c r="D689" s="63"/>
      <c r="E689" s="190"/>
      <c r="F689" s="192"/>
      <c r="G689" s="190"/>
      <c r="H689" s="194"/>
      <c r="I689" s="64" t="s">
        <v>1402</v>
      </c>
      <c r="J689" s="64" t="s">
        <v>354</v>
      </c>
      <c r="K689" s="61" t="s">
        <v>1396</v>
      </c>
    </row>
    <row r="690" spans="1:11" s="61" customFormat="1" ht="15" customHeight="1">
      <c r="A690" s="62" t="s">
        <v>1414</v>
      </c>
      <c r="B690" s="77" t="s">
        <v>1391</v>
      </c>
      <c r="C690" s="62" t="s">
        <v>1392</v>
      </c>
      <c r="D690" s="63"/>
      <c r="E690" s="190"/>
      <c r="F690" s="192"/>
      <c r="G690" s="190"/>
      <c r="H690" s="194"/>
      <c r="I690" s="64" t="s">
        <v>396</v>
      </c>
      <c r="J690" s="64" t="s">
        <v>179</v>
      </c>
      <c r="K690" s="61" t="s">
        <v>1396</v>
      </c>
    </row>
    <row r="691" spans="1:11" s="61" customFormat="1" ht="15" customHeight="1">
      <c r="A691" s="64" t="s">
        <v>1415</v>
      </c>
      <c r="B691" s="77" t="s">
        <v>1391</v>
      </c>
      <c r="C691" s="64" t="s">
        <v>1392</v>
      </c>
      <c r="D691" s="63"/>
      <c r="E691" s="190"/>
      <c r="F691" s="192"/>
      <c r="G691" s="190"/>
      <c r="H691" s="194"/>
      <c r="I691" s="64" t="s">
        <v>396</v>
      </c>
      <c r="J691" s="64" t="s">
        <v>179</v>
      </c>
      <c r="K691" s="69" t="s">
        <v>1396</v>
      </c>
    </row>
    <row r="692" spans="1:11" s="61" customFormat="1" ht="15" customHeight="1">
      <c r="A692" s="62" t="s">
        <v>1416</v>
      </c>
      <c r="B692" s="77" t="s">
        <v>1391</v>
      </c>
      <c r="C692" s="62" t="s">
        <v>1392</v>
      </c>
      <c r="D692" s="63"/>
      <c r="E692" s="190"/>
      <c r="F692" s="192"/>
      <c r="G692" s="190"/>
      <c r="H692" s="194"/>
      <c r="I692" s="64" t="s">
        <v>1340</v>
      </c>
      <c r="J692" s="64" t="s">
        <v>179</v>
      </c>
      <c r="K692" s="61" t="s">
        <v>1396</v>
      </c>
    </row>
    <row r="693" spans="1:11" s="61" customFormat="1" ht="15" customHeight="1">
      <c r="A693" s="62" t="s">
        <v>1417</v>
      </c>
      <c r="B693" s="77" t="s">
        <v>1391</v>
      </c>
      <c r="C693" s="62" t="s">
        <v>1392</v>
      </c>
      <c r="D693" s="63"/>
      <c r="E693" s="190"/>
      <c r="F693" s="192"/>
      <c r="G693" s="190"/>
      <c r="H693" s="194"/>
      <c r="I693" s="64" t="s">
        <v>396</v>
      </c>
      <c r="J693" s="64" t="s">
        <v>179</v>
      </c>
      <c r="K693" s="61" t="s">
        <v>1396</v>
      </c>
    </row>
    <row r="694" spans="1:11" s="61" customFormat="1" ht="15" customHeight="1">
      <c r="A694" s="62" t="s">
        <v>1418</v>
      </c>
      <c r="B694" s="77" t="s">
        <v>1391</v>
      </c>
      <c r="C694" s="62" t="s">
        <v>1392</v>
      </c>
      <c r="D694" s="63"/>
      <c r="E694" s="190"/>
      <c r="F694" s="192"/>
      <c r="G694" s="190"/>
      <c r="H694" s="194"/>
      <c r="I694" s="64" t="s">
        <v>444</v>
      </c>
      <c r="J694" s="64" t="s">
        <v>302</v>
      </c>
      <c r="K694" s="61" t="s">
        <v>1396</v>
      </c>
    </row>
    <row r="695" spans="1:11" s="61" customFormat="1" ht="15" customHeight="1">
      <c r="A695" s="62" t="s">
        <v>1419</v>
      </c>
      <c r="B695" s="77" t="s">
        <v>1391</v>
      </c>
      <c r="C695" s="62" t="s">
        <v>1392</v>
      </c>
      <c r="D695" s="63"/>
      <c r="E695" s="190"/>
      <c r="F695" s="192"/>
      <c r="G695" s="190"/>
      <c r="H695" s="194"/>
      <c r="I695" s="64" t="s">
        <v>240</v>
      </c>
      <c r="J695" s="64" t="s">
        <v>179</v>
      </c>
      <c r="K695" s="61" t="s">
        <v>1396</v>
      </c>
    </row>
    <row r="696" spans="1:11" s="61" customFormat="1" ht="15" customHeight="1">
      <c r="A696" s="62" t="s">
        <v>1420</v>
      </c>
      <c r="B696" s="77" t="s">
        <v>1391</v>
      </c>
      <c r="C696" s="62" t="s">
        <v>1392</v>
      </c>
      <c r="D696" s="63"/>
      <c r="E696" s="190"/>
      <c r="F696" s="192"/>
      <c r="G696" s="190"/>
      <c r="H696" s="194"/>
      <c r="I696" s="64" t="s">
        <v>1421</v>
      </c>
      <c r="J696" s="64" t="s">
        <v>146</v>
      </c>
      <c r="K696" s="61" t="s">
        <v>1396</v>
      </c>
    </row>
    <row r="697" spans="1:11" s="61" customFormat="1" ht="15" customHeight="1">
      <c r="A697" s="62" t="s">
        <v>1422</v>
      </c>
      <c r="B697" s="77" t="s">
        <v>1391</v>
      </c>
      <c r="C697" s="62" t="s">
        <v>1392</v>
      </c>
      <c r="D697" s="63"/>
      <c r="E697" s="190"/>
      <c r="F697" s="192"/>
      <c r="G697" s="190"/>
      <c r="H697" s="194"/>
      <c r="I697" s="64" t="s">
        <v>1398</v>
      </c>
      <c r="J697" s="64" t="s">
        <v>158</v>
      </c>
      <c r="K697" s="61" t="s">
        <v>1396</v>
      </c>
    </row>
    <row r="698" spans="1:11" s="61" customFormat="1" ht="15" customHeight="1">
      <c r="A698" s="62" t="s">
        <v>1423</v>
      </c>
      <c r="B698" s="77" t="s">
        <v>1391</v>
      </c>
      <c r="C698" s="62" t="s">
        <v>1392</v>
      </c>
      <c r="D698" s="63"/>
      <c r="E698" s="190"/>
      <c r="F698" s="192"/>
      <c r="G698" s="190"/>
      <c r="H698" s="194"/>
      <c r="I698" s="64" t="s">
        <v>444</v>
      </c>
      <c r="J698" s="64" t="s">
        <v>302</v>
      </c>
      <c r="K698" s="61" t="s">
        <v>1396</v>
      </c>
    </row>
    <row r="699" spans="1:11" s="61" customFormat="1" ht="15" customHeight="1">
      <c r="A699" s="62" t="s">
        <v>1424</v>
      </c>
      <c r="B699" s="77" t="s">
        <v>1391</v>
      </c>
      <c r="C699" s="62" t="s">
        <v>1392</v>
      </c>
      <c r="D699" s="63"/>
      <c r="E699" s="190"/>
      <c r="F699" s="192"/>
      <c r="G699" s="190"/>
      <c r="H699" s="194"/>
      <c r="I699" s="64" t="s">
        <v>1402</v>
      </c>
      <c r="J699" s="64" t="s">
        <v>354</v>
      </c>
      <c r="K699" s="61" t="s">
        <v>1396</v>
      </c>
    </row>
    <row r="700" spans="1:11" s="61" customFormat="1" ht="15" customHeight="1">
      <c r="A700" s="62" t="s">
        <v>1425</v>
      </c>
      <c r="B700" s="77" t="s">
        <v>1391</v>
      </c>
      <c r="C700" s="62" t="s">
        <v>1392</v>
      </c>
      <c r="D700" s="63"/>
      <c r="E700" s="190"/>
      <c r="F700" s="192"/>
      <c r="G700" s="190"/>
      <c r="H700" s="194"/>
      <c r="I700" s="64" t="s">
        <v>1398</v>
      </c>
      <c r="J700" s="64" t="s">
        <v>158</v>
      </c>
      <c r="K700" s="61" t="s">
        <v>1396</v>
      </c>
    </row>
    <row r="701" spans="1:11" s="61" customFormat="1" ht="15" customHeight="1">
      <c r="A701" s="62" t="s">
        <v>1426</v>
      </c>
      <c r="B701" s="77" t="s">
        <v>1391</v>
      </c>
      <c r="C701" s="62" t="s">
        <v>1392</v>
      </c>
      <c r="D701" s="63"/>
      <c r="E701" s="190"/>
      <c r="F701" s="192"/>
      <c r="G701" s="190"/>
      <c r="H701" s="194"/>
      <c r="I701" s="64" t="s">
        <v>1402</v>
      </c>
      <c r="J701" s="64" t="s">
        <v>354</v>
      </c>
      <c r="K701" s="61" t="s">
        <v>1396</v>
      </c>
    </row>
    <row r="702" spans="1:11" s="69" customFormat="1" ht="15" customHeight="1">
      <c r="A702" s="65" t="s">
        <v>1427</v>
      </c>
      <c r="B702" s="73" t="s">
        <v>1391</v>
      </c>
      <c r="C702" s="65" t="s">
        <v>1392</v>
      </c>
      <c r="D702" s="66"/>
      <c r="E702" s="191"/>
      <c r="F702" s="193"/>
      <c r="G702" s="191"/>
      <c r="H702" s="194"/>
      <c r="I702" s="65" t="s">
        <v>1263</v>
      </c>
      <c r="J702" s="65" t="s">
        <v>1263</v>
      </c>
      <c r="K702" s="67" t="s">
        <v>1396</v>
      </c>
    </row>
    <row r="703" spans="1:11" s="61" customFormat="1" ht="15" customHeight="1">
      <c r="A703" s="70" t="s">
        <v>1428</v>
      </c>
      <c r="B703" s="64" t="s">
        <v>320</v>
      </c>
      <c r="C703" s="64" t="s">
        <v>1429</v>
      </c>
      <c r="D703" s="63"/>
      <c r="E703" s="190" t="s">
        <v>543</v>
      </c>
      <c r="F703" s="192">
        <v>103</v>
      </c>
      <c r="G703" s="196" t="s">
        <v>1430</v>
      </c>
      <c r="H703" s="194" t="s">
        <v>572</v>
      </c>
      <c r="I703" s="64" t="s">
        <v>1043</v>
      </c>
      <c r="J703" s="64" t="s">
        <v>212</v>
      </c>
      <c r="K703" s="69" t="s">
        <v>1431</v>
      </c>
    </row>
    <row r="704" spans="1:11" s="61" customFormat="1" ht="15" customHeight="1">
      <c r="A704" s="64" t="s">
        <v>1432</v>
      </c>
      <c r="B704" s="62" t="s">
        <v>320</v>
      </c>
      <c r="C704" s="62" t="s">
        <v>1429</v>
      </c>
      <c r="D704" s="63"/>
      <c r="E704" s="190"/>
      <c r="F704" s="192"/>
      <c r="G704" s="196"/>
      <c r="H704" s="194"/>
      <c r="I704" s="64" t="s">
        <v>179</v>
      </c>
      <c r="J704" s="64" t="s">
        <v>179</v>
      </c>
      <c r="K704" s="61" t="s">
        <v>1433</v>
      </c>
    </row>
    <row r="705" spans="1:11" s="61" customFormat="1" ht="15" customHeight="1">
      <c r="A705" s="64" t="s">
        <v>1434</v>
      </c>
      <c r="B705" s="62" t="s">
        <v>320</v>
      </c>
      <c r="C705" s="62" t="s">
        <v>1429</v>
      </c>
      <c r="D705" s="63"/>
      <c r="E705" s="190"/>
      <c r="F705" s="192"/>
      <c r="G705" s="196"/>
      <c r="H705" s="194"/>
      <c r="I705" s="64" t="s">
        <v>240</v>
      </c>
      <c r="J705" s="64" t="s">
        <v>240</v>
      </c>
      <c r="K705" s="61" t="s">
        <v>1431</v>
      </c>
    </row>
    <row r="706" spans="1:11" s="61" customFormat="1" ht="15" customHeight="1">
      <c r="A706" s="64" t="s">
        <v>1435</v>
      </c>
      <c r="B706" s="62" t="s">
        <v>320</v>
      </c>
      <c r="C706" s="62" t="s">
        <v>1429</v>
      </c>
      <c r="D706" s="63"/>
      <c r="E706" s="190"/>
      <c r="F706" s="192"/>
      <c r="G706" s="196"/>
      <c r="H706" s="194"/>
      <c r="I706" s="64" t="s">
        <v>154</v>
      </c>
      <c r="J706" s="64" t="s">
        <v>154</v>
      </c>
      <c r="K706" s="61" t="s">
        <v>1433</v>
      </c>
    </row>
    <row r="707" spans="1:11" s="61" customFormat="1" ht="15" customHeight="1">
      <c r="A707" s="64" t="s">
        <v>1436</v>
      </c>
      <c r="B707" s="62" t="s">
        <v>320</v>
      </c>
      <c r="C707" s="62" t="s">
        <v>1429</v>
      </c>
      <c r="D707" s="63"/>
      <c r="E707" s="190"/>
      <c r="F707" s="192"/>
      <c r="G707" s="196"/>
      <c r="H707" s="194"/>
      <c r="I707" s="64" t="s">
        <v>302</v>
      </c>
      <c r="J707" s="64" t="s">
        <v>302</v>
      </c>
      <c r="K707" s="61" t="s">
        <v>1433</v>
      </c>
    </row>
    <row r="708" spans="1:11" s="61" customFormat="1" ht="15" customHeight="1">
      <c r="A708" s="64" t="s">
        <v>1437</v>
      </c>
      <c r="B708" s="62" t="s">
        <v>320</v>
      </c>
      <c r="C708" s="62" t="s">
        <v>1429</v>
      </c>
      <c r="D708" s="63"/>
      <c r="E708" s="190"/>
      <c r="F708" s="192"/>
      <c r="G708" s="196"/>
      <c r="H708" s="194"/>
      <c r="I708" s="64" t="s">
        <v>302</v>
      </c>
      <c r="J708" s="64" t="s">
        <v>302</v>
      </c>
      <c r="K708" s="61" t="s">
        <v>1433</v>
      </c>
    </row>
    <row r="709" spans="1:11" s="61" customFormat="1" ht="15" customHeight="1">
      <c r="A709" s="64" t="s">
        <v>1438</v>
      </c>
      <c r="B709" s="62" t="s">
        <v>320</v>
      </c>
      <c r="C709" s="62" t="s">
        <v>1439</v>
      </c>
      <c r="D709" s="63"/>
      <c r="E709" s="190"/>
      <c r="F709" s="192"/>
      <c r="G709" s="196"/>
      <c r="H709" s="194"/>
      <c r="I709" s="64" t="s">
        <v>179</v>
      </c>
      <c r="J709" s="64" t="s">
        <v>179</v>
      </c>
      <c r="K709" s="61" t="s">
        <v>1433</v>
      </c>
    </row>
    <row r="710" spans="1:11" s="61" customFormat="1" ht="15" customHeight="1">
      <c r="A710" s="62" t="s">
        <v>1440</v>
      </c>
      <c r="B710" s="62" t="s">
        <v>320</v>
      </c>
      <c r="C710" s="62" t="s">
        <v>1441</v>
      </c>
      <c r="D710" s="63"/>
      <c r="E710" s="190"/>
      <c r="F710" s="192"/>
      <c r="G710" s="196"/>
      <c r="H710" s="194"/>
      <c r="I710" s="64" t="s">
        <v>1442</v>
      </c>
      <c r="J710" s="64" t="s">
        <v>212</v>
      </c>
      <c r="K710" s="61" t="s">
        <v>1443</v>
      </c>
    </row>
    <row r="711" spans="1:11" s="61" customFormat="1" ht="15" customHeight="1">
      <c r="A711" s="62" t="s">
        <v>1444</v>
      </c>
      <c r="B711" s="62" t="s">
        <v>320</v>
      </c>
      <c r="C711" s="62" t="s">
        <v>1441</v>
      </c>
      <c r="D711" s="63"/>
      <c r="E711" s="190"/>
      <c r="F711" s="192"/>
      <c r="G711" s="196"/>
      <c r="H711" s="194"/>
      <c r="I711" s="64" t="s">
        <v>302</v>
      </c>
      <c r="J711" s="64" t="s">
        <v>302</v>
      </c>
      <c r="K711" s="61" t="s">
        <v>1443</v>
      </c>
    </row>
    <row r="712" spans="1:11" s="61" customFormat="1" ht="15" customHeight="1">
      <c r="A712" s="64" t="s">
        <v>1445</v>
      </c>
      <c r="B712" s="62" t="s">
        <v>320</v>
      </c>
      <c r="C712" s="62" t="s">
        <v>1441</v>
      </c>
      <c r="D712" s="63"/>
      <c r="E712" s="190"/>
      <c r="F712" s="192"/>
      <c r="G712" s="196"/>
      <c r="H712" s="194"/>
      <c r="I712" s="64" t="s">
        <v>1043</v>
      </c>
      <c r="J712" s="64" t="s">
        <v>212</v>
      </c>
      <c r="K712" s="61" t="s">
        <v>1443</v>
      </c>
    </row>
    <row r="713" spans="1:11" s="61" customFormat="1" ht="15" customHeight="1">
      <c r="A713" s="64" t="s">
        <v>1446</v>
      </c>
      <c r="B713" s="62" t="s">
        <v>320</v>
      </c>
      <c r="C713" s="62" t="s">
        <v>1441</v>
      </c>
      <c r="D713" s="63"/>
      <c r="E713" s="190"/>
      <c r="F713" s="192"/>
      <c r="G713" s="196"/>
      <c r="H713" s="194"/>
      <c r="I713" s="64" t="s">
        <v>240</v>
      </c>
      <c r="J713" s="64" t="s">
        <v>240</v>
      </c>
      <c r="K713" s="61" t="s">
        <v>1433</v>
      </c>
    </row>
    <row r="714" spans="1:11" s="61" customFormat="1" ht="15" customHeight="1">
      <c r="A714" s="64" t="s">
        <v>1447</v>
      </c>
      <c r="B714" s="62" t="s">
        <v>320</v>
      </c>
      <c r="C714" s="62" t="s">
        <v>1441</v>
      </c>
      <c r="D714" s="63"/>
      <c r="E714" s="190"/>
      <c r="F714" s="192"/>
      <c r="G714" s="196"/>
      <c r="H714" s="194"/>
      <c r="I714" s="64" t="s">
        <v>240</v>
      </c>
      <c r="J714" s="64" t="s">
        <v>240</v>
      </c>
      <c r="K714" s="61" t="s">
        <v>1433</v>
      </c>
    </row>
    <row r="715" spans="1:11" s="61" customFormat="1" ht="15" customHeight="1">
      <c r="A715" s="62" t="s">
        <v>1448</v>
      </c>
      <c r="B715" s="62" t="s">
        <v>320</v>
      </c>
      <c r="C715" s="62" t="s">
        <v>1441</v>
      </c>
      <c r="D715" s="63"/>
      <c r="E715" s="190"/>
      <c r="F715" s="192"/>
      <c r="G715" s="196"/>
      <c r="H715" s="194"/>
      <c r="I715" s="64" t="s">
        <v>1449</v>
      </c>
      <c r="J715" s="64" t="s">
        <v>179</v>
      </c>
      <c r="K715" s="61" t="s">
        <v>1443</v>
      </c>
    </row>
    <row r="716" spans="1:11" s="61" customFormat="1" ht="15" customHeight="1">
      <c r="A716" s="62" t="s">
        <v>1450</v>
      </c>
      <c r="B716" s="62" t="s">
        <v>320</v>
      </c>
      <c r="C716" s="62" t="s">
        <v>1441</v>
      </c>
      <c r="D716" s="63"/>
      <c r="E716" s="190"/>
      <c r="F716" s="192"/>
      <c r="G716" s="196"/>
      <c r="H716" s="194"/>
      <c r="I716" s="64" t="s">
        <v>444</v>
      </c>
      <c r="J716" s="64" t="s">
        <v>302</v>
      </c>
      <c r="K716" s="61" t="s">
        <v>1443</v>
      </c>
    </row>
    <row r="717" spans="1:11" s="61" customFormat="1" ht="15" customHeight="1">
      <c r="A717" s="62" t="s">
        <v>1451</v>
      </c>
      <c r="B717" s="62" t="s">
        <v>320</v>
      </c>
      <c r="C717" s="62" t="s">
        <v>1441</v>
      </c>
      <c r="D717" s="63"/>
      <c r="E717" s="190"/>
      <c r="F717" s="192"/>
      <c r="G717" s="196"/>
      <c r="H717" s="194"/>
      <c r="I717" s="64" t="s">
        <v>1263</v>
      </c>
      <c r="J717" s="64" t="s">
        <v>1263</v>
      </c>
      <c r="K717" s="61" t="s">
        <v>1443</v>
      </c>
    </row>
    <row r="718" spans="1:11" s="61" customFormat="1" ht="15" customHeight="1">
      <c r="A718" s="62" t="s">
        <v>1452</v>
      </c>
      <c r="B718" s="62" t="s">
        <v>320</v>
      </c>
      <c r="C718" s="62" t="s">
        <v>1441</v>
      </c>
      <c r="D718" s="63"/>
      <c r="E718" s="190"/>
      <c r="F718" s="192"/>
      <c r="G718" s="196"/>
      <c r="H718" s="194"/>
      <c r="I718" s="64" t="s">
        <v>238</v>
      </c>
      <c r="J718" s="64" t="s">
        <v>154</v>
      </c>
      <c r="K718" s="61" t="s">
        <v>1443</v>
      </c>
    </row>
    <row r="719" spans="1:11" s="61" customFormat="1" ht="15" customHeight="1">
      <c r="A719" s="64" t="s">
        <v>1453</v>
      </c>
      <c r="B719" s="64" t="s">
        <v>320</v>
      </c>
      <c r="C719" s="64" t="s">
        <v>1441</v>
      </c>
      <c r="D719" s="63"/>
      <c r="E719" s="190"/>
      <c r="F719" s="192"/>
      <c r="G719" s="196"/>
      <c r="H719" s="194"/>
      <c r="I719" s="64" t="s">
        <v>240</v>
      </c>
      <c r="J719" s="64" t="s">
        <v>240</v>
      </c>
      <c r="K719" s="69" t="s">
        <v>1443</v>
      </c>
    </row>
    <row r="720" spans="1:11" s="61" customFormat="1" ht="15" customHeight="1">
      <c r="A720" s="62" t="s">
        <v>1454</v>
      </c>
      <c r="B720" s="62" t="s">
        <v>320</v>
      </c>
      <c r="C720" s="62" t="s">
        <v>1441</v>
      </c>
      <c r="D720" s="63"/>
      <c r="E720" s="190"/>
      <c r="F720" s="192"/>
      <c r="G720" s="196"/>
      <c r="H720" s="194"/>
      <c r="I720" s="64" t="s">
        <v>1455</v>
      </c>
      <c r="J720" s="64" t="s">
        <v>179</v>
      </c>
      <c r="K720" s="61" t="s">
        <v>1443</v>
      </c>
    </row>
    <row r="721" spans="1:11" s="61" customFormat="1" ht="15" customHeight="1">
      <c r="A721" s="62" t="s">
        <v>1456</v>
      </c>
      <c r="B721" s="62" t="s">
        <v>320</v>
      </c>
      <c r="C721" s="62" t="s">
        <v>1441</v>
      </c>
      <c r="D721" s="63"/>
      <c r="E721" s="190"/>
      <c r="F721" s="192"/>
      <c r="G721" s="196"/>
      <c r="H721" s="194"/>
      <c r="I721" s="64" t="s">
        <v>1301</v>
      </c>
      <c r="J721" s="64" t="s">
        <v>212</v>
      </c>
      <c r="K721" s="61" t="s">
        <v>1443</v>
      </c>
    </row>
    <row r="722" spans="1:11" s="61" customFormat="1" ht="15" customHeight="1">
      <c r="A722" s="62" t="s">
        <v>1457</v>
      </c>
      <c r="B722" s="62" t="s">
        <v>320</v>
      </c>
      <c r="C722" s="62" t="s">
        <v>1441</v>
      </c>
      <c r="D722" s="63"/>
      <c r="E722" s="190"/>
      <c r="F722" s="192"/>
      <c r="G722" s="196"/>
      <c r="H722" s="194"/>
      <c r="I722" s="64" t="s">
        <v>273</v>
      </c>
      <c r="J722" s="64" t="s">
        <v>273</v>
      </c>
      <c r="K722" s="61" t="s">
        <v>1443</v>
      </c>
    </row>
    <row r="723" spans="1:11" s="61" customFormat="1" ht="15" customHeight="1">
      <c r="A723" s="62" t="s">
        <v>1458</v>
      </c>
      <c r="B723" s="62" t="s">
        <v>320</v>
      </c>
      <c r="C723" s="62" t="s">
        <v>1441</v>
      </c>
      <c r="D723" s="63"/>
      <c r="E723" s="190"/>
      <c r="F723" s="192"/>
      <c r="G723" s="196"/>
      <c r="H723" s="194"/>
      <c r="I723" s="64" t="s">
        <v>158</v>
      </c>
      <c r="J723" s="64" t="s">
        <v>158</v>
      </c>
      <c r="K723" s="61" t="s">
        <v>1443</v>
      </c>
    </row>
    <row r="724" spans="1:11" s="61" customFormat="1" ht="15" customHeight="1">
      <c r="A724" s="62" t="s">
        <v>1459</v>
      </c>
      <c r="B724" s="62" t="s">
        <v>320</v>
      </c>
      <c r="C724" s="62" t="s">
        <v>1441</v>
      </c>
      <c r="D724" s="63"/>
      <c r="E724" s="190"/>
      <c r="F724" s="192"/>
      <c r="G724" s="196"/>
      <c r="H724" s="194"/>
      <c r="I724" s="64" t="s">
        <v>158</v>
      </c>
      <c r="J724" s="64" t="s">
        <v>158</v>
      </c>
      <c r="K724" s="61" t="s">
        <v>1443</v>
      </c>
    </row>
    <row r="725" spans="1:11" s="61" customFormat="1" ht="15" customHeight="1">
      <c r="A725" s="62" t="s">
        <v>1460</v>
      </c>
      <c r="B725" s="62" t="s">
        <v>320</v>
      </c>
      <c r="C725" s="62" t="s">
        <v>1441</v>
      </c>
      <c r="D725" s="63"/>
      <c r="E725" s="190"/>
      <c r="F725" s="192"/>
      <c r="G725" s="196"/>
      <c r="H725" s="194"/>
      <c r="I725" s="64" t="s">
        <v>1461</v>
      </c>
      <c r="J725" s="64" t="s">
        <v>154</v>
      </c>
      <c r="K725" s="61" t="s">
        <v>1443</v>
      </c>
    </row>
    <row r="726" spans="1:11" s="61" customFormat="1" ht="15" customHeight="1">
      <c r="A726" s="62" t="s">
        <v>1462</v>
      </c>
      <c r="B726" s="62" t="s">
        <v>320</v>
      </c>
      <c r="C726" s="62" t="s">
        <v>1441</v>
      </c>
      <c r="D726" s="63"/>
      <c r="E726" s="190"/>
      <c r="F726" s="192"/>
      <c r="G726" s="196"/>
      <c r="H726" s="194"/>
      <c r="I726" s="64" t="s">
        <v>273</v>
      </c>
      <c r="J726" s="64" t="s">
        <v>273</v>
      </c>
      <c r="K726" s="61" t="s">
        <v>1443</v>
      </c>
    </row>
    <row r="727" spans="1:11" s="61" customFormat="1" ht="15" customHeight="1">
      <c r="A727" s="62" t="s">
        <v>1463</v>
      </c>
      <c r="B727" s="62" t="s">
        <v>320</v>
      </c>
      <c r="C727" s="62" t="s">
        <v>1441</v>
      </c>
      <c r="D727" s="63"/>
      <c r="E727" s="190"/>
      <c r="F727" s="192"/>
      <c r="G727" s="196"/>
      <c r="H727" s="194"/>
      <c r="I727" s="64" t="s">
        <v>1276</v>
      </c>
      <c r="J727" s="64" t="s">
        <v>154</v>
      </c>
      <c r="K727" s="61" t="s">
        <v>1443</v>
      </c>
    </row>
    <row r="728" spans="1:11" s="61" customFormat="1" ht="15" customHeight="1">
      <c r="A728" s="62" t="s">
        <v>1464</v>
      </c>
      <c r="B728" s="62" t="s">
        <v>320</v>
      </c>
      <c r="C728" s="62" t="s">
        <v>1441</v>
      </c>
      <c r="D728" s="63"/>
      <c r="E728" s="190"/>
      <c r="F728" s="192"/>
      <c r="G728" s="196"/>
      <c r="H728" s="194"/>
      <c r="I728" s="64" t="s">
        <v>225</v>
      </c>
      <c r="J728" s="64" t="s">
        <v>146</v>
      </c>
      <c r="K728" s="61" t="s">
        <v>1443</v>
      </c>
    </row>
    <row r="729" spans="1:11" s="61" customFormat="1" ht="15" customHeight="1">
      <c r="A729" s="62" t="s">
        <v>1465</v>
      </c>
      <c r="B729" s="62" t="s">
        <v>320</v>
      </c>
      <c r="C729" s="62" t="s">
        <v>1441</v>
      </c>
      <c r="D729" s="63"/>
      <c r="E729" s="190"/>
      <c r="F729" s="192"/>
      <c r="G729" s="196"/>
      <c r="H729" s="194"/>
      <c r="I729" s="64" t="s">
        <v>158</v>
      </c>
      <c r="J729" s="64" t="s">
        <v>158</v>
      </c>
      <c r="K729" s="61" t="s">
        <v>1443</v>
      </c>
    </row>
    <row r="730" spans="1:11" s="61" customFormat="1" ht="15" customHeight="1">
      <c r="A730" s="62" t="s">
        <v>1466</v>
      </c>
      <c r="B730" s="62" t="s">
        <v>320</v>
      </c>
      <c r="C730" s="62" t="s">
        <v>1441</v>
      </c>
      <c r="D730" s="63"/>
      <c r="E730" s="190"/>
      <c r="F730" s="192"/>
      <c r="G730" s="196"/>
      <c r="H730" s="194"/>
      <c r="I730" s="64" t="s">
        <v>444</v>
      </c>
      <c r="J730" s="64" t="s">
        <v>302</v>
      </c>
      <c r="K730" s="61" t="s">
        <v>1443</v>
      </c>
    </row>
    <row r="731" spans="1:11" s="61" customFormat="1" ht="15" customHeight="1">
      <c r="A731" s="62" t="s">
        <v>1467</v>
      </c>
      <c r="B731" s="62" t="s">
        <v>320</v>
      </c>
      <c r="C731" s="62" t="s">
        <v>1441</v>
      </c>
      <c r="D731" s="63"/>
      <c r="E731" s="190"/>
      <c r="F731" s="192"/>
      <c r="G731" s="196"/>
      <c r="H731" s="194"/>
      <c r="I731" s="64" t="s">
        <v>238</v>
      </c>
      <c r="J731" s="64" t="s">
        <v>154</v>
      </c>
      <c r="K731" s="61" t="s">
        <v>1443</v>
      </c>
    </row>
    <row r="732" spans="1:11" s="61" customFormat="1" ht="15" customHeight="1">
      <c r="A732" s="64" t="s">
        <v>1468</v>
      </c>
      <c r="B732" s="64" t="s">
        <v>320</v>
      </c>
      <c r="C732" s="64" t="s">
        <v>1469</v>
      </c>
      <c r="D732" s="63"/>
      <c r="E732" s="190"/>
      <c r="F732" s="192"/>
      <c r="G732" s="196"/>
      <c r="H732" s="194"/>
      <c r="I732" s="64" t="s">
        <v>240</v>
      </c>
      <c r="J732" s="64" t="s">
        <v>240</v>
      </c>
      <c r="K732" s="69" t="s">
        <v>1443</v>
      </c>
    </row>
    <row r="733" spans="1:11" s="61" customFormat="1" ht="15" customHeight="1">
      <c r="A733" s="62" t="s">
        <v>1470</v>
      </c>
      <c r="B733" s="62" t="s">
        <v>320</v>
      </c>
      <c r="C733" s="62" t="s">
        <v>1469</v>
      </c>
      <c r="D733" s="63"/>
      <c r="E733" s="190"/>
      <c r="F733" s="192"/>
      <c r="G733" s="196"/>
      <c r="H733" s="194"/>
      <c r="I733" s="64" t="s">
        <v>1043</v>
      </c>
      <c r="J733" s="64" t="s">
        <v>212</v>
      </c>
      <c r="K733" s="61" t="s">
        <v>1443</v>
      </c>
    </row>
    <row r="734" spans="1:11" s="61" customFormat="1" ht="15" customHeight="1">
      <c r="A734" s="62" t="s">
        <v>1471</v>
      </c>
      <c r="B734" s="62" t="s">
        <v>320</v>
      </c>
      <c r="C734" s="62" t="s">
        <v>1469</v>
      </c>
      <c r="D734" s="63"/>
      <c r="E734" s="190"/>
      <c r="F734" s="192"/>
      <c r="G734" s="196"/>
      <c r="H734" s="194"/>
      <c r="I734" s="64" t="s">
        <v>238</v>
      </c>
      <c r="J734" s="64" t="s">
        <v>154</v>
      </c>
      <c r="K734" s="61" t="s">
        <v>1443</v>
      </c>
    </row>
    <row r="735" spans="1:11" s="61" customFormat="1" ht="15" customHeight="1">
      <c r="A735" s="62" t="s">
        <v>1472</v>
      </c>
      <c r="B735" s="62" t="s">
        <v>320</v>
      </c>
      <c r="C735" s="62" t="s">
        <v>1469</v>
      </c>
      <c r="D735" s="63"/>
      <c r="E735" s="190"/>
      <c r="F735" s="192"/>
      <c r="G735" s="196"/>
      <c r="H735" s="194"/>
      <c r="I735" s="64" t="s">
        <v>1043</v>
      </c>
      <c r="J735" s="64" t="s">
        <v>212</v>
      </c>
      <c r="K735" s="61" t="s">
        <v>1443</v>
      </c>
    </row>
    <row r="736" spans="1:11" s="61" customFormat="1" ht="15" customHeight="1">
      <c r="A736" s="62" t="s">
        <v>1473</v>
      </c>
      <c r="B736" s="62" t="s">
        <v>320</v>
      </c>
      <c r="C736" s="62" t="s">
        <v>1469</v>
      </c>
      <c r="D736" s="63"/>
      <c r="E736" s="190"/>
      <c r="F736" s="192"/>
      <c r="G736" s="196"/>
      <c r="H736" s="194"/>
      <c r="I736" s="64" t="s">
        <v>1030</v>
      </c>
      <c r="J736" s="64" t="s">
        <v>154</v>
      </c>
      <c r="K736" s="61" t="s">
        <v>1443</v>
      </c>
    </row>
    <row r="737" spans="1:11" s="61" customFormat="1" ht="15" customHeight="1">
      <c r="A737" s="62" t="s">
        <v>1474</v>
      </c>
      <c r="B737" s="62" t="s">
        <v>320</v>
      </c>
      <c r="C737" s="62" t="s">
        <v>1469</v>
      </c>
      <c r="D737" s="63"/>
      <c r="E737" s="190"/>
      <c r="F737" s="192"/>
      <c r="G737" s="196"/>
      <c r="H737" s="194"/>
      <c r="I737" s="64" t="s">
        <v>1442</v>
      </c>
      <c r="J737" s="64" t="s">
        <v>212</v>
      </c>
      <c r="K737" s="61" t="s">
        <v>1443</v>
      </c>
    </row>
    <row r="738" spans="1:11" s="61" customFormat="1" ht="15" customHeight="1">
      <c r="A738" s="62" t="s">
        <v>1475</v>
      </c>
      <c r="B738" s="62" t="s">
        <v>320</v>
      </c>
      <c r="C738" s="62" t="s">
        <v>1469</v>
      </c>
      <c r="D738" s="63"/>
      <c r="E738" s="190"/>
      <c r="F738" s="192"/>
      <c r="G738" s="196"/>
      <c r="H738" s="194"/>
      <c r="I738" s="64" t="s">
        <v>444</v>
      </c>
      <c r="J738" s="64" t="s">
        <v>302</v>
      </c>
      <c r="K738" s="61" t="s">
        <v>1443</v>
      </c>
    </row>
    <row r="739" spans="1:11" s="61" customFormat="1" ht="15" customHeight="1">
      <c r="A739" s="62" t="s">
        <v>1476</v>
      </c>
      <c r="B739" s="62" t="s">
        <v>320</v>
      </c>
      <c r="C739" s="62" t="s">
        <v>1469</v>
      </c>
      <c r="D739" s="63"/>
      <c r="E739" s="190"/>
      <c r="F739" s="192"/>
      <c r="G739" s="196"/>
      <c r="H739" s="194"/>
      <c r="I739" s="64" t="s">
        <v>179</v>
      </c>
      <c r="J739" s="64" t="s">
        <v>179</v>
      </c>
      <c r="K739" s="61" t="s">
        <v>1443</v>
      </c>
    </row>
    <row r="740" spans="1:11" s="61" customFormat="1" ht="15" customHeight="1">
      <c r="A740" s="62" t="s">
        <v>1477</v>
      </c>
      <c r="B740" s="62" t="s">
        <v>320</v>
      </c>
      <c r="C740" s="62" t="s">
        <v>1469</v>
      </c>
      <c r="D740" s="63"/>
      <c r="E740" s="190"/>
      <c r="F740" s="192"/>
      <c r="G740" s="196"/>
      <c r="H740" s="194"/>
      <c r="I740" s="64" t="s">
        <v>302</v>
      </c>
      <c r="J740" s="64" t="s">
        <v>302</v>
      </c>
      <c r="K740" s="61" t="s">
        <v>1443</v>
      </c>
    </row>
    <row r="741" spans="1:11" s="61" customFormat="1" ht="15" customHeight="1">
      <c r="A741" s="62" t="s">
        <v>1478</v>
      </c>
      <c r="B741" s="62" t="s">
        <v>320</v>
      </c>
      <c r="C741" s="62" t="s">
        <v>1469</v>
      </c>
      <c r="D741" s="63"/>
      <c r="E741" s="190"/>
      <c r="F741" s="192"/>
      <c r="G741" s="196"/>
      <c r="H741" s="194"/>
      <c r="I741" s="64" t="s">
        <v>238</v>
      </c>
      <c r="J741" s="64" t="s">
        <v>154</v>
      </c>
      <c r="K741" s="61" t="s">
        <v>1443</v>
      </c>
    </row>
    <row r="742" spans="1:11" s="61" customFormat="1" ht="15" customHeight="1">
      <c r="A742" s="62" t="s">
        <v>1479</v>
      </c>
      <c r="B742" s="62" t="s">
        <v>320</v>
      </c>
      <c r="C742" s="62" t="s">
        <v>1469</v>
      </c>
      <c r="D742" s="63"/>
      <c r="E742" s="190"/>
      <c r="F742" s="192"/>
      <c r="G742" s="196"/>
      <c r="H742" s="194"/>
      <c r="I742" s="64" t="s">
        <v>1301</v>
      </c>
      <c r="J742" s="64" t="s">
        <v>212</v>
      </c>
      <c r="K742" s="61" t="s">
        <v>1443</v>
      </c>
    </row>
    <row r="743" spans="1:11" s="61" customFormat="1" ht="15" customHeight="1">
      <c r="A743" s="64" t="s">
        <v>1480</v>
      </c>
      <c r="B743" s="64" t="s">
        <v>320</v>
      </c>
      <c r="C743" s="64" t="s">
        <v>1469</v>
      </c>
      <c r="D743" s="63"/>
      <c r="E743" s="190"/>
      <c r="F743" s="192"/>
      <c r="G743" s="196"/>
      <c r="H743" s="194"/>
      <c r="I743" s="64" t="s">
        <v>1263</v>
      </c>
      <c r="J743" s="64" t="s">
        <v>1263</v>
      </c>
      <c r="K743" s="69" t="s">
        <v>1443</v>
      </c>
    </row>
    <row r="744" spans="1:11" s="61" customFormat="1" ht="15" customHeight="1">
      <c r="A744" s="64" t="s">
        <v>1481</v>
      </c>
      <c r="B744" s="64" t="s">
        <v>320</v>
      </c>
      <c r="C744" s="64" t="s">
        <v>1469</v>
      </c>
      <c r="D744" s="63"/>
      <c r="E744" s="190"/>
      <c r="F744" s="192"/>
      <c r="G744" s="196"/>
      <c r="H744" s="194"/>
      <c r="I744" s="64" t="s">
        <v>240</v>
      </c>
      <c r="J744" s="64" t="s">
        <v>240</v>
      </c>
      <c r="K744" s="69" t="s">
        <v>1443</v>
      </c>
    </row>
    <row r="745" spans="1:11" s="61" customFormat="1" ht="15" customHeight="1">
      <c r="A745" s="62" t="s">
        <v>1482</v>
      </c>
      <c r="B745" s="62" t="s">
        <v>320</v>
      </c>
      <c r="C745" s="62" t="s">
        <v>1469</v>
      </c>
      <c r="D745" s="63"/>
      <c r="E745" s="190"/>
      <c r="F745" s="192"/>
      <c r="G745" s="196"/>
      <c r="H745" s="194"/>
      <c r="I745" s="64" t="s">
        <v>302</v>
      </c>
      <c r="J745" s="64" t="s">
        <v>302</v>
      </c>
      <c r="K745" s="61" t="s">
        <v>1443</v>
      </c>
    </row>
    <row r="746" spans="1:11" s="61" customFormat="1" ht="15" customHeight="1">
      <c r="A746" s="62" t="s">
        <v>1483</v>
      </c>
      <c r="B746" s="62" t="s">
        <v>320</v>
      </c>
      <c r="C746" s="62" t="s">
        <v>1469</v>
      </c>
      <c r="D746" s="63"/>
      <c r="E746" s="190"/>
      <c r="F746" s="192"/>
      <c r="G746" s="196"/>
      <c r="H746" s="194"/>
      <c r="I746" s="64" t="s">
        <v>444</v>
      </c>
      <c r="J746" s="64" t="s">
        <v>302</v>
      </c>
      <c r="K746" s="61" t="s">
        <v>1443</v>
      </c>
    </row>
    <row r="747" spans="1:11" s="61" customFormat="1" ht="15" customHeight="1">
      <c r="A747" s="62" t="s">
        <v>1484</v>
      </c>
      <c r="B747" s="62" t="s">
        <v>320</v>
      </c>
      <c r="C747" s="62" t="s">
        <v>1469</v>
      </c>
      <c r="D747" s="63"/>
      <c r="E747" s="190"/>
      <c r="F747" s="192"/>
      <c r="G747" s="196"/>
      <c r="H747" s="194"/>
      <c r="I747" s="64" t="s">
        <v>444</v>
      </c>
      <c r="J747" s="64" t="s">
        <v>302</v>
      </c>
      <c r="K747" s="61" t="s">
        <v>1443</v>
      </c>
    </row>
    <row r="748" spans="1:11" s="61" customFormat="1" ht="15" customHeight="1">
      <c r="A748" s="62" t="s">
        <v>1485</v>
      </c>
      <c r="B748" s="62" t="s">
        <v>320</v>
      </c>
      <c r="C748" s="62" t="s">
        <v>1469</v>
      </c>
      <c r="D748" s="63"/>
      <c r="E748" s="190"/>
      <c r="F748" s="192"/>
      <c r="G748" s="196"/>
      <c r="H748" s="194"/>
      <c r="I748" s="64" t="s">
        <v>238</v>
      </c>
      <c r="J748" s="64" t="s">
        <v>154</v>
      </c>
      <c r="K748" s="61" t="s">
        <v>1443</v>
      </c>
    </row>
    <row r="749" spans="1:11" s="61" customFormat="1" ht="15" customHeight="1">
      <c r="A749" s="62" t="s">
        <v>1486</v>
      </c>
      <c r="B749" s="62" t="s">
        <v>320</v>
      </c>
      <c r="C749" s="62" t="s">
        <v>1469</v>
      </c>
      <c r="D749" s="63"/>
      <c r="E749" s="190"/>
      <c r="F749" s="192"/>
      <c r="G749" s="196"/>
      <c r="H749" s="194"/>
      <c r="I749" s="64" t="s">
        <v>238</v>
      </c>
      <c r="J749" s="64" t="s">
        <v>154</v>
      </c>
      <c r="K749" s="61" t="s">
        <v>1443</v>
      </c>
    </row>
    <row r="750" spans="1:11" s="61" customFormat="1" ht="15" customHeight="1">
      <c r="A750" s="64" t="s">
        <v>1487</v>
      </c>
      <c r="B750" s="64" t="s">
        <v>320</v>
      </c>
      <c r="C750" s="64" t="s">
        <v>1469</v>
      </c>
      <c r="D750" s="63"/>
      <c r="E750" s="190"/>
      <c r="F750" s="192"/>
      <c r="G750" s="196"/>
      <c r="H750" s="194"/>
      <c r="I750" s="64" t="s">
        <v>354</v>
      </c>
      <c r="J750" s="64" t="s">
        <v>354</v>
      </c>
      <c r="K750" s="69" t="s">
        <v>1443</v>
      </c>
    </row>
    <row r="751" spans="1:11" s="61" customFormat="1" ht="15" customHeight="1">
      <c r="A751" s="64" t="s">
        <v>1488</v>
      </c>
      <c r="B751" s="64" t="s">
        <v>320</v>
      </c>
      <c r="C751" s="64" t="s">
        <v>1469</v>
      </c>
      <c r="D751" s="63"/>
      <c r="E751" s="190"/>
      <c r="F751" s="192"/>
      <c r="G751" s="196"/>
      <c r="H751" s="194"/>
      <c r="I751" s="64" t="s">
        <v>444</v>
      </c>
      <c r="J751" s="64" t="s">
        <v>302</v>
      </c>
      <c r="K751" s="69" t="s">
        <v>1443</v>
      </c>
    </row>
    <row r="752" spans="1:11" s="61" customFormat="1" ht="15" customHeight="1">
      <c r="A752" s="62" t="s">
        <v>1489</v>
      </c>
      <c r="B752" s="62" t="s">
        <v>320</v>
      </c>
      <c r="C752" s="62" t="s">
        <v>1469</v>
      </c>
      <c r="D752" s="63"/>
      <c r="E752" s="190"/>
      <c r="F752" s="192"/>
      <c r="G752" s="196"/>
      <c r="H752" s="194"/>
      <c r="I752" s="64" t="s">
        <v>1301</v>
      </c>
      <c r="J752" s="64" t="s">
        <v>212</v>
      </c>
      <c r="K752" s="61" t="s">
        <v>1443</v>
      </c>
    </row>
    <row r="753" spans="1:11" s="61" customFormat="1" ht="15" customHeight="1">
      <c r="A753" s="62" t="s">
        <v>1490</v>
      </c>
      <c r="B753" s="62" t="s">
        <v>320</v>
      </c>
      <c r="C753" s="62" t="s">
        <v>1469</v>
      </c>
      <c r="D753" s="63"/>
      <c r="E753" s="190"/>
      <c r="F753" s="192"/>
      <c r="G753" s="196"/>
      <c r="H753" s="194"/>
      <c r="I753" s="64" t="s">
        <v>238</v>
      </c>
      <c r="J753" s="64" t="s">
        <v>154</v>
      </c>
      <c r="K753" s="61" t="s">
        <v>1443</v>
      </c>
    </row>
    <row r="754" spans="1:11" s="61" customFormat="1" ht="15" customHeight="1">
      <c r="A754" s="62" t="s">
        <v>1491</v>
      </c>
      <c r="B754" s="62" t="s">
        <v>320</v>
      </c>
      <c r="C754" s="62" t="s">
        <v>1469</v>
      </c>
      <c r="D754" s="63"/>
      <c r="E754" s="190"/>
      <c r="F754" s="192"/>
      <c r="G754" s="196"/>
      <c r="H754" s="194"/>
      <c r="I754" s="64" t="s">
        <v>302</v>
      </c>
      <c r="J754" s="64" t="s">
        <v>302</v>
      </c>
      <c r="K754" s="61" t="s">
        <v>1443</v>
      </c>
    </row>
    <row r="755" spans="1:11" s="61" customFormat="1" ht="15" customHeight="1">
      <c r="A755" s="62" t="s">
        <v>1492</v>
      </c>
      <c r="B755" s="62" t="s">
        <v>320</v>
      </c>
      <c r="C755" s="62" t="s">
        <v>1469</v>
      </c>
      <c r="D755" s="63"/>
      <c r="E755" s="190"/>
      <c r="F755" s="192"/>
      <c r="G755" s="196"/>
      <c r="H755" s="194"/>
      <c r="I755" s="64" t="s">
        <v>1493</v>
      </c>
      <c r="J755" s="64" t="s">
        <v>179</v>
      </c>
      <c r="K755" s="61" t="s">
        <v>1443</v>
      </c>
    </row>
    <row r="756" spans="1:11" s="61" customFormat="1" ht="15" customHeight="1">
      <c r="A756" s="62" t="s">
        <v>1494</v>
      </c>
      <c r="B756" s="62" t="s">
        <v>320</v>
      </c>
      <c r="C756" s="62" t="s">
        <v>1469</v>
      </c>
      <c r="D756" s="63"/>
      <c r="E756" s="190"/>
      <c r="F756" s="192"/>
      <c r="G756" s="196"/>
      <c r="H756" s="194"/>
      <c r="I756" s="64" t="s">
        <v>1442</v>
      </c>
      <c r="J756" s="64" t="s">
        <v>212</v>
      </c>
      <c r="K756" s="61" t="s">
        <v>1443</v>
      </c>
    </row>
    <row r="757" spans="1:11" s="61" customFormat="1" ht="15" customHeight="1">
      <c r="A757" s="62" t="s">
        <v>1495</v>
      </c>
      <c r="B757" s="62" t="s">
        <v>320</v>
      </c>
      <c r="C757" s="62" t="s">
        <v>1469</v>
      </c>
      <c r="D757" s="63"/>
      <c r="E757" s="190"/>
      <c r="F757" s="192"/>
      <c r="G757" s="196"/>
      <c r="H757" s="194"/>
      <c r="I757" s="64" t="s">
        <v>158</v>
      </c>
      <c r="J757" s="64" t="s">
        <v>158</v>
      </c>
      <c r="K757" s="61" t="s">
        <v>1443</v>
      </c>
    </row>
    <row r="758" spans="1:11" s="61" customFormat="1" ht="15" customHeight="1">
      <c r="A758" s="62" t="s">
        <v>1496</v>
      </c>
      <c r="B758" s="62" t="s">
        <v>320</v>
      </c>
      <c r="C758" s="62" t="s">
        <v>1469</v>
      </c>
      <c r="D758" s="63"/>
      <c r="E758" s="190"/>
      <c r="F758" s="192"/>
      <c r="G758" s="196"/>
      <c r="H758" s="194"/>
      <c r="I758" s="64" t="s">
        <v>1497</v>
      </c>
      <c r="J758" s="64" t="s">
        <v>179</v>
      </c>
      <c r="K758" s="61" t="s">
        <v>1443</v>
      </c>
    </row>
    <row r="759" spans="1:11" s="61" customFormat="1" ht="15" customHeight="1">
      <c r="A759" s="62" t="s">
        <v>1498</v>
      </c>
      <c r="B759" s="62" t="s">
        <v>320</v>
      </c>
      <c r="C759" s="62" t="s">
        <v>1469</v>
      </c>
      <c r="D759" s="63"/>
      <c r="E759" s="190"/>
      <c r="F759" s="192"/>
      <c r="G759" s="196"/>
      <c r="H759" s="194"/>
      <c r="I759" s="64" t="s">
        <v>1499</v>
      </c>
      <c r="J759" s="64" t="s">
        <v>273</v>
      </c>
      <c r="K759" s="61" t="s">
        <v>1443</v>
      </c>
    </row>
    <row r="760" spans="1:11" s="61" customFormat="1" ht="15" customHeight="1">
      <c r="A760" s="64" t="s">
        <v>1500</v>
      </c>
      <c r="B760" s="64" t="s">
        <v>320</v>
      </c>
      <c r="C760" s="64" t="s">
        <v>1469</v>
      </c>
      <c r="D760" s="63"/>
      <c r="E760" s="190"/>
      <c r="F760" s="192"/>
      <c r="G760" s="196"/>
      <c r="H760" s="194"/>
      <c r="I760" s="64" t="s">
        <v>240</v>
      </c>
      <c r="J760" s="64" t="s">
        <v>240</v>
      </c>
      <c r="K760" s="69" t="s">
        <v>1443</v>
      </c>
    </row>
    <row r="761" spans="1:11" s="61" customFormat="1" ht="15" customHeight="1">
      <c r="A761" s="62" t="s">
        <v>1501</v>
      </c>
      <c r="B761" s="62" t="s">
        <v>320</v>
      </c>
      <c r="C761" s="62" t="s">
        <v>1469</v>
      </c>
      <c r="D761" s="63"/>
      <c r="E761" s="190"/>
      <c r="F761" s="192"/>
      <c r="G761" s="196"/>
      <c r="H761" s="194"/>
      <c r="I761" s="64" t="s">
        <v>1502</v>
      </c>
      <c r="J761" s="64" t="s">
        <v>179</v>
      </c>
      <c r="K761" s="61" t="s">
        <v>1443</v>
      </c>
    </row>
    <row r="762" spans="1:11" s="61" customFormat="1" ht="15" customHeight="1">
      <c r="A762" s="62" t="s">
        <v>1503</v>
      </c>
      <c r="B762" s="62" t="s">
        <v>320</v>
      </c>
      <c r="C762" s="62" t="s">
        <v>1469</v>
      </c>
      <c r="D762" s="63"/>
      <c r="E762" s="190"/>
      <c r="F762" s="192"/>
      <c r="G762" s="196"/>
      <c r="H762" s="194"/>
      <c r="I762" s="64" t="s">
        <v>238</v>
      </c>
      <c r="J762" s="64" t="s">
        <v>154</v>
      </c>
      <c r="K762" s="61" t="s">
        <v>1443</v>
      </c>
    </row>
    <row r="763" spans="1:11" s="61" customFormat="1" ht="15" customHeight="1">
      <c r="A763" s="62" t="s">
        <v>1504</v>
      </c>
      <c r="B763" s="62" t="s">
        <v>320</v>
      </c>
      <c r="C763" s="62" t="s">
        <v>1505</v>
      </c>
      <c r="D763" s="63"/>
      <c r="E763" s="190"/>
      <c r="F763" s="192"/>
      <c r="G763" s="196"/>
      <c r="H763" s="194"/>
      <c r="I763" s="64" t="s">
        <v>158</v>
      </c>
      <c r="J763" s="64" t="s">
        <v>158</v>
      </c>
      <c r="K763" s="61" t="s">
        <v>1443</v>
      </c>
    </row>
    <row r="764" spans="1:11" s="61" customFormat="1" ht="15" customHeight="1">
      <c r="A764" s="62" t="s">
        <v>1506</v>
      </c>
      <c r="B764" s="62" t="s">
        <v>320</v>
      </c>
      <c r="C764" s="62" t="s">
        <v>1505</v>
      </c>
      <c r="D764" s="63"/>
      <c r="E764" s="190"/>
      <c r="F764" s="192"/>
      <c r="G764" s="196"/>
      <c r="H764" s="194"/>
      <c r="I764" s="64" t="s">
        <v>1507</v>
      </c>
      <c r="J764" s="64" t="s">
        <v>158</v>
      </c>
      <c r="K764" s="61" t="s">
        <v>1443</v>
      </c>
    </row>
    <row r="765" spans="1:11" s="61" customFormat="1" ht="15" customHeight="1">
      <c r="A765" s="62" t="s">
        <v>1508</v>
      </c>
      <c r="B765" s="62" t="s">
        <v>320</v>
      </c>
      <c r="C765" s="62" t="s">
        <v>1505</v>
      </c>
      <c r="D765" s="63"/>
      <c r="E765" s="190"/>
      <c r="F765" s="192"/>
      <c r="G765" s="196"/>
      <c r="H765" s="194"/>
      <c r="I765" s="64" t="s">
        <v>891</v>
      </c>
      <c r="J765" s="64" t="s">
        <v>146</v>
      </c>
      <c r="K765" s="61" t="s">
        <v>1443</v>
      </c>
    </row>
    <row r="766" spans="1:11" s="61" customFormat="1" ht="15" customHeight="1">
      <c r="A766" s="62" t="s">
        <v>1509</v>
      </c>
      <c r="B766" s="62" t="s">
        <v>320</v>
      </c>
      <c r="C766" s="62" t="s">
        <v>1505</v>
      </c>
      <c r="D766" s="63"/>
      <c r="E766" s="190"/>
      <c r="F766" s="192"/>
      <c r="G766" s="196"/>
      <c r="H766" s="194"/>
      <c r="I766" s="64" t="s">
        <v>1510</v>
      </c>
      <c r="J766" s="64" t="s">
        <v>179</v>
      </c>
      <c r="K766" s="61" t="s">
        <v>1443</v>
      </c>
    </row>
    <row r="767" spans="1:11" s="61" customFormat="1" ht="15" customHeight="1">
      <c r="A767" s="62" t="s">
        <v>1511</v>
      </c>
      <c r="B767" s="62" t="s">
        <v>320</v>
      </c>
      <c r="C767" s="62" t="s">
        <v>1505</v>
      </c>
      <c r="D767" s="63"/>
      <c r="E767" s="190"/>
      <c r="F767" s="192"/>
      <c r="G767" s="196"/>
      <c r="H767" s="194"/>
      <c r="I767" s="64" t="s">
        <v>444</v>
      </c>
      <c r="J767" s="64" t="s">
        <v>302</v>
      </c>
      <c r="K767" s="61" t="s">
        <v>1443</v>
      </c>
    </row>
    <row r="768" spans="1:11" s="61" customFormat="1" ht="15" customHeight="1">
      <c r="A768" s="62" t="s">
        <v>1512</v>
      </c>
      <c r="B768" s="62" t="s">
        <v>320</v>
      </c>
      <c r="C768" s="62" t="s">
        <v>1505</v>
      </c>
      <c r="D768" s="63"/>
      <c r="E768" s="190"/>
      <c r="F768" s="192"/>
      <c r="G768" s="196"/>
      <c r="H768" s="194"/>
      <c r="I768" s="64" t="s">
        <v>734</v>
      </c>
      <c r="J768" s="64" t="s">
        <v>302</v>
      </c>
      <c r="K768" s="61" t="s">
        <v>1443</v>
      </c>
    </row>
    <row r="769" spans="1:11" s="61" customFormat="1" ht="15" customHeight="1">
      <c r="A769" s="62" t="s">
        <v>1513</v>
      </c>
      <c r="B769" s="62" t="s">
        <v>320</v>
      </c>
      <c r="C769" s="62" t="s">
        <v>1505</v>
      </c>
      <c r="D769" s="63"/>
      <c r="E769" s="190"/>
      <c r="F769" s="192"/>
      <c r="G769" s="196"/>
      <c r="H769" s="194"/>
      <c r="I769" s="64" t="s">
        <v>1276</v>
      </c>
      <c r="J769" s="64" t="s">
        <v>154</v>
      </c>
      <c r="K769" s="61" t="s">
        <v>1443</v>
      </c>
    </row>
    <row r="770" spans="1:11" s="61" customFormat="1" ht="15" customHeight="1">
      <c r="A770" s="62" t="s">
        <v>1514</v>
      </c>
      <c r="B770" s="62" t="s">
        <v>320</v>
      </c>
      <c r="C770" s="62" t="s">
        <v>1505</v>
      </c>
      <c r="D770" s="63"/>
      <c r="E770" s="190"/>
      <c r="F770" s="192"/>
      <c r="G770" s="196"/>
      <c r="H770" s="194"/>
      <c r="I770" s="64" t="s">
        <v>302</v>
      </c>
      <c r="J770" s="64" t="s">
        <v>302</v>
      </c>
      <c r="K770" s="61" t="s">
        <v>1443</v>
      </c>
    </row>
    <row r="771" spans="1:11" s="61" customFormat="1" ht="15" customHeight="1">
      <c r="A771" s="62" t="s">
        <v>1515</v>
      </c>
      <c r="B771" s="62" t="s">
        <v>320</v>
      </c>
      <c r="C771" s="62" t="s">
        <v>1505</v>
      </c>
      <c r="D771" s="63"/>
      <c r="E771" s="190"/>
      <c r="F771" s="192"/>
      <c r="G771" s="196"/>
      <c r="H771" s="194"/>
      <c r="I771" s="64" t="s">
        <v>179</v>
      </c>
      <c r="J771" s="64" t="s">
        <v>179</v>
      </c>
      <c r="K771" s="61" t="s">
        <v>1443</v>
      </c>
    </row>
    <row r="772" spans="1:11" s="61" customFormat="1" ht="15" customHeight="1">
      <c r="A772" s="62" t="s">
        <v>1516</v>
      </c>
      <c r="B772" s="62" t="s">
        <v>320</v>
      </c>
      <c r="C772" s="62" t="s">
        <v>1505</v>
      </c>
      <c r="D772" s="63"/>
      <c r="E772" s="190"/>
      <c r="F772" s="192"/>
      <c r="G772" s="196"/>
      <c r="H772" s="194"/>
      <c r="I772" s="64" t="s">
        <v>426</v>
      </c>
      <c r="J772" s="64" t="s">
        <v>154</v>
      </c>
      <c r="K772" s="61" t="s">
        <v>1443</v>
      </c>
    </row>
    <row r="773" spans="1:11" s="61" customFormat="1" ht="15" customHeight="1">
      <c r="A773" s="62" t="s">
        <v>1517</v>
      </c>
      <c r="B773" s="62" t="s">
        <v>320</v>
      </c>
      <c r="C773" s="62" t="s">
        <v>1505</v>
      </c>
      <c r="D773" s="63"/>
      <c r="E773" s="190"/>
      <c r="F773" s="192"/>
      <c r="G773" s="196"/>
      <c r="H773" s="194"/>
      <c r="I773" s="64" t="s">
        <v>390</v>
      </c>
      <c r="J773" s="64" t="s">
        <v>158</v>
      </c>
      <c r="K773" s="61" t="s">
        <v>1443</v>
      </c>
    </row>
    <row r="774" spans="1:11" s="61" customFormat="1" ht="15" customHeight="1">
      <c r="A774" s="62" t="s">
        <v>1518</v>
      </c>
      <c r="B774" s="62" t="s">
        <v>320</v>
      </c>
      <c r="C774" s="62" t="s">
        <v>1505</v>
      </c>
      <c r="D774" s="63"/>
      <c r="E774" s="190"/>
      <c r="F774" s="192"/>
      <c r="G774" s="196"/>
      <c r="H774" s="194"/>
      <c r="I774" s="64" t="s">
        <v>238</v>
      </c>
      <c r="J774" s="64" t="s">
        <v>154</v>
      </c>
      <c r="K774" s="61" t="s">
        <v>1443</v>
      </c>
    </row>
    <row r="775" spans="1:11" s="61" customFormat="1" ht="15" customHeight="1">
      <c r="A775" s="62" t="s">
        <v>1519</v>
      </c>
      <c r="B775" s="62" t="s">
        <v>320</v>
      </c>
      <c r="C775" s="62" t="s">
        <v>1505</v>
      </c>
      <c r="D775" s="63"/>
      <c r="E775" s="190"/>
      <c r="F775" s="192"/>
      <c r="G775" s="196"/>
      <c r="H775" s="194"/>
      <c r="I775" s="64" t="s">
        <v>573</v>
      </c>
      <c r="J775" s="64" t="s">
        <v>179</v>
      </c>
      <c r="K775" s="61" t="s">
        <v>1443</v>
      </c>
    </row>
    <row r="776" spans="1:11" s="61" customFormat="1" ht="15" customHeight="1">
      <c r="A776" s="62" t="s">
        <v>1520</v>
      </c>
      <c r="B776" s="62" t="s">
        <v>320</v>
      </c>
      <c r="C776" s="62" t="s">
        <v>1505</v>
      </c>
      <c r="D776" s="63"/>
      <c r="E776" s="190"/>
      <c r="F776" s="192"/>
      <c r="G776" s="196"/>
      <c r="H776" s="194"/>
      <c r="I776" s="64" t="s">
        <v>240</v>
      </c>
      <c r="J776" s="64" t="s">
        <v>240</v>
      </c>
      <c r="K776" s="61" t="s">
        <v>1443</v>
      </c>
    </row>
    <row r="777" spans="1:11" s="61" customFormat="1" ht="15" customHeight="1">
      <c r="A777" s="62" t="s">
        <v>1521</v>
      </c>
      <c r="B777" s="62" t="s">
        <v>320</v>
      </c>
      <c r="C777" s="62" t="s">
        <v>1505</v>
      </c>
      <c r="D777" s="63"/>
      <c r="E777" s="190"/>
      <c r="F777" s="192"/>
      <c r="G777" s="196"/>
      <c r="H777" s="194"/>
      <c r="I777" s="64" t="s">
        <v>179</v>
      </c>
      <c r="J777" s="64" t="s">
        <v>179</v>
      </c>
      <c r="K777" s="61" t="s">
        <v>1443</v>
      </c>
    </row>
    <row r="778" spans="1:11" s="61" customFormat="1" ht="15" customHeight="1">
      <c r="A778" s="62" t="s">
        <v>1522</v>
      </c>
      <c r="B778" s="62" t="s">
        <v>320</v>
      </c>
      <c r="C778" s="62" t="s">
        <v>1505</v>
      </c>
      <c r="D778" s="63"/>
      <c r="E778" s="190"/>
      <c r="F778" s="192"/>
      <c r="G778" s="196"/>
      <c r="H778" s="194"/>
      <c r="I778" s="64" t="s">
        <v>589</v>
      </c>
      <c r="J778" s="64" t="s">
        <v>146</v>
      </c>
      <c r="K778" s="61" t="s">
        <v>1443</v>
      </c>
    </row>
    <row r="779" spans="1:11" s="61" customFormat="1" ht="15" customHeight="1">
      <c r="A779" s="62" t="s">
        <v>1523</v>
      </c>
      <c r="B779" s="62" t="s">
        <v>320</v>
      </c>
      <c r="C779" s="62" t="s">
        <v>1505</v>
      </c>
      <c r="D779" s="63"/>
      <c r="E779" s="190"/>
      <c r="F779" s="192"/>
      <c r="G779" s="196"/>
      <c r="H779" s="194"/>
      <c r="I779" s="64" t="s">
        <v>179</v>
      </c>
      <c r="J779" s="64" t="s">
        <v>179</v>
      </c>
      <c r="K779" s="61" t="s">
        <v>1443</v>
      </c>
    </row>
    <row r="780" spans="1:11" s="61" customFormat="1" ht="15" customHeight="1">
      <c r="A780" s="62" t="s">
        <v>1524</v>
      </c>
      <c r="B780" s="62" t="s">
        <v>320</v>
      </c>
      <c r="C780" s="62" t="s">
        <v>1505</v>
      </c>
      <c r="D780" s="63"/>
      <c r="E780" s="190"/>
      <c r="F780" s="192"/>
      <c r="G780" s="196"/>
      <c r="H780" s="194"/>
      <c r="I780" s="64" t="s">
        <v>179</v>
      </c>
      <c r="J780" s="64" t="s">
        <v>179</v>
      </c>
      <c r="K780" s="61" t="s">
        <v>1443</v>
      </c>
    </row>
    <row r="781" spans="1:11" s="61" customFormat="1" ht="15" customHeight="1">
      <c r="A781" s="62" t="s">
        <v>1525</v>
      </c>
      <c r="B781" s="62" t="s">
        <v>320</v>
      </c>
      <c r="C781" s="62" t="s">
        <v>1505</v>
      </c>
      <c r="D781" s="63"/>
      <c r="E781" s="190"/>
      <c r="F781" s="192"/>
      <c r="G781" s="196"/>
      <c r="H781" s="194"/>
      <c r="I781" s="64" t="s">
        <v>1301</v>
      </c>
      <c r="J781" s="64" t="s">
        <v>212</v>
      </c>
      <c r="K781" s="61" t="s">
        <v>1443</v>
      </c>
    </row>
    <row r="782" spans="1:11" s="61" customFormat="1" ht="15" customHeight="1">
      <c r="A782" s="62" t="s">
        <v>1526</v>
      </c>
      <c r="B782" s="62" t="s">
        <v>320</v>
      </c>
      <c r="C782" s="62" t="s">
        <v>1505</v>
      </c>
      <c r="D782" s="63"/>
      <c r="E782" s="190"/>
      <c r="F782" s="192"/>
      <c r="G782" s="196"/>
      <c r="H782" s="194"/>
      <c r="I782" s="64" t="s">
        <v>444</v>
      </c>
      <c r="J782" s="64" t="s">
        <v>302</v>
      </c>
      <c r="K782" s="61" t="s">
        <v>1443</v>
      </c>
    </row>
    <row r="783" spans="1:11" s="61" customFormat="1" ht="15" customHeight="1">
      <c r="A783" s="62" t="s">
        <v>1527</v>
      </c>
      <c r="B783" s="62" t="s">
        <v>320</v>
      </c>
      <c r="C783" s="62" t="s">
        <v>1505</v>
      </c>
      <c r="D783" s="63"/>
      <c r="E783" s="190"/>
      <c r="F783" s="192"/>
      <c r="G783" s="196"/>
      <c r="H783" s="194"/>
      <c r="I783" s="64" t="s">
        <v>1189</v>
      </c>
      <c r="J783" s="64" t="s">
        <v>302</v>
      </c>
      <c r="K783" s="61" t="s">
        <v>1443</v>
      </c>
    </row>
    <row r="784" spans="1:11" s="61" customFormat="1" ht="15" customHeight="1">
      <c r="A784" s="62" t="s">
        <v>1528</v>
      </c>
      <c r="B784" s="62" t="s">
        <v>320</v>
      </c>
      <c r="C784" s="62" t="s">
        <v>1505</v>
      </c>
      <c r="D784" s="63"/>
      <c r="E784" s="190"/>
      <c r="F784" s="192"/>
      <c r="G784" s="196"/>
      <c r="H784" s="194"/>
      <c r="I784" s="64" t="s">
        <v>390</v>
      </c>
      <c r="J784" s="64" t="s">
        <v>158</v>
      </c>
      <c r="K784" s="61" t="s">
        <v>1443</v>
      </c>
    </row>
    <row r="785" spans="1:11" s="61" customFormat="1" ht="15" customHeight="1">
      <c r="A785" s="62" t="s">
        <v>1529</v>
      </c>
      <c r="B785" s="62" t="s">
        <v>320</v>
      </c>
      <c r="C785" s="62" t="s">
        <v>1505</v>
      </c>
      <c r="D785" s="63"/>
      <c r="E785" s="190"/>
      <c r="F785" s="192"/>
      <c r="G785" s="196"/>
      <c r="H785" s="194"/>
      <c r="I785" s="64" t="s">
        <v>179</v>
      </c>
      <c r="J785" s="64" t="s">
        <v>179</v>
      </c>
      <c r="K785" s="61" t="s">
        <v>1443</v>
      </c>
    </row>
    <row r="786" spans="1:11" s="61" customFormat="1" ht="15" customHeight="1">
      <c r="A786" s="62" t="s">
        <v>1530</v>
      </c>
      <c r="B786" s="62" t="s">
        <v>320</v>
      </c>
      <c r="C786" s="62" t="s">
        <v>1531</v>
      </c>
      <c r="D786" s="63"/>
      <c r="E786" s="190"/>
      <c r="F786" s="192"/>
      <c r="G786" s="196"/>
      <c r="H786" s="194"/>
      <c r="I786" s="64" t="s">
        <v>238</v>
      </c>
      <c r="J786" s="64" t="s">
        <v>154</v>
      </c>
      <c r="K786" s="61" t="s">
        <v>1443</v>
      </c>
    </row>
    <row r="787" spans="1:11" s="61" customFormat="1" ht="15" customHeight="1">
      <c r="A787" s="62" t="s">
        <v>1532</v>
      </c>
      <c r="B787" s="62" t="s">
        <v>320</v>
      </c>
      <c r="C787" s="62" t="s">
        <v>1531</v>
      </c>
      <c r="D787" s="63"/>
      <c r="E787" s="190"/>
      <c r="F787" s="192"/>
      <c r="G787" s="196"/>
      <c r="H787" s="194"/>
      <c r="I787" s="64" t="s">
        <v>158</v>
      </c>
      <c r="J787" s="64" t="s">
        <v>158</v>
      </c>
      <c r="K787" s="61" t="s">
        <v>1443</v>
      </c>
    </row>
    <row r="788" spans="1:11" s="61" customFormat="1" ht="15" customHeight="1">
      <c r="A788" s="62" t="s">
        <v>1533</v>
      </c>
      <c r="B788" s="62" t="s">
        <v>320</v>
      </c>
      <c r="C788" s="62" t="s">
        <v>1531</v>
      </c>
      <c r="D788" s="63"/>
      <c r="E788" s="190"/>
      <c r="F788" s="192"/>
      <c r="G788" s="196"/>
      <c r="H788" s="194"/>
      <c r="I788" s="64" t="s">
        <v>444</v>
      </c>
      <c r="J788" s="64" t="s">
        <v>302</v>
      </c>
      <c r="K788" s="61" t="s">
        <v>1443</v>
      </c>
    </row>
    <row r="789" spans="1:11" s="61" customFormat="1" ht="15" customHeight="1">
      <c r="A789" s="62" t="s">
        <v>1534</v>
      </c>
      <c r="B789" s="62" t="s">
        <v>320</v>
      </c>
      <c r="C789" s="62" t="s">
        <v>1531</v>
      </c>
      <c r="D789" s="63"/>
      <c r="E789" s="190"/>
      <c r="F789" s="192"/>
      <c r="G789" s="196"/>
      <c r="H789" s="194"/>
      <c r="I789" s="64" t="s">
        <v>1030</v>
      </c>
      <c r="J789" s="64" t="s">
        <v>154</v>
      </c>
      <c r="K789" s="61" t="s">
        <v>1443</v>
      </c>
    </row>
    <row r="790" spans="1:11" s="61" customFormat="1" ht="15" customHeight="1">
      <c r="A790" s="64" t="s">
        <v>1535</v>
      </c>
      <c r="B790" s="62" t="s">
        <v>320</v>
      </c>
      <c r="C790" s="62" t="s">
        <v>1536</v>
      </c>
      <c r="D790" s="63"/>
      <c r="E790" s="190"/>
      <c r="F790" s="192"/>
      <c r="G790" s="196"/>
      <c r="H790" s="194"/>
      <c r="I790" s="64" t="s">
        <v>302</v>
      </c>
      <c r="J790" s="64" t="s">
        <v>302</v>
      </c>
      <c r="K790" s="61" t="s">
        <v>1443</v>
      </c>
    </row>
    <row r="791" spans="1:11" s="61" customFormat="1" ht="15" customHeight="1">
      <c r="A791" s="62" t="s">
        <v>1537</v>
      </c>
      <c r="B791" s="62" t="s">
        <v>320</v>
      </c>
      <c r="C791" s="62" t="s">
        <v>1536</v>
      </c>
      <c r="D791" s="63"/>
      <c r="E791" s="190"/>
      <c r="F791" s="192"/>
      <c r="G791" s="196"/>
      <c r="H791" s="194"/>
      <c r="I791" s="64" t="s">
        <v>302</v>
      </c>
      <c r="J791" s="64" t="s">
        <v>302</v>
      </c>
      <c r="K791" s="61" t="s">
        <v>1443</v>
      </c>
    </row>
    <row r="792" spans="1:11" s="61" customFormat="1" ht="15" customHeight="1">
      <c r="A792" s="62" t="s">
        <v>1538</v>
      </c>
      <c r="B792" s="62" t="s">
        <v>320</v>
      </c>
      <c r="C792" s="62" t="s">
        <v>1536</v>
      </c>
      <c r="D792" s="63"/>
      <c r="E792" s="190"/>
      <c r="F792" s="192"/>
      <c r="G792" s="196"/>
      <c r="H792" s="194"/>
      <c r="I792" s="64" t="s">
        <v>158</v>
      </c>
      <c r="J792" s="64" t="s">
        <v>158</v>
      </c>
      <c r="K792" s="61" t="s">
        <v>1443</v>
      </c>
    </row>
    <row r="793" spans="1:11" s="61" customFormat="1" ht="15" customHeight="1">
      <c r="A793" s="62" t="s">
        <v>1539</v>
      </c>
      <c r="B793" s="62" t="s">
        <v>320</v>
      </c>
      <c r="C793" s="62" t="s">
        <v>1536</v>
      </c>
      <c r="D793" s="63"/>
      <c r="E793" s="190"/>
      <c r="F793" s="192"/>
      <c r="G793" s="196"/>
      <c r="H793" s="194"/>
      <c r="I793" s="64" t="s">
        <v>1301</v>
      </c>
      <c r="J793" s="64" t="s">
        <v>212</v>
      </c>
      <c r="K793" s="61" t="s">
        <v>1443</v>
      </c>
    </row>
    <row r="794" spans="1:11" s="61" customFormat="1" ht="15" customHeight="1">
      <c r="A794" s="62" t="s">
        <v>1540</v>
      </c>
      <c r="B794" s="62" t="s">
        <v>320</v>
      </c>
      <c r="C794" s="62" t="s">
        <v>1536</v>
      </c>
      <c r="D794" s="63"/>
      <c r="E794" s="190"/>
      <c r="F794" s="192"/>
      <c r="G794" s="196"/>
      <c r="H794" s="194"/>
      <c r="I794" s="64" t="s">
        <v>1301</v>
      </c>
      <c r="J794" s="64" t="s">
        <v>212</v>
      </c>
      <c r="K794" s="61" t="s">
        <v>1443</v>
      </c>
    </row>
    <row r="795" spans="1:11" s="61" customFormat="1" ht="15" customHeight="1">
      <c r="A795" s="64" t="s">
        <v>1541</v>
      </c>
      <c r="B795" s="64" t="s">
        <v>320</v>
      </c>
      <c r="C795" s="64" t="s">
        <v>1536</v>
      </c>
      <c r="D795" s="63"/>
      <c r="E795" s="190"/>
      <c r="F795" s="192"/>
      <c r="G795" s="196"/>
      <c r="H795" s="194"/>
      <c r="I795" s="64" t="s">
        <v>1461</v>
      </c>
      <c r="J795" s="64" t="s">
        <v>154</v>
      </c>
      <c r="K795" s="69" t="s">
        <v>1443</v>
      </c>
    </row>
    <row r="796" spans="1:11" s="61" customFormat="1" ht="15" customHeight="1">
      <c r="A796" s="62" t="s">
        <v>1542</v>
      </c>
      <c r="B796" s="62" t="s">
        <v>320</v>
      </c>
      <c r="C796" s="62" t="s">
        <v>1536</v>
      </c>
      <c r="D796" s="63"/>
      <c r="E796" s="190"/>
      <c r="F796" s="192"/>
      <c r="G796" s="196"/>
      <c r="H796" s="194"/>
      <c r="I796" s="64" t="s">
        <v>158</v>
      </c>
      <c r="J796" s="64" t="s">
        <v>158</v>
      </c>
      <c r="K796" s="61" t="s">
        <v>1443</v>
      </c>
    </row>
    <row r="797" spans="1:11" s="61" customFormat="1" ht="15" customHeight="1">
      <c r="A797" s="62" t="s">
        <v>1543</v>
      </c>
      <c r="B797" s="62" t="s">
        <v>320</v>
      </c>
      <c r="C797" s="62" t="s">
        <v>1536</v>
      </c>
      <c r="D797" s="63"/>
      <c r="E797" s="190"/>
      <c r="F797" s="192"/>
      <c r="G797" s="196"/>
      <c r="H797" s="194"/>
      <c r="I797" s="64" t="s">
        <v>1276</v>
      </c>
      <c r="J797" s="64" t="s">
        <v>154</v>
      </c>
      <c r="K797" s="61" t="s">
        <v>1443</v>
      </c>
    </row>
    <row r="798" spans="1:11" s="61" customFormat="1" ht="15" customHeight="1">
      <c r="A798" s="64" t="s">
        <v>1544</v>
      </c>
      <c r="B798" s="62" t="s">
        <v>320</v>
      </c>
      <c r="C798" s="62" t="s">
        <v>1545</v>
      </c>
      <c r="D798" s="63"/>
      <c r="E798" s="190"/>
      <c r="F798" s="192"/>
      <c r="G798" s="196"/>
      <c r="H798" s="194"/>
      <c r="I798" s="64" t="s">
        <v>154</v>
      </c>
      <c r="J798" s="64" t="s">
        <v>154</v>
      </c>
      <c r="K798" s="61" t="s">
        <v>1433</v>
      </c>
    </row>
    <row r="799" spans="1:11" s="61" customFormat="1" ht="15" customHeight="1">
      <c r="A799" s="64" t="s">
        <v>1546</v>
      </c>
      <c r="B799" s="62" t="s">
        <v>320</v>
      </c>
      <c r="C799" s="62" t="s">
        <v>1545</v>
      </c>
      <c r="D799" s="63"/>
      <c r="E799" s="190"/>
      <c r="F799" s="192"/>
      <c r="G799" s="196"/>
      <c r="H799" s="194"/>
      <c r="I799" s="64" t="s">
        <v>154</v>
      </c>
      <c r="J799" s="64" t="s">
        <v>154</v>
      </c>
      <c r="K799" s="61" t="s">
        <v>1433</v>
      </c>
    </row>
    <row r="800" spans="1:11" s="61" customFormat="1" ht="15" customHeight="1">
      <c r="A800" s="64" t="s">
        <v>1547</v>
      </c>
      <c r="B800" s="62" t="s">
        <v>320</v>
      </c>
      <c r="C800" s="62" t="s">
        <v>1545</v>
      </c>
      <c r="D800" s="63"/>
      <c r="E800" s="190"/>
      <c r="F800" s="192"/>
      <c r="G800" s="196"/>
      <c r="H800" s="194"/>
      <c r="I800" s="64" t="s">
        <v>179</v>
      </c>
      <c r="J800" s="64" t="s">
        <v>179</v>
      </c>
      <c r="K800" s="61" t="s">
        <v>1433</v>
      </c>
    </row>
    <row r="801" spans="1:11" s="61" customFormat="1" ht="15" customHeight="1">
      <c r="A801" s="64" t="s">
        <v>1548</v>
      </c>
      <c r="B801" s="62" t="s">
        <v>320</v>
      </c>
      <c r="C801" s="62" t="s">
        <v>1545</v>
      </c>
      <c r="D801" s="63"/>
      <c r="E801" s="190"/>
      <c r="F801" s="192"/>
      <c r="G801" s="196"/>
      <c r="H801" s="194"/>
      <c r="I801" s="64" t="s">
        <v>154</v>
      </c>
      <c r="J801" s="64" t="s">
        <v>154</v>
      </c>
      <c r="K801" s="61" t="s">
        <v>1433</v>
      </c>
    </row>
    <row r="802" spans="1:11" s="61" customFormat="1" ht="15" customHeight="1">
      <c r="A802" s="64" t="s">
        <v>1549</v>
      </c>
      <c r="B802" s="62" t="s">
        <v>320</v>
      </c>
      <c r="C802" s="62" t="s">
        <v>1550</v>
      </c>
      <c r="D802" s="63"/>
      <c r="E802" s="190"/>
      <c r="F802" s="192"/>
      <c r="G802" s="196"/>
      <c r="H802" s="194"/>
      <c r="I802" s="64" t="s">
        <v>1551</v>
      </c>
      <c r="J802" s="64" t="s">
        <v>158</v>
      </c>
      <c r="K802" s="61" t="s">
        <v>1433</v>
      </c>
    </row>
    <row r="803" spans="1:11" s="61" customFormat="1" ht="15" customHeight="1">
      <c r="A803" s="64" t="s">
        <v>1552</v>
      </c>
      <c r="B803" s="62" t="s">
        <v>320</v>
      </c>
      <c r="C803" s="79" t="s">
        <v>1553</v>
      </c>
      <c r="D803" s="63"/>
      <c r="E803" s="190"/>
      <c r="F803" s="192"/>
      <c r="G803" s="196"/>
      <c r="H803" s="194"/>
      <c r="I803" s="64" t="s">
        <v>302</v>
      </c>
      <c r="J803" s="64" t="s">
        <v>302</v>
      </c>
      <c r="K803" s="61" t="s">
        <v>1433</v>
      </c>
    </row>
    <row r="804" spans="1:11" s="61" customFormat="1" ht="15" customHeight="1">
      <c r="A804" s="64" t="s">
        <v>1554</v>
      </c>
      <c r="B804" s="62" t="s">
        <v>320</v>
      </c>
      <c r="C804" s="62" t="s">
        <v>1555</v>
      </c>
      <c r="D804" s="63"/>
      <c r="E804" s="190"/>
      <c r="F804" s="192"/>
      <c r="G804" s="196"/>
      <c r="H804" s="194"/>
      <c r="I804" s="64" t="s">
        <v>508</v>
      </c>
      <c r="J804" s="64" t="s">
        <v>508</v>
      </c>
      <c r="K804" s="61" t="s">
        <v>1433</v>
      </c>
    </row>
    <row r="805" spans="1:11" s="61" customFormat="1" ht="15" customHeight="1">
      <c r="A805" s="65" t="s">
        <v>1556</v>
      </c>
      <c r="B805" s="65" t="s">
        <v>320</v>
      </c>
      <c r="C805" s="65" t="s">
        <v>1557</v>
      </c>
      <c r="D805" s="66"/>
      <c r="E805" s="191"/>
      <c r="F805" s="193"/>
      <c r="G805" s="197"/>
      <c r="H805" s="194"/>
      <c r="I805" s="65" t="s">
        <v>179</v>
      </c>
      <c r="J805" s="65" t="s">
        <v>179</v>
      </c>
      <c r="K805" s="67" t="s">
        <v>1433</v>
      </c>
    </row>
    <row r="806" spans="1:11" s="69" customFormat="1" ht="15" customHeight="1">
      <c r="A806" s="64" t="s">
        <v>1558</v>
      </c>
      <c r="B806" s="64" t="s">
        <v>320</v>
      </c>
      <c r="C806" s="64" t="s">
        <v>1559</v>
      </c>
      <c r="D806" s="63"/>
      <c r="E806" s="190" t="s">
        <v>322</v>
      </c>
      <c r="F806" s="192">
        <v>94</v>
      </c>
      <c r="G806" s="190" t="s">
        <v>1560</v>
      </c>
      <c r="H806" s="192" t="s">
        <v>1561</v>
      </c>
      <c r="I806" s="64" t="s">
        <v>240</v>
      </c>
      <c r="J806" s="64" t="s">
        <v>240</v>
      </c>
      <c r="K806" s="69" t="s">
        <v>1443</v>
      </c>
    </row>
    <row r="807" spans="1:11" s="61" customFormat="1" ht="15" customHeight="1">
      <c r="A807" s="62" t="s">
        <v>1562</v>
      </c>
      <c r="B807" s="62" t="s">
        <v>320</v>
      </c>
      <c r="C807" s="62" t="s">
        <v>1563</v>
      </c>
      <c r="D807" s="63"/>
      <c r="E807" s="190"/>
      <c r="F807" s="192"/>
      <c r="G807" s="190"/>
      <c r="H807" s="192"/>
      <c r="I807" s="64" t="s">
        <v>1564</v>
      </c>
      <c r="J807" s="64" t="s">
        <v>179</v>
      </c>
      <c r="K807" s="61" t="s">
        <v>1443</v>
      </c>
    </row>
    <row r="808" spans="1:11" s="61" customFormat="1" ht="15" customHeight="1">
      <c r="A808" s="62" t="s">
        <v>1565</v>
      </c>
      <c r="B808" s="62" t="s">
        <v>320</v>
      </c>
      <c r="C808" s="62" t="s">
        <v>1563</v>
      </c>
      <c r="D808" s="63"/>
      <c r="E808" s="190"/>
      <c r="F808" s="192"/>
      <c r="G808" s="190"/>
      <c r="H808" s="192"/>
      <c r="I808" s="64" t="s">
        <v>354</v>
      </c>
      <c r="J808" s="64" t="s">
        <v>354</v>
      </c>
      <c r="K808" s="61" t="s">
        <v>1443</v>
      </c>
    </row>
    <row r="809" spans="1:11" s="61" customFormat="1" ht="15" customHeight="1">
      <c r="A809" s="62" t="s">
        <v>1566</v>
      </c>
      <c r="B809" s="62" t="s">
        <v>320</v>
      </c>
      <c r="C809" s="62" t="s">
        <v>1563</v>
      </c>
      <c r="D809" s="63"/>
      <c r="E809" s="190"/>
      <c r="F809" s="192"/>
      <c r="G809" s="190"/>
      <c r="H809" s="192"/>
      <c r="I809" s="64" t="s">
        <v>238</v>
      </c>
      <c r="J809" s="64" t="s">
        <v>154</v>
      </c>
      <c r="K809" s="61" t="s">
        <v>1443</v>
      </c>
    </row>
    <row r="810" spans="1:11" s="61" customFormat="1" ht="15" customHeight="1">
      <c r="A810" s="62" t="s">
        <v>1567</v>
      </c>
      <c r="B810" s="62" t="s">
        <v>320</v>
      </c>
      <c r="C810" s="62" t="s">
        <v>1563</v>
      </c>
      <c r="D810" s="63"/>
      <c r="E810" s="190"/>
      <c r="F810" s="192"/>
      <c r="G810" s="190"/>
      <c r="H810" s="192"/>
      <c r="I810" s="64" t="s">
        <v>1568</v>
      </c>
      <c r="J810" s="64" t="s">
        <v>179</v>
      </c>
      <c r="K810" s="61" t="s">
        <v>1443</v>
      </c>
    </row>
    <row r="811" spans="1:11" s="61" customFormat="1" ht="15" customHeight="1">
      <c r="A811" s="62" t="s">
        <v>1569</v>
      </c>
      <c r="B811" s="62" t="s">
        <v>320</v>
      </c>
      <c r="C811" s="62" t="s">
        <v>1563</v>
      </c>
      <c r="D811" s="63"/>
      <c r="E811" s="190"/>
      <c r="F811" s="192"/>
      <c r="G811" s="190"/>
      <c r="H811" s="192"/>
      <c r="I811" s="64" t="s">
        <v>225</v>
      </c>
      <c r="J811" s="64" t="s">
        <v>146</v>
      </c>
      <c r="K811" s="61" t="s">
        <v>1443</v>
      </c>
    </row>
    <row r="812" spans="1:11" s="61" customFormat="1" ht="15" customHeight="1">
      <c r="A812" s="62" t="s">
        <v>1570</v>
      </c>
      <c r="B812" s="62" t="s">
        <v>320</v>
      </c>
      <c r="C812" s="62" t="s">
        <v>1563</v>
      </c>
      <c r="D812" s="63"/>
      <c r="E812" s="190"/>
      <c r="F812" s="192"/>
      <c r="G812" s="190"/>
      <c r="H812" s="192"/>
      <c r="I812" s="64" t="s">
        <v>189</v>
      </c>
      <c r="J812" s="64" t="s">
        <v>190</v>
      </c>
      <c r="K812" s="61" t="s">
        <v>1443</v>
      </c>
    </row>
    <row r="813" spans="1:11" s="61" customFormat="1" ht="15" customHeight="1">
      <c r="A813" s="62" t="s">
        <v>1571</v>
      </c>
      <c r="B813" s="62" t="s">
        <v>320</v>
      </c>
      <c r="C813" s="62" t="s">
        <v>1563</v>
      </c>
      <c r="D813" s="63"/>
      <c r="E813" s="190"/>
      <c r="F813" s="192"/>
      <c r="G813" s="190"/>
      <c r="H813" s="192"/>
      <c r="I813" s="64" t="s">
        <v>354</v>
      </c>
      <c r="J813" s="64" t="s">
        <v>354</v>
      </c>
      <c r="K813" s="61" t="s">
        <v>1443</v>
      </c>
    </row>
    <row r="814" spans="1:11" s="61" customFormat="1" ht="15" customHeight="1">
      <c r="A814" s="62" t="s">
        <v>1572</v>
      </c>
      <c r="B814" s="62" t="s">
        <v>320</v>
      </c>
      <c r="C814" s="62" t="s">
        <v>1563</v>
      </c>
      <c r="D814" s="63"/>
      <c r="E814" s="190"/>
      <c r="F814" s="192"/>
      <c r="G814" s="190"/>
      <c r="H814" s="192"/>
      <c r="I814" s="64" t="s">
        <v>1573</v>
      </c>
      <c r="J814" s="64" t="s">
        <v>179</v>
      </c>
      <c r="K814" s="61" t="s">
        <v>1443</v>
      </c>
    </row>
    <row r="815" spans="1:11" s="61" customFormat="1" ht="15" customHeight="1">
      <c r="A815" s="62" t="s">
        <v>1574</v>
      </c>
      <c r="B815" s="62" t="s">
        <v>320</v>
      </c>
      <c r="C815" s="62" t="s">
        <v>1563</v>
      </c>
      <c r="D815" s="63"/>
      <c r="E815" s="190"/>
      <c r="F815" s="192"/>
      <c r="G815" s="190"/>
      <c r="H815" s="192"/>
      <c r="I815" s="64" t="s">
        <v>302</v>
      </c>
      <c r="J815" s="64" t="s">
        <v>302</v>
      </c>
      <c r="K815" s="61" t="s">
        <v>1443</v>
      </c>
    </row>
    <row r="816" spans="1:11" s="61" customFormat="1" ht="15" customHeight="1">
      <c r="A816" s="62" t="s">
        <v>1575</v>
      </c>
      <c r="B816" s="62" t="s">
        <v>320</v>
      </c>
      <c r="C816" s="62" t="s">
        <v>1576</v>
      </c>
      <c r="D816" s="63"/>
      <c r="E816" s="190"/>
      <c r="F816" s="192"/>
      <c r="G816" s="190"/>
      <c r="H816" s="192"/>
      <c r="I816" s="64" t="s">
        <v>189</v>
      </c>
      <c r="J816" s="64" t="s">
        <v>190</v>
      </c>
      <c r="K816" s="61" t="s">
        <v>1577</v>
      </c>
    </row>
    <row r="817" spans="1:11" s="61" customFormat="1" ht="15" customHeight="1">
      <c r="A817" s="62" t="s">
        <v>1578</v>
      </c>
      <c r="B817" s="62" t="s">
        <v>320</v>
      </c>
      <c r="C817" s="62" t="s">
        <v>1576</v>
      </c>
      <c r="D817" s="63"/>
      <c r="E817" s="190"/>
      <c r="F817" s="192"/>
      <c r="G817" s="190"/>
      <c r="H817" s="192"/>
      <c r="I817" s="64" t="s">
        <v>225</v>
      </c>
      <c r="J817" s="64" t="s">
        <v>146</v>
      </c>
      <c r="K817" s="61" t="s">
        <v>1577</v>
      </c>
    </row>
    <row r="818" spans="1:11" s="61" customFormat="1" ht="15" customHeight="1">
      <c r="A818" s="62" t="s">
        <v>1579</v>
      </c>
      <c r="B818" s="62" t="s">
        <v>320</v>
      </c>
      <c r="C818" s="62" t="s">
        <v>1576</v>
      </c>
      <c r="D818" s="63"/>
      <c r="E818" s="190"/>
      <c r="F818" s="192"/>
      <c r="G818" s="190"/>
      <c r="H818" s="192"/>
      <c r="I818" s="64" t="s">
        <v>272</v>
      </c>
      <c r="J818" s="64" t="s">
        <v>273</v>
      </c>
      <c r="K818" s="61" t="s">
        <v>1577</v>
      </c>
    </row>
    <row r="819" spans="1:11" s="61" customFormat="1" ht="15" customHeight="1">
      <c r="A819" s="62" t="s">
        <v>1580</v>
      </c>
      <c r="B819" s="62" t="s">
        <v>320</v>
      </c>
      <c r="C819" s="62" t="s">
        <v>1576</v>
      </c>
      <c r="D819" s="63"/>
      <c r="E819" s="190"/>
      <c r="F819" s="192"/>
      <c r="G819" s="190"/>
      <c r="H819" s="192"/>
      <c r="I819" s="64" t="s">
        <v>1581</v>
      </c>
      <c r="J819" s="64" t="s">
        <v>146</v>
      </c>
      <c r="K819" s="61" t="s">
        <v>1443</v>
      </c>
    </row>
    <row r="820" spans="1:11" s="61" customFormat="1" ht="15" customHeight="1">
      <c r="A820" s="62" t="s">
        <v>1582</v>
      </c>
      <c r="B820" s="62" t="s">
        <v>320</v>
      </c>
      <c r="C820" s="62" t="s">
        <v>1576</v>
      </c>
      <c r="D820" s="63"/>
      <c r="E820" s="190"/>
      <c r="F820" s="192"/>
      <c r="G820" s="190"/>
      <c r="H820" s="192"/>
      <c r="I820" s="64" t="s">
        <v>354</v>
      </c>
      <c r="J820" s="64" t="s">
        <v>354</v>
      </c>
      <c r="K820" s="61" t="s">
        <v>1443</v>
      </c>
    </row>
    <row r="821" spans="1:11" s="61" customFormat="1" ht="15" customHeight="1">
      <c r="A821" s="62" t="s">
        <v>1583</v>
      </c>
      <c r="B821" s="62" t="s">
        <v>320</v>
      </c>
      <c r="C821" s="62" t="s">
        <v>1576</v>
      </c>
      <c r="D821" s="63"/>
      <c r="E821" s="190"/>
      <c r="F821" s="192"/>
      <c r="G821" s="190"/>
      <c r="H821" s="192"/>
      <c r="I821" s="64" t="s">
        <v>1584</v>
      </c>
      <c r="J821" s="64" t="s">
        <v>146</v>
      </c>
      <c r="K821" s="61" t="s">
        <v>1443</v>
      </c>
    </row>
    <row r="822" spans="1:11" s="61" customFormat="1" ht="15" customHeight="1">
      <c r="A822" s="62" t="s">
        <v>1585</v>
      </c>
      <c r="B822" s="62" t="s">
        <v>320</v>
      </c>
      <c r="C822" s="62" t="s">
        <v>1576</v>
      </c>
      <c r="D822" s="63"/>
      <c r="E822" s="190"/>
      <c r="F822" s="192"/>
      <c r="G822" s="190"/>
      <c r="H822" s="192"/>
      <c r="I822" s="64" t="s">
        <v>1030</v>
      </c>
      <c r="J822" s="64" t="s">
        <v>154</v>
      </c>
      <c r="K822" s="61" t="s">
        <v>1443</v>
      </c>
    </row>
    <row r="823" spans="1:11" s="61" customFormat="1" ht="15" customHeight="1">
      <c r="A823" s="62" t="s">
        <v>1586</v>
      </c>
      <c r="B823" s="62" t="s">
        <v>320</v>
      </c>
      <c r="C823" s="62" t="s">
        <v>1576</v>
      </c>
      <c r="D823" s="63"/>
      <c r="E823" s="190"/>
      <c r="F823" s="192"/>
      <c r="G823" s="190"/>
      <c r="H823" s="192"/>
      <c r="I823" s="64" t="s">
        <v>189</v>
      </c>
      <c r="J823" s="64" t="s">
        <v>190</v>
      </c>
      <c r="K823" s="61" t="s">
        <v>1577</v>
      </c>
    </row>
    <row r="824" spans="1:11" s="61" customFormat="1" ht="15" customHeight="1">
      <c r="A824" s="62" t="s">
        <v>1587</v>
      </c>
      <c r="B824" s="62" t="s">
        <v>320</v>
      </c>
      <c r="C824" s="62" t="s">
        <v>1576</v>
      </c>
      <c r="D824" s="63"/>
      <c r="E824" s="190"/>
      <c r="F824" s="192"/>
      <c r="G824" s="190"/>
      <c r="H824" s="192"/>
      <c r="I824" s="64" t="s">
        <v>354</v>
      </c>
      <c r="J824" s="64" t="s">
        <v>354</v>
      </c>
      <c r="K824" s="61" t="s">
        <v>1443</v>
      </c>
    </row>
    <row r="825" spans="1:11" s="61" customFormat="1" ht="15" customHeight="1">
      <c r="A825" s="62" t="s">
        <v>1588</v>
      </c>
      <c r="B825" s="62" t="s">
        <v>320</v>
      </c>
      <c r="C825" s="62" t="s">
        <v>1589</v>
      </c>
      <c r="D825" s="63"/>
      <c r="E825" s="190"/>
      <c r="F825" s="192"/>
      <c r="G825" s="190"/>
      <c r="H825" s="192"/>
      <c r="I825" s="64" t="s">
        <v>407</v>
      </c>
      <c r="J825" s="64" t="s">
        <v>158</v>
      </c>
      <c r="K825" s="61" t="s">
        <v>1443</v>
      </c>
    </row>
    <row r="826" spans="1:11" s="61" customFormat="1" ht="15" customHeight="1">
      <c r="A826" s="62" t="s">
        <v>1590</v>
      </c>
      <c r="B826" s="62" t="s">
        <v>320</v>
      </c>
      <c r="C826" s="62" t="s">
        <v>1589</v>
      </c>
      <c r="D826" s="63"/>
      <c r="E826" s="190"/>
      <c r="F826" s="192"/>
      <c r="G826" s="190"/>
      <c r="H826" s="192"/>
      <c r="I826" s="64" t="s">
        <v>179</v>
      </c>
      <c r="J826" s="64" t="s">
        <v>179</v>
      </c>
      <c r="K826" s="61" t="s">
        <v>1443</v>
      </c>
    </row>
    <row r="827" spans="1:11" s="61" customFormat="1" ht="15" customHeight="1">
      <c r="A827" s="62" t="s">
        <v>1591</v>
      </c>
      <c r="B827" s="62" t="s">
        <v>320</v>
      </c>
      <c r="C827" s="62" t="s">
        <v>1589</v>
      </c>
      <c r="D827" s="63"/>
      <c r="E827" s="190"/>
      <c r="F827" s="192"/>
      <c r="G827" s="190"/>
      <c r="H827" s="192"/>
      <c r="I827" s="64" t="s">
        <v>179</v>
      </c>
      <c r="J827" s="64" t="s">
        <v>179</v>
      </c>
      <c r="K827" s="61" t="s">
        <v>1443</v>
      </c>
    </row>
    <row r="828" spans="1:11" s="61" customFormat="1" ht="15" customHeight="1">
      <c r="A828" s="62" t="s">
        <v>1592</v>
      </c>
      <c r="B828" s="62" t="s">
        <v>320</v>
      </c>
      <c r="C828" s="62" t="s">
        <v>1589</v>
      </c>
      <c r="D828" s="63"/>
      <c r="E828" s="190"/>
      <c r="F828" s="192"/>
      <c r="G828" s="190"/>
      <c r="H828" s="192"/>
      <c r="I828" s="64" t="s">
        <v>179</v>
      </c>
      <c r="J828" s="64" t="s">
        <v>179</v>
      </c>
      <c r="K828" s="61" t="s">
        <v>1443</v>
      </c>
    </row>
    <row r="829" spans="1:11" s="61" customFormat="1" ht="15" customHeight="1">
      <c r="A829" s="62" t="s">
        <v>1593</v>
      </c>
      <c r="B829" s="62" t="s">
        <v>320</v>
      </c>
      <c r="C829" s="62" t="s">
        <v>1589</v>
      </c>
      <c r="D829" s="63"/>
      <c r="E829" s="190"/>
      <c r="F829" s="192"/>
      <c r="G829" s="190"/>
      <c r="H829" s="192"/>
      <c r="I829" s="64" t="s">
        <v>1263</v>
      </c>
      <c r="J829" s="64" t="s">
        <v>1263</v>
      </c>
      <c r="K829" s="61" t="s">
        <v>1443</v>
      </c>
    </row>
    <row r="830" spans="1:11" s="61" customFormat="1" ht="15" customHeight="1">
      <c r="A830" s="62" t="s">
        <v>1594</v>
      </c>
      <c r="B830" s="62" t="s">
        <v>320</v>
      </c>
      <c r="C830" s="62" t="s">
        <v>1589</v>
      </c>
      <c r="D830" s="63"/>
      <c r="E830" s="190"/>
      <c r="F830" s="192"/>
      <c r="G830" s="190"/>
      <c r="H830" s="192"/>
      <c r="I830" s="64" t="s">
        <v>1595</v>
      </c>
      <c r="J830" s="64" t="s">
        <v>179</v>
      </c>
      <c r="K830" s="61" t="s">
        <v>1443</v>
      </c>
    </row>
    <row r="831" spans="1:11" s="61" customFormat="1" ht="15" customHeight="1">
      <c r="A831" s="62" t="s">
        <v>1596</v>
      </c>
      <c r="B831" s="62" t="s">
        <v>320</v>
      </c>
      <c r="C831" s="62" t="s">
        <v>1589</v>
      </c>
      <c r="D831" s="63"/>
      <c r="E831" s="190"/>
      <c r="F831" s="192"/>
      <c r="G831" s="190"/>
      <c r="H831" s="192"/>
      <c r="I831" s="64" t="s">
        <v>302</v>
      </c>
      <c r="J831" s="64" t="s">
        <v>302</v>
      </c>
      <c r="K831" s="61" t="s">
        <v>1443</v>
      </c>
    </row>
    <row r="832" spans="1:11" s="61" customFormat="1" ht="15" customHeight="1">
      <c r="A832" s="62" t="s">
        <v>1597</v>
      </c>
      <c r="B832" s="62" t="s">
        <v>320</v>
      </c>
      <c r="C832" s="62" t="s">
        <v>1589</v>
      </c>
      <c r="D832" s="63"/>
      <c r="E832" s="190"/>
      <c r="F832" s="192"/>
      <c r="G832" s="190"/>
      <c r="H832" s="192"/>
      <c r="I832" s="64" t="s">
        <v>1598</v>
      </c>
      <c r="J832" s="64" t="s">
        <v>302</v>
      </c>
      <c r="K832" s="61" t="s">
        <v>1443</v>
      </c>
    </row>
    <row r="833" spans="1:11" s="61" customFormat="1" ht="15" customHeight="1">
      <c r="A833" s="62" t="s">
        <v>1599</v>
      </c>
      <c r="B833" s="62" t="s">
        <v>320</v>
      </c>
      <c r="C833" s="62" t="s">
        <v>1589</v>
      </c>
      <c r="D833" s="63"/>
      <c r="E833" s="190"/>
      <c r="F833" s="192"/>
      <c r="G833" s="190"/>
      <c r="H833" s="192"/>
      <c r="I833" s="64" t="s">
        <v>444</v>
      </c>
      <c r="J833" s="64" t="s">
        <v>302</v>
      </c>
      <c r="K833" s="61" t="s">
        <v>1443</v>
      </c>
    </row>
    <row r="834" spans="1:11" s="61" customFormat="1" ht="15" customHeight="1">
      <c r="A834" s="62" t="s">
        <v>1600</v>
      </c>
      <c r="B834" s="62" t="s">
        <v>320</v>
      </c>
      <c r="C834" s="62" t="s">
        <v>1589</v>
      </c>
      <c r="D834" s="63"/>
      <c r="E834" s="190"/>
      <c r="F834" s="192"/>
      <c r="G834" s="190"/>
      <c r="H834" s="192"/>
      <c r="I834" s="64" t="s">
        <v>238</v>
      </c>
      <c r="J834" s="64" t="s">
        <v>154</v>
      </c>
      <c r="K834" s="61" t="s">
        <v>1443</v>
      </c>
    </row>
    <row r="835" spans="1:11" s="61" customFormat="1" ht="15" customHeight="1">
      <c r="A835" s="62" t="s">
        <v>1601</v>
      </c>
      <c r="B835" s="62" t="s">
        <v>320</v>
      </c>
      <c r="C835" s="62" t="s">
        <v>1589</v>
      </c>
      <c r="D835" s="63"/>
      <c r="E835" s="190"/>
      <c r="F835" s="192"/>
      <c r="G835" s="190"/>
      <c r="H835" s="192"/>
      <c r="I835" s="64" t="s">
        <v>273</v>
      </c>
      <c r="J835" s="64" t="s">
        <v>273</v>
      </c>
      <c r="K835" s="61" t="s">
        <v>1443</v>
      </c>
    </row>
    <row r="836" spans="1:11" s="61" customFormat="1" ht="15" customHeight="1">
      <c r="A836" s="62" t="s">
        <v>1602</v>
      </c>
      <c r="B836" s="62" t="s">
        <v>320</v>
      </c>
      <c r="C836" s="62" t="s">
        <v>1589</v>
      </c>
      <c r="D836" s="63"/>
      <c r="E836" s="190"/>
      <c r="F836" s="192"/>
      <c r="G836" s="190"/>
      <c r="H836" s="192"/>
      <c r="I836" s="64" t="s">
        <v>1603</v>
      </c>
      <c r="J836" s="64" t="s">
        <v>167</v>
      </c>
      <c r="K836" s="61" t="s">
        <v>1443</v>
      </c>
    </row>
    <row r="837" spans="1:11" s="61" customFormat="1" ht="15" customHeight="1">
      <c r="A837" s="62" t="s">
        <v>1604</v>
      </c>
      <c r="B837" s="62" t="s">
        <v>320</v>
      </c>
      <c r="C837" s="62" t="s">
        <v>1589</v>
      </c>
      <c r="D837" s="63"/>
      <c r="E837" s="190"/>
      <c r="F837" s="192"/>
      <c r="G837" s="190"/>
      <c r="H837" s="192"/>
      <c r="I837" s="64" t="s">
        <v>228</v>
      </c>
      <c r="J837" s="64" t="s">
        <v>190</v>
      </c>
      <c r="K837" s="61" t="s">
        <v>1443</v>
      </c>
    </row>
    <row r="838" spans="1:11" s="61" customFormat="1" ht="15" customHeight="1">
      <c r="A838" s="62" t="s">
        <v>1605</v>
      </c>
      <c r="B838" s="62" t="s">
        <v>320</v>
      </c>
      <c r="C838" s="62" t="s">
        <v>1589</v>
      </c>
      <c r="D838" s="63"/>
      <c r="E838" s="190"/>
      <c r="F838" s="192"/>
      <c r="G838" s="190"/>
      <c r="H838" s="192"/>
      <c r="I838" s="64" t="s">
        <v>146</v>
      </c>
      <c r="J838" s="64" t="s">
        <v>146</v>
      </c>
      <c r="K838" s="61" t="s">
        <v>1443</v>
      </c>
    </row>
    <row r="839" spans="1:11" s="61" customFormat="1" ht="15" customHeight="1">
      <c r="A839" s="62" t="s">
        <v>1606</v>
      </c>
      <c r="B839" s="62" t="s">
        <v>320</v>
      </c>
      <c r="C839" s="62" t="s">
        <v>1589</v>
      </c>
      <c r="D839" s="63"/>
      <c r="E839" s="190"/>
      <c r="F839" s="192"/>
      <c r="G839" s="190"/>
      <c r="H839" s="192"/>
      <c r="I839" s="64" t="s">
        <v>1607</v>
      </c>
      <c r="J839" s="64" t="s">
        <v>179</v>
      </c>
      <c r="K839" s="61" t="s">
        <v>1443</v>
      </c>
    </row>
    <row r="840" spans="1:11" s="61" customFormat="1" ht="15" customHeight="1">
      <c r="A840" s="62" t="s">
        <v>1608</v>
      </c>
      <c r="B840" s="62" t="s">
        <v>320</v>
      </c>
      <c r="C840" s="62" t="s">
        <v>1589</v>
      </c>
      <c r="D840" s="63"/>
      <c r="E840" s="190"/>
      <c r="F840" s="192"/>
      <c r="G840" s="190"/>
      <c r="H840" s="192"/>
      <c r="I840" s="64" t="s">
        <v>1009</v>
      </c>
      <c r="J840" s="64" t="s">
        <v>240</v>
      </c>
      <c r="K840" s="61" t="s">
        <v>1443</v>
      </c>
    </row>
    <row r="841" spans="1:11" s="61" customFormat="1" ht="15" customHeight="1">
      <c r="A841" s="62" t="s">
        <v>1609</v>
      </c>
      <c r="B841" s="62" t="s">
        <v>320</v>
      </c>
      <c r="C841" s="62" t="s">
        <v>1589</v>
      </c>
      <c r="D841" s="63"/>
      <c r="E841" s="190"/>
      <c r="F841" s="192"/>
      <c r="G841" s="190"/>
      <c r="H841" s="192"/>
      <c r="I841" s="64" t="s">
        <v>228</v>
      </c>
      <c r="J841" s="64" t="s">
        <v>190</v>
      </c>
      <c r="K841" s="61" t="s">
        <v>1443</v>
      </c>
    </row>
    <row r="842" spans="1:11" s="61" customFormat="1" ht="15" customHeight="1">
      <c r="A842" s="62" t="s">
        <v>1610</v>
      </c>
      <c r="B842" s="62" t="s">
        <v>320</v>
      </c>
      <c r="C842" s="62" t="s">
        <v>1589</v>
      </c>
      <c r="D842" s="63"/>
      <c r="E842" s="190"/>
      <c r="F842" s="192"/>
      <c r="G842" s="190"/>
      <c r="H842" s="192"/>
      <c r="I842" s="64" t="s">
        <v>228</v>
      </c>
      <c r="J842" s="64" t="s">
        <v>190</v>
      </c>
      <c r="K842" s="61" t="s">
        <v>1443</v>
      </c>
    </row>
    <row r="843" spans="1:11" s="61" customFormat="1" ht="15" customHeight="1">
      <c r="A843" s="62" t="s">
        <v>1611</v>
      </c>
      <c r="B843" s="62" t="s">
        <v>320</v>
      </c>
      <c r="C843" s="62" t="s">
        <v>1589</v>
      </c>
      <c r="D843" s="63"/>
      <c r="E843" s="190"/>
      <c r="F843" s="192"/>
      <c r="G843" s="190"/>
      <c r="H843" s="192"/>
      <c r="I843" s="64" t="s">
        <v>228</v>
      </c>
      <c r="J843" s="64" t="s">
        <v>190</v>
      </c>
      <c r="K843" s="61" t="s">
        <v>1443</v>
      </c>
    </row>
    <row r="844" spans="1:11" s="61" customFormat="1" ht="15" customHeight="1">
      <c r="A844" s="62" t="s">
        <v>1612</v>
      </c>
      <c r="B844" s="62" t="s">
        <v>320</v>
      </c>
      <c r="C844" s="62" t="s">
        <v>1505</v>
      </c>
      <c r="D844" s="63"/>
      <c r="E844" s="190"/>
      <c r="F844" s="192"/>
      <c r="G844" s="190"/>
      <c r="H844" s="192"/>
      <c r="I844" s="64" t="s">
        <v>179</v>
      </c>
      <c r="J844" s="64" t="s">
        <v>179</v>
      </c>
      <c r="K844" s="61" t="s">
        <v>1443</v>
      </c>
    </row>
    <row r="845" spans="1:11" s="61" customFormat="1" ht="15" customHeight="1">
      <c r="A845" s="62" t="s">
        <v>1613</v>
      </c>
      <c r="B845" s="62" t="s">
        <v>320</v>
      </c>
      <c r="C845" s="62" t="s">
        <v>1505</v>
      </c>
      <c r="D845" s="63"/>
      <c r="E845" s="190"/>
      <c r="F845" s="192"/>
      <c r="G845" s="190"/>
      <c r="H845" s="192"/>
      <c r="I845" s="64" t="s">
        <v>891</v>
      </c>
      <c r="J845" s="64" t="s">
        <v>146</v>
      </c>
      <c r="K845" s="61" t="s">
        <v>1443</v>
      </c>
    </row>
    <row r="846" spans="1:11" s="61" customFormat="1" ht="15" customHeight="1">
      <c r="A846" s="62" t="s">
        <v>1614</v>
      </c>
      <c r="B846" s="62" t="s">
        <v>320</v>
      </c>
      <c r="C846" s="62" t="s">
        <v>1505</v>
      </c>
      <c r="D846" s="63"/>
      <c r="E846" s="190"/>
      <c r="F846" s="192"/>
      <c r="G846" s="190"/>
      <c r="H846" s="192"/>
      <c r="I846" s="64" t="s">
        <v>305</v>
      </c>
      <c r="J846" s="64" t="s">
        <v>154</v>
      </c>
      <c r="K846" s="61" t="s">
        <v>1443</v>
      </c>
    </row>
    <row r="847" spans="1:11" s="61" customFormat="1" ht="15" customHeight="1">
      <c r="A847" s="62" t="s">
        <v>1615</v>
      </c>
      <c r="B847" s="62" t="s">
        <v>320</v>
      </c>
      <c r="C847" s="62" t="s">
        <v>1505</v>
      </c>
      <c r="D847" s="63"/>
      <c r="E847" s="190"/>
      <c r="F847" s="192"/>
      <c r="G847" s="190"/>
      <c r="H847" s="192"/>
      <c r="I847" s="64" t="s">
        <v>1616</v>
      </c>
      <c r="J847" s="64" t="s">
        <v>146</v>
      </c>
      <c r="K847" s="61" t="s">
        <v>1443</v>
      </c>
    </row>
    <row r="848" spans="1:11" s="61" customFormat="1" ht="15" customHeight="1">
      <c r="A848" s="62" t="s">
        <v>1617</v>
      </c>
      <c r="B848" s="62" t="s">
        <v>320</v>
      </c>
      <c r="C848" s="62" t="s">
        <v>1505</v>
      </c>
      <c r="D848" s="63"/>
      <c r="E848" s="190"/>
      <c r="F848" s="192"/>
      <c r="G848" s="190"/>
      <c r="H848" s="192"/>
      <c r="I848" s="64" t="s">
        <v>1204</v>
      </c>
      <c r="J848" s="64" t="s">
        <v>302</v>
      </c>
      <c r="K848" s="61" t="s">
        <v>1443</v>
      </c>
    </row>
    <row r="849" spans="1:11" s="61" customFormat="1" ht="15" customHeight="1">
      <c r="A849" s="62" t="s">
        <v>1618</v>
      </c>
      <c r="B849" s="62" t="s">
        <v>320</v>
      </c>
      <c r="C849" s="62" t="s">
        <v>1505</v>
      </c>
      <c r="D849" s="63"/>
      <c r="E849" s="190"/>
      <c r="F849" s="192"/>
      <c r="G849" s="190"/>
      <c r="H849" s="192"/>
      <c r="I849" s="64" t="s">
        <v>179</v>
      </c>
      <c r="J849" s="64" t="s">
        <v>179</v>
      </c>
      <c r="K849" s="61" t="s">
        <v>1443</v>
      </c>
    </row>
    <row r="850" spans="1:11" s="61" customFormat="1" ht="15" customHeight="1">
      <c r="A850" s="62" t="s">
        <v>1619</v>
      </c>
      <c r="B850" s="62" t="s">
        <v>320</v>
      </c>
      <c r="C850" s="62" t="s">
        <v>1505</v>
      </c>
      <c r="D850" s="63"/>
      <c r="E850" s="190"/>
      <c r="F850" s="192"/>
      <c r="G850" s="190"/>
      <c r="H850" s="192"/>
      <c r="I850" s="64" t="s">
        <v>190</v>
      </c>
      <c r="J850" s="64" t="s">
        <v>190</v>
      </c>
      <c r="K850" s="61" t="s">
        <v>1443</v>
      </c>
    </row>
    <row r="851" spans="1:11" s="61" customFormat="1" ht="15" customHeight="1">
      <c r="A851" s="62" t="s">
        <v>1620</v>
      </c>
      <c r="B851" s="62" t="s">
        <v>320</v>
      </c>
      <c r="C851" s="62" t="s">
        <v>1505</v>
      </c>
      <c r="D851" s="63"/>
      <c r="E851" s="190"/>
      <c r="F851" s="192"/>
      <c r="G851" s="190"/>
      <c r="H851" s="192"/>
      <c r="I851" s="64" t="s">
        <v>179</v>
      </c>
      <c r="J851" s="64" t="s">
        <v>179</v>
      </c>
      <c r="K851" s="61" t="s">
        <v>1443</v>
      </c>
    </row>
    <row r="852" spans="1:11" s="61" customFormat="1" ht="15" customHeight="1">
      <c r="A852" s="62" t="s">
        <v>1621</v>
      </c>
      <c r="B852" s="62" t="s">
        <v>320</v>
      </c>
      <c r="C852" s="62" t="s">
        <v>1505</v>
      </c>
      <c r="D852" s="63"/>
      <c r="E852" s="190"/>
      <c r="F852" s="192"/>
      <c r="G852" s="190"/>
      <c r="H852" s="192"/>
      <c r="I852" s="64" t="s">
        <v>225</v>
      </c>
      <c r="J852" s="64" t="s">
        <v>146</v>
      </c>
      <c r="K852" s="61" t="s">
        <v>1443</v>
      </c>
    </row>
    <row r="853" spans="1:11" s="61" customFormat="1" ht="15" customHeight="1">
      <c r="A853" s="62" t="s">
        <v>1622</v>
      </c>
      <c r="B853" s="62" t="s">
        <v>320</v>
      </c>
      <c r="C853" s="62" t="s">
        <v>1505</v>
      </c>
      <c r="D853" s="63"/>
      <c r="E853" s="190"/>
      <c r="F853" s="192"/>
      <c r="G853" s="190"/>
      <c r="H853" s="192"/>
      <c r="I853" s="64" t="s">
        <v>232</v>
      </c>
      <c r="J853" s="64" t="s">
        <v>179</v>
      </c>
      <c r="K853" s="61" t="s">
        <v>1443</v>
      </c>
    </row>
    <row r="854" spans="1:11" s="61" customFormat="1" ht="15" customHeight="1">
      <c r="A854" s="62" t="s">
        <v>1623</v>
      </c>
      <c r="B854" s="62" t="s">
        <v>320</v>
      </c>
      <c r="C854" s="62" t="s">
        <v>1505</v>
      </c>
      <c r="D854" s="63"/>
      <c r="E854" s="190"/>
      <c r="F854" s="192"/>
      <c r="G854" s="190"/>
      <c r="H854" s="192"/>
      <c r="I854" s="64" t="s">
        <v>179</v>
      </c>
      <c r="J854" s="64" t="s">
        <v>179</v>
      </c>
      <c r="K854" s="61" t="s">
        <v>1443</v>
      </c>
    </row>
    <row r="855" spans="1:11" s="61" customFormat="1" ht="15" customHeight="1">
      <c r="A855" s="62" t="s">
        <v>1624</v>
      </c>
      <c r="B855" s="62" t="s">
        <v>320</v>
      </c>
      <c r="C855" s="62" t="s">
        <v>1505</v>
      </c>
      <c r="D855" s="63"/>
      <c r="E855" s="190"/>
      <c r="F855" s="192"/>
      <c r="G855" s="190"/>
      <c r="H855" s="192"/>
      <c r="I855" s="64" t="s">
        <v>225</v>
      </c>
      <c r="J855" s="64" t="s">
        <v>146</v>
      </c>
      <c r="K855" s="61" t="s">
        <v>1443</v>
      </c>
    </row>
    <row r="856" spans="1:11" s="61" customFormat="1" ht="15" customHeight="1">
      <c r="A856" s="62" t="s">
        <v>1625</v>
      </c>
      <c r="B856" s="62" t="s">
        <v>320</v>
      </c>
      <c r="C856" s="62" t="s">
        <v>1626</v>
      </c>
      <c r="D856" s="63"/>
      <c r="E856" s="190"/>
      <c r="F856" s="192"/>
      <c r="G856" s="190"/>
      <c r="H856" s="192"/>
      <c r="I856" s="64" t="s">
        <v>1263</v>
      </c>
      <c r="J856" s="64" t="s">
        <v>1263</v>
      </c>
      <c r="K856" s="61" t="s">
        <v>1443</v>
      </c>
    </row>
    <row r="857" spans="1:11" s="61" customFormat="1" ht="15" customHeight="1">
      <c r="A857" s="62" t="s">
        <v>1627</v>
      </c>
      <c r="B857" s="62" t="s">
        <v>320</v>
      </c>
      <c r="C857" s="62" t="s">
        <v>1626</v>
      </c>
      <c r="D857" s="63"/>
      <c r="E857" s="190"/>
      <c r="F857" s="192"/>
      <c r="G857" s="190"/>
      <c r="H857" s="192"/>
      <c r="I857" s="64" t="s">
        <v>1263</v>
      </c>
      <c r="J857" s="64" t="s">
        <v>1263</v>
      </c>
      <c r="K857" s="61" t="s">
        <v>1443</v>
      </c>
    </row>
    <row r="858" spans="1:11" s="61" customFormat="1" ht="15" customHeight="1">
      <c r="A858" s="62" t="s">
        <v>1628</v>
      </c>
      <c r="B858" s="62" t="s">
        <v>320</v>
      </c>
      <c r="C858" s="62" t="s">
        <v>1626</v>
      </c>
      <c r="D858" s="63"/>
      <c r="E858" s="190"/>
      <c r="F858" s="192"/>
      <c r="G858" s="190"/>
      <c r="H858" s="192"/>
      <c r="I858" s="64" t="s">
        <v>1629</v>
      </c>
      <c r="J858" s="64" t="s">
        <v>179</v>
      </c>
      <c r="K858" s="61" t="s">
        <v>1443</v>
      </c>
    </row>
    <row r="859" spans="1:11" s="61" customFormat="1" ht="15" customHeight="1">
      <c r="A859" s="62" t="s">
        <v>1630</v>
      </c>
      <c r="B859" s="62" t="s">
        <v>320</v>
      </c>
      <c r="C859" s="62" t="s">
        <v>1631</v>
      </c>
      <c r="D859" s="63"/>
      <c r="E859" s="190"/>
      <c r="F859" s="192"/>
      <c r="G859" s="190"/>
      <c r="H859" s="192"/>
      <c r="I859" s="64" t="s">
        <v>1287</v>
      </c>
      <c r="J859" s="64" t="s">
        <v>158</v>
      </c>
      <c r="K859" s="61" t="s">
        <v>1443</v>
      </c>
    </row>
    <row r="860" spans="1:11" s="61" customFormat="1" ht="15" customHeight="1">
      <c r="A860" s="64" t="s">
        <v>1632</v>
      </c>
      <c r="B860" s="64" t="s">
        <v>320</v>
      </c>
      <c r="C860" s="64" t="s">
        <v>1631</v>
      </c>
      <c r="D860" s="63"/>
      <c r="E860" s="190"/>
      <c r="F860" s="192"/>
      <c r="G860" s="190"/>
      <c r="H860" s="192"/>
      <c r="I860" s="64" t="s">
        <v>179</v>
      </c>
      <c r="J860" s="64" t="s">
        <v>179</v>
      </c>
      <c r="K860" s="69" t="s">
        <v>1443</v>
      </c>
    </row>
    <row r="861" spans="1:11" s="61" customFormat="1" ht="15" customHeight="1">
      <c r="A861" s="64" t="s">
        <v>1633</v>
      </c>
      <c r="B861" s="64" t="s">
        <v>320</v>
      </c>
      <c r="C861" s="64" t="s">
        <v>1631</v>
      </c>
      <c r="D861" s="63"/>
      <c r="E861" s="190"/>
      <c r="F861" s="192"/>
      <c r="G861" s="190"/>
      <c r="H861" s="192"/>
      <c r="I861" s="64" t="s">
        <v>179</v>
      </c>
      <c r="J861" s="64" t="s">
        <v>179</v>
      </c>
      <c r="K861" s="69" t="s">
        <v>1443</v>
      </c>
    </row>
    <row r="862" spans="1:11" s="61" customFormat="1" ht="15" customHeight="1">
      <c r="A862" s="62" t="s">
        <v>1634</v>
      </c>
      <c r="B862" s="62" t="s">
        <v>320</v>
      </c>
      <c r="C862" s="62" t="s">
        <v>1631</v>
      </c>
      <c r="D862" s="63"/>
      <c r="E862" s="190"/>
      <c r="F862" s="192"/>
      <c r="G862" s="190"/>
      <c r="H862" s="192"/>
      <c r="I862" s="64" t="s">
        <v>891</v>
      </c>
      <c r="J862" s="64" t="s">
        <v>146</v>
      </c>
      <c r="K862" s="61" t="s">
        <v>1443</v>
      </c>
    </row>
    <row r="863" spans="1:11" s="61" customFormat="1" ht="15" customHeight="1">
      <c r="A863" s="62" t="s">
        <v>1635</v>
      </c>
      <c r="B863" s="62" t="s">
        <v>320</v>
      </c>
      <c r="C863" s="62" t="s">
        <v>1631</v>
      </c>
      <c r="D863" s="63"/>
      <c r="E863" s="190"/>
      <c r="F863" s="192"/>
      <c r="G863" s="190"/>
      <c r="H863" s="192"/>
      <c r="I863" s="64" t="s">
        <v>891</v>
      </c>
      <c r="J863" s="64" t="s">
        <v>146</v>
      </c>
      <c r="K863" s="61" t="s">
        <v>1443</v>
      </c>
    </row>
    <row r="864" spans="1:11" s="61" customFormat="1" ht="15" customHeight="1">
      <c r="A864" s="62" t="s">
        <v>1636</v>
      </c>
      <c r="B864" s="62" t="s">
        <v>320</v>
      </c>
      <c r="C864" s="62" t="s">
        <v>1631</v>
      </c>
      <c r="D864" s="63"/>
      <c r="E864" s="190"/>
      <c r="F864" s="192"/>
      <c r="G864" s="190"/>
      <c r="H864" s="192"/>
      <c r="I864" s="64" t="s">
        <v>228</v>
      </c>
      <c r="J864" s="64" t="s">
        <v>190</v>
      </c>
      <c r="K864" s="61" t="s">
        <v>1443</v>
      </c>
    </row>
    <row r="865" spans="1:11" s="61" customFormat="1" ht="15" customHeight="1">
      <c r="A865" s="62" t="s">
        <v>1637</v>
      </c>
      <c r="B865" s="62" t="s">
        <v>320</v>
      </c>
      <c r="C865" s="62" t="s">
        <v>1631</v>
      </c>
      <c r="D865" s="63"/>
      <c r="E865" s="190"/>
      <c r="F865" s="192"/>
      <c r="G865" s="190"/>
      <c r="H865" s="192"/>
      <c r="I865" s="64" t="s">
        <v>228</v>
      </c>
      <c r="J865" s="64" t="s">
        <v>190</v>
      </c>
      <c r="K865" s="61" t="s">
        <v>1443</v>
      </c>
    </row>
    <row r="866" spans="1:11" s="61" customFormat="1" ht="15" customHeight="1">
      <c r="A866" s="62" t="s">
        <v>1638</v>
      </c>
      <c r="B866" s="62" t="s">
        <v>320</v>
      </c>
      <c r="C866" s="62" t="s">
        <v>1631</v>
      </c>
      <c r="D866" s="63"/>
      <c r="E866" s="190"/>
      <c r="F866" s="192"/>
      <c r="G866" s="190"/>
      <c r="H866" s="192"/>
      <c r="I866" s="64" t="s">
        <v>891</v>
      </c>
      <c r="J866" s="64" t="s">
        <v>146</v>
      </c>
      <c r="K866" s="61" t="s">
        <v>1443</v>
      </c>
    </row>
    <row r="867" spans="1:11" s="61" customFormat="1" ht="15" customHeight="1">
      <c r="A867" s="62" t="s">
        <v>1639</v>
      </c>
      <c r="B867" s="62" t="s">
        <v>320</v>
      </c>
      <c r="C867" s="62" t="s">
        <v>1640</v>
      </c>
      <c r="D867" s="63"/>
      <c r="E867" s="190"/>
      <c r="F867" s="192"/>
      <c r="G867" s="190"/>
      <c r="H867" s="192"/>
      <c r="I867" s="64" t="s">
        <v>1035</v>
      </c>
      <c r="J867" s="64" t="s">
        <v>163</v>
      </c>
      <c r="K867" s="61" t="s">
        <v>1443</v>
      </c>
    </row>
    <row r="868" spans="1:11" s="61" customFormat="1" ht="15" customHeight="1">
      <c r="A868" s="62" t="s">
        <v>1641</v>
      </c>
      <c r="B868" s="62" t="s">
        <v>320</v>
      </c>
      <c r="C868" s="62" t="s">
        <v>1640</v>
      </c>
      <c r="D868" s="63"/>
      <c r="E868" s="190"/>
      <c r="F868" s="192"/>
      <c r="G868" s="190"/>
      <c r="H868" s="192"/>
      <c r="I868" s="64" t="s">
        <v>302</v>
      </c>
      <c r="J868" s="64" t="s">
        <v>302</v>
      </c>
      <c r="K868" s="61" t="s">
        <v>1443</v>
      </c>
    </row>
    <row r="869" spans="1:11" s="61" customFormat="1" ht="15" customHeight="1">
      <c r="A869" s="62" t="s">
        <v>1642</v>
      </c>
      <c r="B869" s="62" t="s">
        <v>320</v>
      </c>
      <c r="C869" s="62" t="s">
        <v>1640</v>
      </c>
      <c r="D869" s="63"/>
      <c r="E869" s="190"/>
      <c r="F869" s="192"/>
      <c r="G869" s="190"/>
      <c r="H869" s="192"/>
      <c r="I869" s="64" t="s">
        <v>804</v>
      </c>
      <c r="J869" s="64" t="s">
        <v>154</v>
      </c>
      <c r="K869" s="61" t="s">
        <v>1443</v>
      </c>
    </row>
    <row r="870" spans="1:11" s="61" customFormat="1" ht="15" customHeight="1">
      <c r="A870" s="62" t="s">
        <v>1643</v>
      </c>
      <c r="B870" s="62" t="s">
        <v>320</v>
      </c>
      <c r="C870" s="62" t="s">
        <v>1640</v>
      </c>
      <c r="D870" s="63"/>
      <c r="E870" s="190"/>
      <c r="F870" s="192"/>
      <c r="G870" s="190"/>
      <c r="H870" s="192"/>
      <c r="I870" s="64" t="s">
        <v>75</v>
      </c>
      <c r="J870" s="64" t="s">
        <v>75</v>
      </c>
      <c r="K870" s="61" t="s">
        <v>1443</v>
      </c>
    </row>
    <row r="871" spans="1:11" s="61" customFormat="1" ht="15" customHeight="1">
      <c r="A871" s="62" t="s">
        <v>1644</v>
      </c>
      <c r="B871" s="62" t="s">
        <v>320</v>
      </c>
      <c r="C871" s="62" t="s">
        <v>1640</v>
      </c>
      <c r="D871" s="63"/>
      <c r="E871" s="190"/>
      <c r="F871" s="192"/>
      <c r="G871" s="190"/>
      <c r="H871" s="192"/>
      <c r="I871" s="64" t="s">
        <v>354</v>
      </c>
      <c r="J871" s="64" t="s">
        <v>354</v>
      </c>
      <c r="K871" s="61" t="s">
        <v>1443</v>
      </c>
    </row>
    <row r="872" spans="1:11" s="61" customFormat="1" ht="15" customHeight="1">
      <c r="A872" s="62" t="s">
        <v>1645</v>
      </c>
      <c r="B872" s="62" t="s">
        <v>320</v>
      </c>
      <c r="C872" s="62" t="s">
        <v>1640</v>
      </c>
      <c r="D872" s="63"/>
      <c r="E872" s="190"/>
      <c r="F872" s="192"/>
      <c r="G872" s="190"/>
      <c r="H872" s="192"/>
      <c r="I872" s="64" t="s">
        <v>1603</v>
      </c>
      <c r="J872" s="64" t="s">
        <v>167</v>
      </c>
      <c r="K872" s="61" t="s">
        <v>1443</v>
      </c>
    </row>
    <row r="873" spans="1:11" s="61" customFormat="1" ht="15" customHeight="1">
      <c r="A873" s="62" t="s">
        <v>1646</v>
      </c>
      <c r="B873" s="62" t="s">
        <v>320</v>
      </c>
      <c r="C873" s="62" t="s">
        <v>1640</v>
      </c>
      <c r="D873" s="63"/>
      <c r="E873" s="190"/>
      <c r="F873" s="192"/>
      <c r="G873" s="190"/>
      <c r="H873" s="192"/>
      <c r="I873" s="64" t="s">
        <v>232</v>
      </c>
      <c r="J873" s="64" t="s">
        <v>179</v>
      </c>
      <c r="K873" s="61" t="s">
        <v>1443</v>
      </c>
    </row>
    <row r="874" spans="1:11" s="61" customFormat="1" ht="15" customHeight="1">
      <c r="A874" s="62" t="s">
        <v>1647</v>
      </c>
      <c r="B874" s="62" t="s">
        <v>320</v>
      </c>
      <c r="C874" s="62" t="s">
        <v>1640</v>
      </c>
      <c r="D874" s="63"/>
      <c r="E874" s="190"/>
      <c r="F874" s="192"/>
      <c r="G874" s="190"/>
      <c r="H874" s="192"/>
      <c r="I874" s="64" t="s">
        <v>1648</v>
      </c>
      <c r="J874" s="64" t="s">
        <v>158</v>
      </c>
      <c r="K874" s="61" t="s">
        <v>1443</v>
      </c>
    </row>
    <row r="875" spans="1:11" s="61" customFormat="1" ht="15" customHeight="1">
      <c r="A875" s="62" t="s">
        <v>1649</v>
      </c>
      <c r="B875" s="62" t="s">
        <v>320</v>
      </c>
      <c r="C875" s="62" t="s">
        <v>1640</v>
      </c>
      <c r="D875" s="63"/>
      <c r="E875" s="190"/>
      <c r="F875" s="192"/>
      <c r="G875" s="190"/>
      <c r="H875" s="192"/>
      <c r="I875" s="64" t="s">
        <v>866</v>
      </c>
      <c r="J875" s="64" t="s">
        <v>167</v>
      </c>
      <c r="K875" s="61" t="s">
        <v>1443</v>
      </c>
    </row>
    <row r="876" spans="1:11" s="61" customFormat="1" ht="15" customHeight="1">
      <c r="A876" s="62" t="s">
        <v>1650</v>
      </c>
      <c r="B876" s="62" t="s">
        <v>320</v>
      </c>
      <c r="C876" s="62" t="s">
        <v>1640</v>
      </c>
      <c r="D876" s="63"/>
      <c r="E876" s="190"/>
      <c r="F876" s="192"/>
      <c r="G876" s="190"/>
      <c r="H876" s="192"/>
      <c r="I876" s="64" t="s">
        <v>272</v>
      </c>
      <c r="J876" s="64" t="s">
        <v>273</v>
      </c>
      <c r="K876" s="61" t="s">
        <v>1443</v>
      </c>
    </row>
    <row r="877" spans="1:11" s="61" customFormat="1" ht="15" customHeight="1">
      <c r="A877" s="62" t="s">
        <v>1651</v>
      </c>
      <c r="B877" s="62" t="s">
        <v>320</v>
      </c>
      <c r="C877" s="62" t="s">
        <v>1640</v>
      </c>
      <c r="D877" s="63"/>
      <c r="E877" s="190"/>
      <c r="F877" s="192"/>
      <c r="G877" s="190"/>
      <c r="H877" s="192"/>
      <c r="I877" s="64" t="s">
        <v>158</v>
      </c>
      <c r="J877" s="64" t="s">
        <v>158</v>
      </c>
      <c r="K877" s="61" t="s">
        <v>1443</v>
      </c>
    </row>
    <row r="878" spans="1:11" s="61" customFormat="1" ht="15" customHeight="1">
      <c r="A878" s="62" t="s">
        <v>1652</v>
      </c>
      <c r="B878" s="62" t="s">
        <v>320</v>
      </c>
      <c r="C878" s="62" t="s">
        <v>1640</v>
      </c>
      <c r="D878" s="63"/>
      <c r="E878" s="190"/>
      <c r="F878" s="192"/>
      <c r="G878" s="190"/>
      <c r="H878" s="192"/>
      <c r="I878" s="64" t="s">
        <v>272</v>
      </c>
      <c r="J878" s="64" t="s">
        <v>273</v>
      </c>
      <c r="K878" s="61" t="s">
        <v>1443</v>
      </c>
    </row>
    <row r="879" spans="1:11" s="61" customFormat="1" ht="15" customHeight="1">
      <c r="A879" s="62" t="s">
        <v>1653</v>
      </c>
      <c r="B879" s="62" t="s">
        <v>320</v>
      </c>
      <c r="C879" s="62" t="s">
        <v>1640</v>
      </c>
      <c r="D879" s="63"/>
      <c r="E879" s="190"/>
      <c r="F879" s="192"/>
      <c r="G879" s="190"/>
      <c r="H879" s="192"/>
      <c r="I879" s="64" t="s">
        <v>158</v>
      </c>
      <c r="J879" s="64" t="s">
        <v>158</v>
      </c>
      <c r="K879" s="61" t="s">
        <v>1443</v>
      </c>
    </row>
    <row r="880" spans="1:11" s="61" customFormat="1" ht="15" customHeight="1">
      <c r="A880" s="62" t="s">
        <v>1654</v>
      </c>
      <c r="B880" s="62" t="s">
        <v>320</v>
      </c>
      <c r="C880" s="62" t="s">
        <v>1640</v>
      </c>
      <c r="D880" s="63"/>
      <c r="E880" s="190"/>
      <c r="F880" s="192"/>
      <c r="G880" s="190"/>
      <c r="H880" s="192"/>
      <c r="I880" s="64" t="s">
        <v>232</v>
      </c>
      <c r="J880" s="64" t="s">
        <v>179</v>
      </c>
      <c r="K880" s="61" t="s">
        <v>1443</v>
      </c>
    </row>
    <row r="881" spans="1:11" s="61" customFormat="1" ht="15" customHeight="1">
      <c r="A881" s="62" t="s">
        <v>1655</v>
      </c>
      <c r="B881" s="62" t="s">
        <v>320</v>
      </c>
      <c r="C881" s="62" t="s">
        <v>1656</v>
      </c>
      <c r="D881" s="63"/>
      <c r="E881" s="190"/>
      <c r="F881" s="192"/>
      <c r="G881" s="190"/>
      <c r="H881" s="192"/>
      <c r="I881" s="64" t="s">
        <v>891</v>
      </c>
      <c r="J881" s="64" t="s">
        <v>146</v>
      </c>
      <c r="K881" s="61" t="s">
        <v>1443</v>
      </c>
    </row>
    <row r="882" spans="1:11" s="61" customFormat="1" ht="15" customHeight="1">
      <c r="A882" s="64" t="s">
        <v>1657</v>
      </c>
      <c r="B882" s="64" t="s">
        <v>320</v>
      </c>
      <c r="C882" s="64" t="s">
        <v>1658</v>
      </c>
      <c r="D882" s="63"/>
      <c r="E882" s="190"/>
      <c r="F882" s="192"/>
      <c r="G882" s="190"/>
      <c r="H882" s="192"/>
      <c r="I882" s="64" t="s">
        <v>866</v>
      </c>
      <c r="J882" s="64" t="s">
        <v>167</v>
      </c>
      <c r="K882" s="69" t="s">
        <v>1443</v>
      </c>
    </row>
    <row r="883" spans="1:11" s="61" customFormat="1" ht="15" customHeight="1">
      <c r="A883" s="62" t="s">
        <v>1659</v>
      </c>
      <c r="B883" s="62" t="s">
        <v>320</v>
      </c>
      <c r="C883" s="62" t="s">
        <v>1658</v>
      </c>
      <c r="D883" s="63"/>
      <c r="E883" s="190"/>
      <c r="F883" s="192"/>
      <c r="G883" s="190"/>
      <c r="H883" s="192"/>
      <c r="I883" s="64" t="s">
        <v>804</v>
      </c>
      <c r="J883" s="64" t="s">
        <v>154</v>
      </c>
      <c r="K883" s="61" t="s">
        <v>1443</v>
      </c>
    </row>
    <row r="884" spans="1:11" s="61" customFormat="1" ht="15" customHeight="1">
      <c r="A884" s="62" t="s">
        <v>1660</v>
      </c>
      <c r="B884" s="62" t="s">
        <v>320</v>
      </c>
      <c r="C884" s="62" t="s">
        <v>1658</v>
      </c>
      <c r="D884" s="63"/>
      <c r="E884" s="190"/>
      <c r="F884" s="192"/>
      <c r="G884" s="190"/>
      <c r="H884" s="192"/>
      <c r="I884" s="64" t="s">
        <v>1661</v>
      </c>
      <c r="J884" s="64" t="s">
        <v>179</v>
      </c>
      <c r="K884" s="61" t="s">
        <v>1443</v>
      </c>
    </row>
    <row r="885" spans="1:11" s="61" customFormat="1" ht="15" customHeight="1">
      <c r="A885" s="62" t="s">
        <v>1662</v>
      </c>
      <c r="B885" s="62" t="s">
        <v>320</v>
      </c>
      <c r="C885" s="62" t="s">
        <v>1658</v>
      </c>
      <c r="D885" s="63"/>
      <c r="E885" s="190"/>
      <c r="F885" s="192"/>
      <c r="G885" s="190"/>
      <c r="H885" s="192"/>
      <c r="I885" s="64" t="s">
        <v>225</v>
      </c>
      <c r="J885" s="64" t="s">
        <v>146</v>
      </c>
      <c r="K885" s="61" t="s">
        <v>1443</v>
      </c>
    </row>
    <row r="886" spans="1:11" s="61" customFormat="1" ht="15" customHeight="1">
      <c r="A886" s="62" t="s">
        <v>1663</v>
      </c>
      <c r="B886" s="62" t="s">
        <v>320</v>
      </c>
      <c r="C886" s="62" t="s">
        <v>1658</v>
      </c>
      <c r="D886" s="63"/>
      <c r="E886" s="190"/>
      <c r="F886" s="192"/>
      <c r="G886" s="190"/>
      <c r="H886" s="192"/>
      <c r="I886" s="64" t="s">
        <v>163</v>
      </c>
      <c r="J886" s="64" t="s">
        <v>163</v>
      </c>
      <c r="K886" s="61" t="s">
        <v>1577</v>
      </c>
    </row>
    <row r="887" spans="1:11" s="61" customFormat="1" ht="15" customHeight="1">
      <c r="A887" s="62" t="s">
        <v>1664</v>
      </c>
      <c r="B887" s="62" t="s">
        <v>320</v>
      </c>
      <c r="C887" s="62" t="s">
        <v>1656</v>
      </c>
      <c r="D887" s="63"/>
      <c r="E887" s="190"/>
      <c r="F887" s="192"/>
      <c r="G887" s="190"/>
      <c r="H887" s="192"/>
      <c r="I887" s="64" t="s">
        <v>225</v>
      </c>
      <c r="J887" s="64" t="s">
        <v>146</v>
      </c>
      <c r="K887" s="61" t="s">
        <v>1443</v>
      </c>
    </row>
    <row r="888" spans="1:11" s="61" customFormat="1" ht="15" customHeight="1">
      <c r="A888" s="62" t="s">
        <v>1665</v>
      </c>
      <c r="B888" s="62" t="s">
        <v>320</v>
      </c>
      <c r="C888" s="62" t="s">
        <v>1666</v>
      </c>
      <c r="D888" s="63"/>
      <c r="E888" s="190"/>
      <c r="F888" s="192"/>
      <c r="G888" s="190"/>
      <c r="H888" s="192"/>
      <c r="I888" s="64" t="s">
        <v>305</v>
      </c>
      <c r="J888" s="64" t="s">
        <v>154</v>
      </c>
      <c r="K888" s="61" t="s">
        <v>1443</v>
      </c>
    </row>
    <row r="889" spans="1:11" s="61" customFormat="1" ht="15" customHeight="1">
      <c r="A889" s="62" t="s">
        <v>1667</v>
      </c>
      <c r="B889" s="62" t="s">
        <v>320</v>
      </c>
      <c r="C889" s="62" t="s">
        <v>1668</v>
      </c>
      <c r="D889" s="63"/>
      <c r="E889" s="190"/>
      <c r="F889" s="192"/>
      <c r="G889" s="190"/>
      <c r="H889" s="192"/>
      <c r="I889" s="64" t="s">
        <v>866</v>
      </c>
      <c r="J889" s="64" t="s">
        <v>167</v>
      </c>
      <c r="K889" s="61" t="s">
        <v>1443</v>
      </c>
    </row>
    <row r="890" spans="1:11" s="61" customFormat="1" ht="15" customHeight="1">
      <c r="A890" s="62" t="s">
        <v>1669</v>
      </c>
      <c r="B890" s="62" t="s">
        <v>320</v>
      </c>
      <c r="C890" s="62" t="s">
        <v>1668</v>
      </c>
      <c r="D890" s="63"/>
      <c r="E890" s="190"/>
      <c r="F890" s="192"/>
      <c r="G890" s="190"/>
      <c r="H890" s="192"/>
      <c r="I890" s="64" t="s">
        <v>444</v>
      </c>
      <c r="J890" s="64" t="s">
        <v>302</v>
      </c>
      <c r="K890" s="61" t="s">
        <v>1443</v>
      </c>
    </row>
    <row r="891" spans="1:11" s="61" customFormat="1" ht="15" customHeight="1">
      <c r="A891" s="62" t="s">
        <v>1670</v>
      </c>
      <c r="B891" s="62" t="s">
        <v>320</v>
      </c>
      <c r="C891" s="62" t="s">
        <v>1668</v>
      </c>
      <c r="D891" s="63"/>
      <c r="E891" s="190"/>
      <c r="F891" s="192"/>
      <c r="G891" s="190"/>
      <c r="H891" s="192"/>
      <c r="I891" s="64" t="s">
        <v>1671</v>
      </c>
      <c r="J891" s="64" t="s">
        <v>163</v>
      </c>
      <c r="K891" s="61" t="s">
        <v>1443</v>
      </c>
    </row>
    <row r="892" spans="1:11" s="61" customFormat="1" ht="15" customHeight="1">
      <c r="A892" s="62" t="s">
        <v>1672</v>
      </c>
      <c r="B892" s="62" t="s">
        <v>320</v>
      </c>
      <c r="C892" s="62" t="s">
        <v>1668</v>
      </c>
      <c r="D892" s="63"/>
      <c r="E892" s="190"/>
      <c r="F892" s="192"/>
      <c r="G892" s="190"/>
      <c r="H892" s="192"/>
      <c r="I892" s="64" t="s">
        <v>1671</v>
      </c>
      <c r="J892" s="64" t="s">
        <v>163</v>
      </c>
      <c r="K892" s="61" t="s">
        <v>1443</v>
      </c>
    </row>
    <row r="893" spans="1:11" s="61" customFormat="1" ht="15" customHeight="1">
      <c r="A893" s="62" t="s">
        <v>1673</v>
      </c>
      <c r="B893" s="62" t="s">
        <v>320</v>
      </c>
      <c r="C893" s="62" t="s">
        <v>1668</v>
      </c>
      <c r="D893" s="63"/>
      <c r="E893" s="190"/>
      <c r="F893" s="192"/>
      <c r="G893" s="190"/>
      <c r="H893" s="192"/>
      <c r="I893" s="64" t="s">
        <v>676</v>
      </c>
      <c r="J893" s="64" t="s">
        <v>167</v>
      </c>
      <c r="K893" s="61" t="s">
        <v>1443</v>
      </c>
    </row>
    <row r="894" spans="1:11" s="61" customFormat="1" ht="15" customHeight="1">
      <c r="A894" s="62" t="s">
        <v>1674</v>
      </c>
      <c r="B894" s="62" t="s">
        <v>320</v>
      </c>
      <c r="C894" s="62" t="s">
        <v>1668</v>
      </c>
      <c r="D894" s="63"/>
      <c r="E894" s="190"/>
      <c r="F894" s="192"/>
      <c r="G894" s="190"/>
      <c r="H894" s="192"/>
      <c r="I894" s="64" t="s">
        <v>171</v>
      </c>
      <c r="J894" s="64" t="s">
        <v>171</v>
      </c>
      <c r="K894" s="61" t="s">
        <v>1443</v>
      </c>
    </row>
    <row r="895" spans="1:11" s="61" customFormat="1" ht="15" customHeight="1">
      <c r="A895" s="62" t="s">
        <v>1675</v>
      </c>
      <c r="B895" s="62" t="s">
        <v>320</v>
      </c>
      <c r="C895" s="62" t="s">
        <v>1668</v>
      </c>
      <c r="D895" s="63"/>
      <c r="E895" s="190"/>
      <c r="F895" s="192"/>
      <c r="G895" s="190"/>
      <c r="H895" s="192"/>
      <c r="I895" s="64" t="s">
        <v>179</v>
      </c>
      <c r="J895" s="64" t="s">
        <v>179</v>
      </c>
      <c r="K895" s="61" t="s">
        <v>1443</v>
      </c>
    </row>
    <row r="896" spans="1:11" s="61" customFormat="1" ht="15" customHeight="1">
      <c r="A896" s="62" t="s">
        <v>1676</v>
      </c>
      <c r="B896" s="62" t="s">
        <v>320</v>
      </c>
      <c r="C896" s="62" t="s">
        <v>1668</v>
      </c>
      <c r="D896" s="63"/>
      <c r="E896" s="190"/>
      <c r="F896" s="192"/>
      <c r="G896" s="190"/>
      <c r="H896" s="192"/>
      <c r="I896" s="64" t="s">
        <v>1677</v>
      </c>
      <c r="J896" s="64" t="s">
        <v>158</v>
      </c>
      <c r="K896" s="61" t="s">
        <v>1443</v>
      </c>
    </row>
    <row r="897" spans="1:11" s="61" customFormat="1" ht="15" customHeight="1">
      <c r="A897" s="62" t="s">
        <v>1678</v>
      </c>
      <c r="B897" s="62" t="s">
        <v>320</v>
      </c>
      <c r="C897" s="62" t="s">
        <v>1668</v>
      </c>
      <c r="D897" s="63"/>
      <c r="E897" s="190"/>
      <c r="F897" s="192"/>
      <c r="G897" s="190"/>
      <c r="H897" s="192"/>
      <c r="I897" s="64" t="s">
        <v>190</v>
      </c>
      <c r="J897" s="64" t="s">
        <v>190</v>
      </c>
      <c r="K897" s="61" t="s">
        <v>1443</v>
      </c>
    </row>
    <row r="898" spans="1:11" s="61" customFormat="1" ht="15" customHeight="1">
      <c r="A898" s="62" t="s">
        <v>1679</v>
      </c>
      <c r="B898" s="62" t="s">
        <v>320</v>
      </c>
      <c r="C898" s="62" t="s">
        <v>1576</v>
      </c>
      <c r="D898" s="63"/>
      <c r="E898" s="190"/>
      <c r="F898" s="192"/>
      <c r="G898" s="190"/>
      <c r="H898" s="192"/>
      <c r="I898" s="64" t="s">
        <v>1680</v>
      </c>
      <c r="J898" s="64" t="s">
        <v>190</v>
      </c>
      <c r="K898" s="61" t="s">
        <v>1443</v>
      </c>
    </row>
    <row r="899" spans="1:11" s="61" customFormat="1" ht="15" customHeight="1">
      <c r="A899" s="65" t="s">
        <v>1681</v>
      </c>
      <c r="B899" s="72" t="s">
        <v>320</v>
      </c>
      <c r="C899" s="72" t="s">
        <v>1576</v>
      </c>
      <c r="D899" s="66"/>
      <c r="E899" s="191"/>
      <c r="F899" s="193"/>
      <c r="G899" s="191"/>
      <c r="H899" s="193"/>
      <c r="I899" s="65" t="s">
        <v>238</v>
      </c>
      <c r="J899" s="65" t="s">
        <v>154</v>
      </c>
      <c r="K899" s="73" t="s">
        <v>1202</v>
      </c>
    </row>
  </sheetData>
  <mergeCells count="137">
    <mergeCell ref="E4:E44"/>
    <mergeCell ref="F4:F44"/>
    <mergeCell ref="D5:D27"/>
    <mergeCell ref="D28:D34"/>
    <mergeCell ref="D35:D43"/>
    <mergeCell ref="E45:E65"/>
    <mergeCell ref="F45:F65"/>
    <mergeCell ref="E93:E101"/>
    <mergeCell ref="F93:F101"/>
    <mergeCell ref="E102:E110"/>
    <mergeCell ref="F102:F110"/>
    <mergeCell ref="E111:E129"/>
    <mergeCell ref="F111:F129"/>
    <mergeCell ref="E66:E73"/>
    <mergeCell ref="F66:F73"/>
    <mergeCell ref="E74:E85"/>
    <mergeCell ref="F74:F85"/>
    <mergeCell ref="E86:E92"/>
    <mergeCell ref="F86:F92"/>
    <mergeCell ref="E160:E175"/>
    <mergeCell ref="F160:F175"/>
    <mergeCell ref="E176:E188"/>
    <mergeCell ref="F176:F188"/>
    <mergeCell ref="E189:E220"/>
    <mergeCell ref="F189:F220"/>
    <mergeCell ref="E130:E137"/>
    <mergeCell ref="F130:F137"/>
    <mergeCell ref="E138:E147"/>
    <mergeCell ref="F138:F147"/>
    <mergeCell ref="E148:E159"/>
    <mergeCell ref="F148:F159"/>
    <mergeCell ref="E234:E239"/>
    <mergeCell ref="F234:F239"/>
    <mergeCell ref="E240:E243"/>
    <mergeCell ref="F240:F243"/>
    <mergeCell ref="E244:E263"/>
    <mergeCell ref="F244:F263"/>
    <mergeCell ref="E221:E225"/>
    <mergeCell ref="F221:F225"/>
    <mergeCell ref="E226:E229"/>
    <mergeCell ref="F226:F229"/>
    <mergeCell ref="E230:E233"/>
    <mergeCell ref="F230:F233"/>
    <mergeCell ref="G244:G263"/>
    <mergeCell ref="E264:E278"/>
    <mergeCell ref="F264:F278"/>
    <mergeCell ref="G264:G278"/>
    <mergeCell ref="E279:E290"/>
    <mergeCell ref="F279:F290"/>
    <mergeCell ref="G279:G322"/>
    <mergeCell ref="E291:E312"/>
    <mergeCell ref="F291:F312"/>
    <mergeCell ref="E313:E322"/>
    <mergeCell ref="E340:E362"/>
    <mergeCell ref="F340:F362"/>
    <mergeCell ref="G340:G362"/>
    <mergeCell ref="E363:E375"/>
    <mergeCell ref="F363:F375"/>
    <mergeCell ref="G363:G386"/>
    <mergeCell ref="E376:E386"/>
    <mergeCell ref="F376:F386"/>
    <mergeCell ref="F313:F322"/>
    <mergeCell ref="E323:E328"/>
    <mergeCell ref="F323:F328"/>
    <mergeCell ref="G323:G328"/>
    <mergeCell ref="E329:E339"/>
    <mergeCell ref="F329:F339"/>
    <mergeCell ref="G329:G339"/>
    <mergeCell ref="E422:E447"/>
    <mergeCell ref="F422:F447"/>
    <mergeCell ref="G422:G447"/>
    <mergeCell ref="E448:E460"/>
    <mergeCell ref="F448:F460"/>
    <mergeCell ref="G448:G460"/>
    <mergeCell ref="E387:E402"/>
    <mergeCell ref="F387:F402"/>
    <mergeCell ref="G387:G402"/>
    <mergeCell ref="E403:E421"/>
    <mergeCell ref="F403:F421"/>
    <mergeCell ref="G403:G421"/>
    <mergeCell ref="E474:E510"/>
    <mergeCell ref="F474:F510"/>
    <mergeCell ref="G474:G510"/>
    <mergeCell ref="H474:H510"/>
    <mergeCell ref="E511:E554"/>
    <mergeCell ref="F511:F554"/>
    <mergeCell ref="G511:G554"/>
    <mergeCell ref="H511:H554"/>
    <mergeCell ref="H449:H451"/>
    <mergeCell ref="H453:H455"/>
    <mergeCell ref="H456:H457"/>
    <mergeCell ref="E461:E473"/>
    <mergeCell ref="F461:F473"/>
    <mergeCell ref="G461:G473"/>
    <mergeCell ref="H462:H464"/>
    <mergeCell ref="H466:H467"/>
    <mergeCell ref="H469:H470"/>
    <mergeCell ref="E581:E591"/>
    <mergeCell ref="F581:F591"/>
    <mergeCell ref="G581:G591"/>
    <mergeCell ref="H581:H591"/>
    <mergeCell ref="E592:E624"/>
    <mergeCell ref="F592:F624"/>
    <mergeCell ref="G592:G624"/>
    <mergeCell ref="H592:H624"/>
    <mergeCell ref="E555:E569"/>
    <mergeCell ref="F555:F569"/>
    <mergeCell ref="G555:G569"/>
    <mergeCell ref="H555:H569"/>
    <mergeCell ref="E570:E580"/>
    <mergeCell ref="F570:F580"/>
    <mergeCell ref="G570:G580"/>
    <mergeCell ref="H570:H578"/>
    <mergeCell ref="H579:H580"/>
    <mergeCell ref="E625:E653"/>
    <mergeCell ref="F625:F653"/>
    <mergeCell ref="G625:G653"/>
    <mergeCell ref="H625:H653"/>
    <mergeCell ref="E654:E673"/>
    <mergeCell ref="F654:F673"/>
    <mergeCell ref="G654:G673"/>
    <mergeCell ref="H654:H660"/>
    <mergeCell ref="H661:H667"/>
    <mergeCell ref="H668:H670"/>
    <mergeCell ref="E806:E899"/>
    <mergeCell ref="F806:F899"/>
    <mergeCell ref="G806:G899"/>
    <mergeCell ref="H806:H899"/>
    <mergeCell ref="H671:H673"/>
    <mergeCell ref="E674:E702"/>
    <mergeCell ref="F674:F702"/>
    <mergeCell ref="G674:G702"/>
    <mergeCell ref="H674:H702"/>
    <mergeCell ref="E703:E805"/>
    <mergeCell ref="F703:F805"/>
    <mergeCell ref="G703:G805"/>
    <mergeCell ref="H703:H80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A6C4-0873-3D4E-975E-B3E2BF989C38}">
  <dimension ref="A1:J180"/>
  <sheetViews>
    <sheetView workbookViewId="0">
      <selection sqref="A1:XFD1048576"/>
    </sheetView>
  </sheetViews>
  <sheetFormatPr baseColWidth="10" defaultColWidth="10.83203125" defaultRowHeight="14"/>
  <cols>
    <col min="1" max="1" width="19.33203125" style="77" bestFit="1" customWidth="1"/>
    <col min="2" max="2" width="10.33203125" style="77" bestFit="1" customWidth="1"/>
    <col min="3" max="3" width="10.5" style="77" bestFit="1" customWidth="1"/>
    <col min="4" max="4" width="15.6640625" style="77" bestFit="1" customWidth="1"/>
    <col min="5" max="5" width="27.1640625" style="77" customWidth="1"/>
    <col min="6" max="6" width="11.83203125" style="77" customWidth="1"/>
    <col min="7" max="7" width="22.33203125" style="77" customWidth="1"/>
    <col min="8" max="8" width="21.6640625" style="77" bestFit="1" customWidth="1"/>
    <col min="9" max="9" width="17.33203125" style="77" bestFit="1" customWidth="1"/>
    <col min="10" max="10" width="21.5" style="77" bestFit="1" customWidth="1"/>
    <col min="11" max="16384" width="10.83203125" style="77"/>
  </cols>
  <sheetData>
    <row r="1" spans="1:10" s="80" customFormat="1">
      <c r="A1" s="80" t="s">
        <v>0</v>
      </c>
      <c r="I1" s="81"/>
      <c r="J1" s="81"/>
    </row>
    <row r="2" spans="1:10">
      <c r="A2" s="82" t="s">
        <v>2</v>
      </c>
      <c r="B2" s="82" t="s">
        <v>1682</v>
      </c>
      <c r="C2" s="82" t="s">
        <v>1683</v>
      </c>
      <c r="D2" s="82" t="s">
        <v>1684</v>
      </c>
      <c r="E2" s="82" t="s">
        <v>6</v>
      </c>
      <c r="F2" s="82" t="s">
        <v>1685</v>
      </c>
      <c r="G2" s="82" t="s">
        <v>1686</v>
      </c>
      <c r="H2" s="83" t="s">
        <v>1687</v>
      </c>
      <c r="I2" s="84" t="s">
        <v>1688</v>
      </c>
      <c r="J2" s="82" t="s">
        <v>12</v>
      </c>
    </row>
    <row r="3" spans="1:10">
      <c r="A3" s="77" t="s">
        <v>1689</v>
      </c>
      <c r="B3" s="77" t="s">
        <v>1690</v>
      </c>
      <c r="C3" s="77" t="s">
        <v>1691</v>
      </c>
      <c r="D3" s="77" t="s">
        <v>1692</v>
      </c>
      <c r="E3" s="200" t="s">
        <v>1693</v>
      </c>
      <c r="F3" s="200">
        <v>21</v>
      </c>
      <c r="G3" s="77" t="s">
        <v>1694</v>
      </c>
      <c r="H3" s="77" t="s">
        <v>1695</v>
      </c>
      <c r="I3" s="77" t="s">
        <v>66</v>
      </c>
      <c r="J3" s="77" t="s">
        <v>1696</v>
      </c>
    </row>
    <row r="4" spans="1:10">
      <c r="A4" s="77" t="s">
        <v>1697</v>
      </c>
      <c r="B4" s="77" t="s">
        <v>1698</v>
      </c>
      <c r="C4" s="77" t="s">
        <v>1691</v>
      </c>
      <c r="D4" s="77" t="s">
        <v>1692</v>
      </c>
      <c r="E4" s="192"/>
      <c r="F4" s="192"/>
      <c r="G4" s="77" t="s">
        <v>1694</v>
      </c>
      <c r="H4" s="77" t="s">
        <v>1699</v>
      </c>
      <c r="I4" s="77" t="s">
        <v>35</v>
      </c>
      <c r="J4" s="77" t="s">
        <v>1696</v>
      </c>
    </row>
    <row r="5" spans="1:10">
      <c r="A5" s="77" t="s">
        <v>1700</v>
      </c>
      <c r="B5" s="77" t="s">
        <v>1701</v>
      </c>
      <c r="C5" s="77" t="s">
        <v>1691</v>
      </c>
      <c r="D5" s="77" t="s">
        <v>1692</v>
      </c>
      <c r="E5" s="192"/>
      <c r="F5" s="192"/>
      <c r="G5" s="77" t="s">
        <v>1694</v>
      </c>
      <c r="H5" s="77" t="s">
        <v>1702</v>
      </c>
      <c r="I5" s="77" t="s">
        <v>39</v>
      </c>
      <c r="J5" s="77" t="s">
        <v>1696</v>
      </c>
    </row>
    <row r="6" spans="1:10">
      <c r="A6" s="77" t="s">
        <v>1703</v>
      </c>
      <c r="B6" s="77" t="s">
        <v>1704</v>
      </c>
      <c r="C6" s="77" t="s">
        <v>1691</v>
      </c>
      <c r="D6" s="77" t="s">
        <v>1692</v>
      </c>
      <c r="E6" s="192"/>
      <c r="F6" s="192"/>
      <c r="G6" s="77" t="s">
        <v>1694</v>
      </c>
      <c r="H6" s="77" t="s">
        <v>1705</v>
      </c>
      <c r="I6" s="77" t="s">
        <v>66</v>
      </c>
      <c r="J6" s="77" t="s">
        <v>1696</v>
      </c>
    </row>
    <row r="7" spans="1:10">
      <c r="A7" s="77" t="s">
        <v>1706</v>
      </c>
      <c r="B7" s="77" t="s">
        <v>1707</v>
      </c>
      <c r="C7" s="77" t="s">
        <v>1691</v>
      </c>
      <c r="D7" s="77" t="s">
        <v>1692</v>
      </c>
      <c r="E7" s="192"/>
      <c r="F7" s="192"/>
      <c r="G7" s="77" t="s">
        <v>1694</v>
      </c>
      <c r="H7" s="77" t="s">
        <v>1705</v>
      </c>
      <c r="I7" s="77" t="s">
        <v>66</v>
      </c>
      <c r="J7" s="77" t="s">
        <v>1696</v>
      </c>
    </row>
    <row r="8" spans="1:10">
      <c r="A8" s="77" t="s">
        <v>1708</v>
      </c>
      <c r="B8" s="77" t="s">
        <v>1709</v>
      </c>
      <c r="C8" s="77" t="s">
        <v>1691</v>
      </c>
      <c r="D8" s="77" t="s">
        <v>1692</v>
      </c>
      <c r="E8" s="192"/>
      <c r="F8" s="192"/>
      <c r="G8" s="77" t="s">
        <v>1694</v>
      </c>
      <c r="H8" s="77" t="s">
        <v>1695</v>
      </c>
      <c r="I8" s="77" t="s">
        <v>66</v>
      </c>
      <c r="J8" s="77" t="s">
        <v>1696</v>
      </c>
    </row>
    <row r="9" spans="1:10">
      <c r="A9" s="85" t="s">
        <v>1710</v>
      </c>
      <c r="B9" s="85" t="s">
        <v>1711</v>
      </c>
      <c r="C9" s="85" t="s">
        <v>1691</v>
      </c>
      <c r="D9" s="85" t="s">
        <v>1692</v>
      </c>
      <c r="E9" s="192"/>
      <c r="F9" s="192"/>
      <c r="G9" s="85" t="s">
        <v>1694</v>
      </c>
      <c r="H9" s="85" t="s">
        <v>1705</v>
      </c>
      <c r="I9" s="85" t="s">
        <v>66</v>
      </c>
      <c r="J9" s="85" t="s">
        <v>1696</v>
      </c>
    </row>
    <row r="10" spans="1:10">
      <c r="A10" s="77" t="s">
        <v>1712</v>
      </c>
      <c r="B10" s="77" t="s">
        <v>1713</v>
      </c>
      <c r="C10" s="77" t="s">
        <v>1691</v>
      </c>
      <c r="D10" s="77" t="s">
        <v>1692</v>
      </c>
      <c r="E10" s="192"/>
      <c r="F10" s="192"/>
      <c r="G10" s="77" t="s">
        <v>1694</v>
      </c>
      <c r="H10" s="85" t="s">
        <v>1714</v>
      </c>
      <c r="I10" s="77" t="s">
        <v>66</v>
      </c>
      <c r="J10" s="77" t="s">
        <v>1715</v>
      </c>
    </row>
    <row r="11" spans="1:10">
      <c r="A11" s="77" t="s">
        <v>1716</v>
      </c>
      <c r="B11" s="77" t="s">
        <v>1717</v>
      </c>
      <c r="C11" s="77" t="s">
        <v>1691</v>
      </c>
      <c r="D11" s="77" t="s">
        <v>1692</v>
      </c>
      <c r="E11" s="192"/>
      <c r="F11" s="192"/>
      <c r="G11" s="77" t="s">
        <v>1694</v>
      </c>
      <c r="H11" s="85" t="s">
        <v>1718</v>
      </c>
      <c r="I11" s="77" t="s">
        <v>35</v>
      </c>
      <c r="J11" s="77" t="s">
        <v>1715</v>
      </c>
    </row>
    <row r="12" spans="1:10">
      <c r="A12" s="85" t="s">
        <v>1719</v>
      </c>
      <c r="B12" s="85" t="s">
        <v>1719</v>
      </c>
      <c r="C12" s="85" t="s">
        <v>1691</v>
      </c>
      <c r="D12" s="85" t="s">
        <v>1692</v>
      </c>
      <c r="E12" s="192"/>
      <c r="F12" s="192"/>
      <c r="G12" s="85" t="s">
        <v>1694</v>
      </c>
      <c r="H12" s="85" t="s">
        <v>1720</v>
      </c>
      <c r="I12" s="85" t="s">
        <v>66</v>
      </c>
      <c r="J12" s="85" t="s">
        <v>1721</v>
      </c>
    </row>
    <row r="13" spans="1:10">
      <c r="A13" s="77" t="s">
        <v>1722</v>
      </c>
      <c r="B13" s="77" t="s">
        <v>1723</v>
      </c>
      <c r="C13" s="77" t="s">
        <v>1691</v>
      </c>
      <c r="D13" s="77" t="s">
        <v>1692</v>
      </c>
      <c r="E13" s="192"/>
      <c r="F13" s="192"/>
      <c r="G13" s="77" t="s">
        <v>1694</v>
      </c>
      <c r="H13" s="77" t="s">
        <v>1724</v>
      </c>
      <c r="I13" s="77" t="s">
        <v>22</v>
      </c>
      <c r="J13" s="77" t="s">
        <v>1725</v>
      </c>
    </row>
    <row r="14" spans="1:10">
      <c r="A14" s="77" t="s">
        <v>1726</v>
      </c>
      <c r="B14" s="77" t="s">
        <v>1727</v>
      </c>
      <c r="C14" s="77" t="s">
        <v>1691</v>
      </c>
      <c r="D14" s="77" t="s">
        <v>1692</v>
      </c>
      <c r="E14" s="192"/>
      <c r="F14" s="192"/>
      <c r="G14" s="77" t="s">
        <v>1694</v>
      </c>
      <c r="H14" s="77" t="s">
        <v>1728</v>
      </c>
      <c r="I14" s="77" t="s">
        <v>66</v>
      </c>
      <c r="J14" s="77" t="s">
        <v>1725</v>
      </c>
    </row>
    <row r="15" spans="1:10">
      <c r="A15" s="77" t="s">
        <v>1729</v>
      </c>
      <c r="B15" s="77" t="s">
        <v>1730</v>
      </c>
      <c r="C15" s="77" t="s">
        <v>1691</v>
      </c>
      <c r="D15" s="77" t="s">
        <v>1692</v>
      </c>
      <c r="E15" s="192"/>
      <c r="F15" s="192"/>
      <c r="G15" s="77" t="s">
        <v>1694</v>
      </c>
      <c r="H15" s="77" t="s">
        <v>1718</v>
      </c>
      <c r="I15" s="77" t="s">
        <v>35</v>
      </c>
      <c r="J15" s="77" t="s">
        <v>1725</v>
      </c>
    </row>
    <row r="16" spans="1:10">
      <c r="A16" s="77" t="s">
        <v>1731</v>
      </c>
      <c r="B16" s="77" t="s">
        <v>1732</v>
      </c>
      <c r="C16" s="77" t="s">
        <v>1691</v>
      </c>
      <c r="D16" s="77" t="s">
        <v>1692</v>
      </c>
      <c r="E16" s="192"/>
      <c r="F16" s="192"/>
      <c r="G16" s="77" t="s">
        <v>1694</v>
      </c>
      <c r="H16" s="77" t="s">
        <v>1718</v>
      </c>
      <c r="I16" s="77" t="s">
        <v>35</v>
      </c>
      <c r="J16" s="77" t="s">
        <v>1725</v>
      </c>
    </row>
    <row r="17" spans="1:10">
      <c r="A17" s="77" t="s">
        <v>1733</v>
      </c>
      <c r="B17" s="77" t="s">
        <v>1734</v>
      </c>
      <c r="C17" s="77" t="s">
        <v>1691</v>
      </c>
      <c r="D17" s="77" t="s">
        <v>1692</v>
      </c>
      <c r="E17" s="192"/>
      <c r="F17" s="192"/>
      <c r="G17" s="77" t="s">
        <v>1694</v>
      </c>
      <c r="H17" s="77" t="s">
        <v>1705</v>
      </c>
      <c r="I17" s="77" t="s">
        <v>66</v>
      </c>
      <c r="J17" s="77" t="s">
        <v>1725</v>
      </c>
    </row>
    <row r="18" spans="1:10">
      <c r="A18" s="77" t="s">
        <v>1735</v>
      </c>
      <c r="B18" s="77" t="s">
        <v>1736</v>
      </c>
      <c r="C18" s="77" t="s">
        <v>1691</v>
      </c>
      <c r="D18" s="77" t="s">
        <v>1692</v>
      </c>
      <c r="E18" s="192"/>
      <c r="F18" s="192"/>
      <c r="G18" s="77" t="s">
        <v>1694</v>
      </c>
      <c r="H18" s="77" t="s">
        <v>1695</v>
      </c>
      <c r="I18" s="77" t="s">
        <v>66</v>
      </c>
      <c r="J18" s="77" t="s">
        <v>1725</v>
      </c>
    </row>
    <row r="19" spans="1:10">
      <c r="A19" s="77" t="s">
        <v>1737</v>
      </c>
      <c r="B19" s="77" t="s">
        <v>1738</v>
      </c>
      <c r="C19" s="77" t="s">
        <v>1691</v>
      </c>
      <c r="D19" s="77" t="s">
        <v>1692</v>
      </c>
      <c r="E19" s="192"/>
      <c r="F19" s="192"/>
      <c r="G19" s="77" t="s">
        <v>1694</v>
      </c>
      <c r="H19" s="77" t="s">
        <v>1695</v>
      </c>
      <c r="I19" s="77" t="s">
        <v>66</v>
      </c>
      <c r="J19" s="77" t="s">
        <v>1725</v>
      </c>
    </row>
    <row r="20" spans="1:10">
      <c r="A20" s="77" t="s">
        <v>1739</v>
      </c>
      <c r="B20" s="77" t="s">
        <v>1740</v>
      </c>
      <c r="C20" s="77" t="s">
        <v>1691</v>
      </c>
      <c r="D20" s="77" t="s">
        <v>1692</v>
      </c>
      <c r="E20" s="192"/>
      <c r="F20" s="192"/>
      <c r="G20" s="77" t="s">
        <v>1694</v>
      </c>
      <c r="H20" s="77" t="s">
        <v>1741</v>
      </c>
      <c r="I20" s="77" t="s">
        <v>66</v>
      </c>
      <c r="J20" s="77" t="s">
        <v>1725</v>
      </c>
    </row>
    <row r="21" spans="1:10">
      <c r="A21" s="77" t="s">
        <v>1742</v>
      </c>
      <c r="B21" s="77" t="s">
        <v>1743</v>
      </c>
      <c r="C21" s="77" t="s">
        <v>1691</v>
      </c>
      <c r="D21" s="77" t="s">
        <v>1692</v>
      </c>
      <c r="E21" s="192"/>
      <c r="F21" s="192"/>
      <c r="G21" s="77" t="s">
        <v>1694</v>
      </c>
      <c r="H21" s="77" t="s">
        <v>1720</v>
      </c>
      <c r="I21" s="77" t="s">
        <v>66</v>
      </c>
      <c r="J21" s="77" t="s">
        <v>1725</v>
      </c>
    </row>
    <row r="22" spans="1:10">
      <c r="A22" s="77" t="s">
        <v>1744</v>
      </c>
      <c r="B22" s="77" t="s">
        <v>1745</v>
      </c>
      <c r="C22" s="77" t="s">
        <v>1691</v>
      </c>
      <c r="D22" s="77" t="s">
        <v>1692</v>
      </c>
      <c r="E22" s="192"/>
      <c r="F22" s="192"/>
      <c r="G22" s="77" t="s">
        <v>1694</v>
      </c>
      <c r="H22" s="77" t="s">
        <v>1720</v>
      </c>
      <c r="I22" s="77" t="s">
        <v>66</v>
      </c>
      <c r="J22" s="77" t="s">
        <v>1725</v>
      </c>
    </row>
    <row r="23" spans="1:10">
      <c r="A23" s="77" t="s">
        <v>1746</v>
      </c>
      <c r="B23" s="77" t="s">
        <v>1747</v>
      </c>
      <c r="C23" s="77" t="s">
        <v>1691</v>
      </c>
      <c r="D23" s="77" t="s">
        <v>1692</v>
      </c>
      <c r="E23" s="192"/>
      <c r="F23" s="192"/>
      <c r="G23" s="77" t="s">
        <v>1694</v>
      </c>
      <c r="H23" s="77" t="s">
        <v>1720</v>
      </c>
      <c r="I23" s="77" t="s">
        <v>66</v>
      </c>
      <c r="J23" s="77" t="s">
        <v>1725</v>
      </c>
    </row>
    <row r="24" spans="1:10">
      <c r="A24" s="85" t="s">
        <v>1748</v>
      </c>
      <c r="B24" s="85" t="s">
        <v>1749</v>
      </c>
      <c r="C24" s="85" t="s">
        <v>1750</v>
      </c>
      <c r="D24" s="85" t="s">
        <v>1692</v>
      </c>
      <c r="E24" s="208" t="s">
        <v>1751</v>
      </c>
      <c r="F24" s="208">
        <v>19</v>
      </c>
      <c r="G24" s="85" t="s">
        <v>1694</v>
      </c>
      <c r="H24" s="85" t="s">
        <v>1718</v>
      </c>
      <c r="I24" s="85" t="s">
        <v>35</v>
      </c>
      <c r="J24" s="85" t="s">
        <v>1715</v>
      </c>
    </row>
    <row r="25" spans="1:10">
      <c r="A25" s="77" t="s">
        <v>1752</v>
      </c>
      <c r="B25" s="77" t="s">
        <v>1753</v>
      </c>
      <c r="C25" s="77" t="s">
        <v>1750</v>
      </c>
      <c r="D25" s="77" t="s">
        <v>1692</v>
      </c>
      <c r="E25" s="208"/>
      <c r="F25" s="208"/>
      <c r="G25" s="77" t="s">
        <v>1694</v>
      </c>
      <c r="H25" s="85" t="s">
        <v>1728</v>
      </c>
      <c r="I25" s="77" t="s">
        <v>66</v>
      </c>
      <c r="J25" s="77" t="s">
        <v>1715</v>
      </c>
    </row>
    <row r="26" spans="1:10">
      <c r="A26" s="77" t="s">
        <v>1754</v>
      </c>
      <c r="B26" s="77" t="s">
        <v>1755</v>
      </c>
      <c r="C26" s="77" t="s">
        <v>1750</v>
      </c>
      <c r="D26" s="77" t="s">
        <v>1692</v>
      </c>
      <c r="E26" s="208"/>
      <c r="F26" s="208"/>
      <c r="G26" s="77" t="s">
        <v>1694</v>
      </c>
      <c r="H26" s="85" t="s">
        <v>1728</v>
      </c>
      <c r="I26" s="77" t="s">
        <v>66</v>
      </c>
      <c r="J26" s="77" t="s">
        <v>1725</v>
      </c>
    </row>
    <row r="27" spans="1:10">
      <c r="A27" s="77" t="s">
        <v>1756</v>
      </c>
      <c r="B27" s="77" t="s">
        <v>1757</v>
      </c>
      <c r="C27" s="77" t="s">
        <v>1750</v>
      </c>
      <c r="D27" s="77" t="s">
        <v>1692</v>
      </c>
      <c r="E27" s="208"/>
      <c r="F27" s="208"/>
      <c r="G27" s="77" t="s">
        <v>1694</v>
      </c>
      <c r="H27" s="77" t="s">
        <v>1720</v>
      </c>
      <c r="I27" s="77" t="s">
        <v>66</v>
      </c>
      <c r="J27" s="77" t="s">
        <v>1725</v>
      </c>
    </row>
    <row r="28" spans="1:10">
      <c r="A28" s="77" t="s">
        <v>1758</v>
      </c>
      <c r="B28" s="77" t="s">
        <v>1759</v>
      </c>
      <c r="C28" s="77" t="s">
        <v>1750</v>
      </c>
      <c r="D28" s="77" t="s">
        <v>1692</v>
      </c>
      <c r="E28" s="208"/>
      <c r="F28" s="208"/>
      <c r="G28" s="77" t="s">
        <v>1694</v>
      </c>
      <c r="H28" s="77" t="s">
        <v>1695</v>
      </c>
      <c r="I28" s="77" t="s">
        <v>66</v>
      </c>
      <c r="J28" s="77" t="s">
        <v>1725</v>
      </c>
    </row>
    <row r="29" spans="1:10">
      <c r="A29" s="77" t="s">
        <v>1760</v>
      </c>
      <c r="B29" s="77" t="s">
        <v>1761</v>
      </c>
      <c r="C29" s="77" t="s">
        <v>1750</v>
      </c>
      <c r="D29" s="77" t="s">
        <v>1692</v>
      </c>
      <c r="E29" s="208"/>
      <c r="F29" s="208"/>
      <c r="G29" s="77" t="s">
        <v>1694</v>
      </c>
      <c r="H29" s="77" t="s">
        <v>1728</v>
      </c>
      <c r="I29" s="77" t="s">
        <v>66</v>
      </c>
      <c r="J29" s="77" t="s">
        <v>1725</v>
      </c>
    </row>
    <row r="30" spans="1:10">
      <c r="A30" s="77" t="s">
        <v>1762</v>
      </c>
      <c r="B30" s="77" t="s">
        <v>1763</v>
      </c>
      <c r="C30" s="77" t="s">
        <v>1750</v>
      </c>
      <c r="D30" s="77" t="s">
        <v>1692</v>
      </c>
      <c r="E30" s="208"/>
      <c r="F30" s="208"/>
      <c r="G30" s="77" t="s">
        <v>1694</v>
      </c>
      <c r="H30" s="77" t="s">
        <v>1720</v>
      </c>
      <c r="I30" s="77" t="s">
        <v>66</v>
      </c>
      <c r="J30" s="77" t="s">
        <v>1725</v>
      </c>
    </row>
    <row r="31" spans="1:10">
      <c r="A31" s="77" t="s">
        <v>1764</v>
      </c>
      <c r="B31" s="77" t="s">
        <v>1765</v>
      </c>
      <c r="C31" s="77" t="s">
        <v>1750</v>
      </c>
      <c r="D31" s="77" t="s">
        <v>1692</v>
      </c>
      <c r="E31" s="208"/>
      <c r="F31" s="208"/>
      <c r="G31" s="77" t="s">
        <v>1694</v>
      </c>
      <c r="H31" s="77" t="s">
        <v>826</v>
      </c>
      <c r="I31" s="77" t="s">
        <v>35</v>
      </c>
      <c r="J31" s="77" t="s">
        <v>1725</v>
      </c>
    </row>
    <row r="32" spans="1:10">
      <c r="A32" s="77" t="s">
        <v>1766</v>
      </c>
      <c r="B32" s="77" t="s">
        <v>1767</v>
      </c>
      <c r="C32" s="77" t="s">
        <v>1750</v>
      </c>
      <c r="D32" s="77" t="s">
        <v>1692</v>
      </c>
      <c r="E32" s="208"/>
      <c r="F32" s="208"/>
      <c r="G32" s="77" t="s">
        <v>1694</v>
      </c>
      <c r="H32" s="77" t="s">
        <v>1741</v>
      </c>
      <c r="I32" s="77" t="s">
        <v>66</v>
      </c>
      <c r="J32" s="77" t="s">
        <v>1725</v>
      </c>
    </row>
    <row r="33" spans="1:10">
      <c r="A33" s="77" t="s">
        <v>1768</v>
      </c>
      <c r="B33" s="77" t="s">
        <v>1769</v>
      </c>
      <c r="C33" s="77" t="s">
        <v>1750</v>
      </c>
      <c r="D33" s="77" t="s">
        <v>1692</v>
      </c>
      <c r="E33" s="208"/>
      <c r="F33" s="208"/>
      <c r="G33" s="77" t="s">
        <v>1694</v>
      </c>
      <c r="H33" s="77" t="s">
        <v>826</v>
      </c>
      <c r="I33" s="77" t="s">
        <v>35</v>
      </c>
      <c r="J33" s="77" t="s">
        <v>1725</v>
      </c>
    </row>
    <row r="34" spans="1:10">
      <c r="A34" s="77" t="s">
        <v>1770</v>
      </c>
      <c r="B34" s="77" t="s">
        <v>1771</v>
      </c>
      <c r="C34" s="77" t="s">
        <v>1750</v>
      </c>
      <c r="D34" s="77" t="s">
        <v>1692</v>
      </c>
      <c r="E34" s="208"/>
      <c r="F34" s="208"/>
      <c r="G34" s="77" t="s">
        <v>1694</v>
      </c>
      <c r="H34" s="77" t="s">
        <v>1718</v>
      </c>
      <c r="I34" s="77" t="s">
        <v>35</v>
      </c>
      <c r="J34" s="77" t="s">
        <v>1725</v>
      </c>
    </row>
    <row r="35" spans="1:10">
      <c r="A35" s="77" t="s">
        <v>1772</v>
      </c>
      <c r="B35" s="77" t="s">
        <v>1773</v>
      </c>
      <c r="C35" s="77" t="s">
        <v>1750</v>
      </c>
      <c r="D35" s="77" t="s">
        <v>1692</v>
      </c>
      <c r="E35" s="208"/>
      <c r="F35" s="208"/>
      <c r="G35" s="77" t="s">
        <v>1694</v>
      </c>
      <c r="H35" s="77" t="s">
        <v>1720</v>
      </c>
      <c r="I35" s="77" t="s">
        <v>66</v>
      </c>
      <c r="J35" s="77" t="s">
        <v>1725</v>
      </c>
    </row>
    <row r="36" spans="1:10">
      <c r="A36" s="85" t="s">
        <v>1774</v>
      </c>
      <c r="B36" s="85" t="s">
        <v>1775</v>
      </c>
      <c r="C36" s="85" t="s">
        <v>1750</v>
      </c>
      <c r="D36" s="85" t="s">
        <v>1692</v>
      </c>
      <c r="E36" s="208"/>
      <c r="F36" s="208"/>
      <c r="G36" s="85" t="s">
        <v>1694</v>
      </c>
      <c r="H36" s="85" t="s">
        <v>1718</v>
      </c>
      <c r="I36" s="85" t="s">
        <v>35</v>
      </c>
      <c r="J36" s="85" t="s">
        <v>1776</v>
      </c>
    </row>
    <row r="37" spans="1:10">
      <c r="A37" s="77" t="s">
        <v>1777</v>
      </c>
      <c r="B37" s="77" t="s">
        <v>1778</v>
      </c>
      <c r="C37" s="77" t="s">
        <v>1750</v>
      </c>
      <c r="D37" s="77" t="s">
        <v>1692</v>
      </c>
      <c r="E37" s="208"/>
      <c r="F37" s="208"/>
      <c r="G37" s="77" t="s">
        <v>1694</v>
      </c>
      <c r="H37" s="77" t="s">
        <v>1718</v>
      </c>
      <c r="I37" s="77" t="s">
        <v>35</v>
      </c>
      <c r="J37" s="77" t="s">
        <v>1776</v>
      </c>
    </row>
    <row r="38" spans="1:10">
      <c r="A38" s="77" t="s">
        <v>1779</v>
      </c>
      <c r="B38" s="77" t="s">
        <v>1780</v>
      </c>
      <c r="C38" s="77" t="s">
        <v>1750</v>
      </c>
      <c r="D38" s="77" t="s">
        <v>1692</v>
      </c>
      <c r="E38" s="208"/>
      <c r="F38" s="208"/>
      <c r="G38" s="77" t="s">
        <v>1694</v>
      </c>
      <c r="H38" s="77" t="s">
        <v>1781</v>
      </c>
      <c r="I38" s="77" t="s">
        <v>35</v>
      </c>
      <c r="J38" s="77" t="s">
        <v>1776</v>
      </c>
    </row>
    <row r="39" spans="1:10">
      <c r="A39" s="77" t="s">
        <v>1782</v>
      </c>
      <c r="B39" s="77" t="s">
        <v>1783</v>
      </c>
      <c r="C39" s="77" t="s">
        <v>1750</v>
      </c>
      <c r="D39" s="77" t="s">
        <v>1692</v>
      </c>
      <c r="E39" s="208"/>
      <c r="F39" s="208"/>
      <c r="G39" s="77" t="s">
        <v>1694</v>
      </c>
      <c r="H39" s="77" t="s">
        <v>1781</v>
      </c>
      <c r="I39" s="77" t="s">
        <v>35</v>
      </c>
      <c r="J39" s="77" t="s">
        <v>1776</v>
      </c>
    </row>
    <row r="40" spans="1:10">
      <c r="A40" s="77" t="s">
        <v>1784</v>
      </c>
      <c r="B40" s="77" t="s">
        <v>1785</v>
      </c>
      <c r="C40" s="77" t="s">
        <v>1750</v>
      </c>
      <c r="D40" s="77" t="s">
        <v>1692</v>
      </c>
      <c r="E40" s="208"/>
      <c r="F40" s="208"/>
      <c r="G40" s="77" t="s">
        <v>1694</v>
      </c>
      <c r="H40" s="86" t="s">
        <v>1781</v>
      </c>
      <c r="I40" s="77" t="s">
        <v>35</v>
      </c>
      <c r="J40" s="77" t="s">
        <v>1776</v>
      </c>
    </row>
    <row r="41" spans="1:10">
      <c r="A41" s="77" t="s">
        <v>1786</v>
      </c>
      <c r="B41" s="77" t="s">
        <v>1787</v>
      </c>
      <c r="C41" s="77" t="s">
        <v>1750</v>
      </c>
      <c r="D41" s="77" t="s">
        <v>1692</v>
      </c>
      <c r="E41" s="208"/>
      <c r="F41" s="208"/>
      <c r="G41" s="77" t="s">
        <v>1694</v>
      </c>
      <c r="H41" s="77" t="s">
        <v>1781</v>
      </c>
      <c r="I41" s="77" t="s">
        <v>35</v>
      </c>
      <c r="J41" s="77" t="s">
        <v>1776</v>
      </c>
    </row>
    <row r="42" spans="1:10">
      <c r="A42" s="85" t="s">
        <v>1788</v>
      </c>
      <c r="B42" s="85" t="s">
        <v>1789</v>
      </c>
      <c r="C42" s="85" t="s">
        <v>1750</v>
      </c>
      <c r="D42" s="85" t="s">
        <v>1692</v>
      </c>
      <c r="E42" s="208"/>
      <c r="F42" s="208"/>
      <c r="G42" s="85" t="s">
        <v>1694</v>
      </c>
      <c r="H42" s="85" t="s">
        <v>1781</v>
      </c>
      <c r="I42" s="85" t="s">
        <v>35</v>
      </c>
      <c r="J42" s="85" t="s">
        <v>1776</v>
      </c>
    </row>
    <row r="43" spans="1:10">
      <c r="A43" s="77" t="s">
        <v>1790</v>
      </c>
      <c r="B43" s="77" t="s">
        <v>1791</v>
      </c>
      <c r="C43" s="77" t="s">
        <v>1792</v>
      </c>
      <c r="D43" s="77" t="s">
        <v>1793</v>
      </c>
      <c r="E43" s="208" t="s">
        <v>1794</v>
      </c>
      <c r="F43" s="208">
        <v>8</v>
      </c>
      <c r="G43" s="77" t="s">
        <v>1694</v>
      </c>
      <c r="H43" s="77" t="s">
        <v>1795</v>
      </c>
      <c r="I43" s="77" t="s">
        <v>35</v>
      </c>
      <c r="J43" s="77" t="s">
        <v>1715</v>
      </c>
    </row>
    <row r="44" spans="1:10">
      <c r="A44" s="77" t="s">
        <v>1796</v>
      </c>
      <c r="B44" s="77" t="s">
        <v>1797</v>
      </c>
      <c r="C44" s="77" t="s">
        <v>1792</v>
      </c>
      <c r="D44" s="77" t="s">
        <v>1793</v>
      </c>
      <c r="E44" s="208"/>
      <c r="F44" s="208"/>
      <c r="G44" s="77" t="s">
        <v>1694</v>
      </c>
      <c r="H44" s="77" t="s">
        <v>1798</v>
      </c>
      <c r="I44" s="77" t="s">
        <v>35</v>
      </c>
      <c r="J44" s="77" t="s">
        <v>1715</v>
      </c>
    </row>
    <row r="45" spans="1:10">
      <c r="A45" s="85" t="s">
        <v>1799</v>
      </c>
      <c r="B45" s="85" t="s">
        <v>1800</v>
      </c>
      <c r="C45" s="85" t="s">
        <v>1792</v>
      </c>
      <c r="D45" s="85" t="s">
        <v>1793</v>
      </c>
      <c r="E45" s="208"/>
      <c r="F45" s="208"/>
      <c r="G45" s="85" t="s">
        <v>1694</v>
      </c>
      <c r="H45" s="85" t="s">
        <v>1801</v>
      </c>
      <c r="I45" s="85" t="s">
        <v>66</v>
      </c>
      <c r="J45" s="85" t="s">
        <v>1696</v>
      </c>
    </row>
    <row r="46" spans="1:10">
      <c r="A46" s="85" t="s">
        <v>1802</v>
      </c>
      <c r="B46" s="85" t="s">
        <v>1803</v>
      </c>
      <c r="C46" s="85" t="s">
        <v>1792</v>
      </c>
      <c r="D46" s="85" t="s">
        <v>1793</v>
      </c>
      <c r="E46" s="208"/>
      <c r="F46" s="208"/>
      <c r="G46" s="85" t="s">
        <v>1694</v>
      </c>
      <c r="H46" s="85" t="s">
        <v>1804</v>
      </c>
      <c r="I46" s="85" t="s">
        <v>39</v>
      </c>
      <c r="J46" s="85" t="s">
        <v>1696</v>
      </c>
    </row>
    <row r="47" spans="1:10">
      <c r="A47" s="77" t="s">
        <v>1805</v>
      </c>
      <c r="B47" s="77" t="s">
        <v>1805</v>
      </c>
      <c r="C47" s="77" t="s">
        <v>1792</v>
      </c>
      <c r="D47" s="77" t="s">
        <v>1793</v>
      </c>
      <c r="E47" s="208"/>
      <c r="F47" s="208"/>
      <c r="G47" s="77" t="s">
        <v>1694</v>
      </c>
      <c r="H47" s="85" t="s">
        <v>1806</v>
      </c>
      <c r="I47" s="77" t="s">
        <v>22</v>
      </c>
      <c r="J47" s="77" t="s">
        <v>1721</v>
      </c>
    </row>
    <row r="48" spans="1:10">
      <c r="A48" s="77" t="s">
        <v>1807</v>
      </c>
      <c r="B48" s="77" t="s">
        <v>1808</v>
      </c>
      <c r="C48" s="77" t="s">
        <v>1792</v>
      </c>
      <c r="D48" s="77" t="s">
        <v>1793</v>
      </c>
      <c r="E48" s="208"/>
      <c r="F48" s="208"/>
      <c r="G48" s="77" t="s">
        <v>1694</v>
      </c>
      <c r="H48" s="85" t="s">
        <v>1809</v>
      </c>
      <c r="I48" s="77" t="s">
        <v>22</v>
      </c>
      <c r="J48" s="77" t="s">
        <v>1810</v>
      </c>
    </row>
    <row r="49" spans="1:10">
      <c r="A49" s="77" t="s">
        <v>1811</v>
      </c>
      <c r="B49" s="77" t="s">
        <v>1812</v>
      </c>
      <c r="C49" s="77" t="s">
        <v>1792</v>
      </c>
      <c r="D49" s="77" t="s">
        <v>1793</v>
      </c>
      <c r="E49" s="208"/>
      <c r="F49" s="208"/>
      <c r="G49" s="77" t="s">
        <v>1694</v>
      </c>
      <c r="H49" s="85" t="s">
        <v>1813</v>
      </c>
      <c r="I49" s="77" t="s">
        <v>22</v>
      </c>
      <c r="J49" s="77" t="s">
        <v>1814</v>
      </c>
    </row>
    <row r="50" spans="1:10">
      <c r="A50" s="77" t="s">
        <v>1815</v>
      </c>
      <c r="B50" s="77" t="s">
        <v>1816</v>
      </c>
      <c r="C50" s="77" t="s">
        <v>1792</v>
      </c>
      <c r="D50" s="77" t="s">
        <v>1793</v>
      </c>
      <c r="E50" s="208"/>
      <c r="F50" s="208"/>
      <c r="G50" s="77" t="s">
        <v>1694</v>
      </c>
      <c r="H50" s="77" t="s">
        <v>1817</v>
      </c>
      <c r="I50" s="77" t="s">
        <v>35</v>
      </c>
      <c r="J50" s="77" t="s">
        <v>1725</v>
      </c>
    </row>
    <row r="51" spans="1:10">
      <c r="A51" s="69" t="s">
        <v>1818</v>
      </c>
      <c r="B51" s="69" t="s">
        <v>1819</v>
      </c>
      <c r="C51" s="69" t="s">
        <v>1820</v>
      </c>
      <c r="D51" s="69" t="s">
        <v>1821</v>
      </c>
      <c r="E51" s="192" t="s">
        <v>1822</v>
      </c>
      <c r="F51" s="192">
        <v>11</v>
      </c>
      <c r="G51" s="69" t="s">
        <v>1694</v>
      </c>
      <c r="H51" s="69" t="s">
        <v>1823</v>
      </c>
      <c r="I51" s="69" t="s">
        <v>22</v>
      </c>
      <c r="J51" s="69" t="s">
        <v>1814</v>
      </c>
    </row>
    <row r="52" spans="1:10">
      <c r="A52" s="61" t="s">
        <v>1824</v>
      </c>
      <c r="B52" s="61" t="s">
        <v>1825</v>
      </c>
      <c r="C52" s="61" t="s">
        <v>1820</v>
      </c>
      <c r="D52" s="61" t="s">
        <v>1821</v>
      </c>
      <c r="E52" s="192"/>
      <c r="F52" s="192"/>
      <c r="G52" s="61" t="s">
        <v>1694</v>
      </c>
      <c r="H52" s="69" t="s">
        <v>1826</v>
      </c>
      <c r="I52" s="61" t="s">
        <v>35</v>
      </c>
      <c r="J52" s="61" t="s">
        <v>1814</v>
      </c>
    </row>
    <row r="53" spans="1:10">
      <c r="A53" s="61" t="s">
        <v>1827</v>
      </c>
      <c r="B53" s="61" t="s">
        <v>1828</v>
      </c>
      <c r="C53" s="61" t="s">
        <v>1820</v>
      </c>
      <c r="D53" s="61" t="s">
        <v>1821</v>
      </c>
      <c r="E53" s="192"/>
      <c r="F53" s="192"/>
      <c r="G53" s="61" t="s">
        <v>1694</v>
      </c>
      <c r="H53" s="61" t="s">
        <v>1829</v>
      </c>
      <c r="I53" s="61" t="s">
        <v>22</v>
      </c>
      <c r="J53" s="61" t="s">
        <v>1814</v>
      </c>
    </row>
    <row r="54" spans="1:10">
      <c r="A54" s="61" t="s">
        <v>1830</v>
      </c>
      <c r="B54" s="61" t="s">
        <v>1831</v>
      </c>
      <c r="C54" s="61" t="s">
        <v>1820</v>
      </c>
      <c r="D54" s="61" t="s">
        <v>1821</v>
      </c>
      <c r="E54" s="192"/>
      <c r="F54" s="192"/>
      <c r="G54" s="61" t="s">
        <v>1694</v>
      </c>
      <c r="H54" s="61" t="s">
        <v>1832</v>
      </c>
      <c r="I54" s="61" t="s">
        <v>22</v>
      </c>
      <c r="J54" s="61" t="s">
        <v>1725</v>
      </c>
    </row>
    <row r="55" spans="1:10">
      <c r="A55" s="61" t="s">
        <v>1833</v>
      </c>
      <c r="B55" s="61" t="s">
        <v>1834</v>
      </c>
      <c r="C55" s="61" t="s">
        <v>1820</v>
      </c>
      <c r="D55" s="61" t="s">
        <v>1821</v>
      </c>
      <c r="E55" s="192"/>
      <c r="F55" s="192"/>
      <c r="G55" s="61" t="s">
        <v>1694</v>
      </c>
      <c r="H55" s="61" t="s">
        <v>1835</v>
      </c>
      <c r="I55" s="61" t="s">
        <v>35</v>
      </c>
      <c r="J55" s="61" t="s">
        <v>1725</v>
      </c>
    </row>
    <row r="56" spans="1:10">
      <c r="A56" s="61" t="s">
        <v>1836</v>
      </c>
      <c r="B56" s="61" t="s">
        <v>1837</v>
      </c>
      <c r="C56" s="61" t="s">
        <v>1820</v>
      </c>
      <c r="D56" s="61" t="s">
        <v>1821</v>
      </c>
      <c r="E56" s="192"/>
      <c r="F56" s="192"/>
      <c r="G56" s="61" t="s">
        <v>1694</v>
      </c>
      <c r="H56" s="61" t="s">
        <v>1823</v>
      </c>
      <c r="I56" s="61" t="s">
        <v>22</v>
      </c>
      <c r="J56" s="61" t="s">
        <v>1725</v>
      </c>
    </row>
    <row r="57" spans="1:10">
      <c r="A57" s="61" t="s">
        <v>1838</v>
      </c>
      <c r="B57" s="61" t="s">
        <v>1839</v>
      </c>
      <c r="C57" s="61" t="s">
        <v>1820</v>
      </c>
      <c r="D57" s="61" t="s">
        <v>1821</v>
      </c>
      <c r="E57" s="192"/>
      <c r="F57" s="192"/>
      <c r="G57" s="61" t="s">
        <v>1694</v>
      </c>
      <c r="H57" s="61" t="s">
        <v>1809</v>
      </c>
      <c r="I57" s="61" t="s">
        <v>22</v>
      </c>
      <c r="J57" s="61" t="s">
        <v>1725</v>
      </c>
    </row>
    <row r="58" spans="1:10">
      <c r="A58" s="61" t="s">
        <v>1840</v>
      </c>
      <c r="B58" s="61" t="s">
        <v>1841</v>
      </c>
      <c r="C58" s="61" t="s">
        <v>1820</v>
      </c>
      <c r="D58" s="61" t="s">
        <v>1821</v>
      </c>
      <c r="E58" s="192"/>
      <c r="F58" s="192"/>
      <c r="G58" s="61" t="s">
        <v>1694</v>
      </c>
      <c r="H58" s="61" t="s">
        <v>1842</v>
      </c>
      <c r="I58" s="61" t="s">
        <v>35</v>
      </c>
      <c r="J58" s="61" t="s">
        <v>1725</v>
      </c>
    </row>
    <row r="59" spans="1:10">
      <c r="A59" s="61" t="s">
        <v>1843</v>
      </c>
      <c r="B59" s="61" t="s">
        <v>1844</v>
      </c>
      <c r="C59" s="61" t="s">
        <v>1820</v>
      </c>
      <c r="D59" s="61" t="s">
        <v>1821</v>
      </c>
      <c r="E59" s="192"/>
      <c r="F59" s="192"/>
      <c r="G59" s="61" t="s">
        <v>1694</v>
      </c>
      <c r="H59" s="61" t="s">
        <v>1845</v>
      </c>
      <c r="I59" s="61" t="s">
        <v>171</v>
      </c>
      <c r="J59" s="61" t="s">
        <v>1725</v>
      </c>
    </row>
    <row r="60" spans="1:10">
      <c r="A60" s="61" t="s">
        <v>1846</v>
      </c>
      <c r="B60" s="61" t="s">
        <v>1847</v>
      </c>
      <c r="C60" s="61" t="s">
        <v>1820</v>
      </c>
      <c r="D60" s="61" t="s">
        <v>1821</v>
      </c>
      <c r="E60" s="192"/>
      <c r="F60" s="192"/>
      <c r="G60" s="61" t="s">
        <v>1694</v>
      </c>
      <c r="H60" s="61" t="s">
        <v>1848</v>
      </c>
      <c r="I60" s="61" t="s">
        <v>853</v>
      </c>
      <c r="J60" s="61" t="s">
        <v>1849</v>
      </c>
    </row>
    <row r="61" spans="1:10">
      <c r="A61" s="73" t="s">
        <v>1850</v>
      </c>
      <c r="B61" s="73" t="s">
        <v>1851</v>
      </c>
      <c r="C61" s="73" t="s">
        <v>1820</v>
      </c>
      <c r="D61" s="73" t="s">
        <v>1821</v>
      </c>
      <c r="E61" s="193"/>
      <c r="F61" s="193"/>
      <c r="G61" s="73" t="s">
        <v>1694</v>
      </c>
      <c r="H61" s="73" t="s">
        <v>1842</v>
      </c>
      <c r="I61" s="73" t="s">
        <v>35</v>
      </c>
      <c r="J61" s="73" t="s">
        <v>1852</v>
      </c>
    </row>
    <row r="62" spans="1:10">
      <c r="A62" s="85" t="s">
        <v>1853</v>
      </c>
      <c r="B62" s="85" t="s">
        <v>1854</v>
      </c>
      <c r="C62" s="85" t="s">
        <v>1855</v>
      </c>
      <c r="D62" s="85" t="s">
        <v>1856</v>
      </c>
      <c r="E62" s="208" t="s">
        <v>1857</v>
      </c>
      <c r="F62" s="208">
        <v>15</v>
      </c>
      <c r="G62" s="85" t="s">
        <v>1694</v>
      </c>
      <c r="H62" s="85" t="s">
        <v>1858</v>
      </c>
      <c r="I62" s="85" t="s">
        <v>22</v>
      </c>
      <c r="J62" s="85" t="s">
        <v>1725</v>
      </c>
    </row>
    <row r="63" spans="1:10">
      <c r="A63" s="77" t="s">
        <v>1859</v>
      </c>
      <c r="B63" s="77" t="s">
        <v>1860</v>
      </c>
      <c r="C63" s="77" t="s">
        <v>1855</v>
      </c>
      <c r="D63" s="77" t="s">
        <v>1856</v>
      </c>
      <c r="E63" s="208"/>
      <c r="F63" s="208"/>
      <c r="G63" s="77" t="s">
        <v>1694</v>
      </c>
      <c r="H63" s="77" t="s">
        <v>1861</v>
      </c>
      <c r="I63" s="77" t="s">
        <v>35</v>
      </c>
      <c r="J63" s="77" t="s">
        <v>1725</v>
      </c>
    </row>
    <row r="64" spans="1:10">
      <c r="A64" s="77" t="s">
        <v>1862</v>
      </c>
      <c r="B64" s="77" t="s">
        <v>1863</v>
      </c>
      <c r="C64" s="77" t="s">
        <v>1855</v>
      </c>
      <c r="D64" s="77" t="s">
        <v>1856</v>
      </c>
      <c r="E64" s="208"/>
      <c r="F64" s="208"/>
      <c r="G64" s="77" t="s">
        <v>1694</v>
      </c>
      <c r="H64" s="77" t="s">
        <v>1861</v>
      </c>
      <c r="I64" s="77" t="s">
        <v>35</v>
      </c>
      <c r="J64" s="77" t="s">
        <v>1725</v>
      </c>
    </row>
    <row r="65" spans="1:10">
      <c r="A65" s="77" t="s">
        <v>1864</v>
      </c>
      <c r="B65" s="77" t="s">
        <v>1865</v>
      </c>
      <c r="C65" s="77" t="s">
        <v>1855</v>
      </c>
      <c r="D65" s="77" t="s">
        <v>1856</v>
      </c>
      <c r="E65" s="208"/>
      <c r="F65" s="208"/>
      <c r="G65" s="77" t="s">
        <v>1694</v>
      </c>
      <c r="H65" s="77" t="s">
        <v>66</v>
      </c>
      <c r="I65" s="77" t="s">
        <v>66</v>
      </c>
      <c r="J65" s="77" t="s">
        <v>1725</v>
      </c>
    </row>
    <row r="66" spans="1:10">
      <c r="A66" s="77" t="s">
        <v>1866</v>
      </c>
      <c r="B66" s="77" t="s">
        <v>1867</v>
      </c>
      <c r="C66" s="77" t="s">
        <v>1855</v>
      </c>
      <c r="D66" s="77" t="s">
        <v>1856</v>
      </c>
      <c r="E66" s="208"/>
      <c r="F66" s="208"/>
      <c r="G66" s="77" t="s">
        <v>1694</v>
      </c>
      <c r="H66" s="86" t="s">
        <v>1868</v>
      </c>
      <c r="I66" s="77" t="s">
        <v>22</v>
      </c>
      <c r="J66" s="77" t="s">
        <v>1725</v>
      </c>
    </row>
    <row r="67" spans="1:10">
      <c r="A67" s="77" t="s">
        <v>1869</v>
      </c>
      <c r="B67" s="77" t="s">
        <v>1870</v>
      </c>
      <c r="C67" s="77" t="s">
        <v>1855</v>
      </c>
      <c r="D67" s="77" t="s">
        <v>1856</v>
      </c>
      <c r="E67" s="208"/>
      <c r="F67" s="208"/>
      <c r="G67" s="77" t="s">
        <v>1694</v>
      </c>
      <c r="H67" s="77" t="s">
        <v>826</v>
      </c>
      <c r="I67" s="77" t="s">
        <v>35</v>
      </c>
      <c r="J67" s="77" t="s">
        <v>1725</v>
      </c>
    </row>
    <row r="68" spans="1:10">
      <c r="A68" s="77" t="s">
        <v>1871</v>
      </c>
      <c r="B68" s="77" t="s">
        <v>1872</v>
      </c>
      <c r="C68" s="77" t="s">
        <v>1855</v>
      </c>
      <c r="D68" s="77" t="s">
        <v>1856</v>
      </c>
      <c r="E68" s="208"/>
      <c r="F68" s="208"/>
      <c r="G68" s="77" t="s">
        <v>1694</v>
      </c>
      <c r="H68" s="77" t="s">
        <v>1873</v>
      </c>
      <c r="I68" s="77" t="s">
        <v>35</v>
      </c>
      <c r="J68" s="77" t="s">
        <v>1725</v>
      </c>
    </row>
    <row r="69" spans="1:10">
      <c r="A69" s="77" t="s">
        <v>1874</v>
      </c>
      <c r="B69" s="77" t="s">
        <v>1875</v>
      </c>
      <c r="C69" s="77" t="s">
        <v>1855</v>
      </c>
      <c r="D69" s="77" t="s">
        <v>1856</v>
      </c>
      <c r="E69" s="208"/>
      <c r="F69" s="208"/>
      <c r="G69" s="77" t="s">
        <v>1694</v>
      </c>
      <c r="H69" s="77" t="s">
        <v>1876</v>
      </c>
      <c r="I69" s="77" t="s">
        <v>35</v>
      </c>
      <c r="J69" s="77" t="s">
        <v>1725</v>
      </c>
    </row>
    <row r="70" spans="1:10">
      <c r="A70" s="77" t="s">
        <v>1877</v>
      </c>
      <c r="B70" s="77" t="s">
        <v>1878</v>
      </c>
      <c r="C70" s="77" t="s">
        <v>1855</v>
      </c>
      <c r="D70" s="77" t="s">
        <v>1856</v>
      </c>
      <c r="E70" s="208"/>
      <c r="F70" s="208"/>
      <c r="G70" s="77" t="s">
        <v>1694</v>
      </c>
      <c r="H70" s="77" t="s">
        <v>1879</v>
      </c>
      <c r="I70" s="77" t="s">
        <v>35</v>
      </c>
      <c r="J70" s="77" t="s">
        <v>1725</v>
      </c>
    </row>
    <row r="71" spans="1:10">
      <c r="A71" s="77" t="s">
        <v>1880</v>
      </c>
      <c r="B71" s="77" t="s">
        <v>1881</v>
      </c>
      <c r="C71" s="77" t="s">
        <v>1855</v>
      </c>
      <c r="D71" s="77" t="s">
        <v>1856</v>
      </c>
      <c r="E71" s="208"/>
      <c r="F71" s="208"/>
      <c r="G71" s="77" t="s">
        <v>1694</v>
      </c>
      <c r="H71" s="77" t="s">
        <v>1882</v>
      </c>
      <c r="I71" s="77" t="s">
        <v>22</v>
      </c>
      <c r="J71" s="77" t="s">
        <v>1725</v>
      </c>
    </row>
    <row r="72" spans="1:10">
      <c r="A72" s="77" t="s">
        <v>1883</v>
      </c>
      <c r="B72" s="77" t="s">
        <v>1884</v>
      </c>
      <c r="C72" s="77" t="s">
        <v>1855</v>
      </c>
      <c r="D72" s="77" t="s">
        <v>1856</v>
      </c>
      <c r="E72" s="208"/>
      <c r="F72" s="208"/>
      <c r="G72" s="77" t="s">
        <v>1694</v>
      </c>
      <c r="H72" s="77" t="s">
        <v>1879</v>
      </c>
      <c r="I72" s="77" t="s">
        <v>35</v>
      </c>
      <c r="J72" s="77" t="s">
        <v>1725</v>
      </c>
    </row>
    <row r="73" spans="1:10">
      <c r="A73" s="77" t="s">
        <v>1885</v>
      </c>
      <c r="B73" s="77" t="s">
        <v>1886</v>
      </c>
      <c r="C73" s="77" t="s">
        <v>1855</v>
      </c>
      <c r="D73" s="77" t="s">
        <v>1856</v>
      </c>
      <c r="E73" s="208"/>
      <c r="F73" s="208"/>
      <c r="G73" s="77" t="s">
        <v>1694</v>
      </c>
      <c r="H73" s="77" t="s">
        <v>1879</v>
      </c>
      <c r="I73" s="77" t="s">
        <v>35</v>
      </c>
      <c r="J73" s="77" t="s">
        <v>1725</v>
      </c>
    </row>
    <row r="74" spans="1:10">
      <c r="A74" s="77" t="s">
        <v>1887</v>
      </c>
      <c r="B74" s="77" t="s">
        <v>1888</v>
      </c>
      <c r="C74" s="77" t="s">
        <v>1855</v>
      </c>
      <c r="D74" s="77" t="s">
        <v>1856</v>
      </c>
      <c r="E74" s="208"/>
      <c r="F74" s="208"/>
      <c r="G74" s="77" t="s">
        <v>1694</v>
      </c>
      <c r="H74" s="77" t="s">
        <v>1889</v>
      </c>
      <c r="I74" s="77" t="s">
        <v>35</v>
      </c>
      <c r="J74" s="77" t="s">
        <v>1725</v>
      </c>
    </row>
    <row r="75" spans="1:10">
      <c r="A75" s="85" t="s">
        <v>1890</v>
      </c>
      <c r="B75" s="77" t="s">
        <v>1891</v>
      </c>
      <c r="C75" s="77" t="s">
        <v>1855</v>
      </c>
      <c r="D75" s="77" t="s">
        <v>1856</v>
      </c>
      <c r="E75" s="208"/>
      <c r="F75" s="208"/>
      <c r="G75" s="77" t="s">
        <v>1694</v>
      </c>
      <c r="H75" s="86" t="s">
        <v>1892</v>
      </c>
      <c r="I75" s="77" t="s">
        <v>35</v>
      </c>
      <c r="J75" s="77" t="s">
        <v>1725</v>
      </c>
    </row>
    <row r="76" spans="1:10">
      <c r="A76" s="77" t="s">
        <v>1893</v>
      </c>
      <c r="B76" s="77" t="s">
        <v>1894</v>
      </c>
      <c r="C76" s="77" t="s">
        <v>1855</v>
      </c>
      <c r="D76" s="77" t="s">
        <v>1856</v>
      </c>
      <c r="E76" s="208"/>
      <c r="F76" s="208"/>
      <c r="G76" s="77" t="s">
        <v>1694</v>
      </c>
      <c r="H76" s="85" t="s">
        <v>1895</v>
      </c>
      <c r="I76" s="77" t="s">
        <v>1896</v>
      </c>
      <c r="J76" s="77" t="s">
        <v>1814</v>
      </c>
    </row>
    <row r="77" spans="1:10">
      <c r="A77" s="61" t="s">
        <v>1897</v>
      </c>
      <c r="B77" s="61" t="s">
        <v>1898</v>
      </c>
      <c r="C77" s="61" t="s">
        <v>1899</v>
      </c>
      <c r="D77" s="61" t="s">
        <v>1793</v>
      </c>
      <c r="E77" s="192" t="s">
        <v>1900</v>
      </c>
      <c r="F77" s="192">
        <v>5</v>
      </c>
      <c r="G77" s="61" t="s">
        <v>1694</v>
      </c>
      <c r="H77" s="61" t="s">
        <v>1901</v>
      </c>
      <c r="I77" s="61" t="s">
        <v>35</v>
      </c>
      <c r="J77" s="61" t="s">
        <v>1696</v>
      </c>
    </row>
    <row r="78" spans="1:10">
      <c r="A78" s="61" t="s">
        <v>1902</v>
      </c>
      <c r="B78" s="61" t="s">
        <v>1903</v>
      </c>
      <c r="C78" s="61" t="s">
        <v>1899</v>
      </c>
      <c r="D78" s="61" t="s">
        <v>1793</v>
      </c>
      <c r="E78" s="192"/>
      <c r="F78" s="192"/>
      <c r="G78" s="61" t="s">
        <v>1694</v>
      </c>
      <c r="H78" s="61" t="s">
        <v>74</v>
      </c>
      <c r="I78" s="61" t="s">
        <v>75</v>
      </c>
      <c r="J78" s="61" t="s">
        <v>1904</v>
      </c>
    </row>
    <row r="79" spans="1:10">
      <c r="A79" s="61" t="s">
        <v>1905</v>
      </c>
      <c r="B79" s="61" t="s">
        <v>1906</v>
      </c>
      <c r="C79" s="61" t="s">
        <v>1899</v>
      </c>
      <c r="D79" s="61" t="s">
        <v>1793</v>
      </c>
      <c r="E79" s="192"/>
      <c r="F79" s="192"/>
      <c r="G79" s="61" t="s">
        <v>1694</v>
      </c>
      <c r="H79" s="61" t="s">
        <v>74</v>
      </c>
      <c r="I79" s="61" t="s">
        <v>75</v>
      </c>
      <c r="J79" s="61" t="s">
        <v>1904</v>
      </c>
    </row>
    <row r="80" spans="1:10">
      <c r="A80" s="61" t="s">
        <v>1907</v>
      </c>
      <c r="B80" s="61" t="s">
        <v>1908</v>
      </c>
      <c r="C80" s="61" t="s">
        <v>1899</v>
      </c>
      <c r="D80" s="61" t="s">
        <v>1793</v>
      </c>
      <c r="E80" s="192"/>
      <c r="F80" s="192"/>
      <c r="G80" s="61" t="s">
        <v>1694</v>
      </c>
      <c r="H80" s="61" t="s">
        <v>1909</v>
      </c>
      <c r="I80" s="61" t="s">
        <v>853</v>
      </c>
      <c r="J80" s="61" t="s">
        <v>1904</v>
      </c>
    </row>
    <row r="81" spans="1:10" ht="15" thickBot="1">
      <c r="A81" s="87" t="s">
        <v>1910</v>
      </c>
      <c r="B81" s="87" t="s">
        <v>1911</v>
      </c>
      <c r="C81" s="87" t="s">
        <v>1899</v>
      </c>
      <c r="D81" s="87" t="s">
        <v>1793</v>
      </c>
      <c r="E81" s="209"/>
      <c r="F81" s="209"/>
      <c r="G81" s="87" t="s">
        <v>1694</v>
      </c>
      <c r="H81" s="87" t="s">
        <v>1912</v>
      </c>
      <c r="I81" s="87" t="s">
        <v>853</v>
      </c>
      <c r="J81" s="87" t="s">
        <v>1904</v>
      </c>
    </row>
    <row r="180" spans="6:6">
      <c r="F180" s="77">
        <f>961+179</f>
        <v>1140</v>
      </c>
    </row>
  </sheetData>
  <mergeCells count="12">
    <mergeCell ref="E3:E23"/>
    <mergeCell ref="F3:F23"/>
    <mergeCell ref="E24:E42"/>
    <mergeCell ref="F24:F42"/>
    <mergeCell ref="E43:E50"/>
    <mergeCell ref="F43:F50"/>
    <mergeCell ref="E51:E61"/>
    <mergeCell ref="F51:F61"/>
    <mergeCell ref="E62:E76"/>
    <mergeCell ref="F62:F76"/>
    <mergeCell ref="E77:E81"/>
    <mergeCell ref="F77:F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17E5-C071-E84A-9767-66D6F5F3CA19}">
  <dimension ref="A1:X39"/>
  <sheetViews>
    <sheetView workbookViewId="0">
      <selection sqref="A1:XFD1048576"/>
    </sheetView>
  </sheetViews>
  <sheetFormatPr baseColWidth="10" defaultColWidth="11" defaultRowHeight="16"/>
  <cols>
    <col min="11" max="11" width="6.1640625" customWidth="1"/>
    <col min="12" max="12" width="6.83203125" customWidth="1"/>
    <col min="13" max="14" width="11" style="90"/>
    <col min="16" max="16" width="14.6640625" customWidth="1"/>
    <col min="17" max="17" width="15.1640625" customWidth="1"/>
    <col min="18" max="18" width="14.1640625" customWidth="1"/>
    <col min="19" max="19" width="15.33203125" customWidth="1"/>
    <col min="20" max="20" width="14.5" customWidth="1"/>
    <col min="21" max="22" width="15" customWidth="1"/>
    <col min="23" max="23" width="15.1640625" customWidth="1"/>
    <col min="24" max="24" width="13.83203125" customWidth="1"/>
  </cols>
  <sheetData>
    <row r="1" spans="1:24" s="88" customFormat="1">
      <c r="A1" s="88" t="s">
        <v>1913</v>
      </c>
      <c r="O1" s="88" t="s">
        <v>1914</v>
      </c>
    </row>
    <row r="2" spans="1:24">
      <c r="A2" s="89" t="s">
        <v>1915</v>
      </c>
      <c r="O2" s="89" t="s">
        <v>1915</v>
      </c>
    </row>
    <row r="3" spans="1:24" s="88" customFormat="1" ht="17">
      <c r="A3" s="91"/>
      <c r="B3" s="92" t="s">
        <v>1916</v>
      </c>
      <c r="C3" s="92" t="s">
        <v>1693</v>
      </c>
      <c r="D3" s="92" t="s">
        <v>1751</v>
      </c>
      <c r="E3" s="92" t="s">
        <v>1794</v>
      </c>
      <c r="F3" s="92" t="s">
        <v>1822</v>
      </c>
      <c r="G3" s="92" t="s">
        <v>1857</v>
      </c>
      <c r="H3" s="92" t="s">
        <v>1900</v>
      </c>
      <c r="M3" s="93"/>
      <c r="N3" s="93"/>
      <c r="O3" s="91"/>
      <c r="P3" s="92" t="s">
        <v>1916</v>
      </c>
      <c r="Q3" s="92" t="s">
        <v>1693</v>
      </c>
      <c r="R3" s="92" t="s">
        <v>1751</v>
      </c>
      <c r="S3" s="92" t="s">
        <v>1794</v>
      </c>
      <c r="T3" s="92" t="s">
        <v>1822</v>
      </c>
      <c r="U3" s="92" t="s">
        <v>1857</v>
      </c>
      <c r="V3" s="92" t="s">
        <v>1900</v>
      </c>
    </row>
    <row r="4" spans="1:24">
      <c r="A4" s="92" t="s">
        <v>1916</v>
      </c>
      <c r="B4" s="94" t="s">
        <v>1917</v>
      </c>
      <c r="C4" s="94" t="s">
        <v>1918</v>
      </c>
      <c r="D4" s="94" t="s">
        <v>1919</v>
      </c>
      <c r="E4" s="92" t="s">
        <v>1920</v>
      </c>
      <c r="F4" s="92" t="s">
        <v>1921</v>
      </c>
      <c r="G4" s="92" t="s">
        <v>1922</v>
      </c>
      <c r="H4" s="94" t="s">
        <v>1923</v>
      </c>
      <c r="O4" s="92" t="s">
        <v>1916</v>
      </c>
      <c r="P4" s="94" t="s">
        <v>1924</v>
      </c>
      <c r="Q4" s="94"/>
      <c r="R4" s="94"/>
      <c r="S4" s="92"/>
      <c r="T4" s="92"/>
      <c r="U4" s="92"/>
      <c r="V4" s="94"/>
    </row>
    <row r="5" spans="1:24">
      <c r="A5" s="92" t="s">
        <v>1693</v>
      </c>
      <c r="B5" s="94" t="s">
        <v>1918</v>
      </c>
      <c r="C5" s="94" t="s">
        <v>1917</v>
      </c>
      <c r="D5" s="94" t="s">
        <v>1925</v>
      </c>
      <c r="E5" s="94" t="s">
        <v>1926</v>
      </c>
      <c r="F5" s="94" t="s">
        <v>1927</v>
      </c>
      <c r="G5" s="94" t="s">
        <v>1928</v>
      </c>
      <c r="H5" s="94" t="s">
        <v>1929</v>
      </c>
      <c r="O5" s="92" t="s">
        <v>1693</v>
      </c>
      <c r="P5" s="94" t="s">
        <v>1930</v>
      </c>
      <c r="Q5" s="94" t="s">
        <v>1924</v>
      </c>
      <c r="R5" s="94"/>
      <c r="S5" s="94"/>
      <c r="T5" s="94"/>
      <c r="U5" s="94"/>
      <c r="V5" s="94"/>
    </row>
    <row r="6" spans="1:24">
      <c r="A6" s="92" t="s">
        <v>1751</v>
      </c>
      <c r="B6" s="94" t="s">
        <v>1919</v>
      </c>
      <c r="C6" s="94" t="s">
        <v>1925</v>
      </c>
      <c r="D6" s="94" t="s">
        <v>1917</v>
      </c>
      <c r="E6" s="94" t="s">
        <v>1931</v>
      </c>
      <c r="F6" s="94" t="s">
        <v>1932</v>
      </c>
      <c r="G6" s="94" t="s">
        <v>1933</v>
      </c>
      <c r="H6" s="94" t="s">
        <v>1934</v>
      </c>
      <c r="O6" s="92" t="s">
        <v>1751</v>
      </c>
      <c r="P6" s="94" t="s">
        <v>1930</v>
      </c>
      <c r="Q6" s="94" t="s">
        <v>1935</v>
      </c>
      <c r="R6" s="94" t="s">
        <v>1924</v>
      </c>
      <c r="S6" s="94"/>
      <c r="T6" s="94"/>
      <c r="U6" s="94"/>
      <c r="V6" s="94"/>
    </row>
    <row r="7" spans="1:24">
      <c r="A7" s="92" t="s">
        <v>1794</v>
      </c>
      <c r="B7" s="94" t="s">
        <v>1920</v>
      </c>
      <c r="C7" s="94" t="s">
        <v>1926</v>
      </c>
      <c r="D7" s="94" t="s">
        <v>1931</v>
      </c>
      <c r="E7" s="94" t="s">
        <v>1917</v>
      </c>
      <c r="F7" s="94" t="s">
        <v>1936</v>
      </c>
      <c r="G7" s="94" t="s">
        <v>1937</v>
      </c>
      <c r="H7" s="94" t="s">
        <v>1938</v>
      </c>
      <c r="O7" s="92" t="s">
        <v>1794</v>
      </c>
      <c r="P7" s="94" t="s">
        <v>1939</v>
      </c>
      <c r="Q7" s="94" t="s">
        <v>1940</v>
      </c>
      <c r="R7" s="94" t="s">
        <v>1941</v>
      </c>
      <c r="S7" s="94" t="s">
        <v>1924</v>
      </c>
      <c r="T7" s="94"/>
      <c r="U7" s="94"/>
      <c r="V7" s="94"/>
    </row>
    <row r="8" spans="1:24">
      <c r="A8" s="92" t="s">
        <v>1822</v>
      </c>
      <c r="B8" s="94" t="s">
        <v>1921</v>
      </c>
      <c r="C8" s="94" t="s">
        <v>1927</v>
      </c>
      <c r="D8" s="94" t="s">
        <v>1932</v>
      </c>
      <c r="E8" s="94" t="s">
        <v>1936</v>
      </c>
      <c r="F8" s="94" t="s">
        <v>1917</v>
      </c>
      <c r="G8" s="94" t="s">
        <v>1942</v>
      </c>
      <c r="H8" s="94" t="s">
        <v>1943</v>
      </c>
      <c r="O8" s="92" t="s">
        <v>1822</v>
      </c>
      <c r="P8" s="94" t="s">
        <v>1944</v>
      </c>
      <c r="Q8" s="94" t="s">
        <v>1940</v>
      </c>
      <c r="R8" s="94" t="s">
        <v>1930</v>
      </c>
      <c r="S8" s="94" t="s">
        <v>1945</v>
      </c>
      <c r="T8" s="94" t="s">
        <v>1924</v>
      </c>
      <c r="U8" s="94"/>
      <c r="V8" s="94"/>
    </row>
    <row r="9" spans="1:24">
      <c r="A9" s="92" t="s">
        <v>1857</v>
      </c>
      <c r="B9" s="94" t="s">
        <v>1922</v>
      </c>
      <c r="C9" s="94" t="s">
        <v>1928</v>
      </c>
      <c r="D9" s="94" t="s">
        <v>1933</v>
      </c>
      <c r="E9" s="94" t="s">
        <v>1937</v>
      </c>
      <c r="F9" s="94" t="s">
        <v>1942</v>
      </c>
      <c r="G9" s="94" t="s">
        <v>1917</v>
      </c>
      <c r="H9" s="94" t="s">
        <v>1946</v>
      </c>
      <c r="O9" s="92" t="s">
        <v>1857</v>
      </c>
      <c r="P9" s="94" t="s">
        <v>1947</v>
      </c>
      <c r="Q9" s="94" t="s">
        <v>1940</v>
      </c>
      <c r="R9" s="94" t="s">
        <v>1948</v>
      </c>
      <c r="S9" s="94" t="s">
        <v>1949</v>
      </c>
      <c r="T9" s="94" t="s">
        <v>1950</v>
      </c>
      <c r="U9" s="94" t="s">
        <v>1924</v>
      </c>
      <c r="V9" s="94"/>
    </row>
    <row r="10" spans="1:24">
      <c r="A10" s="92" t="s">
        <v>1900</v>
      </c>
      <c r="B10" s="94" t="s">
        <v>1923</v>
      </c>
      <c r="C10" s="94" t="s">
        <v>1929</v>
      </c>
      <c r="D10" s="94" t="s">
        <v>1934</v>
      </c>
      <c r="E10" s="94" t="s">
        <v>1938</v>
      </c>
      <c r="F10" s="94" t="s">
        <v>1943</v>
      </c>
      <c r="G10" s="94" t="s">
        <v>1946</v>
      </c>
      <c r="H10" s="94" t="s">
        <v>1917</v>
      </c>
      <c r="O10" s="92" t="s">
        <v>1900</v>
      </c>
      <c r="P10" s="94" t="s">
        <v>1951</v>
      </c>
      <c r="Q10" s="94" t="s">
        <v>1952</v>
      </c>
      <c r="R10" s="94" t="s">
        <v>1930</v>
      </c>
      <c r="S10" s="94" t="s">
        <v>1953</v>
      </c>
      <c r="T10" s="94" t="s">
        <v>1954</v>
      </c>
      <c r="U10" s="94" t="s">
        <v>1955</v>
      </c>
      <c r="V10" s="94" t="s">
        <v>1924</v>
      </c>
    </row>
    <row r="11" spans="1:24">
      <c r="A11" s="94"/>
      <c r="B11" s="94"/>
      <c r="C11" s="94"/>
      <c r="D11" s="94"/>
      <c r="E11" s="94"/>
      <c r="F11" s="94"/>
      <c r="G11" s="94"/>
      <c r="H11" s="94"/>
      <c r="O11" s="94"/>
      <c r="P11" s="94"/>
      <c r="Q11" s="94"/>
      <c r="R11" s="94"/>
      <c r="S11" s="94"/>
      <c r="T11" s="94"/>
      <c r="U11" s="94"/>
      <c r="V11" s="94"/>
    </row>
    <row r="12" spans="1:24">
      <c r="A12" s="94"/>
      <c r="B12" s="94"/>
      <c r="C12" s="94"/>
      <c r="D12" s="94"/>
      <c r="E12" s="94"/>
      <c r="F12" s="94"/>
      <c r="G12" s="94"/>
      <c r="H12" s="94"/>
      <c r="O12" s="94"/>
      <c r="P12" s="94"/>
      <c r="Q12" s="94"/>
      <c r="R12" s="94"/>
      <c r="S12" s="94"/>
      <c r="T12" s="94"/>
      <c r="U12" s="94"/>
      <c r="V12" s="94"/>
    </row>
    <row r="13" spans="1:24">
      <c r="A13" s="94"/>
      <c r="B13" s="94"/>
      <c r="C13" s="94"/>
      <c r="D13" s="94"/>
      <c r="E13" s="94"/>
      <c r="F13" s="94"/>
      <c r="G13" s="94"/>
      <c r="H13" s="94"/>
      <c r="O13" s="94"/>
      <c r="P13" s="94"/>
      <c r="Q13" s="94"/>
      <c r="R13" s="94"/>
      <c r="S13" s="94"/>
      <c r="T13" s="94"/>
      <c r="U13" s="94"/>
      <c r="V13" s="94"/>
    </row>
    <row r="14" spans="1:24">
      <c r="A14" s="89" t="s">
        <v>1956</v>
      </c>
      <c r="O14" s="89" t="s">
        <v>1956</v>
      </c>
    </row>
    <row r="15" spans="1:24" s="88" customFormat="1" ht="17">
      <c r="A15" s="95"/>
      <c r="B15" s="96" t="s">
        <v>1957</v>
      </c>
      <c r="C15" s="96" t="s">
        <v>1958</v>
      </c>
      <c r="D15" s="96" t="s">
        <v>1959</v>
      </c>
      <c r="E15" s="96" t="s">
        <v>1693</v>
      </c>
      <c r="F15" s="96" t="s">
        <v>1751</v>
      </c>
      <c r="G15" s="93" t="s">
        <v>1794</v>
      </c>
      <c r="H15" s="93" t="s">
        <v>1822</v>
      </c>
      <c r="I15" s="93" t="s">
        <v>1857</v>
      </c>
      <c r="J15" s="96" t="s">
        <v>1900</v>
      </c>
      <c r="M15" s="93"/>
      <c r="N15" s="93"/>
      <c r="O15" s="95"/>
      <c r="P15" s="96" t="s">
        <v>1957</v>
      </c>
      <c r="Q15" s="96" t="s">
        <v>1958</v>
      </c>
      <c r="R15" s="96" t="s">
        <v>1959</v>
      </c>
      <c r="S15" s="96" t="s">
        <v>1693</v>
      </c>
      <c r="T15" s="96" t="s">
        <v>1751</v>
      </c>
      <c r="U15" s="93" t="s">
        <v>1794</v>
      </c>
      <c r="V15" s="93" t="s">
        <v>1822</v>
      </c>
      <c r="W15" s="93" t="s">
        <v>1857</v>
      </c>
      <c r="X15" s="96" t="s">
        <v>1900</v>
      </c>
    </row>
    <row r="16" spans="1:24">
      <c r="A16" s="96" t="s">
        <v>1957</v>
      </c>
      <c r="B16" s="90" t="s">
        <v>1917</v>
      </c>
      <c r="C16" s="90" t="s">
        <v>1960</v>
      </c>
      <c r="D16" s="90" t="s">
        <v>1961</v>
      </c>
      <c r="E16" s="90" t="s">
        <v>1962</v>
      </c>
      <c r="F16" s="90" t="s">
        <v>1963</v>
      </c>
      <c r="G16" s="93">
        <v>0</v>
      </c>
      <c r="H16" s="93">
        <v>0</v>
      </c>
      <c r="I16" s="93">
        <v>0</v>
      </c>
      <c r="J16" s="90" t="s">
        <v>1964</v>
      </c>
      <c r="O16" s="96" t="s">
        <v>1957</v>
      </c>
      <c r="P16" s="97" t="s">
        <v>1924</v>
      </c>
      <c r="Q16" s="98"/>
      <c r="R16" s="98"/>
      <c r="S16" s="98"/>
      <c r="T16" s="98"/>
      <c r="U16" s="99"/>
      <c r="V16" s="99"/>
      <c r="W16" s="99"/>
      <c r="X16" s="98"/>
    </row>
    <row r="17" spans="1:24">
      <c r="A17" s="96" t="s">
        <v>1958</v>
      </c>
      <c r="B17" s="90" t="s">
        <v>1960</v>
      </c>
      <c r="C17" s="90" t="s">
        <v>1917</v>
      </c>
      <c r="D17" s="90" t="s">
        <v>1965</v>
      </c>
      <c r="E17" s="90" t="s">
        <v>1966</v>
      </c>
      <c r="F17" s="90" t="s">
        <v>1967</v>
      </c>
      <c r="G17" s="93" t="s">
        <v>1968</v>
      </c>
      <c r="H17" s="93" t="s">
        <v>1969</v>
      </c>
      <c r="I17" s="93" t="s">
        <v>1970</v>
      </c>
      <c r="J17" s="90" t="s">
        <v>1971</v>
      </c>
      <c r="O17" s="96" t="s">
        <v>1958</v>
      </c>
      <c r="P17" s="100" t="s">
        <v>1972</v>
      </c>
      <c r="Q17" s="97" t="s">
        <v>1924</v>
      </c>
      <c r="R17" s="98"/>
      <c r="S17" s="98"/>
      <c r="T17" s="98"/>
      <c r="U17" s="99"/>
      <c r="V17" s="99"/>
      <c r="W17" s="99"/>
      <c r="X17" s="98"/>
    </row>
    <row r="18" spans="1:24">
      <c r="A18" s="96" t="s">
        <v>1959</v>
      </c>
      <c r="B18" s="90" t="s">
        <v>1961</v>
      </c>
      <c r="C18" s="90" t="s">
        <v>1965</v>
      </c>
      <c r="D18" s="90" t="s">
        <v>1917</v>
      </c>
      <c r="E18" s="90" t="s">
        <v>1973</v>
      </c>
      <c r="F18" s="90" t="s">
        <v>1974</v>
      </c>
      <c r="G18" s="93" t="s">
        <v>1975</v>
      </c>
      <c r="H18" s="93">
        <v>0</v>
      </c>
      <c r="I18" s="93" t="s">
        <v>1976</v>
      </c>
      <c r="J18" s="90" t="s">
        <v>1977</v>
      </c>
      <c r="O18" s="96" t="s">
        <v>1959</v>
      </c>
      <c r="P18" s="100" t="s">
        <v>1978</v>
      </c>
      <c r="Q18" s="100" t="s">
        <v>1979</v>
      </c>
      <c r="R18" s="97" t="s">
        <v>1924</v>
      </c>
      <c r="S18" s="98"/>
      <c r="T18" s="98"/>
      <c r="U18" s="99"/>
      <c r="V18" s="99"/>
      <c r="W18" s="99"/>
      <c r="X18" s="98"/>
    </row>
    <row r="19" spans="1:24">
      <c r="A19" s="96" t="s">
        <v>1693</v>
      </c>
      <c r="B19" s="90" t="s">
        <v>1962</v>
      </c>
      <c r="C19" s="90" t="s">
        <v>1966</v>
      </c>
      <c r="D19" s="90" t="s">
        <v>1973</v>
      </c>
      <c r="E19" s="90" t="s">
        <v>1917</v>
      </c>
      <c r="F19" s="90" t="s">
        <v>1925</v>
      </c>
      <c r="G19" s="90" t="s">
        <v>1926</v>
      </c>
      <c r="H19" s="90" t="s">
        <v>1927</v>
      </c>
      <c r="I19" s="90" t="s">
        <v>1928</v>
      </c>
      <c r="J19" s="90" t="s">
        <v>1929</v>
      </c>
      <c r="O19" s="96" t="s">
        <v>1693</v>
      </c>
      <c r="P19" s="100" t="s">
        <v>1980</v>
      </c>
      <c r="Q19" s="100" t="s">
        <v>1930</v>
      </c>
      <c r="R19" s="100" t="s">
        <v>1981</v>
      </c>
      <c r="S19" s="97" t="s">
        <v>1924</v>
      </c>
      <c r="T19" s="98"/>
      <c r="U19" s="98"/>
      <c r="V19" s="98"/>
      <c r="W19" s="98"/>
      <c r="X19" s="98"/>
    </row>
    <row r="20" spans="1:24">
      <c r="A20" s="96" t="s">
        <v>1751</v>
      </c>
      <c r="B20" s="90" t="s">
        <v>1963</v>
      </c>
      <c r="C20" s="90" t="s">
        <v>1967</v>
      </c>
      <c r="D20" s="90" t="s">
        <v>1974</v>
      </c>
      <c r="E20" s="90" t="s">
        <v>1925</v>
      </c>
      <c r="F20" s="90" t="s">
        <v>1917</v>
      </c>
      <c r="G20" s="90" t="s">
        <v>1931</v>
      </c>
      <c r="H20" s="90" t="s">
        <v>1932</v>
      </c>
      <c r="I20" s="90" t="s">
        <v>1933</v>
      </c>
      <c r="J20" s="90" t="s">
        <v>1934</v>
      </c>
      <c r="O20" s="96" t="s">
        <v>1751</v>
      </c>
      <c r="P20" s="100" t="s">
        <v>1982</v>
      </c>
      <c r="Q20" s="100" t="s">
        <v>1930</v>
      </c>
      <c r="R20" s="100" t="s">
        <v>1983</v>
      </c>
      <c r="S20" s="100" t="s">
        <v>1984</v>
      </c>
      <c r="T20" s="97" t="s">
        <v>1924</v>
      </c>
      <c r="U20" s="98"/>
      <c r="V20" s="98"/>
      <c r="W20" s="98"/>
      <c r="X20" s="98"/>
    </row>
    <row r="21" spans="1:24">
      <c r="A21" s="93" t="s">
        <v>1794</v>
      </c>
      <c r="B21" s="90">
        <v>0</v>
      </c>
      <c r="C21" s="90" t="s">
        <v>1968</v>
      </c>
      <c r="D21" s="90" t="s">
        <v>1975</v>
      </c>
      <c r="E21" s="90" t="s">
        <v>1926</v>
      </c>
      <c r="F21" s="90" t="s">
        <v>1931</v>
      </c>
      <c r="G21" s="90" t="s">
        <v>1917</v>
      </c>
      <c r="H21" s="90" t="s">
        <v>1936</v>
      </c>
      <c r="I21" s="90" t="s">
        <v>1937</v>
      </c>
      <c r="J21" s="90" t="s">
        <v>1938</v>
      </c>
      <c r="O21" s="93" t="s">
        <v>1794</v>
      </c>
      <c r="P21" s="100" t="s">
        <v>1985</v>
      </c>
      <c r="Q21" s="100" t="s">
        <v>1986</v>
      </c>
      <c r="R21" s="100" t="s">
        <v>1987</v>
      </c>
      <c r="S21" s="100" t="s">
        <v>1988</v>
      </c>
      <c r="T21" s="100" t="s">
        <v>1952</v>
      </c>
      <c r="U21" s="97" t="s">
        <v>1924</v>
      </c>
      <c r="V21" s="98"/>
      <c r="W21" s="98"/>
      <c r="X21" s="98"/>
    </row>
    <row r="22" spans="1:24">
      <c r="A22" s="93" t="s">
        <v>1822</v>
      </c>
      <c r="B22" s="90">
        <v>0</v>
      </c>
      <c r="C22" s="90" t="s">
        <v>1969</v>
      </c>
      <c r="D22" s="90">
        <v>0</v>
      </c>
      <c r="E22" s="90" t="s">
        <v>1927</v>
      </c>
      <c r="F22" s="90" t="s">
        <v>1932</v>
      </c>
      <c r="G22" s="90" t="s">
        <v>1936</v>
      </c>
      <c r="H22" s="90" t="s">
        <v>1917</v>
      </c>
      <c r="I22" s="90" t="s">
        <v>1942</v>
      </c>
      <c r="J22" s="90" t="s">
        <v>1943</v>
      </c>
      <c r="O22" s="93" t="s">
        <v>1822</v>
      </c>
      <c r="P22" s="100" t="s">
        <v>1989</v>
      </c>
      <c r="Q22" s="100" t="s">
        <v>1990</v>
      </c>
      <c r="R22" s="100" t="s">
        <v>1991</v>
      </c>
      <c r="S22" s="100" t="s">
        <v>1992</v>
      </c>
      <c r="T22" s="100" t="s">
        <v>1983</v>
      </c>
      <c r="U22" s="100" t="s">
        <v>1993</v>
      </c>
      <c r="V22" s="97" t="s">
        <v>1924</v>
      </c>
      <c r="W22" s="98"/>
      <c r="X22" s="98"/>
    </row>
    <row r="23" spans="1:24">
      <c r="A23" s="93" t="s">
        <v>1857</v>
      </c>
      <c r="B23" s="90">
        <v>0</v>
      </c>
      <c r="C23" s="90" t="s">
        <v>1970</v>
      </c>
      <c r="D23" s="90" t="s">
        <v>1976</v>
      </c>
      <c r="E23" s="90" t="s">
        <v>1928</v>
      </c>
      <c r="F23" s="90" t="s">
        <v>1933</v>
      </c>
      <c r="G23" s="90" t="s">
        <v>1937</v>
      </c>
      <c r="H23" s="90" t="s">
        <v>1942</v>
      </c>
      <c r="I23" s="90" t="s">
        <v>1917</v>
      </c>
      <c r="J23" s="90" t="s">
        <v>1946</v>
      </c>
      <c r="O23" s="93" t="s">
        <v>1857</v>
      </c>
      <c r="P23" s="100" t="s">
        <v>1994</v>
      </c>
      <c r="Q23" s="100" t="s">
        <v>1995</v>
      </c>
      <c r="R23" s="100" t="s">
        <v>1996</v>
      </c>
      <c r="S23" s="100" t="s">
        <v>1997</v>
      </c>
      <c r="T23" s="100" t="s">
        <v>1983</v>
      </c>
      <c r="U23" s="100" t="s">
        <v>1998</v>
      </c>
      <c r="V23" s="100" t="s">
        <v>1999</v>
      </c>
      <c r="W23" s="97" t="s">
        <v>1924</v>
      </c>
      <c r="X23" s="98"/>
    </row>
    <row r="24" spans="1:24">
      <c r="A24" s="96" t="s">
        <v>1900</v>
      </c>
      <c r="B24" s="90" t="s">
        <v>1964</v>
      </c>
      <c r="C24" s="90" t="s">
        <v>1971</v>
      </c>
      <c r="D24" s="90" t="s">
        <v>1977</v>
      </c>
      <c r="E24" s="90" t="s">
        <v>1929</v>
      </c>
      <c r="F24" s="90" t="s">
        <v>1934</v>
      </c>
      <c r="G24" s="90" t="s">
        <v>1938</v>
      </c>
      <c r="H24" s="90" t="s">
        <v>1943</v>
      </c>
      <c r="I24" s="90" t="s">
        <v>1946</v>
      </c>
      <c r="J24" s="90" t="s">
        <v>1917</v>
      </c>
      <c r="O24" s="96" t="s">
        <v>1900</v>
      </c>
      <c r="P24" s="100" t="s">
        <v>2000</v>
      </c>
      <c r="Q24" s="100" t="s">
        <v>2001</v>
      </c>
      <c r="R24" s="100" t="s">
        <v>2002</v>
      </c>
      <c r="S24" s="100" t="s">
        <v>1988</v>
      </c>
      <c r="T24" s="100" t="s">
        <v>1981</v>
      </c>
      <c r="U24" s="100" t="s">
        <v>2003</v>
      </c>
      <c r="V24" s="100" t="s">
        <v>2004</v>
      </c>
      <c r="W24" s="100" t="s">
        <v>2005</v>
      </c>
      <c r="X24" s="97" t="s">
        <v>1924</v>
      </c>
    </row>
    <row r="25" spans="1:24">
      <c r="P25" s="100"/>
      <c r="Q25" s="100"/>
      <c r="R25" s="100"/>
      <c r="S25" s="100"/>
      <c r="T25" s="100"/>
      <c r="U25" s="100"/>
      <c r="V25" s="100"/>
      <c r="W25" s="100"/>
      <c r="X25" s="100"/>
    </row>
    <row r="28" spans="1:24">
      <c r="A28" s="89" t="s">
        <v>2006</v>
      </c>
      <c r="O28" s="89" t="s">
        <v>2006</v>
      </c>
    </row>
    <row r="29" spans="1:24" s="88" customFormat="1" ht="17">
      <c r="A29" s="95"/>
      <c r="B29" s="93" t="s">
        <v>2007</v>
      </c>
      <c r="C29" s="93" t="s">
        <v>2008</v>
      </c>
      <c r="D29" s="93" t="s">
        <v>2009</v>
      </c>
      <c r="E29" s="93" t="s">
        <v>1693</v>
      </c>
      <c r="F29" s="93" t="s">
        <v>1751</v>
      </c>
      <c r="G29" s="93" t="s">
        <v>1794</v>
      </c>
      <c r="H29" s="93" t="s">
        <v>1822</v>
      </c>
      <c r="I29" s="93" t="s">
        <v>1857</v>
      </c>
      <c r="J29" s="93" t="s">
        <v>1900</v>
      </c>
      <c r="M29" s="93"/>
      <c r="N29" s="93"/>
      <c r="O29" s="95"/>
      <c r="P29" s="93" t="s">
        <v>2007</v>
      </c>
      <c r="Q29" s="93" t="s">
        <v>2008</v>
      </c>
      <c r="R29" s="93" t="s">
        <v>2009</v>
      </c>
      <c r="S29" s="93" t="s">
        <v>1693</v>
      </c>
      <c r="T29" s="93" t="s">
        <v>1751</v>
      </c>
      <c r="U29" s="93" t="s">
        <v>1794</v>
      </c>
      <c r="V29" s="93" t="s">
        <v>1822</v>
      </c>
      <c r="W29" s="93" t="s">
        <v>1857</v>
      </c>
      <c r="X29" s="93" t="s">
        <v>1900</v>
      </c>
    </row>
    <row r="30" spans="1:24">
      <c r="A30" s="93" t="s">
        <v>2007</v>
      </c>
      <c r="B30" s="90" t="s">
        <v>1917</v>
      </c>
      <c r="C30" s="90" t="s">
        <v>2010</v>
      </c>
      <c r="D30" s="90" t="s">
        <v>2011</v>
      </c>
      <c r="E30" s="90" t="s">
        <v>2012</v>
      </c>
      <c r="F30" s="90" t="s">
        <v>2013</v>
      </c>
      <c r="G30" s="93" t="s">
        <v>2014</v>
      </c>
      <c r="H30" s="93" t="s">
        <v>2015</v>
      </c>
      <c r="I30" s="93" t="s">
        <v>2016</v>
      </c>
      <c r="J30" s="90" t="s">
        <v>2017</v>
      </c>
      <c r="O30" s="93" t="s">
        <v>2007</v>
      </c>
      <c r="P30" s="94" t="s">
        <v>1924</v>
      </c>
      <c r="Q30" s="90"/>
      <c r="R30" s="90"/>
      <c r="S30" s="90"/>
      <c r="T30" s="90"/>
      <c r="U30" s="93"/>
      <c r="V30" s="93"/>
      <c r="W30" s="93"/>
      <c r="X30" s="90"/>
    </row>
    <row r="31" spans="1:24">
      <c r="A31" s="93" t="s">
        <v>2008</v>
      </c>
      <c r="B31" s="90" t="s">
        <v>2010</v>
      </c>
      <c r="C31" s="90" t="s">
        <v>1917</v>
      </c>
      <c r="D31" s="90">
        <v>0</v>
      </c>
      <c r="E31" s="90" t="s">
        <v>2018</v>
      </c>
      <c r="F31" s="90" t="s">
        <v>2019</v>
      </c>
      <c r="G31" s="93" t="s">
        <v>2020</v>
      </c>
      <c r="H31" s="93" t="s">
        <v>2021</v>
      </c>
      <c r="I31" s="93">
        <v>0</v>
      </c>
      <c r="J31" s="90" t="s">
        <v>2022</v>
      </c>
      <c r="O31" s="93" t="s">
        <v>2008</v>
      </c>
      <c r="P31" s="100" t="s">
        <v>2023</v>
      </c>
      <c r="Q31" s="97" t="s">
        <v>1924</v>
      </c>
      <c r="R31" s="98"/>
      <c r="S31" s="98"/>
      <c r="T31" s="98"/>
      <c r="U31" s="99"/>
      <c r="V31" s="99"/>
      <c r="W31" s="99"/>
      <c r="X31" s="98"/>
    </row>
    <row r="32" spans="1:24">
      <c r="A32" s="93" t="s">
        <v>2009</v>
      </c>
      <c r="B32" s="90" t="s">
        <v>2011</v>
      </c>
      <c r="C32" s="90">
        <v>0</v>
      </c>
      <c r="D32" s="90" t="s">
        <v>1917</v>
      </c>
      <c r="E32" s="90" t="s">
        <v>2024</v>
      </c>
      <c r="F32" s="90" t="s">
        <v>2025</v>
      </c>
      <c r="G32" s="93" t="s">
        <v>2026</v>
      </c>
      <c r="H32" s="93" t="s">
        <v>2027</v>
      </c>
      <c r="I32" s="93">
        <v>0</v>
      </c>
      <c r="J32" s="90" t="s">
        <v>2028</v>
      </c>
      <c r="O32" s="93" t="s">
        <v>2009</v>
      </c>
      <c r="P32" s="100" t="s">
        <v>2029</v>
      </c>
      <c r="Q32" s="100" t="s">
        <v>2030</v>
      </c>
      <c r="R32" s="97" t="s">
        <v>1924</v>
      </c>
      <c r="S32" s="98"/>
      <c r="T32" s="98"/>
      <c r="U32" s="99"/>
      <c r="V32" s="99"/>
      <c r="W32" s="99"/>
      <c r="X32" s="98"/>
    </row>
    <row r="33" spans="1:24">
      <c r="A33" s="93" t="s">
        <v>1693</v>
      </c>
      <c r="B33" s="90" t="s">
        <v>2012</v>
      </c>
      <c r="C33" s="90" t="s">
        <v>2018</v>
      </c>
      <c r="D33" s="90" t="s">
        <v>2024</v>
      </c>
      <c r="E33" s="90" t="s">
        <v>1917</v>
      </c>
      <c r="F33" s="90" t="s">
        <v>1925</v>
      </c>
      <c r="G33" s="90" t="s">
        <v>1926</v>
      </c>
      <c r="H33" s="90" t="s">
        <v>1927</v>
      </c>
      <c r="I33" s="90" t="s">
        <v>1928</v>
      </c>
      <c r="J33" s="90" t="s">
        <v>1929</v>
      </c>
      <c r="O33" s="93" t="s">
        <v>1693</v>
      </c>
      <c r="P33" s="100" t="s">
        <v>1983</v>
      </c>
      <c r="Q33" s="100" t="s">
        <v>1983</v>
      </c>
      <c r="R33" s="100" t="s">
        <v>1981</v>
      </c>
      <c r="S33" s="97" t="s">
        <v>1924</v>
      </c>
      <c r="T33" s="98"/>
      <c r="U33" s="98"/>
      <c r="V33" s="98"/>
      <c r="W33" s="98"/>
      <c r="X33" s="98"/>
    </row>
    <row r="34" spans="1:24">
      <c r="A34" s="93" t="s">
        <v>1751</v>
      </c>
      <c r="B34" s="90" t="s">
        <v>2013</v>
      </c>
      <c r="C34" s="90" t="s">
        <v>2019</v>
      </c>
      <c r="D34" s="90" t="s">
        <v>2025</v>
      </c>
      <c r="E34" s="90" t="s">
        <v>1925</v>
      </c>
      <c r="F34" s="90" t="s">
        <v>1917</v>
      </c>
      <c r="G34" s="90" t="s">
        <v>1931</v>
      </c>
      <c r="H34" s="90" t="s">
        <v>1932</v>
      </c>
      <c r="I34" s="90" t="s">
        <v>1933</v>
      </c>
      <c r="J34" s="90" t="s">
        <v>1934</v>
      </c>
      <c r="O34" s="93" t="s">
        <v>1751</v>
      </c>
      <c r="P34" s="100" t="s">
        <v>1983</v>
      </c>
      <c r="Q34" s="100" t="s">
        <v>1983</v>
      </c>
      <c r="R34" s="100" t="s">
        <v>1981</v>
      </c>
      <c r="S34" s="100" t="s">
        <v>2031</v>
      </c>
      <c r="T34" s="97" t="s">
        <v>1924</v>
      </c>
      <c r="U34" s="98"/>
      <c r="V34" s="98"/>
      <c r="W34" s="98"/>
      <c r="X34" s="98"/>
    </row>
    <row r="35" spans="1:24">
      <c r="A35" s="93" t="s">
        <v>1794</v>
      </c>
      <c r="B35" s="90" t="s">
        <v>2014</v>
      </c>
      <c r="C35" s="90" t="s">
        <v>2020</v>
      </c>
      <c r="D35" s="90" t="s">
        <v>2026</v>
      </c>
      <c r="E35" s="90" t="s">
        <v>1926</v>
      </c>
      <c r="F35" s="90" t="s">
        <v>1931</v>
      </c>
      <c r="G35" s="90" t="s">
        <v>1917</v>
      </c>
      <c r="H35" s="90" t="s">
        <v>1936</v>
      </c>
      <c r="I35" s="90" t="s">
        <v>1937</v>
      </c>
      <c r="J35" s="90" t="s">
        <v>1938</v>
      </c>
      <c r="O35" s="93" t="s">
        <v>1794</v>
      </c>
      <c r="P35" s="100" t="s">
        <v>2032</v>
      </c>
      <c r="Q35" s="100" t="s">
        <v>2033</v>
      </c>
      <c r="R35" s="100" t="s">
        <v>2034</v>
      </c>
      <c r="S35" s="100" t="s">
        <v>2035</v>
      </c>
      <c r="T35" s="100" t="s">
        <v>2036</v>
      </c>
      <c r="U35" s="97" t="s">
        <v>1924</v>
      </c>
      <c r="V35" s="98"/>
      <c r="W35" s="98"/>
      <c r="X35" s="98"/>
    </row>
    <row r="36" spans="1:24">
      <c r="A36" s="93" t="s">
        <v>1822</v>
      </c>
      <c r="B36" s="90" t="s">
        <v>2015</v>
      </c>
      <c r="C36" s="90" t="s">
        <v>2021</v>
      </c>
      <c r="D36" s="90" t="s">
        <v>2027</v>
      </c>
      <c r="E36" s="90" t="s">
        <v>1927</v>
      </c>
      <c r="F36" s="90" t="s">
        <v>1932</v>
      </c>
      <c r="G36" s="90" t="s">
        <v>1936</v>
      </c>
      <c r="H36" s="90" t="s">
        <v>1917</v>
      </c>
      <c r="I36" s="90" t="s">
        <v>1942</v>
      </c>
      <c r="J36" s="90" t="s">
        <v>1943</v>
      </c>
      <c r="O36" s="93" t="s">
        <v>1822</v>
      </c>
      <c r="P36" s="100" t="s">
        <v>2037</v>
      </c>
      <c r="Q36" s="100" t="s">
        <v>2038</v>
      </c>
      <c r="R36" s="100" t="s">
        <v>2039</v>
      </c>
      <c r="S36" s="100" t="s">
        <v>1981</v>
      </c>
      <c r="T36" s="100" t="s">
        <v>1983</v>
      </c>
      <c r="U36" s="100" t="s">
        <v>2040</v>
      </c>
      <c r="V36" s="97" t="s">
        <v>1924</v>
      </c>
      <c r="W36" s="98"/>
      <c r="X36" s="98"/>
    </row>
    <row r="37" spans="1:24">
      <c r="A37" s="93" t="s">
        <v>1857</v>
      </c>
      <c r="B37" s="90" t="s">
        <v>2016</v>
      </c>
      <c r="C37" s="90">
        <v>0</v>
      </c>
      <c r="D37" s="90">
        <v>0</v>
      </c>
      <c r="E37" s="90" t="s">
        <v>1928</v>
      </c>
      <c r="F37" s="90" t="s">
        <v>1933</v>
      </c>
      <c r="G37" s="90" t="s">
        <v>1937</v>
      </c>
      <c r="H37" s="90" t="s">
        <v>1942</v>
      </c>
      <c r="I37" s="90" t="s">
        <v>1917</v>
      </c>
      <c r="J37" s="90" t="s">
        <v>1946</v>
      </c>
      <c r="O37" s="93" t="s">
        <v>1857</v>
      </c>
      <c r="P37" s="100" t="s">
        <v>2041</v>
      </c>
      <c r="Q37" s="100" t="s">
        <v>2042</v>
      </c>
      <c r="R37" s="100" t="s">
        <v>2043</v>
      </c>
      <c r="S37" s="100" t="s">
        <v>1981</v>
      </c>
      <c r="T37" s="100" t="s">
        <v>1983</v>
      </c>
      <c r="U37" s="100" t="s">
        <v>2044</v>
      </c>
      <c r="V37" s="100" t="s">
        <v>2045</v>
      </c>
      <c r="W37" s="97" t="s">
        <v>1924</v>
      </c>
      <c r="X37" s="98"/>
    </row>
    <row r="38" spans="1:24">
      <c r="A38" s="93" t="s">
        <v>1900</v>
      </c>
      <c r="B38" s="90" t="s">
        <v>2017</v>
      </c>
      <c r="C38" s="90" t="s">
        <v>2022</v>
      </c>
      <c r="D38" s="90" t="s">
        <v>2028</v>
      </c>
      <c r="E38" s="90" t="s">
        <v>1929</v>
      </c>
      <c r="F38" s="90" t="s">
        <v>1934</v>
      </c>
      <c r="G38" s="90" t="s">
        <v>1938</v>
      </c>
      <c r="H38" s="90" t="s">
        <v>1943</v>
      </c>
      <c r="I38" s="90" t="s">
        <v>1946</v>
      </c>
      <c r="J38" s="90" t="s">
        <v>1917</v>
      </c>
      <c r="O38" s="93" t="s">
        <v>1900</v>
      </c>
      <c r="P38" s="100" t="s">
        <v>2046</v>
      </c>
      <c r="Q38" s="100" t="s">
        <v>2047</v>
      </c>
      <c r="R38" s="100" t="s">
        <v>2048</v>
      </c>
      <c r="S38" s="100" t="s">
        <v>2049</v>
      </c>
      <c r="T38" s="100" t="s">
        <v>1992</v>
      </c>
      <c r="U38" s="100" t="s">
        <v>2050</v>
      </c>
      <c r="V38" s="100" t="s">
        <v>2051</v>
      </c>
      <c r="W38" s="100" t="s">
        <v>2052</v>
      </c>
      <c r="X38" s="97" t="s">
        <v>1924</v>
      </c>
    </row>
    <row r="39" spans="1:24">
      <c r="P39" s="100"/>
      <c r="Q39" s="100"/>
      <c r="R39" s="100"/>
      <c r="S39" s="100"/>
      <c r="T39" s="100"/>
      <c r="U39" s="100"/>
      <c r="V39" s="100"/>
      <c r="W39" s="100"/>
      <c r="X39" s="10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0617-86F2-B54C-8165-ED6F62AB7AB9}">
  <dimension ref="A1:AA610"/>
  <sheetViews>
    <sheetView workbookViewId="0">
      <selection sqref="A1:AA1048576"/>
    </sheetView>
  </sheetViews>
  <sheetFormatPr baseColWidth="10" defaultRowHeight="16"/>
  <cols>
    <col min="1" max="1" width="7.1640625" customWidth="1"/>
    <col min="2" max="2" width="9.33203125" customWidth="1"/>
    <col min="3" max="3" width="9.83203125" customWidth="1"/>
    <col min="4" max="4" width="8.33203125" customWidth="1"/>
    <col min="5" max="5" width="9.6640625" customWidth="1"/>
    <col min="6" max="10" width="7" customWidth="1"/>
    <col min="11" max="11" width="6.33203125" customWidth="1"/>
    <col min="12" max="20" width="7" customWidth="1"/>
    <col min="21" max="21" width="7.5" customWidth="1"/>
    <col min="22" max="24" width="7.5" style="101" customWidth="1"/>
    <col min="25" max="25" width="10.5" style="101" customWidth="1"/>
    <col min="26" max="27" width="7.5" style="101" customWidth="1"/>
  </cols>
  <sheetData>
    <row r="1" spans="1:27" ht="17" thickBot="1"/>
    <row r="2" spans="1:27">
      <c r="A2" s="102" t="s">
        <v>430</v>
      </c>
      <c r="B2" s="103" t="s">
        <v>2053</v>
      </c>
      <c r="E2" s="104" t="s">
        <v>2054</v>
      </c>
      <c r="F2" s="105" t="s">
        <v>2055</v>
      </c>
      <c r="G2" s="105" t="s">
        <v>2056</v>
      </c>
      <c r="H2" s="105" t="s">
        <v>2057</v>
      </c>
      <c r="I2" s="105" t="s">
        <v>2058</v>
      </c>
      <c r="J2" s="105" t="s">
        <v>2059</v>
      </c>
      <c r="K2" s="105" t="s">
        <v>2060</v>
      </c>
      <c r="L2" s="105" t="s">
        <v>2061</v>
      </c>
      <c r="M2" s="105" t="s">
        <v>2062</v>
      </c>
      <c r="N2" s="105" t="s">
        <v>2063</v>
      </c>
      <c r="O2" s="105" t="s">
        <v>2064</v>
      </c>
      <c r="P2" s="105" t="s">
        <v>2065</v>
      </c>
      <c r="Q2" s="105" t="s">
        <v>2066</v>
      </c>
      <c r="R2" s="105" t="s">
        <v>2067</v>
      </c>
      <c r="S2" s="105" t="s">
        <v>2068</v>
      </c>
      <c r="T2" s="105" t="s">
        <v>2069</v>
      </c>
      <c r="U2" s="106" t="s">
        <v>2070</v>
      </c>
      <c r="V2" s="107"/>
      <c r="W2" s="107"/>
      <c r="X2" s="107"/>
      <c r="Y2" s="107"/>
      <c r="Z2" s="107"/>
      <c r="AA2" s="107"/>
    </row>
    <row r="3" spans="1:27">
      <c r="A3" s="108" t="s">
        <v>703</v>
      </c>
      <c r="B3" s="109">
        <v>-4</v>
      </c>
      <c r="E3" s="110">
        <v>5</v>
      </c>
      <c r="F3" s="111" t="s">
        <v>2071</v>
      </c>
      <c r="G3" s="111" t="s">
        <v>2072</v>
      </c>
      <c r="H3" s="111" t="s">
        <v>2071</v>
      </c>
      <c r="I3" s="111" t="s">
        <v>2071</v>
      </c>
      <c r="J3" s="111" t="s">
        <v>2072</v>
      </c>
      <c r="K3" s="111" t="s">
        <v>2072</v>
      </c>
      <c r="L3" s="111" t="s">
        <v>2073</v>
      </c>
      <c r="M3" s="111" t="s">
        <v>2072</v>
      </c>
      <c r="N3" s="111" t="s">
        <v>2073</v>
      </c>
      <c r="O3" s="111" t="s">
        <v>2072</v>
      </c>
      <c r="P3" s="111" t="s">
        <v>2072</v>
      </c>
      <c r="Q3" s="111" t="s">
        <v>2074</v>
      </c>
      <c r="R3" s="111" t="s">
        <v>2074</v>
      </c>
      <c r="S3" s="111" t="s">
        <v>2072</v>
      </c>
      <c r="T3" s="111" t="s">
        <v>2072</v>
      </c>
      <c r="U3" s="112" t="s">
        <v>2074</v>
      </c>
      <c r="V3" s="107"/>
      <c r="W3" s="107"/>
      <c r="X3" s="107"/>
      <c r="Y3" s="107"/>
      <c r="Z3" s="107"/>
      <c r="AA3" s="107"/>
    </row>
    <row r="4" spans="1:27">
      <c r="A4" s="108" t="s">
        <v>503</v>
      </c>
      <c r="B4" s="109">
        <v>-16</v>
      </c>
      <c r="E4" s="112"/>
      <c r="F4" s="111"/>
      <c r="G4" s="111" t="s">
        <v>2072</v>
      </c>
      <c r="H4" s="111"/>
      <c r="I4" s="111"/>
      <c r="J4" s="111" t="s">
        <v>2072</v>
      </c>
      <c r="K4" s="111"/>
      <c r="L4" s="111" t="s">
        <v>2071</v>
      </c>
      <c r="M4" s="111"/>
      <c r="N4" s="111" t="s">
        <v>2073</v>
      </c>
      <c r="O4" s="111" t="s">
        <v>2072</v>
      </c>
      <c r="P4" s="111" t="s">
        <v>2072</v>
      </c>
      <c r="Q4" s="111" t="s">
        <v>2074</v>
      </c>
      <c r="R4" s="111"/>
      <c r="S4" s="111" t="s">
        <v>2071</v>
      </c>
      <c r="T4" s="111" t="s">
        <v>2072</v>
      </c>
      <c r="U4" s="112"/>
      <c r="V4" s="107"/>
      <c r="W4" s="107"/>
      <c r="X4" s="107"/>
      <c r="Y4" s="107"/>
      <c r="Z4" s="107"/>
      <c r="AA4" s="107"/>
    </row>
    <row r="5" spans="1:27">
      <c r="A5" s="108" t="s">
        <v>579</v>
      </c>
      <c r="B5" s="109">
        <v>-32</v>
      </c>
      <c r="E5" s="112"/>
      <c r="F5" s="111"/>
      <c r="G5" s="111" t="s">
        <v>2072</v>
      </c>
      <c r="H5" s="111"/>
      <c r="I5" s="111"/>
      <c r="J5" s="111" t="s">
        <v>2072</v>
      </c>
      <c r="K5" s="111"/>
      <c r="L5" s="111" t="s">
        <v>2071</v>
      </c>
      <c r="M5" s="111"/>
      <c r="N5" s="111" t="s">
        <v>2072</v>
      </c>
      <c r="O5" s="111"/>
      <c r="P5" s="111" t="s">
        <v>2071</v>
      </c>
      <c r="Q5" s="111"/>
      <c r="R5" s="111"/>
      <c r="S5" s="111" t="s">
        <v>2071</v>
      </c>
      <c r="T5" s="111" t="s">
        <v>2072</v>
      </c>
      <c r="U5" s="112"/>
      <c r="V5" s="107"/>
      <c r="W5" s="107"/>
      <c r="X5" s="107"/>
      <c r="Y5" s="107"/>
      <c r="Z5" s="107"/>
      <c r="AA5" s="107"/>
    </row>
    <row r="6" spans="1:27">
      <c r="A6" s="108" t="s">
        <v>729</v>
      </c>
      <c r="B6" s="109">
        <v>-6</v>
      </c>
      <c r="E6" s="112"/>
      <c r="F6" s="111"/>
      <c r="G6" s="111" t="s">
        <v>2072</v>
      </c>
      <c r="H6" s="111"/>
      <c r="I6" s="111"/>
      <c r="J6" s="111"/>
      <c r="K6" s="111"/>
      <c r="L6" s="111"/>
      <c r="M6" s="111"/>
      <c r="N6" s="111" t="s">
        <v>2072</v>
      </c>
      <c r="O6" s="111"/>
      <c r="P6" s="111"/>
      <c r="Q6" s="111"/>
      <c r="R6" s="111"/>
      <c r="S6" s="111"/>
      <c r="T6" s="111"/>
      <c r="U6" s="112"/>
      <c r="V6" s="107"/>
      <c r="W6" s="107"/>
      <c r="X6" s="107"/>
      <c r="Y6" s="107"/>
      <c r="Z6" s="107"/>
      <c r="AA6" s="107"/>
    </row>
    <row r="7" spans="1:27">
      <c r="A7" s="108" t="s">
        <v>716</v>
      </c>
      <c r="B7" s="109">
        <v>-4</v>
      </c>
      <c r="E7" s="112"/>
      <c r="F7" s="111"/>
      <c r="G7" s="111" t="s">
        <v>2072</v>
      </c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2"/>
      <c r="V7" s="107"/>
      <c r="W7" s="107"/>
      <c r="X7" s="107"/>
      <c r="Y7" s="107"/>
      <c r="Z7" s="107"/>
      <c r="AA7" s="107"/>
    </row>
    <row r="8" spans="1:27">
      <c r="A8" s="108" t="s">
        <v>276</v>
      </c>
      <c r="B8" s="109">
        <v>-7</v>
      </c>
      <c r="E8" s="112"/>
      <c r="F8" s="111"/>
      <c r="G8" s="111" t="s">
        <v>2071</v>
      </c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2"/>
      <c r="V8" s="107"/>
      <c r="W8" s="107"/>
      <c r="X8" s="107"/>
      <c r="Y8" s="107"/>
      <c r="Z8" s="107"/>
      <c r="AA8" s="107"/>
    </row>
    <row r="9" spans="1:27">
      <c r="A9" s="108" t="s">
        <v>295</v>
      </c>
      <c r="B9" s="109">
        <v>-9</v>
      </c>
      <c r="E9" s="112" t="s">
        <v>2075</v>
      </c>
      <c r="F9" s="113">
        <v>12</v>
      </c>
      <c r="G9" s="114">
        <v>25</v>
      </c>
      <c r="H9" s="114">
        <v>9</v>
      </c>
      <c r="I9" s="114">
        <v>16</v>
      </c>
      <c r="J9" s="114">
        <v>23</v>
      </c>
      <c r="K9" s="114">
        <v>22</v>
      </c>
      <c r="L9" s="114">
        <v>13</v>
      </c>
      <c r="M9" s="114">
        <v>11</v>
      </c>
      <c r="N9" s="114">
        <v>10</v>
      </c>
      <c r="O9" s="114">
        <v>20</v>
      </c>
      <c r="P9" s="114">
        <v>15</v>
      </c>
      <c r="Q9" s="114">
        <v>36</v>
      </c>
      <c r="R9" s="114">
        <v>8</v>
      </c>
      <c r="S9" s="114">
        <v>11</v>
      </c>
      <c r="T9" s="114">
        <v>15</v>
      </c>
      <c r="U9" s="115">
        <v>5</v>
      </c>
      <c r="V9" s="107"/>
      <c r="W9" s="107"/>
      <c r="X9" s="107"/>
      <c r="Y9" s="107"/>
      <c r="Z9" s="107"/>
      <c r="AA9" s="107"/>
    </row>
    <row r="10" spans="1:27">
      <c r="A10" s="108" t="s">
        <v>685</v>
      </c>
      <c r="B10" s="109">
        <v>-5</v>
      </c>
      <c r="E10" s="112" t="s">
        <v>2076</v>
      </c>
      <c r="F10" s="111">
        <v>1</v>
      </c>
      <c r="G10" s="111">
        <v>6</v>
      </c>
      <c r="H10" s="111">
        <v>1</v>
      </c>
      <c r="I10" s="111">
        <v>1</v>
      </c>
      <c r="J10" s="107">
        <v>3</v>
      </c>
      <c r="K10" s="111">
        <v>1</v>
      </c>
      <c r="L10" s="107">
        <v>3</v>
      </c>
      <c r="M10" s="111">
        <v>1</v>
      </c>
      <c r="N10" s="107">
        <v>4</v>
      </c>
      <c r="O10" s="111">
        <v>2</v>
      </c>
      <c r="P10" s="111">
        <v>3</v>
      </c>
      <c r="Q10" s="111">
        <v>2</v>
      </c>
      <c r="R10" s="111">
        <v>1</v>
      </c>
      <c r="S10" s="111">
        <v>3</v>
      </c>
      <c r="T10" s="111">
        <v>3</v>
      </c>
      <c r="U10" s="112">
        <v>1</v>
      </c>
      <c r="V10" s="107"/>
      <c r="W10" s="107"/>
      <c r="X10" s="107"/>
      <c r="Y10" s="107"/>
      <c r="Z10" s="107"/>
      <c r="AA10" s="107"/>
    </row>
    <row r="11" spans="1:27">
      <c r="A11" s="108" t="s">
        <v>142</v>
      </c>
      <c r="B11" s="109">
        <v>-21</v>
      </c>
      <c r="E11" s="116" t="s">
        <v>2077</v>
      </c>
      <c r="F11" s="111">
        <v>0</v>
      </c>
      <c r="G11" s="111">
        <v>4</v>
      </c>
      <c r="H11" s="111">
        <v>0</v>
      </c>
      <c r="I11" s="111">
        <v>0</v>
      </c>
      <c r="J11" s="107">
        <v>2</v>
      </c>
      <c r="K11" s="111">
        <v>0</v>
      </c>
      <c r="L11" s="107">
        <v>1</v>
      </c>
      <c r="M11" s="111">
        <v>0</v>
      </c>
      <c r="N11" s="107">
        <v>2</v>
      </c>
      <c r="O11" s="107">
        <v>1</v>
      </c>
      <c r="P11" s="107">
        <v>1</v>
      </c>
      <c r="Q11" s="107">
        <v>1</v>
      </c>
      <c r="R11" s="111">
        <v>0</v>
      </c>
      <c r="S11" s="107">
        <v>1</v>
      </c>
      <c r="T11" s="107">
        <v>2</v>
      </c>
      <c r="U11" s="112">
        <v>0</v>
      </c>
      <c r="V11" s="107"/>
      <c r="W11" s="107"/>
      <c r="X11" s="107"/>
      <c r="Y11" s="107"/>
      <c r="Z11" s="107"/>
      <c r="AA11" s="107"/>
    </row>
    <row r="12" spans="1:27">
      <c r="A12" s="108" t="s">
        <v>743</v>
      </c>
      <c r="B12" s="109">
        <v>-4</v>
      </c>
      <c r="E12" s="112" t="s">
        <v>2078</v>
      </c>
      <c r="F12" s="107">
        <v>1</v>
      </c>
      <c r="G12" s="107">
        <v>2</v>
      </c>
      <c r="H12" s="107">
        <v>1</v>
      </c>
      <c r="I12" s="107">
        <v>1</v>
      </c>
      <c r="J12" s="107">
        <v>1</v>
      </c>
      <c r="K12" s="107">
        <v>1</v>
      </c>
      <c r="L12" s="107">
        <v>2</v>
      </c>
      <c r="M12" s="107">
        <v>1</v>
      </c>
      <c r="N12" s="107">
        <v>2</v>
      </c>
      <c r="O12" s="107">
        <v>1</v>
      </c>
      <c r="P12" s="107">
        <v>2</v>
      </c>
      <c r="Q12" s="107">
        <v>1</v>
      </c>
      <c r="R12" s="107">
        <v>1</v>
      </c>
      <c r="S12" s="107">
        <v>2</v>
      </c>
      <c r="T12" s="107">
        <v>1</v>
      </c>
      <c r="U12" s="117">
        <v>1</v>
      </c>
      <c r="V12" s="107"/>
      <c r="W12" s="107"/>
      <c r="X12" s="107"/>
      <c r="Y12" s="107"/>
      <c r="Z12" s="107"/>
      <c r="AA12" s="107"/>
    </row>
    <row r="13" spans="1:27">
      <c r="A13" s="108" t="s">
        <v>465</v>
      </c>
      <c r="B13" s="109">
        <v>-12</v>
      </c>
      <c r="E13" s="118" t="s">
        <v>2079</v>
      </c>
      <c r="F13" s="111">
        <f>5+F9</f>
        <v>17</v>
      </c>
      <c r="G13" s="111">
        <f t="shared" ref="G13:U13" si="0">5+G9</f>
        <v>30</v>
      </c>
      <c r="H13" s="111">
        <f t="shared" si="0"/>
        <v>14</v>
      </c>
      <c r="I13" s="111">
        <f t="shared" si="0"/>
        <v>21</v>
      </c>
      <c r="J13" s="111">
        <f t="shared" si="0"/>
        <v>28</v>
      </c>
      <c r="K13" s="111">
        <f t="shared" si="0"/>
        <v>27</v>
      </c>
      <c r="L13" s="111">
        <f t="shared" si="0"/>
        <v>18</v>
      </c>
      <c r="M13" s="111">
        <f t="shared" si="0"/>
        <v>16</v>
      </c>
      <c r="N13" s="111">
        <f t="shared" si="0"/>
        <v>15</v>
      </c>
      <c r="O13" s="111">
        <f t="shared" si="0"/>
        <v>25</v>
      </c>
      <c r="P13" s="111">
        <f t="shared" si="0"/>
        <v>20</v>
      </c>
      <c r="Q13" s="111">
        <f t="shared" si="0"/>
        <v>41</v>
      </c>
      <c r="R13" s="111">
        <f t="shared" si="0"/>
        <v>13</v>
      </c>
      <c r="S13" s="111">
        <f t="shared" si="0"/>
        <v>16</v>
      </c>
      <c r="T13" s="111">
        <f t="shared" si="0"/>
        <v>20</v>
      </c>
      <c r="U13" s="112">
        <f t="shared" si="0"/>
        <v>10</v>
      </c>
      <c r="V13" s="107"/>
      <c r="W13" s="107"/>
      <c r="X13" s="107"/>
      <c r="Y13" s="107"/>
      <c r="Z13" s="107"/>
      <c r="AA13" s="107"/>
    </row>
    <row r="14" spans="1:27">
      <c r="A14" s="108" t="s">
        <v>2054</v>
      </c>
      <c r="B14" s="109">
        <v>-5</v>
      </c>
      <c r="E14" s="118" t="s">
        <v>2080</v>
      </c>
      <c r="F14" s="111">
        <f>F13*(F13-1)/2</f>
        <v>136</v>
      </c>
      <c r="G14" s="111">
        <f t="shared" ref="G14:U14" si="1">G13*(G13-1)/2</f>
        <v>435</v>
      </c>
      <c r="H14" s="111">
        <f t="shared" si="1"/>
        <v>91</v>
      </c>
      <c r="I14" s="111">
        <f t="shared" si="1"/>
        <v>210</v>
      </c>
      <c r="J14" s="111">
        <f t="shared" si="1"/>
        <v>378</v>
      </c>
      <c r="K14" s="111">
        <f t="shared" si="1"/>
        <v>351</v>
      </c>
      <c r="L14" s="111">
        <f t="shared" si="1"/>
        <v>153</v>
      </c>
      <c r="M14" s="111">
        <f t="shared" si="1"/>
        <v>120</v>
      </c>
      <c r="N14" s="111">
        <f t="shared" si="1"/>
        <v>105</v>
      </c>
      <c r="O14" s="111">
        <f t="shared" si="1"/>
        <v>300</v>
      </c>
      <c r="P14" s="111">
        <f t="shared" si="1"/>
        <v>190</v>
      </c>
      <c r="Q14" s="111">
        <f t="shared" si="1"/>
        <v>820</v>
      </c>
      <c r="R14" s="111">
        <f t="shared" si="1"/>
        <v>78</v>
      </c>
      <c r="S14" s="111">
        <f t="shared" si="1"/>
        <v>120</v>
      </c>
      <c r="T14" s="111">
        <f t="shared" si="1"/>
        <v>190</v>
      </c>
      <c r="U14" s="112">
        <f t="shared" si="1"/>
        <v>45</v>
      </c>
      <c r="V14" s="107"/>
      <c r="W14" s="107"/>
      <c r="X14" s="107"/>
      <c r="Y14" s="107"/>
      <c r="Z14" s="107"/>
      <c r="AA14" s="107"/>
    </row>
    <row r="15" spans="1:27">
      <c r="A15" s="108" t="s">
        <v>2081</v>
      </c>
      <c r="B15" s="109">
        <v>-25</v>
      </c>
      <c r="E15" s="118" t="s">
        <v>2082</v>
      </c>
      <c r="F15" s="119">
        <f>F10/F14</f>
        <v>7.3529411764705881E-3</v>
      </c>
      <c r="G15" s="119">
        <f t="shared" ref="G15:U15" si="2">G10/G14</f>
        <v>1.3793103448275862E-2</v>
      </c>
      <c r="H15" s="119">
        <f t="shared" si="2"/>
        <v>1.098901098901099E-2</v>
      </c>
      <c r="I15" s="119">
        <f t="shared" si="2"/>
        <v>4.7619047619047623E-3</v>
      </c>
      <c r="J15" s="119">
        <f t="shared" si="2"/>
        <v>7.9365079365079361E-3</v>
      </c>
      <c r="K15" s="120">
        <f t="shared" si="2"/>
        <v>2.8490028490028491E-3</v>
      </c>
      <c r="L15" s="119">
        <f t="shared" si="2"/>
        <v>1.9607843137254902E-2</v>
      </c>
      <c r="M15" s="119">
        <f t="shared" si="2"/>
        <v>8.3333333333333332E-3</v>
      </c>
      <c r="N15" s="121">
        <f t="shared" si="2"/>
        <v>3.8095238095238099E-2</v>
      </c>
      <c r="O15" s="119">
        <f t="shared" si="2"/>
        <v>6.6666666666666671E-3</v>
      </c>
      <c r="P15" s="119">
        <f t="shared" si="2"/>
        <v>1.5789473684210527E-2</v>
      </c>
      <c r="Q15" s="119">
        <f t="shared" si="2"/>
        <v>2.4390243902439024E-3</v>
      </c>
      <c r="R15" s="119">
        <f t="shared" si="2"/>
        <v>1.282051282051282E-2</v>
      </c>
      <c r="S15" s="121">
        <f t="shared" si="2"/>
        <v>2.5000000000000001E-2</v>
      </c>
      <c r="T15" s="119">
        <f t="shared" si="2"/>
        <v>1.5789473684210527E-2</v>
      </c>
      <c r="U15" s="122">
        <f t="shared" si="2"/>
        <v>2.2222222222222223E-2</v>
      </c>
      <c r="V15" s="107"/>
      <c r="W15" s="107"/>
      <c r="X15" s="107"/>
      <c r="Y15" s="107"/>
      <c r="Z15" s="107"/>
      <c r="AA15" s="107"/>
    </row>
    <row r="16" spans="1:27">
      <c r="A16" s="108" t="s">
        <v>1959</v>
      </c>
      <c r="B16" s="109">
        <v>-9</v>
      </c>
    </row>
    <row r="17" spans="1:27">
      <c r="A17" s="108" t="s">
        <v>222</v>
      </c>
      <c r="B17" s="109">
        <v>-8</v>
      </c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/>
      <c r="AA17"/>
    </row>
    <row r="18" spans="1:27">
      <c r="A18" s="108" t="s">
        <v>243</v>
      </c>
      <c r="B18" s="109">
        <v>-12</v>
      </c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/>
      <c r="AA18"/>
    </row>
    <row r="19" spans="1:27">
      <c r="A19" s="108" t="s">
        <v>998</v>
      </c>
      <c r="B19" s="109">
        <v>-16</v>
      </c>
    </row>
    <row r="20" spans="1:27">
      <c r="A20" s="108" t="s">
        <v>1022</v>
      </c>
      <c r="B20" s="109">
        <v>-19</v>
      </c>
      <c r="E20" s="123" t="s">
        <v>2081</v>
      </c>
      <c r="F20" s="124" t="s">
        <v>2083</v>
      </c>
      <c r="G20" s="125" t="s">
        <v>2055</v>
      </c>
      <c r="H20" s="125" t="s">
        <v>2084</v>
      </c>
      <c r="I20" s="125" t="s">
        <v>2056</v>
      </c>
      <c r="J20" s="125" t="s">
        <v>2057</v>
      </c>
      <c r="K20" s="125" t="s">
        <v>2058</v>
      </c>
      <c r="L20" s="125" t="s">
        <v>2059</v>
      </c>
      <c r="M20" s="125" t="s">
        <v>2060</v>
      </c>
      <c r="N20" s="125" t="s">
        <v>2061</v>
      </c>
      <c r="O20" s="125" t="s">
        <v>2062</v>
      </c>
      <c r="P20" s="125" t="s">
        <v>2063</v>
      </c>
      <c r="Q20" s="125" t="s">
        <v>2085</v>
      </c>
      <c r="R20" s="125" t="s">
        <v>2086</v>
      </c>
      <c r="S20" s="125" t="s">
        <v>2064</v>
      </c>
      <c r="T20" s="125" t="s">
        <v>2087</v>
      </c>
      <c r="U20" s="125" t="s">
        <v>2065</v>
      </c>
      <c r="V20" s="125" t="s">
        <v>2088</v>
      </c>
      <c r="W20" s="125" t="s">
        <v>2067</v>
      </c>
      <c r="X20" s="125" t="s">
        <v>2068</v>
      </c>
      <c r="Y20" s="126" t="s">
        <v>2069</v>
      </c>
    </row>
    <row r="21" spans="1:27">
      <c r="A21" s="108" t="s">
        <v>350</v>
      </c>
      <c r="B21" s="109">
        <v>-45</v>
      </c>
      <c r="F21" s="127" t="s">
        <v>2089</v>
      </c>
      <c r="G21" s="111" t="s">
        <v>2090</v>
      </c>
      <c r="H21" s="111" t="s">
        <v>2091</v>
      </c>
      <c r="I21" s="111" t="s">
        <v>2090</v>
      </c>
      <c r="J21" s="111" t="s">
        <v>2092</v>
      </c>
      <c r="K21" s="111" t="s">
        <v>2092</v>
      </c>
      <c r="L21" s="111" t="s">
        <v>2091</v>
      </c>
      <c r="M21" s="111" t="s">
        <v>2090</v>
      </c>
      <c r="N21" s="111" t="s">
        <v>2092</v>
      </c>
      <c r="O21" s="111" t="s">
        <v>2091</v>
      </c>
      <c r="P21" s="111" t="s">
        <v>2090</v>
      </c>
      <c r="Q21" s="111" t="s">
        <v>92</v>
      </c>
      <c r="R21" s="111" t="s">
        <v>2090</v>
      </c>
      <c r="S21" s="111" t="s">
        <v>2091</v>
      </c>
      <c r="T21" s="111" t="s">
        <v>2093</v>
      </c>
      <c r="U21" s="111" t="s">
        <v>2091</v>
      </c>
      <c r="V21" s="111" t="s">
        <v>2090</v>
      </c>
      <c r="W21" s="111" t="s">
        <v>2094</v>
      </c>
      <c r="X21" s="111" t="s">
        <v>2090</v>
      </c>
      <c r="Y21" s="112" t="s">
        <v>2090</v>
      </c>
    </row>
    <row r="22" spans="1:27">
      <c r="A22" s="108" t="s">
        <v>917</v>
      </c>
      <c r="B22" s="109">
        <v>-23</v>
      </c>
      <c r="F22" s="127" t="s">
        <v>2095</v>
      </c>
      <c r="G22" s="111" t="s">
        <v>2092</v>
      </c>
      <c r="H22" s="111" t="s">
        <v>2092</v>
      </c>
      <c r="I22" s="111" t="s">
        <v>2091</v>
      </c>
      <c r="J22" s="111" t="s">
        <v>2096</v>
      </c>
      <c r="K22" s="111" t="s">
        <v>2096</v>
      </c>
      <c r="L22" s="111" t="s">
        <v>2091</v>
      </c>
      <c r="M22" s="111" t="s">
        <v>2091</v>
      </c>
      <c r="N22" s="111" t="s">
        <v>2092</v>
      </c>
      <c r="O22" s="111" t="s">
        <v>2097</v>
      </c>
      <c r="P22" s="111" t="s">
        <v>2091</v>
      </c>
      <c r="Q22" s="111" t="s">
        <v>92</v>
      </c>
      <c r="R22" s="111" t="s">
        <v>2098</v>
      </c>
      <c r="S22" s="111" t="s">
        <v>2091</v>
      </c>
      <c r="T22" s="111"/>
      <c r="U22" s="111" t="s">
        <v>2091</v>
      </c>
      <c r="V22" s="111" t="s">
        <v>2090</v>
      </c>
      <c r="W22" s="111" t="s">
        <v>2094</v>
      </c>
      <c r="X22" s="111" t="s">
        <v>2091</v>
      </c>
      <c r="Y22" s="112" t="s">
        <v>2091</v>
      </c>
    </row>
    <row r="23" spans="1:27">
      <c r="A23" s="108" t="s">
        <v>1088</v>
      </c>
      <c r="B23" s="109">
        <v>-13</v>
      </c>
      <c r="F23" s="127" t="s">
        <v>2099</v>
      </c>
      <c r="G23" s="111" t="s">
        <v>2098</v>
      </c>
      <c r="H23" s="111" t="s">
        <v>2097</v>
      </c>
      <c r="I23" s="111" t="s">
        <v>2091</v>
      </c>
      <c r="J23" s="111" t="s">
        <v>2096</v>
      </c>
      <c r="K23" s="111" t="s">
        <v>2100</v>
      </c>
      <c r="L23" s="111" t="s">
        <v>2091</v>
      </c>
      <c r="M23" s="111" t="s">
        <v>2098</v>
      </c>
      <c r="N23" s="111"/>
      <c r="O23" s="111" t="s">
        <v>2101</v>
      </c>
      <c r="P23" s="111" t="s">
        <v>2091</v>
      </c>
      <c r="Q23" s="111" t="s">
        <v>92</v>
      </c>
      <c r="R23" s="111"/>
      <c r="S23" s="111" t="s">
        <v>2097</v>
      </c>
      <c r="T23" s="111"/>
      <c r="U23" s="111" t="s">
        <v>2092</v>
      </c>
      <c r="V23" s="111" t="s">
        <v>2098</v>
      </c>
      <c r="W23" s="111"/>
      <c r="X23" s="111" t="s">
        <v>2092</v>
      </c>
      <c r="Y23" s="112" t="s">
        <v>2091</v>
      </c>
    </row>
    <row r="24" spans="1:27">
      <c r="A24" s="108" t="s">
        <v>835</v>
      </c>
      <c r="B24" s="109">
        <v>-22</v>
      </c>
      <c r="F24" s="127"/>
      <c r="G24" s="111"/>
      <c r="H24" s="111" t="s">
        <v>2101</v>
      </c>
      <c r="I24" s="111" t="s">
        <v>2091</v>
      </c>
      <c r="J24" s="111" t="s">
        <v>2096</v>
      </c>
      <c r="K24" s="111"/>
      <c r="L24" s="111" t="s">
        <v>2097</v>
      </c>
      <c r="M24" s="111" t="s">
        <v>2097</v>
      </c>
      <c r="N24" s="111"/>
      <c r="O24" s="111" t="s">
        <v>2102</v>
      </c>
      <c r="P24" s="111" t="s">
        <v>2098</v>
      </c>
      <c r="Q24" s="111" t="s">
        <v>2089</v>
      </c>
      <c r="R24" s="111"/>
      <c r="S24" s="111" t="s">
        <v>2097</v>
      </c>
      <c r="T24" s="111"/>
      <c r="U24" s="111" t="s">
        <v>2097</v>
      </c>
      <c r="V24" s="111" t="s">
        <v>2098</v>
      </c>
      <c r="W24" s="111"/>
      <c r="X24" s="111" t="s">
        <v>2092</v>
      </c>
      <c r="Y24" s="112" t="s">
        <v>2091</v>
      </c>
    </row>
    <row r="25" spans="1:27">
      <c r="A25" s="108" t="s">
        <v>1101</v>
      </c>
      <c r="B25" s="109">
        <v>-13</v>
      </c>
      <c r="F25" s="127"/>
      <c r="G25" s="111"/>
      <c r="H25" s="111" t="s">
        <v>2102</v>
      </c>
      <c r="I25" s="111" t="s">
        <v>2091</v>
      </c>
      <c r="J25" s="111" t="s">
        <v>2096</v>
      </c>
      <c r="K25" s="111"/>
      <c r="L25" s="111" t="s">
        <v>2097</v>
      </c>
      <c r="M25" s="111" t="s">
        <v>2101</v>
      </c>
      <c r="N25" s="111"/>
      <c r="O25" s="111" t="s">
        <v>2103</v>
      </c>
      <c r="P25" s="111" t="s">
        <v>2097</v>
      </c>
      <c r="Q25" s="111" t="s">
        <v>2095</v>
      </c>
      <c r="R25" s="111"/>
      <c r="S25" s="111" t="s">
        <v>2101</v>
      </c>
      <c r="T25" s="111"/>
      <c r="U25" s="111" t="s">
        <v>2097</v>
      </c>
      <c r="V25" s="111"/>
      <c r="W25" s="111"/>
      <c r="X25" s="111" t="s">
        <v>2098</v>
      </c>
      <c r="Y25" s="112" t="s">
        <v>2098</v>
      </c>
    </row>
    <row r="26" spans="1:27">
      <c r="A26" s="108" t="s">
        <v>1112</v>
      </c>
      <c r="B26" s="109">
        <v>-37</v>
      </c>
      <c r="F26" s="127"/>
      <c r="G26" s="111"/>
      <c r="H26" s="111" t="s">
        <v>2103</v>
      </c>
      <c r="I26" s="111" t="s">
        <v>2089</v>
      </c>
      <c r="J26" s="111" t="s">
        <v>2100</v>
      </c>
      <c r="K26" s="111"/>
      <c r="L26" s="111" t="s">
        <v>2097</v>
      </c>
      <c r="M26" s="111" t="s">
        <v>2102</v>
      </c>
      <c r="N26" s="111"/>
      <c r="O26" s="111"/>
      <c r="P26" s="111" t="s">
        <v>2097</v>
      </c>
      <c r="Q26" s="111"/>
      <c r="R26" s="111"/>
      <c r="S26" s="111" t="s">
        <v>2101</v>
      </c>
      <c r="T26" s="111"/>
      <c r="U26" s="111" t="s">
        <v>2104</v>
      </c>
      <c r="V26" s="111"/>
      <c r="W26" s="111"/>
      <c r="X26" s="111" t="s">
        <v>2097</v>
      </c>
      <c r="Y26" s="112" t="s">
        <v>2097</v>
      </c>
    </row>
    <row r="27" spans="1:27">
      <c r="A27" s="108" t="s">
        <v>402</v>
      </c>
      <c r="B27" s="109">
        <v>-52</v>
      </c>
      <c r="F27" s="127"/>
      <c r="G27" s="111"/>
      <c r="H27" s="111"/>
      <c r="I27" s="111" t="s">
        <v>2097</v>
      </c>
      <c r="J27" s="111" t="s">
        <v>2100</v>
      </c>
      <c r="K27" s="111"/>
      <c r="L27" s="111" t="s">
        <v>2096</v>
      </c>
      <c r="M27" s="111" t="s">
        <v>2103</v>
      </c>
      <c r="N27" s="111"/>
      <c r="O27" s="111"/>
      <c r="P27" s="111" t="s">
        <v>2101</v>
      </c>
      <c r="Q27" s="111"/>
      <c r="R27" s="111"/>
      <c r="S27" s="111" t="s">
        <v>2102</v>
      </c>
      <c r="T27" s="111"/>
      <c r="U27" s="111" t="s">
        <v>2101</v>
      </c>
      <c r="V27" s="111"/>
      <c r="W27" s="111"/>
      <c r="X27" s="111" t="s">
        <v>2101</v>
      </c>
      <c r="Y27" s="112" t="s">
        <v>2097</v>
      </c>
    </row>
    <row r="28" spans="1:27">
      <c r="A28" s="108" t="s">
        <v>760</v>
      </c>
      <c r="B28" s="109">
        <v>-20</v>
      </c>
      <c r="F28" s="127"/>
      <c r="G28" s="111"/>
      <c r="H28" s="111"/>
      <c r="I28" s="111" t="s">
        <v>2097</v>
      </c>
      <c r="J28" s="111" t="s">
        <v>2100</v>
      </c>
      <c r="K28" s="111"/>
      <c r="L28" s="111" t="s">
        <v>2096</v>
      </c>
      <c r="M28" s="111"/>
      <c r="N28" s="111"/>
      <c r="O28" s="111"/>
      <c r="P28" s="111" t="s">
        <v>2101</v>
      </c>
      <c r="Q28" s="111"/>
      <c r="R28" s="111"/>
      <c r="S28" s="111" t="s">
        <v>2102</v>
      </c>
      <c r="T28" s="111"/>
      <c r="U28" s="111" t="s">
        <v>2101</v>
      </c>
      <c r="V28" s="111"/>
      <c r="W28" s="111"/>
      <c r="X28" s="111" t="s">
        <v>2102</v>
      </c>
      <c r="Y28" s="112" t="s">
        <v>2097</v>
      </c>
    </row>
    <row r="29" spans="1:27">
      <c r="A29" s="108" t="s">
        <v>2105</v>
      </c>
      <c r="B29" s="109">
        <v>-11</v>
      </c>
      <c r="F29" s="127"/>
      <c r="G29" s="111"/>
      <c r="H29" s="111"/>
      <c r="I29" s="111" t="s">
        <v>2097</v>
      </c>
      <c r="J29" s="111" t="s">
        <v>2100</v>
      </c>
      <c r="K29" s="111"/>
      <c r="L29" s="111" t="s">
        <v>2096</v>
      </c>
      <c r="M29" s="111"/>
      <c r="N29" s="111"/>
      <c r="O29" s="111"/>
      <c r="P29" s="111" t="s">
        <v>2102</v>
      </c>
      <c r="Q29" s="111"/>
      <c r="R29" s="111"/>
      <c r="S29" s="111" t="s">
        <v>2103</v>
      </c>
      <c r="T29" s="111"/>
      <c r="U29" s="111" t="s">
        <v>2102</v>
      </c>
      <c r="V29" s="111"/>
      <c r="W29" s="111"/>
      <c r="X29" s="111" t="s">
        <v>2103</v>
      </c>
      <c r="Y29" s="112" t="s">
        <v>2096</v>
      </c>
    </row>
    <row r="30" spans="1:27">
      <c r="A30" s="108" t="s">
        <v>949</v>
      </c>
      <c r="B30" s="109">
        <v>-13</v>
      </c>
      <c r="F30" s="127"/>
      <c r="G30" s="111"/>
      <c r="H30" s="111"/>
      <c r="I30" s="111" t="s">
        <v>2096</v>
      </c>
      <c r="J30" s="111"/>
      <c r="K30" s="111"/>
      <c r="L30" s="111" t="s">
        <v>2096</v>
      </c>
      <c r="M30" s="111"/>
      <c r="N30" s="111"/>
      <c r="O30" s="111"/>
      <c r="P30" s="111" t="s">
        <v>2102</v>
      </c>
      <c r="Q30" s="111"/>
      <c r="R30" s="111"/>
      <c r="S30" s="111" t="s">
        <v>2103</v>
      </c>
      <c r="T30" s="111"/>
      <c r="U30" s="111" t="s">
        <v>2102</v>
      </c>
      <c r="V30" s="111"/>
      <c r="W30" s="111"/>
      <c r="X30" s="111"/>
      <c r="Y30" s="112" t="s">
        <v>2101</v>
      </c>
    </row>
    <row r="31" spans="1:27">
      <c r="A31" s="108" t="s">
        <v>981</v>
      </c>
      <c r="B31" s="109">
        <v>-11</v>
      </c>
      <c r="F31" s="127"/>
      <c r="G31" s="111"/>
      <c r="H31" s="111"/>
      <c r="I31" s="111" t="s">
        <v>2101</v>
      </c>
      <c r="J31" s="111"/>
      <c r="K31" s="111"/>
      <c r="L31" s="111" t="s">
        <v>2096</v>
      </c>
      <c r="M31" s="111"/>
      <c r="N31" s="111"/>
      <c r="O31" s="111"/>
      <c r="P31" s="111" t="s">
        <v>2103</v>
      </c>
      <c r="Q31" s="111"/>
      <c r="R31" s="111"/>
      <c r="S31" s="111"/>
      <c r="T31" s="111"/>
      <c r="U31" s="111" t="s">
        <v>2103</v>
      </c>
      <c r="V31" s="111"/>
      <c r="W31" s="111"/>
      <c r="X31" s="111"/>
      <c r="Y31" s="112" t="s">
        <v>2101</v>
      </c>
    </row>
    <row r="32" spans="1:27">
      <c r="A32" s="108" t="s">
        <v>870</v>
      </c>
      <c r="B32" s="109">
        <v>-10</v>
      </c>
      <c r="F32" s="127"/>
      <c r="G32" s="111"/>
      <c r="H32" s="111"/>
      <c r="I32" s="111" t="s">
        <v>2101</v>
      </c>
      <c r="J32" s="111"/>
      <c r="K32" s="111"/>
      <c r="L32" s="111" t="s">
        <v>2096</v>
      </c>
      <c r="M32" s="111"/>
      <c r="N32" s="111"/>
      <c r="O32" s="111"/>
      <c r="P32" s="111" t="s">
        <v>2103</v>
      </c>
      <c r="Q32" s="111"/>
      <c r="R32" s="111"/>
      <c r="S32" s="111"/>
      <c r="T32" s="111"/>
      <c r="U32" s="111" t="s">
        <v>2103</v>
      </c>
      <c r="V32" s="111"/>
      <c r="W32" s="111"/>
      <c r="X32" s="111"/>
      <c r="Y32" s="112" t="s">
        <v>2101</v>
      </c>
    </row>
    <row r="33" spans="1:25">
      <c r="A33" s="108" t="s">
        <v>1241</v>
      </c>
      <c r="B33" s="109">
        <v>-11</v>
      </c>
      <c r="F33" s="127"/>
      <c r="G33" s="111"/>
      <c r="H33" s="111"/>
      <c r="I33" s="111" t="s">
        <v>2102</v>
      </c>
      <c r="J33" s="111"/>
      <c r="K33" s="111"/>
      <c r="L33" s="111" t="s">
        <v>2101</v>
      </c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 t="s">
        <v>2102</v>
      </c>
    </row>
    <row r="34" spans="1:25">
      <c r="A34" s="108" t="s">
        <v>886</v>
      </c>
      <c r="B34" s="109">
        <v>-6</v>
      </c>
      <c r="F34" s="127"/>
      <c r="G34" s="111"/>
      <c r="H34" s="111"/>
      <c r="I34" s="111"/>
      <c r="J34" s="111"/>
      <c r="K34" s="111"/>
      <c r="L34" s="111" t="s">
        <v>2101</v>
      </c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 t="s">
        <v>2102</v>
      </c>
    </row>
    <row r="35" spans="1:25">
      <c r="A35" s="108" t="s">
        <v>1218</v>
      </c>
      <c r="B35" s="109">
        <v>-15</v>
      </c>
      <c r="F35" s="127"/>
      <c r="G35" s="111"/>
      <c r="H35" s="111"/>
      <c r="I35" s="111"/>
      <c r="J35" s="111"/>
      <c r="K35" s="111"/>
      <c r="L35" s="111" t="s">
        <v>2101</v>
      </c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2" t="s">
        <v>2102</v>
      </c>
    </row>
    <row r="36" spans="1:25">
      <c r="A36" s="108" t="s">
        <v>543</v>
      </c>
      <c r="B36" s="109">
        <v>-116</v>
      </c>
      <c r="F36" s="127"/>
      <c r="G36" s="111"/>
      <c r="H36" s="111"/>
      <c r="I36" s="111"/>
      <c r="J36" s="111"/>
      <c r="K36" s="111"/>
      <c r="L36" s="111" t="s">
        <v>2102</v>
      </c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2" t="s">
        <v>2103</v>
      </c>
    </row>
    <row r="37" spans="1:25">
      <c r="A37" s="108" t="s">
        <v>2106</v>
      </c>
      <c r="B37" s="109">
        <v>-3</v>
      </c>
      <c r="F37" s="127"/>
      <c r="G37" s="111"/>
      <c r="H37" s="111"/>
      <c r="I37" s="111"/>
      <c r="J37" s="111"/>
      <c r="K37" s="111"/>
      <c r="L37" s="111" t="s">
        <v>2102</v>
      </c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2" t="s">
        <v>2103</v>
      </c>
    </row>
    <row r="38" spans="1:25">
      <c r="A38" s="108" t="s">
        <v>2107</v>
      </c>
      <c r="B38" s="109">
        <v>-4</v>
      </c>
      <c r="F38" s="127"/>
      <c r="G38" s="111"/>
      <c r="H38" s="111"/>
      <c r="I38" s="111"/>
      <c r="J38" s="111"/>
      <c r="K38" s="111"/>
      <c r="L38" s="111" t="s">
        <v>2102</v>
      </c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2" t="s">
        <v>2103</v>
      </c>
    </row>
    <row r="39" spans="1:25">
      <c r="A39" s="108" t="s">
        <v>2108</v>
      </c>
      <c r="B39" s="109">
        <v>-2</v>
      </c>
      <c r="F39" s="127"/>
      <c r="G39" s="111"/>
      <c r="H39" s="111"/>
      <c r="I39" s="111"/>
      <c r="J39" s="111"/>
      <c r="K39" s="111"/>
      <c r="L39" s="111" t="s">
        <v>2103</v>
      </c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2" t="s">
        <v>2100</v>
      </c>
    </row>
    <row r="40" spans="1:25">
      <c r="A40" s="108" t="s">
        <v>1259</v>
      </c>
      <c r="B40" s="109">
        <v>-11</v>
      </c>
      <c r="F40" s="127"/>
      <c r="G40" s="111"/>
      <c r="H40" s="111"/>
      <c r="I40" s="111"/>
      <c r="J40" s="111"/>
      <c r="K40" s="111"/>
      <c r="L40" s="111" t="s">
        <v>2103</v>
      </c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2"/>
    </row>
    <row r="41" spans="1:25">
      <c r="A41" s="108" t="s">
        <v>1280</v>
      </c>
      <c r="B41" s="109">
        <v>-33</v>
      </c>
      <c r="F41" s="127"/>
      <c r="G41" s="111"/>
      <c r="H41" s="111"/>
      <c r="I41" s="111"/>
      <c r="J41" s="111"/>
      <c r="K41" s="111"/>
      <c r="L41" s="111" t="s">
        <v>2103</v>
      </c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2"/>
    </row>
    <row r="42" spans="1:25">
      <c r="A42" s="108" t="s">
        <v>1324</v>
      </c>
      <c r="B42" s="109">
        <v>-29</v>
      </c>
      <c r="F42" s="127"/>
      <c r="G42" s="111"/>
      <c r="H42" s="111"/>
      <c r="I42" s="111"/>
      <c r="J42" s="111"/>
      <c r="K42" s="111"/>
      <c r="L42" s="111" t="s">
        <v>2100</v>
      </c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2"/>
    </row>
    <row r="43" spans="1:25">
      <c r="A43" s="108" t="s">
        <v>1361</v>
      </c>
      <c r="B43" s="109">
        <v>-20</v>
      </c>
      <c r="F43" s="127"/>
      <c r="G43" s="111"/>
      <c r="H43" s="111"/>
      <c r="I43" s="111"/>
      <c r="J43" s="111"/>
      <c r="K43" s="111"/>
      <c r="L43" s="111" t="s">
        <v>2100</v>
      </c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2"/>
    </row>
    <row r="44" spans="1:25">
      <c r="A44" s="108" t="s">
        <v>1393</v>
      </c>
      <c r="B44" s="109">
        <v>-29</v>
      </c>
      <c r="F44" s="127"/>
      <c r="G44" s="111"/>
      <c r="H44" s="111"/>
      <c r="I44" s="111"/>
      <c r="J44" s="111"/>
      <c r="K44" s="111"/>
      <c r="L44" s="111" t="s">
        <v>2100</v>
      </c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2"/>
    </row>
    <row r="45" spans="1:25">
      <c r="A45" s="108" t="s">
        <v>899</v>
      </c>
      <c r="B45" s="109">
        <v>-11</v>
      </c>
      <c r="F45" s="127"/>
      <c r="G45" s="111"/>
      <c r="H45" s="111"/>
      <c r="I45" s="111"/>
      <c r="J45" s="111"/>
      <c r="K45" s="111"/>
      <c r="L45" s="111" t="s">
        <v>2100</v>
      </c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2"/>
    </row>
    <row r="46" spans="1:25">
      <c r="A46" s="108" t="s">
        <v>785</v>
      </c>
      <c r="B46" s="109">
        <v>-15</v>
      </c>
      <c r="F46" s="127"/>
      <c r="G46" s="111"/>
      <c r="H46" s="111"/>
      <c r="I46" s="111"/>
      <c r="J46" s="111"/>
      <c r="K46" s="111"/>
      <c r="L46" s="111" t="s">
        <v>2100</v>
      </c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2"/>
    </row>
    <row r="47" spans="1:25">
      <c r="A47" s="108" t="s">
        <v>813</v>
      </c>
      <c r="B47" s="109">
        <v>-12</v>
      </c>
      <c r="F47" s="128"/>
      <c r="G47" s="119"/>
      <c r="H47" s="119"/>
      <c r="I47" s="119"/>
      <c r="J47" s="119"/>
      <c r="K47" s="119"/>
      <c r="L47" s="119" t="s">
        <v>2100</v>
      </c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29"/>
    </row>
    <row r="48" spans="1:25">
      <c r="A48" s="108" t="s">
        <v>322</v>
      </c>
      <c r="B48" s="109">
        <v>-103</v>
      </c>
      <c r="E48" s="111" t="s">
        <v>2075</v>
      </c>
      <c r="F48" s="113">
        <v>7</v>
      </c>
      <c r="G48" s="114">
        <v>12</v>
      </c>
      <c r="H48" s="114">
        <v>5</v>
      </c>
      <c r="I48" s="114">
        <v>25</v>
      </c>
      <c r="J48" s="114">
        <v>9</v>
      </c>
      <c r="K48" s="114">
        <v>16</v>
      </c>
      <c r="L48" s="114">
        <v>23</v>
      </c>
      <c r="M48" s="114">
        <v>22</v>
      </c>
      <c r="N48" s="114">
        <v>13</v>
      </c>
      <c r="O48" s="114">
        <v>11</v>
      </c>
      <c r="P48" s="114">
        <v>10</v>
      </c>
      <c r="Q48" s="114">
        <v>6</v>
      </c>
      <c r="R48" s="114">
        <v>15</v>
      </c>
      <c r="S48" s="114">
        <v>20</v>
      </c>
      <c r="T48" s="114">
        <v>11</v>
      </c>
      <c r="U48" s="114">
        <v>15</v>
      </c>
      <c r="V48" s="114">
        <v>12</v>
      </c>
      <c r="W48" s="114">
        <v>8</v>
      </c>
      <c r="X48" s="114">
        <v>11</v>
      </c>
      <c r="Y48" s="115">
        <v>15</v>
      </c>
    </row>
    <row r="49" spans="1:27">
      <c r="A49" s="108" t="s">
        <v>2109</v>
      </c>
      <c r="B49" s="109">
        <v>-36</v>
      </c>
      <c r="E49" s="111" t="s">
        <v>2076</v>
      </c>
      <c r="F49" s="130">
        <v>3</v>
      </c>
      <c r="G49" s="131">
        <v>3</v>
      </c>
      <c r="H49" s="131">
        <v>6</v>
      </c>
      <c r="I49" s="132">
        <v>13</v>
      </c>
      <c r="J49" s="132">
        <v>9</v>
      </c>
      <c r="K49" s="132">
        <v>3</v>
      </c>
      <c r="L49" s="132">
        <v>27</v>
      </c>
      <c r="M49" s="132">
        <v>7</v>
      </c>
      <c r="N49" s="132">
        <v>2</v>
      </c>
      <c r="O49" s="132">
        <v>5</v>
      </c>
      <c r="P49" s="132">
        <v>12</v>
      </c>
      <c r="Q49" s="132">
        <v>5</v>
      </c>
      <c r="R49" s="132">
        <v>2</v>
      </c>
      <c r="S49" s="132">
        <v>10</v>
      </c>
      <c r="T49" s="132">
        <v>1</v>
      </c>
      <c r="U49" s="132">
        <v>12</v>
      </c>
      <c r="V49" s="132">
        <v>4</v>
      </c>
      <c r="W49" s="132">
        <v>2</v>
      </c>
      <c r="X49" s="132">
        <v>9</v>
      </c>
      <c r="Y49" s="133">
        <v>19</v>
      </c>
    </row>
    <row r="50" spans="1:27">
      <c r="A50" s="108" t="s">
        <v>1693</v>
      </c>
      <c r="B50" s="109">
        <v>-21</v>
      </c>
      <c r="E50" s="134" t="s">
        <v>2077</v>
      </c>
      <c r="F50" s="127">
        <v>0</v>
      </c>
      <c r="G50" s="111">
        <v>0</v>
      </c>
      <c r="H50" s="111">
        <v>0</v>
      </c>
      <c r="I50" s="107">
        <v>6</v>
      </c>
      <c r="J50" s="107">
        <v>6</v>
      </c>
      <c r="K50" s="107">
        <v>0</v>
      </c>
      <c r="L50" s="107">
        <v>20</v>
      </c>
      <c r="M50" s="107">
        <v>0</v>
      </c>
      <c r="N50" s="107">
        <v>1</v>
      </c>
      <c r="O50" s="107">
        <v>0</v>
      </c>
      <c r="P50" s="107">
        <v>5</v>
      </c>
      <c r="Q50" s="107">
        <v>2</v>
      </c>
      <c r="R50" s="107">
        <v>0</v>
      </c>
      <c r="S50" s="107">
        <v>5</v>
      </c>
      <c r="T50" s="107">
        <v>0</v>
      </c>
      <c r="U50" s="107">
        <v>5</v>
      </c>
      <c r="V50" s="107">
        <v>2</v>
      </c>
      <c r="W50" s="107">
        <v>1</v>
      </c>
      <c r="X50" s="107">
        <v>1</v>
      </c>
      <c r="Y50" s="117">
        <v>10</v>
      </c>
    </row>
    <row r="51" spans="1:27">
      <c r="A51" s="108" t="s">
        <v>1751</v>
      </c>
      <c r="B51" s="109">
        <v>-19</v>
      </c>
      <c r="E51" s="111" t="s">
        <v>2078</v>
      </c>
      <c r="F51" s="127">
        <v>3</v>
      </c>
      <c r="G51" s="107">
        <v>3</v>
      </c>
      <c r="H51" s="107">
        <v>3</v>
      </c>
      <c r="I51" s="107">
        <v>7</v>
      </c>
      <c r="J51" s="107">
        <v>3</v>
      </c>
      <c r="K51" s="107">
        <v>3</v>
      </c>
      <c r="L51" s="107">
        <v>7</v>
      </c>
      <c r="M51" s="107">
        <v>7</v>
      </c>
      <c r="N51" s="107">
        <v>1</v>
      </c>
      <c r="O51" s="107">
        <v>5</v>
      </c>
      <c r="P51" s="107">
        <v>7</v>
      </c>
      <c r="Q51" s="107">
        <v>3</v>
      </c>
      <c r="R51" s="107">
        <v>2</v>
      </c>
      <c r="S51" s="107">
        <v>5</v>
      </c>
      <c r="T51" s="107">
        <v>1</v>
      </c>
      <c r="U51" s="107">
        <v>7</v>
      </c>
      <c r="V51" s="107">
        <v>2</v>
      </c>
      <c r="W51" s="107">
        <v>1</v>
      </c>
      <c r="X51" s="107">
        <v>8</v>
      </c>
      <c r="Y51" s="117">
        <v>9</v>
      </c>
    </row>
    <row r="52" spans="1:27">
      <c r="A52" s="108" t="s">
        <v>1794</v>
      </c>
      <c r="B52" s="109">
        <v>-8</v>
      </c>
      <c r="C52" s="111"/>
      <c r="D52" s="111"/>
      <c r="E52" s="135" t="s">
        <v>2079</v>
      </c>
      <c r="F52" s="127">
        <f>25+F48</f>
        <v>32</v>
      </c>
      <c r="G52" s="111">
        <f t="shared" ref="G52:Y52" si="3">25+G48</f>
        <v>37</v>
      </c>
      <c r="H52" s="111">
        <f t="shared" si="3"/>
        <v>30</v>
      </c>
      <c r="I52" s="111">
        <f t="shared" si="3"/>
        <v>50</v>
      </c>
      <c r="J52" s="111">
        <f t="shared" si="3"/>
        <v>34</v>
      </c>
      <c r="K52" s="111">
        <f t="shared" si="3"/>
        <v>41</v>
      </c>
      <c r="L52" s="111">
        <f t="shared" si="3"/>
        <v>48</v>
      </c>
      <c r="M52" s="111">
        <f t="shared" si="3"/>
        <v>47</v>
      </c>
      <c r="N52" s="111">
        <f t="shared" si="3"/>
        <v>38</v>
      </c>
      <c r="O52" s="111">
        <f t="shared" si="3"/>
        <v>36</v>
      </c>
      <c r="P52" s="111">
        <f t="shared" si="3"/>
        <v>35</v>
      </c>
      <c r="Q52" s="111">
        <f t="shared" si="3"/>
        <v>31</v>
      </c>
      <c r="R52" s="111">
        <f t="shared" si="3"/>
        <v>40</v>
      </c>
      <c r="S52" s="111">
        <f t="shared" si="3"/>
        <v>45</v>
      </c>
      <c r="T52" s="111">
        <f t="shared" si="3"/>
        <v>36</v>
      </c>
      <c r="U52" s="111">
        <f t="shared" si="3"/>
        <v>40</v>
      </c>
      <c r="V52" s="111">
        <f t="shared" si="3"/>
        <v>37</v>
      </c>
      <c r="W52" s="111">
        <f t="shared" si="3"/>
        <v>33</v>
      </c>
      <c r="X52" s="111">
        <f t="shared" si="3"/>
        <v>36</v>
      </c>
      <c r="Y52" s="112">
        <f t="shared" si="3"/>
        <v>40</v>
      </c>
      <c r="Z52" s="107"/>
      <c r="AA52" s="107"/>
    </row>
    <row r="53" spans="1:27">
      <c r="A53" s="108" t="s">
        <v>1822</v>
      </c>
      <c r="B53" s="109">
        <v>-11</v>
      </c>
      <c r="C53" s="111"/>
      <c r="D53" s="111"/>
      <c r="E53" s="135" t="s">
        <v>2080</v>
      </c>
      <c r="F53" s="127">
        <f>F52*(F52-1)/2</f>
        <v>496</v>
      </c>
      <c r="G53" s="111">
        <f t="shared" ref="G53:Y53" si="4">G52*(G52-1)/2</f>
        <v>666</v>
      </c>
      <c r="H53" s="111">
        <f t="shared" si="4"/>
        <v>435</v>
      </c>
      <c r="I53" s="111">
        <f t="shared" si="4"/>
        <v>1225</v>
      </c>
      <c r="J53" s="111">
        <f t="shared" si="4"/>
        <v>561</v>
      </c>
      <c r="K53" s="111">
        <f t="shared" si="4"/>
        <v>820</v>
      </c>
      <c r="L53" s="111">
        <f t="shared" si="4"/>
        <v>1128</v>
      </c>
      <c r="M53" s="111">
        <f t="shared" si="4"/>
        <v>1081</v>
      </c>
      <c r="N53" s="111">
        <f t="shared" si="4"/>
        <v>703</v>
      </c>
      <c r="O53" s="111">
        <f t="shared" si="4"/>
        <v>630</v>
      </c>
      <c r="P53" s="111">
        <f t="shared" si="4"/>
        <v>595</v>
      </c>
      <c r="Q53" s="111">
        <f t="shared" si="4"/>
        <v>465</v>
      </c>
      <c r="R53" s="111">
        <f t="shared" si="4"/>
        <v>780</v>
      </c>
      <c r="S53" s="111">
        <f t="shared" si="4"/>
        <v>990</v>
      </c>
      <c r="T53" s="111">
        <f t="shared" si="4"/>
        <v>630</v>
      </c>
      <c r="U53" s="111">
        <f t="shared" si="4"/>
        <v>780</v>
      </c>
      <c r="V53" s="111">
        <f t="shared" si="4"/>
        <v>666</v>
      </c>
      <c r="W53" s="111">
        <f t="shared" si="4"/>
        <v>528</v>
      </c>
      <c r="X53" s="111">
        <f t="shared" si="4"/>
        <v>630</v>
      </c>
      <c r="Y53" s="112">
        <f t="shared" si="4"/>
        <v>780</v>
      </c>
      <c r="Z53" s="107"/>
      <c r="AA53" s="107"/>
    </row>
    <row r="54" spans="1:27">
      <c r="A54" s="108" t="s">
        <v>1857</v>
      </c>
      <c r="B54" s="109">
        <v>-15</v>
      </c>
      <c r="E54" s="135" t="s">
        <v>2082</v>
      </c>
      <c r="F54" s="128">
        <f>F49/F53</f>
        <v>6.0483870967741934E-3</v>
      </c>
      <c r="G54" s="119">
        <f t="shared" ref="G54:Y54" si="5">G49/G53</f>
        <v>4.5045045045045045E-3</v>
      </c>
      <c r="H54" s="119">
        <f t="shared" si="5"/>
        <v>1.3793103448275862E-2</v>
      </c>
      <c r="I54" s="119">
        <f t="shared" si="5"/>
        <v>1.0612244897959184E-2</v>
      </c>
      <c r="J54" s="119">
        <f t="shared" si="5"/>
        <v>1.6042780748663103E-2</v>
      </c>
      <c r="K54" s="119">
        <f t="shared" si="5"/>
        <v>3.6585365853658539E-3</v>
      </c>
      <c r="L54" s="121">
        <f t="shared" si="5"/>
        <v>2.3936170212765957E-2</v>
      </c>
      <c r="M54" s="119">
        <f t="shared" si="5"/>
        <v>6.4754856614246065E-3</v>
      </c>
      <c r="N54" s="119">
        <f t="shared" si="5"/>
        <v>2.8449502133712661E-3</v>
      </c>
      <c r="O54" s="119">
        <f t="shared" si="5"/>
        <v>7.9365079365079361E-3</v>
      </c>
      <c r="P54" s="121">
        <f t="shared" si="5"/>
        <v>2.0168067226890758E-2</v>
      </c>
      <c r="Q54" s="119">
        <f t="shared" si="5"/>
        <v>1.0752688172043012E-2</v>
      </c>
      <c r="R54" s="119">
        <f t="shared" si="5"/>
        <v>2.5641025641025641E-3</v>
      </c>
      <c r="S54" s="119">
        <f t="shared" si="5"/>
        <v>1.0101010101010102E-2</v>
      </c>
      <c r="T54" s="119">
        <f t="shared" si="5"/>
        <v>1.5873015873015873E-3</v>
      </c>
      <c r="U54" s="119">
        <f t="shared" si="5"/>
        <v>1.5384615384615385E-2</v>
      </c>
      <c r="V54" s="119">
        <f t="shared" si="5"/>
        <v>6.006006006006006E-3</v>
      </c>
      <c r="W54" s="119">
        <f t="shared" si="5"/>
        <v>3.787878787878788E-3</v>
      </c>
      <c r="X54" s="119">
        <f t="shared" si="5"/>
        <v>1.4285714285714285E-2</v>
      </c>
      <c r="Y54" s="122">
        <f t="shared" si="5"/>
        <v>2.4358974358974359E-2</v>
      </c>
    </row>
    <row r="55" spans="1:27" ht="17" thickBot="1">
      <c r="A55" s="136" t="s">
        <v>1900</v>
      </c>
      <c r="B55" s="137">
        <v>-5</v>
      </c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07"/>
      <c r="W55" s="107"/>
      <c r="X55" s="107"/>
      <c r="Y55" s="107"/>
    </row>
    <row r="59" spans="1:27">
      <c r="E59" s="138" t="s">
        <v>1959</v>
      </c>
      <c r="F59" s="130" t="s">
        <v>2110</v>
      </c>
      <c r="G59" s="131" t="s">
        <v>2111</v>
      </c>
      <c r="H59" s="131" t="s">
        <v>2112</v>
      </c>
      <c r="I59" s="131" t="s">
        <v>2113</v>
      </c>
      <c r="J59" s="131" t="s">
        <v>2114</v>
      </c>
      <c r="K59" s="131" t="s">
        <v>2055</v>
      </c>
      <c r="L59" s="131" t="s">
        <v>2084</v>
      </c>
      <c r="M59" s="131" t="s">
        <v>2056</v>
      </c>
      <c r="N59" s="131" t="s">
        <v>2057</v>
      </c>
      <c r="O59" s="131" t="s">
        <v>2058</v>
      </c>
      <c r="P59" s="131" t="s">
        <v>2115</v>
      </c>
      <c r="Q59" s="131" t="s">
        <v>2116</v>
      </c>
      <c r="R59" s="131" t="s">
        <v>2059</v>
      </c>
      <c r="S59" s="131" t="s">
        <v>2117</v>
      </c>
      <c r="T59" s="131" t="s">
        <v>2061</v>
      </c>
      <c r="U59" s="131" t="s">
        <v>2118</v>
      </c>
      <c r="V59" s="131" t="s">
        <v>2119</v>
      </c>
      <c r="W59" s="131" t="s">
        <v>2062</v>
      </c>
      <c r="X59" s="131" t="s">
        <v>2120</v>
      </c>
      <c r="Y59" s="131" t="s">
        <v>2063</v>
      </c>
      <c r="Z59" s="131" t="s">
        <v>2086</v>
      </c>
      <c r="AA59" s="131" t="s">
        <v>2121</v>
      </c>
    </row>
    <row r="60" spans="1:27">
      <c r="E60">
        <v>9</v>
      </c>
      <c r="F60" s="127" t="s">
        <v>2122</v>
      </c>
      <c r="G60" s="111" t="s">
        <v>2122</v>
      </c>
      <c r="H60" s="111" t="s">
        <v>2122</v>
      </c>
      <c r="I60" s="111" t="s">
        <v>2122</v>
      </c>
      <c r="J60" s="111" t="s">
        <v>2122</v>
      </c>
      <c r="K60" s="111" t="s">
        <v>2123</v>
      </c>
      <c r="L60" s="111" t="s">
        <v>2123</v>
      </c>
      <c r="M60" s="111" t="s">
        <v>2123</v>
      </c>
      <c r="N60" s="111" t="s">
        <v>2124</v>
      </c>
      <c r="O60" s="111" t="s">
        <v>2123</v>
      </c>
      <c r="P60" s="111" t="s">
        <v>2122</v>
      </c>
      <c r="Q60" s="111" t="s">
        <v>2122</v>
      </c>
      <c r="R60" s="111" t="s">
        <v>2125</v>
      </c>
      <c r="S60" s="111" t="s">
        <v>2122</v>
      </c>
      <c r="T60" s="111" t="s">
        <v>2123</v>
      </c>
      <c r="U60" s="111" t="s">
        <v>2122</v>
      </c>
      <c r="V60" s="111" t="s">
        <v>2122</v>
      </c>
      <c r="W60" s="111" t="s">
        <v>2122</v>
      </c>
      <c r="X60" s="111" t="s">
        <v>2122</v>
      </c>
      <c r="Y60" s="111" t="s">
        <v>2122</v>
      </c>
      <c r="Z60" s="111" t="s">
        <v>2122</v>
      </c>
      <c r="AA60" s="111" t="s">
        <v>2122</v>
      </c>
    </row>
    <row r="61" spans="1:27">
      <c r="F61" s="127"/>
      <c r="G61" s="111" t="s">
        <v>2122</v>
      </c>
      <c r="H61" s="111" t="s">
        <v>2122</v>
      </c>
      <c r="I61" s="111"/>
      <c r="J61" s="111"/>
      <c r="K61" s="111" t="s">
        <v>2122</v>
      </c>
      <c r="L61" s="111"/>
      <c r="M61" s="111" t="s">
        <v>2125</v>
      </c>
      <c r="N61" s="111" t="s">
        <v>2125</v>
      </c>
      <c r="O61" s="111" t="s">
        <v>2125</v>
      </c>
      <c r="P61" s="111" t="s">
        <v>2122</v>
      </c>
      <c r="Q61" s="111" t="s">
        <v>2122</v>
      </c>
      <c r="R61" s="111" t="s">
        <v>2125</v>
      </c>
      <c r="S61" s="111" t="s">
        <v>2122</v>
      </c>
      <c r="T61" s="111" t="s">
        <v>2123</v>
      </c>
      <c r="U61" s="111" t="s">
        <v>2122</v>
      </c>
      <c r="V61" s="111" t="s">
        <v>2122</v>
      </c>
      <c r="W61" s="111"/>
      <c r="X61" s="111"/>
      <c r="Y61" s="111"/>
      <c r="Z61" s="111" t="s">
        <v>2122</v>
      </c>
      <c r="AA61" s="111" t="s">
        <v>2122</v>
      </c>
    </row>
    <row r="62" spans="1:27">
      <c r="F62" s="127"/>
      <c r="G62" s="111" t="s">
        <v>2122</v>
      </c>
      <c r="H62" s="111"/>
      <c r="I62" s="111"/>
      <c r="J62" s="111"/>
      <c r="K62" s="111"/>
      <c r="L62" s="111"/>
      <c r="M62" s="111" t="s">
        <v>2125</v>
      </c>
      <c r="N62" s="111" t="s">
        <v>2125</v>
      </c>
      <c r="O62" s="111" t="s">
        <v>2126</v>
      </c>
      <c r="P62" s="111" t="s">
        <v>2122</v>
      </c>
      <c r="Q62" s="111" t="s">
        <v>2122</v>
      </c>
      <c r="R62" s="111" t="s">
        <v>2125</v>
      </c>
      <c r="S62" s="111" t="s">
        <v>2122</v>
      </c>
      <c r="T62" s="111" t="s">
        <v>2122</v>
      </c>
      <c r="U62" s="111" t="s">
        <v>2122</v>
      </c>
      <c r="V62" s="111" t="s">
        <v>2122</v>
      </c>
      <c r="W62" s="111"/>
      <c r="X62" s="111"/>
      <c r="Y62" s="107"/>
      <c r="Z62" s="111"/>
      <c r="AA62" s="111" t="s">
        <v>2122</v>
      </c>
    </row>
    <row r="63" spans="1:27">
      <c r="F63" s="127"/>
      <c r="G63" s="111"/>
      <c r="H63" s="111"/>
      <c r="I63" s="111"/>
      <c r="J63" s="111"/>
      <c r="K63" s="111"/>
      <c r="L63" s="111"/>
      <c r="M63" s="111" t="s">
        <v>2126</v>
      </c>
      <c r="N63" s="111" t="s">
        <v>2125</v>
      </c>
      <c r="O63" s="111" t="s">
        <v>2127</v>
      </c>
      <c r="P63" s="111"/>
      <c r="Q63" s="111" t="s">
        <v>2122</v>
      </c>
      <c r="R63" s="111" t="s">
        <v>2125</v>
      </c>
      <c r="S63" s="111" t="s">
        <v>2122</v>
      </c>
      <c r="T63" s="111"/>
      <c r="U63" s="111" t="s">
        <v>2122</v>
      </c>
      <c r="V63" s="111"/>
      <c r="W63" s="111"/>
      <c r="X63" s="111"/>
      <c r="Y63" s="107"/>
      <c r="Z63" s="107"/>
      <c r="AA63" s="111" t="s">
        <v>2122</v>
      </c>
    </row>
    <row r="64" spans="1:27">
      <c r="F64" s="127"/>
      <c r="G64" s="111"/>
      <c r="H64" s="111"/>
      <c r="I64" s="111"/>
      <c r="J64" s="111"/>
      <c r="K64" s="111"/>
      <c r="L64" s="111"/>
      <c r="M64" s="111" t="s">
        <v>2126</v>
      </c>
      <c r="N64" s="111" t="s">
        <v>2126</v>
      </c>
      <c r="O64" s="111" t="s">
        <v>2128</v>
      </c>
      <c r="P64" s="111"/>
      <c r="Q64" s="111" t="s">
        <v>2122</v>
      </c>
      <c r="R64" s="111" t="s">
        <v>2125</v>
      </c>
      <c r="S64" s="111"/>
      <c r="T64" s="111"/>
      <c r="U64" s="111" t="s">
        <v>2122</v>
      </c>
      <c r="V64" s="111"/>
      <c r="W64" s="111"/>
      <c r="X64" s="111"/>
      <c r="Y64" s="107"/>
      <c r="Z64" s="107"/>
      <c r="AA64" s="111" t="s">
        <v>2122</v>
      </c>
    </row>
    <row r="65" spans="6:27">
      <c r="F65" s="127"/>
      <c r="G65" s="111"/>
      <c r="H65" s="111"/>
      <c r="I65" s="111"/>
      <c r="J65" s="111"/>
      <c r="K65" s="111"/>
      <c r="L65" s="111"/>
      <c r="M65" s="111" t="s">
        <v>2127</v>
      </c>
      <c r="N65" s="111" t="s">
        <v>2126</v>
      </c>
      <c r="O65" s="111"/>
      <c r="P65" s="111"/>
      <c r="Q65" s="111" t="s">
        <v>2122</v>
      </c>
      <c r="R65" s="111" t="s">
        <v>2125</v>
      </c>
      <c r="S65" s="111"/>
      <c r="T65" s="111"/>
      <c r="U65" s="111" t="s">
        <v>2122</v>
      </c>
      <c r="V65" s="111"/>
      <c r="W65" s="111"/>
      <c r="X65" s="111"/>
      <c r="Y65" s="107"/>
      <c r="Z65" s="107"/>
      <c r="AA65" s="111" t="s">
        <v>2122</v>
      </c>
    </row>
    <row r="66" spans="6:27">
      <c r="F66" s="127"/>
      <c r="G66" s="111"/>
      <c r="H66" s="111"/>
      <c r="I66" s="111"/>
      <c r="J66" s="111"/>
      <c r="K66" s="111"/>
      <c r="L66" s="111"/>
      <c r="M66" s="111" t="s">
        <v>2127</v>
      </c>
      <c r="N66" s="111" t="s">
        <v>2127</v>
      </c>
      <c r="O66" s="111"/>
      <c r="P66" s="111"/>
      <c r="Q66" s="111" t="s">
        <v>2122</v>
      </c>
      <c r="R66" s="111" t="s">
        <v>2126</v>
      </c>
      <c r="S66" s="111"/>
      <c r="T66" s="111"/>
      <c r="U66" s="111" t="s">
        <v>2122</v>
      </c>
      <c r="V66" s="111"/>
      <c r="W66" s="111"/>
      <c r="X66" s="111"/>
      <c r="Y66" s="107"/>
      <c r="Z66" s="107"/>
      <c r="AA66" s="111" t="s">
        <v>2122</v>
      </c>
    </row>
    <row r="67" spans="6:27">
      <c r="F67" s="127"/>
      <c r="G67" s="111"/>
      <c r="H67" s="111"/>
      <c r="I67" s="111"/>
      <c r="J67" s="111"/>
      <c r="K67" s="111"/>
      <c r="L67" s="111"/>
      <c r="M67" s="111" t="s">
        <v>2128</v>
      </c>
      <c r="N67" s="111"/>
      <c r="O67" s="111"/>
      <c r="P67" s="111"/>
      <c r="Q67" s="111" t="s">
        <v>2122</v>
      </c>
      <c r="R67" s="111" t="s">
        <v>2126</v>
      </c>
      <c r="S67" s="111"/>
      <c r="T67" s="111"/>
      <c r="U67" s="111" t="s">
        <v>2122</v>
      </c>
      <c r="V67" s="111"/>
      <c r="W67" s="111"/>
      <c r="X67" s="111"/>
      <c r="Y67" s="107"/>
      <c r="Z67" s="107"/>
      <c r="AA67" s="111" t="s">
        <v>2122</v>
      </c>
    </row>
    <row r="68" spans="6:27">
      <c r="F68" s="127"/>
      <c r="G68" s="111"/>
      <c r="H68" s="111"/>
      <c r="I68" s="111"/>
      <c r="J68" s="111"/>
      <c r="K68" s="111"/>
      <c r="L68" s="111"/>
      <c r="M68" s="111" t="s">
        <v>2128</v>
      </c>
      <c r="N68" s="111"/>
      <c r="O68" s="111"/>
      <c r="P68" s="111"/>
      <c r="Q68" s="111" t="s">
        <v>2122</v>
      </c>
      <c r="R68" s="111" t="s">
        <v>2126</v>
      </c>
      <c r="S68" s="111"/>
      <c r="T68" s="111"/>
      <c r="U68" s="111"/>
      <c r="V68" s="111"/>
      <c r="W68" s="111"/>
      <c r="X68" s="111"/>
      <c r="Y68" s="107"/>
      <c r="Z68" s="107"/>
      <c r="AA68" s="111" t="s">
        <v>2122</v>
      </c>
    </row>
    <row r="69" spans="6:27">
      <c r="F69" s="127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 t="s">
        <v>2122</v>
      </c>
      <c r="R69" s="111" t="s">
        <v>2126</v>
      </c>
      <c r="S69" s="111"/>
      <c r="T69" s="111"/>
      <c r="U69" s="111"/>
      <c r="V69" s="111"/>
      <c r="W69" s="111"/>
      <c r="X69" s="111"/>
      <c r="Y69" s="107"/>
      <c r="Z69" s="107"/>
      <c r="AA69" s="111" t="s">
        <v>2122</v>
      </c>
    </row>
    <row r="70" spans="6:27">
      <c r="F70" s="127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 t="s">
        <v>2122</v>
      </c>
      <c r="R70" s="111" t="s">
        <v>2126</v>
      </c>
      <c r="S70" s="111"/>
      <c r="T70" s="111"/>
      <c r="U70" s="111"/>
      <c r="V70" s="111"/>
      <c r="W70" s="111"/>
      <c r="X70" s="111"/>
      <c r="Y70" s="107"/>
      <c r="Z70" s="107"/>
      <c r="AA70" s="111" t="s">
        <v>2122</v>
      </c>
    </row>
    <row r="71" spans="6:27">
      <c r="F71" s="127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 t="s">
        <v>2122</v>
      </c>
      <c r="R71" s="111" t="s">
        <v>2126</v>
      </c>
      <c r="S71" s="111"/>
      <c r="T71" s="111"/>
      <c r="U71" s="111"/>
      <c r="V71" s="111"/>
      <c r="W71" s="111"/>
      <c r="X71" s="111"/>
      <c r="Y71" s="107"/>
      <c r="Z71" s="107"/>
      <c r="AA71" s="111" t="s">
        <v>2122</v>
      </c>
    </row>
    <row r="72" spans="6:27">
      <c r="F72" s="127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 t="s">
        <v>2127</v>
      </c>
      <c r="S72" s="111"/>
      <c r="T72" s="111"/>
      <c r="U72" s="111"/>
      <c r="V72" s="111"/>
      <c r="W72" s="111"/>
      <c r="X72" s="111"/>
      <c r="Y72" s="107"/>
      <c r="Z72" s="107"/>
      <c r="AA72" s="111" t="s">
        <v>2122</v>
      </c>
    </row>
    <row r="73" spans="6:27">
      <c r="F73" s="127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 t="s">
        <v>2127</v>
      </c>
      <c r="S73" s="111"/>
      <c r="T73" s="111"/>
      <c r="U73" s="111"/>
      <c r="V73" s="111"/>
      <c r="W73" s="111"/>
      <c r="X73" s="111"/>
      <c r="Y73" s="107"/>
      <c r="Z73" s="107"/>
      <c r="AA73" s="111" t="s">
        <v>2122</v>
      </c>
    </row>
    <row r="74" spans="6:27">
      <c r="F74" s="127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 t="s">
        <v>2127</v>
      </c>
      <c r="S74" s="111"/>
      <c r="T74" s="111"/>
      <c r="U74" s="111"/>
      <c r="V74" s="111"/>
      <c r="W74" s="111"/>
      <c r="X74" s="111"/>
      <c r="Y74" s="107"/>
      <c r="Z74" s="107"/>
      <c r="AA74" s="111" t="s">
        <v>2122</v>
      </c>
    </row>
    <row r="75" spans="6:27">
      <c r="F75" s="127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 t="s">
        <v>2127</v>
      </c>
      <c r="S75" s="111"/>
      <c r="T75" s="111"/>
      <c r="U75" s="111"/>
      <c r="V75" s="111"/>
      <c r="W75" s="111"/>
      <c r="X75" s="111"/>
      <c r="Y75" s="107"/>
      <c r="Z75" s="107"/>
      <c r="AA75" s="111"/>
    </row>
    <row r="76" spans="6:27">
      <c r="F76" s="127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 t="s">
        <v>2127</v>
      </c>
      <c r="S76" s="111"/>
      <c r="T76" s="111"/>
      <c r="U76" s="111"/>
      <c r="V76" s="111"/>
      <c r="W76" s="111"/>
      <c r="X76" s="111"/>
      <c r="Y76" s="107"/>
      <c r="Z76" s="107"/>
      <c r="AA76" s="107"/>
    </row>
    <row r="77" spans="6:27">
      <c r="F77" s="127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 t="s">
        <v>2127</v>
      </c>
      <c r="S77" s="111"/>
      <c r="T77" s="111"/>
      <c r="U77" s="111"/>
      <c r="V77" s="111"/>
      <c r="W77" s="111"/>
      <c r="X77" s="111"/>
      <c r="Y77" s="107"/>
      <c r="Z77" s="107"/>
      <c r="AA77" s="107"/>
    </row>
    <row r="78" spans="6:27">
      <c r="F78" s="127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 t="s">
        <v>2128</v>
      </c>
      <c r="S78" s="111"/>
      <c r="T78" s="111"/>
      <c r="U78" s="111"/>
      <c r="V78" s="111"/>
      <c r="W78" s="111"/>
      <c r="X78" s="111"/>
      <c r="Y78" s="107"/>
      <c r="Z78" s="107"/>
      <c r="AA78" s="107"/>
    </row>
    <row r="79" spans="6:27">
      <c r="F79" s="127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 t="s">
        <v>2128</v>
      </c>
      <c r="S79" s="111"/>
      <c r="T79" s="111"/>
      <c r="U79" s="111"/>
      <c r="V79" s="111"/>
      <c r="W79" s="111"/>
      <c r="X79" s="111"/>
      <c r="Y79" s="107"/>
      <c r="Z79" s="107"/>
      <c r="AA79" s="107"/>
    </row>
    <row r="80" spans="6:27">
      <c r="F80" s="127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 t="s">
        <v>2128</v>
      </c>
      <c r="S80" s="111"/>
      <c r="T80" s="111"/>
      <c r="U80" s="111"/>
      <c r="V80" s="111"/>
      <c r="W80" s="111"/>
      <c r="X80" s="111"/>
      <c r="Y80" s="107"/>
      <c r="Z80" s="107"/>
      <c r="AA80" s="107"/>
    </row>
    <row r="81" spans="3:27">
      <c r="F81" s="127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 t="s">
        <v>2128</v>
      </c>
      <c r="S81" s="111"/>
      <c r="T81" s="111"/>
      <c r="U81" s="111"/>
      <c r="V81" s="111"/>
      <c r="W81" s="111"/>
      <c r="X81" s="111"/>
      <c r="Y81" s="107"/>
      <c r="Z81" s="107"/>
      <c r="AA81" s="107"/>
    </row>
    <row r="82" spans="3:27">
      <c r="F82" s="127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 t="s">
        <v>2128</v>
      </c>
      <c r="S82" s="111"/>
      <c r="T82" s="111"/>
      <c r="U82" s="111"/>
      <c r="V82" s="111"/>
      <c r="W82" s="111"/>
      <c r="X82" s="111"/>
      <c r="Y82" s="107"/>
      <c r="Z82" s="107"/>
      <c r="AA82" s="107"/>
    </row>
    <row r="83" spans="3:27">
      <c r="F83" s="127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 t="s">
        <v>2128</v>
      </c>
      <c r="S83" s="111"/>
      <c r="T83" s="111"/>
      <c r="U83" s="111"/>
      <c r="V83" s="111"/>
      <c r="W83" s="111"/>
      <c r="X83" s="111"/>
      <c r="Y83" s="107"/>
      <c r="Z83" s="107"/>
      <c r="AA83" s="107"/>
    </row>
    <row r="84" spans="3:27">
      <c r="F84" s="130" t="s">
        <v>703</v>
      </c>
      <c r="G84" s="131" t="s">
        <v>579</v>
      </c>
      <c r="H84" s="131" t="s">
        <v>729</v>
      </c>
      <c r="I84" s="131" t="s">
        <v>685</v>
      </c>
      <c r="J84" s="131" t="s">
        <v>142</v>
      </c>
      <c r="K84" s="131" t="s">
        <v>465</v>
      </c>
      <c r="L84" s="131" t="s">
        <v>2054</v>
      </c>
      <c r="M84" s="139" t="s">
        <v>2081</v>
      </c>
      <c r="N84" s="139" t="s">
        <v>1959</v>
      </c>
      <c r="O84" s="132" t="s">
        <v>998</v>
      </c>
      <c r="P84" s="131" t="s">
        <v>1022</v>
      </c>
      <c r="Q84" s="131" t="s">
        <v>350</v>
      </c>
      <c r="R84" s="139" t="s">
        <v>917</v>
      </c>
      <c r="S84" s="131" t="s">
        <v>1088</v>
      </c>
      <c r="T84" s="132" t="s">
        <v>1101</v>
      </c>
      <c r="U84" s="131" t="s">
        <v>1112</v>
      </c>
      <c r="V84" s="131" t="s">
        <v>402</v>
      </c>
      <c r="W84" s="131" t="s">
        <v>2105</v>
      </c>
      <c r="X84" s="131" t="s">
        <v>949</v>
      </c>
      <c r="Y84" s="131" t="s">
        <v>870</v>
      </c>
      <c r="Z84" s="131" t="s">
        <v>1218</v>
      </c>
      <c r="AA84" s="131" t="s">
        <v>543</v>
      </c>
    </row>
    <row r="85" spans="3:27">
      <c r="E85" s="111" t="s">
        <v>2075</v>
      </c>
      <c r="F85" s="128">
        <v>4</v>
      </c>
      <c r="G85" s="119">
        <v>6</v>
      </c>
      <c r="H85" s="119">
        <v>4</v>
      </c>
      <c r="I85" s="119">
        <v>21</v>
      </c>
      <c r="J85" s="119">
        <v>4</v>
      </c>
      <c r="K85" s="119">
        <v>5</v>
      </c>
      <c r="L85" s="119">
        <v>25</v>
      </c>
      <c r="M85" s="119">
        <v>9</v>
      </c>
      <c r="N85" s="119">
        <v>8</v>
      </c>
      <c r="O85" s="119">
        <v>19</v>
      </c>
      <c r="P85" s="119">
        <v>45</v>
      </c>
      <c r="Q85" s="119">
        <v>23</v>
      </c>
      <c r="R85" s="119">
        <v>13</v>
      </c>
      <c r="S85" s="119">
        <v>22</v>
      </c>
      <c r="T85" s="119">
        <v>37</v>
      </c>
      <c r="U85" s="119">
        <v>52</v>
      </c>
      <c r="V85" s="119">
        <v>20</v>
      </c>
      <c r="W85" s="119">
        <v>13</v>
      </c>
      <c r="X85" s="119">
        <v>11</v>
      </c>
      <c r="Y85" s="119">
        <v>11</v>
      </c>
      <c r="Z85" s="119">
        <v>116</v>
      </c>
      <c r="AA85" s="119">
        <v>3</v>
      </c>
    </row>
    <row r="86" spans="3:27">
      <c r="E86" s="111" t="s">
        <v>2076</v>
      </c>
      <c r="F86" s="130">
        <v>1</v>
      </c>
      <c r="G86" s="131">
        <v>3</v>
      </c>
      <c r="H86" s="131">
        <v>2</v>
      </c>
      <c r="I86" s="132">
        <v>1</v>
      </c>
      <c r="J86" s="132">
        <v>1</v>
      </c>
      <c r="K86" s="132">
        <v>2</v>
      </c>
      <c r="L86" s="132">
        <v>1</v>
      </c>
      <c r="M86" s="132">
        <v>9</v>
      </c>
      <c r="N86" s="132">
        <v>7</v>
      </c>
      <c r="O86" s="132">
        <v>5</v>
      </c>
      <c r="P86" s="132">
        <v>3</v>
      </c>
      <c r="Q86" s="132">
        <v>12</v>
      </c>
      <c r="R86" s="132">
        <v>24</v>
      </c>
      <c r="S86" s="132">
        <v>4</v>
      </c>
      <c r="T86" s="132">
        <v>3</v>
      </c>
      <c r="U86" s="132">
        <v>8</v>
      </c>
      <c r="V86" s="132">
        <v>3</v>
      </c>
      <c r="W86" s="132">
        <v>1</v>
      </c>
      <c r="X86" s="132">
        <v>1</v>
      </c>
      <c r="Y86" s="132">
        <v>1</v>
      </c>
      <c r="Z86" s="132">
        <v>2</v>
      </c>
      <c r="AA86" s="132">
        <v>15</v>
      </c>
    </row>
    <row r="87" spans="3:27">
      <c r="E87" s="134" t="s">
        <v>2077</v>
      </c>
      <c r="F87" s="127">
        <v>0</v>
      </c>
      <c r="G87" s="111">
        <v>2</v>
      </c>
      <c r="H87" s="111">
        <v>1</v>
      </c>
      <c r="I87" s="107">
        <v>0</v>
      </c>
      <c r="J87" s="107">
        <v>0</v>
      </c>
      <c r="K87" s="107">
        <v>0</v>
      </c>
      <c r="L87" s="107">
        <v>0</v>
      </c>
      <c r="M87" s="107">
        <v>4</v>
      </c>
      <c r="N87" s="107">
        <v>3</v>
      </c>
      <c r="O87" s="107">
        <v>0</v>
      </c>
      <c r="P87" s="107">
        <v>2</v>
      </c>
      <c r="Q87" s="107">
        <v>11</v>
      </c>
      <c r="R87" s="107">
        <v>20</v>
      </c>
      <c r="S87" s="107">
        <v>3</v>
      </c>
      <c r="T87" s="107">
        <v>1</v>
      </c>
      <c r="U87" s="107">
        <v>7</v>
      </c>
      <c r="V87" s="107">
        <v>2</v>
      </c>
      <c r="W87" s="107">
        <v>0</v>
      </c>
      <c r="X87" s="107">
        <v>0</v>
      </c>
      <c r="Y87" s="107">
        <v>0</v>
      </c>
      <c r="Z87" s="107">
        <v>1</v>
      </c>
      <c r="AA87" s="107">
        <v>14</v>
      </c>
    </row>
    <row r="88" spans="3:27">
      <c r="E88" s="111" t="s">
        <v>2078</v>
      </c>
      <c r="F88" s="140">
        <v>1</v>
      </c>
      <c r="G88" s="107">
        <v>1</v>
      </c>
      <c r="H88" s="107">
        <v>1</v>
      </c>
      <c r="I88" s="107">
        <v>1</v>
      </c>
      <c r="J88" s="107">
        <v>1</v>
      </c>
      <c r="K88" s="107">
        <v>2</v>
      </c>
      <c r="L88" s="107">
        <v>1</v>
      </c>
      <c r="M88" s="107">
        <v>5</v>
      </c>
      <c r="N88" s="107">
        <v>4</v>
      </c>
      <c r="O88" s="107">
        <v>5</v>
      </c>
      <c r="P88" s="107">
        <v>1</v>
      </c>
      <c r="Q88" s="107">
        <v>1</v>
      </c>
      <c r="R88" s="107">
        <v>4</v>
      </c>
      <c r="S88" s="107">
        <v>1</v>
      </c>
      <c r="T88" s="107">
        <v>2</v>
      </c>
      <c r="U88" s="107">
        <v>1</v>
      </c>
      <c r="V88" s="107">
        <v>1</v>
      </c>
      <c r="W88" s="107">
        <v>1</v>
      </c>
      <c r="X88" s="107">
        <v>1</v>
      </c>
      <c r="Y88" s="107">
        <v>1</v>
      </c>
      <c r="Z88" s="107">
        <v>1</v>
      </c>
      <c r="AA88" s="107">
        <v>1</v>
      </c>
    </row>
    <row r="89" spans="3:27">
      <c r="E89" s="135" t="s">
        <v>2079</v>
      </c>
      <c r="F89" s="127">
        <f>9+F85</f>
        <v>13</v>
      </c>
      <c r="G89" s="111">
        <f t="shared" ref="G89:AA89" si="6">9+G85</f>
        <v>15</v>
      </c>
      <c r="H89" s="111">
        <f t="shared" si="6"/>
        <v>13</v>
      </c>
      <c r="I89" s="111">
        <f t="shared" si="6"/>
        <v>30</v>
      </c>
      <c r="J89" s="111">
        <f t="shared" si="6"/>
        <v>13</v>
      </c>
      <c r="K89" s="111">
        <f t="shared" si="6"/>
        <v>14</v>
      </c>
      <c r="L89" s="111">
        <f t="shared" si="6"/>
        <v>34</v>
      </c>
      <c r="M89" s="111">
        <f t="shared" si="6"/>
        <v>18</v>
      </c>
      <c r="N89" s="111">
        <f t="shared" si="6"/>
        <v>17</v>
      </c>
      <c r="O89" s="111">
        <f t="shared" si="6"/>
        <v>28</v>
      </c>
      <c r="P89" s="111">
        <f t="shared" si="6"/>
        <v>54</v>
      </c>
      <c r="Q89" s="111">
        <f t="shared" si="6"/>
        <v>32</v>
      </c>
      <c r="R89" s="111">
        <f t="shared" si="6"/>
        <v>22</v>
      </c>
      <c r="S89" s="111">
        <f t="shared" si="6"/>
        <v>31</v>
      </c>
      <c r="T89" s="111">
        <f t="shared" si="6"/>
        <v>46</v>
      </c>
      <c r="U89" s="111">
        <f t="shared" si="6"/>
        <v>61</v>
      </c>
      <c r="V89" s="111">
        <f t="shared" si="6"/>
        <v>29</v>
      </c>
      <c r="W89" s="111">
        <f t="shared" si="6"/>
        <v>22</v>
      </c>
      <c r="X89" s="111">
        <f t="shared" si="6"/>
        <v>20</v>
      </c>
      <c r="Y89" s="111">
        <f t="shared" si="6"/>
        <v>20</v>
      </c>
      <c r="Z89" s="111">
        <f t="shared" si="6"/>
        <v>125</v>
      </c>
      <c r="AA89" s="111">
        <f t="shared" si="6"/>
        <v>12</v>
      </c>
    </row>
    <row r="90" spans="3:27">
      <c r="E90" s="135" t="s">
        <v>2080</v>
      </c>
      <c r="F90" s="127">
        <f>F89*(F89-1)/2</f>
        <v>78</v>
      </c>
      <c r="G90" s="111">
        <f t="shared" ref="G90:AA90" si="7">G89*(G89-1)/2</f>
        <v>105</v>
      </c>
      <c r="H90" s="111">
        <f t="shared" si="7"/>
        <v>78</v>
      </c>
      <c r="I90" s="111">
        <f t="shared" si="7"/>
        <v>435</v>
      </c>
      <c r="J90" s="111">
        <f t="shared" si="7"/>
        <v>78</v>
      </c>
      <c r="K90" s="111">
        <f t="shared" si="7"/>
        <v>91</v>
      </c>
      <c r="L90" s="111">
        <f t="shared" si="7"/>
        <v>561</v>
      </c>
      <c r="M90" s="111">
        <f t="shared" si="7"/>
        <v>153</v>
      </c>
      <c r="N90" s="111">
        <f t="shared" si="7"/>
        <v>136</v>
      </c>
      <c r="O90" s="111">
        <f t="shared" si="7"/>
        <v>378</v>
      </c>
      <c r="P90" s="111">
        <f t="shared" si="7"/>
        <v>1431</v>
      </c>
      <c r="Q90" s="111">
        <f t="shared" si="7"/>
        <v>496</v>
      </c>
      <c r="R90" s="111">
        <f t="shared" si="7"/>
        <v>231</v>
      </c>
      <c r="S90" s="111">
        <f t="shared" si="7"/>
        <v>465</v>
      </c>
      <c r="T90" s="111">
        <f t="shared" si="7"/>
        <v>1035</v>
      </c>
      <c r="U90" s="111">
        <f t="shared" si="7"/>
        <v>1830</v>
      </c>
      <c r="V90" s="111">
        <f t="shared" si="7"/>
        <v>406</v>
      </c>
      <c r="W90" s="111">
        <f t="shared" si="7"/>
        <v>231</v>
      </c>
      <c r="X90" s="111">
        <f t="shared" si="7"/>
        <v>190</v>
      </c>
      <c r="Y90" s="111">
        <f t="shared" si="7"/>
        <v>190</v>
      </c>
      <c r="Z90" s="111">
        <f t="shared" si="7"/>
        <v>7750</v>
      </c>
      <c r="AA90" s="111">
        <f t="shared" si="7"/>
        <v>66</v>
      </c>
    </row>
    <row r="91" spans="3:27">
      <c r="E91" s="135" t="s">
        <v>2082</v>
      </c>
      <c r="F91" s="128">
        <f>F86/F90</f>
        <v>1.282051282051282E-2</v>
      </c>
      <c r="G91" s="121">
        <f t="shared" ref="G91:AA91" si="8">G86/G90</f>
        <v>2.8571428571428571E-2</v>
      </c>
      <c r="H91" s="119">
        <f t="shared" si="8"/>
        <v>2.564102564102564E-2</v>
      </c>
      <c r="I91" s="119">
        <f t="shared" si="8"/>
        <v>2.2988505747126436E-3</v>
      </c>
      <c r="J91" s="119">
        <f t="shared" si="8"/>
        <v>1.282051282051282E-2</v>
      </c>
      <c r="K91" s="119">
        <f t="shared" si="8"/>
        <v>2.197802197802198E-2</v>
      </c>
      <c r="L91" s="119">
        <f t="shared" si="8"/>
        <v>1.7825311942959001E-3</v>
      </c>
      <c r="M91" s="121">
        <f t="shared" si="8"/>
        <v>5.8823529411764705E-2</v>
      </c>
      <c r="N91" s="121">
        <f t="shared" si="8"/>
        <v>5.1470588235294115E-2</v>
      </c>
      <c r="O91" s="119">
        <f t="shared" si="8"/>
        <v>1.3227513227513227E-2</v>
      </c>
      <c r="P91" s="119">
        <f t="shared" si="8"/>
        <v>2.0964360587002098E-3</v>
      </c>
      <c r="Q91" s="119">
        <f t="shared" si="8"/>
        <v>2.4193548387096774E-2</v>
      </c>
      <c r="R91" s="121">
        <f t="shared" si="8"/>
        <v>0.1038961038961039</v>
      </c>
      <c r="S91" s="119">
        <f t="shared" si="8"/>
        <v>8.6021505376344086E-3</v>
      </c>
      <c r="T91" s="119">
        <f t="shared" si="8"/>
        <v>2.8985507246376812E-3</v>
      </c>
      <c r="U91" s="119">
        <f t="shared" si="8"/>
        <v>4.3715846994535519E-3</v>
      </c>
      <c r="V91" s="119">
        <f t="shared" si="8"/>
        <v>7.3891625615763543E-3</v>
      </c>
      <c r="W91" s="119">
        <f t="shared" si="8"/>
        <v>4.329004329004329E-3</v>
      </c>
      <c r="X91" s="119">
        <f t="shared" si="8"/>
        <v>5.263157894736842E-3</v>
      </c>
      <c r="Y91" s="119">
        <f t="shared" si="8"/>
        <v>5.263157894736842E-3</v>
      </c>
      <c r="Z91" s="119">
        <f t="shared" si="8"/>
        <v>2.5806451612903227E-4</v>
      </c>
      <c r="AA91" s="121">
        <f t="shared" si="8"/>
        <v>0.22727272727272727</v>
      </c>
    </row>
    <row r="92" spans="3:27">
      <c r="V92"/>
      <c r="W92"/>
      <c r="X92"/>
    </row>
    <row r="93" spans="3:27">
      <c r="V93"/>
      <c r="W93"/>
      <c r="X93"/>
    </row>
    <row r="94" spans="3:27">
      <c r="V94"/>
      <c r="W94"/>
    </row>
    <row r="95" spans="3:27">
      <c r="C95" s="141" t="s">
        <v>2129</v>
      </c>
      <c r="D95" s="141" t="s">
        <v>1683</v>
      </c>
      <c r="E95" s="141" t="s">
        <v>2130</v>
      </c>
      <c r="F95" s="141" t="s">
        <v>2054</v>
      </c>
      <c r="G95" s="141"/>
      <c r="H95" s="141"/>
      <c r="I95" s="141"/>
      <c r="J95" s="123"/>
      <c r="K95" s="123" t="s">
        <v>2129</v>
      </c>
      <c r="L95" s="123" t="s">
        <v>1683</v>
      </c>
      <c r="M95" s="123" t="s">
        <v>2130</v>
      </c>
      <c r="N95" s="123" t="s">
        <v>2081</v>
      </c>
      <c r="O95" s="123"/>
      <c r="P95" s="123"/>
      <c r="Q95" s="123"/>
      <c r="R95" s="142" t="s">
        <v>2129</v>
      </c>
      <c r="S95" s="142" t="s">
        <v>1683</v>
      </c>
      <c r="T95" s="142" t="s">
        <v>2130</v>
      </c>
      <c r="U95" s="142" t="s">
        <v>1959</v>
      </c>
      <c r="V95" s="142"/>
      <c r="W95" s="142"/>
      <c r="X95" s="142"/>
      <c r="Y95"/>
      <c r="Z95"/>
      <c r="AA95"/>
    </row>
    <row r="96" spans="3:27">
      <c r="C96" t="s">
        <v>2131</v>
      </c>
      <c r="K96" t="s">
        <v>2131</v>
      </c>
      <c r="R96" t="s">
        <v>2131</v>
      </c>
      <c r="V96"/>
      <c r="W96"/>
      <c r="X96"/>
      <c r="Y96"/>
      <c r="Z96"/>
      <c r="AA96"/>
    </row>
    <row r="97" spans="4:27">
      <c r="V97"/>
      <c r="W97"/>
      <c r="X97"/>
      <c r="Y97"/>
      <c r="Z97"/>
      <c r="AA97"/>
    </row>
    <row r="98" spans="4:27">
      <c r="D98" t="s">
        <v>2132</v>
      </c>
      <c r="E98" t="s">
        <v>2133</v>
      </c>
      <c r="F98" t="s">
        <v>2134</v>
      </c>
      <c r="G98" t="s">
        <v>2054</v>
      </c>
      <c r="H98" t="s">
        <v>2135</v>
      </c>
      <c r="I98" t="s">
        <v>2055</v>
      </c>
      <c r="L98" t="s">
        <v>2132</v>
      </c>
      <c r="M98" t="s">
        <v>2133</v>
      </c>
      <c r="N98" t="s">
        <v>2134</v>
      </c>
      <c r="O98" t="s">
        <v>2081</v>
      </c>
      <c r="P98" t="s">
        <v>2135</v>
      </c>
      <c r="Q98" t="s">
        <v>2083</v>
      </c>
      <c r="S98" t="s">
        <v>2132</v>
      </c>
      <c r="T98" t="s">
        <v>2133</v>
      </c>
      <c r="U98" t="s">
        <v>2134</v>
      </c>
      <c r="V98" t="s">
        <v>1959</v>
      </c>
      <c r="W98" t="s">
        <v>2135</v>
      </c>
      <c r="X98" t="s">
        <v>2110</v>
      </c>
      <c r="Y98"/>
      <c r="Z98"/>
      <c r="AA98"/>
    </row>
    <row r="99" spans="4:27">
      <c r="V99"/>
      <c r="W99"/>
      <c r="X99"/>
      <c r="Y99"/>
      <c r="Z99"/>
      <c r="AA99"/>
    </row>
    <row r="100" spans="4:27">
      <c r="D100" t="s">
        <v>2071</v>
      </c>
      <c r="E100" t="s">
        <v>2136</v>
      </c>
      <c r="F100" t="s">
        <v>2137</v>
      </c>
      <c r="L100" t="s">
        <v>2089</v>
      </c>
      <c r="M100" t="s">
        <v>2136</v>
      </c>
      <c r="N100" t="s">
        <v>2138</v>
      </c>
      <c r="S100" t="s">
        <v>2122</v>
      </c>
      <c r="T100" t="s">
        <v>2136</v>
      </c>
      <c r="U100" t="s">
        <v>2139</v>
      </c>
      <c r="V100"/>
      <c r="W100"/>
      <c r="X100"/>
      <c r="Y100"/>
      <c r="Z100"/>
      <c r="AA100"/>
    </row>
    <row r="101" spans="4:27">
      <c r="L101" t="s">
        <v>2095</v>
      </c>
      <c r="M101" t="s">
        <v>2136</v>
      </c>
      <c r="N101" t="s">
        <v>2138</v>
      </c>
      <c r="V101"/>
      <c r="W101"/>
      <c r="X101"/>
      <c r="Y101"/>
      <c r="Z101"/>
      <c r="AA101"/>
    </row>
    <row r="102" spans="4:27">
      <c r="D102" t="s">
        <v>2132</v>
      </c>
      <c r="E102" t="s">
        <v>2133</v>
      </c>
      <c r="F102" t="s">
        <v>2134</v>
      </c>
      <c r="G102" t="s">
        <v>2054</v>
      </c>
      <c r="H102" t="s">
        <v>2135</v>
      </c>
      <c r="I102" t="s">
        <v>2056</v>
      </c>
      <c r="L102" t="s">
        <v>2099</v>
      </c>
      <c r="M102" t="s">
        <v>2136</v>
      </c>
      <c r="N102" t="s">
        <v>2140</v>
      </c>
      <c r="S102" t="s">
        <v>2132</v>
      </c>
      <c r="T102" t="s">
        <v>2133</v>
      </c>
      <c r="U102" t="s">
        <v>2134</v>
      </c>
      <c r="V102" t="s">
        <v>1959</v>
      </c>
      <c r="W102" t="s">
        <v>2135</v>
      </c>
      <c r="X102" t="s">
        <v>2111</v>
      </c>
      <c r="Y102"/>
      <c r="Z102"/>
      <c r="AA102"/>
    </row>
    <row r="103" spans="4:27">
      <c r="V103"/>
      <c r="W103"/>
      <c r="X103"/>
      <c r="Y103"/>
      <c r="Z103"/>
      <c r="AA103"/>
    </row>
    <row r="104" spans="4:27">
      <c r="D104" t="s">
        <v>2072</v>
      </c>
      <c r="E104" t="s">
        <v>2136</v>
      </c>
      <c r="F104" t="s">
        <v>2091</v>
      </c>
      <c r="L104" t="s">
        <v>2132</v>
      </c>
      <c r="M104" t="s">
        <v>2133</v>
      </c>
      <c r="N104" t="s">
        <v>2134</v>
      </c>
      <c r="O104" t="s">
        <v>2081</v>
      </c>
      <c r="P104" t="s">
        <v>2135</v>
      </c>
      <c r="Q104" t="s">
        <v>2055</v>
      </c>
      <c r="S104" t="s">
        <v>2122</v>
      </c>
      <c r="T104" t="s">
        <v>2136</v>
      </c>
      <c r="U104" t="s">
        <v>2141</v>
      </c>
      <c r="V104"/>
      <c r="W104"/>
      <c r="X104"/>
      <c r="Y104"/>
      <c r="Z104"/>
      <c r="AA104"/>
    </row>
    <row r="105" spans="4:27">
      <c r="D105" t="s">
        <v>2072</v>
      </c>
      <c r="E105" t="s">
        <v>2136</v>
      </c>
      <c r="F105" t="s">
        <v>2097</v>
      </c>
      <c r="S105" t="s">
        <v>2122</v>
      </c>
      <c r="T105" t="s">
        <v>2136</v>
      </c>
      <c r="U105" t="s">
        <v>2142</v>
      </c>
      <c r="V105"/>
      <c r="W105"/>
      <c r="X105"/>
      <c r="Y105"/>
      <c r="Z105"/>
      <c r="AA105"/>
    </row>
    <row r="106" spans="4:27">
      <c r="D106" t="s">
        <v>2072</v>
      </c>
      <c r="E106" t="s">
        <v>2136</v>
      </c>
      <c r="F106" t="s">
        <v>2101</v>
      </c>
      <c r="L106" t="s">
        <v>2090</v>
      </c>
      <c r="M106" t="s">
        <v>2136</v>
      </c>
      <c r="N106" t="s">
        <v>2143</v>
      </c>
      <c r="S106" t="s">
        <v>2122</v>
      </c>
      <c r="T106" t="s">
        <v>2136</v>
      </c>
      <c r="U106" t="s">
        <v>2144</v>
      </c>
      <c r="V106"/>
      <c r="W106"/>
      <c r="X106"/>
      <c r="Y106"/>
      <c r="Z106"/>
      <c r="AA106"/>
    </row>
    <row r="107" spans="4:27">
      <c r="D107" t="s">
        <v>2072</v>
      </c>
      <c r="E107" t="s">
        <v>2136</v>
      </c>
      <c r="F107" t="s">
        <v>2102</v>
      </c>
      <c r="L107" t="s">
        <v>2092</v>
      </c>
      <c r="M107" t="s">
        <v>2136</v>
      </c>
      <c r="N107" t="s">
        <v>2137</v>
      </c>
      <c r="V107"/>
      <c r="W107"/>
      <c r="X107"/>
      <c r="Y107"/>
      <c r="Z107"/>
      <c r="AA107"/>
    </row>
    <row r="108" spans="4:27">
      <c r="D108" t="s">
        <v>2072</v>
      </c>
      <c r="E108" t="s">
        <v>2136</v>
      </c>
      <c r="F108" t="s">
        <v>2103</v>
      </c>
      <c r="L108" t="s">
        <v>2098</v>
      </c>
      <c r="M108" t="s">
        <v>2136</v>
      </c>
      <c r="N108" t="s">
        <v>2143</v>
      </c>
      <c r="S108" t="s">
        <v>2132</v>
      </c>
      <c r="T108" t="s">
        <v>2133</v>
      </c>
      <c r="U108" t="s">
        <v>2134</v>
      </c>
      <c r="V108" t="s">
        <v>1959</v>
      </c>
      <c r="W108" t="s">
        <v>2135</v>
      </c>
      <c r="X108" t="s">
        <v>2112</v>
      </c>
      <c r="Y108"/>
      <c r="Z108"/>
      <c r="AA108"/>
    </row>
    <row r="109" spans="4:27">
      <c r="D109" t="s">
        <v>2071</v>
      </c>
      <c r="E109" t="s">
        <v>2136</v>
      </c>
      <c r="F109" t="s">
        <v>2092</v>
      </c>
      <c r="V109"/>
      <c r="W109"/>
      <c r="X109"/>
      <c r="Y109"/>
      <c r="Z109"/>
      <c r="AA109"/>
    </row>
    <row r="110" spans="4:27">
      <c r="L110" t="s">
        <v>2132</v>
      </c>
      <c r="M110" t="s">
        <v>2133</v>
      </c>
      <c r="N110" t="s">
        <v>2134</v>
      </c>
      <c r="O110" t="s">
        <v>2081</v>
      </c>
      <c r="P110" t="s">
        <v>2135</v>
      </c>
      <c r="Q110" t="s">
        <v>2084</v>
      </c>
      <c r="S110" t="s">
        <v>2122</v>
      </c>
      <c r="T110" t="s">
        <v>2136</v>
      </c>
      <c r="U110" t="s">
        <v>2145</v>
      </c>
      <c r="V110"/>
      <c r="W110"/>
      <c r="X110"/>
      <c r="Y110"/>
      <c r="Z110"/>
      <c r="AA110"/>
    </row>
    <row r="111" spans="4:27">
      <c r="D111" t="s">
        <v>2132</v>
      </c>
      <c r="E111" t="s">
        <v>2133</v>
      </c>
      <c r="F111" t="s">
        <v>2134</v>
      </c>
      <c r="G111" t="s">
        <v>2054</v>
      </c>
      <c r="H111" t="s">
        <v>2135</v>
      </c>
      <c r="I111" t="s">
        <v>2057</v>
      </c>
      <c r="S111" t="s">
        <v>2122</v>
      </c>
      <c r="T111" t="s">
        <v>2136</v>
      </c>
      <c r="U111" t="s">
        <v>2146</v>
      </c>
      <c r="V111"/>
      <c r="W111"/>
      <c r="X111"/>
      <c r="Y111"/>
      <c r="Z111"/>
      <c r="AA111"/>
    </row>
    <row r="112" spans="4:27">
      <c r="L112" t="s">
        <v>2091</v>
      </c>
      <c r="M112" t="s">
        <v>2136</v>
      </c>
      <c r="N112" t="s">
        <v>2072</v>
      </c>
      <c r="V112"/>
      <c r="W112"/>
      <c r="X112"/>
      <c r="Y112"/>
      <c r="Z112"/>
      <c r="AA112"/>
    </row>
    <row r="113" spans="4:27">
      <c r="D113" t="s">
        <v>2071</v>
      </c>
      <c r="E113" t="s">
        <v>2136</v>
      </c>
      <c r="F113" t="s">
        <v>2123</v>
      </c>
      <c r="L113" t="s">
        <v>2092</v>
      </c>
      <c r="M113" t="s">
        <v>2136</v>
      </c>
      <c r="N113" t="s">
        <v>2071</v>
      </c>
      <c r="S113" t="s">
        <v>2132</v>
      </c>
      <c r="T113" t="s">
        <v>2133</v>
      </c>
      <c r="U113" t="s">
        <v>2134</v>
      </c>
      <c r="V113" t="s">
        <v>1959</v>
      </c>
      <c r="W113" t="s">
        <v>2135</v>
      </c>
      <c r="X113" t="s">
        <v>2113</v>
      </c>
      <c r="Y113"/>
      <c r="Z113"/>
      <c r="AA113"/>
    </row>
    <row r="114" spans="4:27">
      <c r="L114" t="s">
        <v>2097</v>
      </c>
      <c r="M114" t="s">
        <v>2136</v>
      </c>
      <c r="N114" t="s">
        <v>2072</v>
      </c>
      <c r="V114"/>
      <c r="W114"/>
      <c r="X114"/>
      <c r="Y114"/>
      <c r="Z114"/>
      <c r="AA114"/>
    </row>
    <row r="115" spans="4:27">
      <c r="D115" t="s">
        <v>2132</v>
      </c>
      <c r="E115" t="s">
        <v>2133</v>
      </c>
      <c r="F115" t="s">
        <v>2134</v>
      </c>
      <c r="G115" t="s">
        <v>2054</v>
      </c>
      <c r="H115" t="s">
        <v>2135</v>
      </c>
      <c r="I115" t="s">
        <v>2058</v>
      </c>
      <c r="L115" t="s">
        <v>2101</v>
      </c>
      <c r="M115" t="s">
        <v>2136</v>
      </c>
      <c r="N115" t="s">
        <v>2072</v>
      </c>
      <c r="S115" t="s">
        <v>2122</v>
      </c>
      <c r="T115" t="s">
        <v>2136</v>
      </c>
      <c r="U115" t="s">
        <v>2147</v>
      </c>
      <c r="V115"/>
      <c r="W115"/>
      <c r="X115"/>
      <c r="Y115"/>
      <c r="Z115"/>
      <c r="AA115"/>
    </row>
    <row r="116" spans="4:27">
      <c r="L116" t="s">
        <v>2102</v>
      </c>
      <c r="M116" t="s">
        <v>2136</v>
      </c>
      <c r="N116" t="s">
        <v>2072</v>
      </c>
      <c r="V116"/>
      <c r="W116"/>
      <c r="X116"/>
      <c r="Y116"/>
      <c r="Z116"/>
      <c r="AA116"/>
    </row>
    <row r="117" spans="4:27">
      <c r="D117" t="s">
        <v>2071</v>
      </c>
      <c r="E117" t="s">
        <v>2136</v>
      </c>
      <c r="F117" t="s">
        <v>996</v>
      </c>
      <c r="L117" t="s">
        <v>2103</v>
      </c>
      <c r="M117" t="s">
        <v>2136</v>
      </c>
      <c r="N117" t="s">
        <v>2072</v>
      </c>
      <c r="S117" t="s">
        <v>2132</v>
      </c>
      <c r="T117" t="s">
        <v>2133</v>
      </c>
      <c r="U117" t="s">
        <v>2134</v>
      </c>
      <c r="V117" t="s">
        <v>1959</v>
      </c>
      <c r="W117" t="s">
        <v>2135</v>
      </c>
      <c r="X117" t="s">
        <v>2114</v>
      </c>
      <c r="Y117"/>
      <c r="Z117"/>
      <c r="AA117"/>
    </row>
    <row r="118" spans="4:27">
      <c r="V118"/>
      <c r="W118"/>
      <c r="X118"/>
      <c r="Y118"/>
      <c r="Z118"/>
      <c r="AA118"/>
    </row>
    <row r="119" spans="4:27">
      <c r="D119" t="s">
        <v>2132</v>
      </c>
      <c r="E119" t="s">
        <v>2133</v>
      </c>
      <c r="F119" t="s">
        <v>2134</v>
      </c>
      <c r="G119" t="s">
        <v>2054</v>
      </c>
      <c r="H119" t="s">
        <v>2135</v>
      </c>
      <c r="I119" t="s">
        <v>2059</v>
      </c>
      <c r="L119" t="s">
        <v>2132</v>
      </c>
      <c r="M119" t="s">
        <v>2133</v>
      </c>
      <c r="N119" t="s">
        <v>2134</v>
      </c>
      <c r="O119" t="s">
        <v>2081</v>
      </c>
      <c r="P119" t="s">
        <v>2135</v>
      </c>
      <c r="Q119" t="s">
        <v>2056</v>
      </c>
      <c r="S119" t="s">
        <v>2122</v>
      </c>
      <c r="T119" t="s">
        <v>2136</v>
      </c>
      <c r="U119" t="s">
        <v>2148</v>
      </c>
      <c r="V119"/>
      <c r="W119"/>
      <c r="X119"/>
      <c r="Y119"/>
      <c r="Z119"/>
      <c r="AA119"/>
    </row>
    <row r="120" spans="4:27">
      <c r="V120"/>
      <c r="W120"/>
      <c r="X120"/>
      <c r="Y120"/>
      <c r="Z120"/>
      <c r="AA120"/>
    </row>
    <row r="121" spans="4:27">
      <c r="D121" t="s">
        <v>2072</v>
      </c>
      <c r="E121" t="s">
        <v>2136</v>
      </c>
      <c r="F121" t="s">
        <v>2149</v>
      </c>
      <c r="L121" t="s">
        <v>2090</v>
      </c>
      <c r="M121" t="s">
        <v>2136</v>
      </c>
      <c r="N121" t="s">
        <v>2098</v>
      </c>
      <c r="S121" t="s">
        <v>2132</v>
      </c>
      <c r="T121" t="s">
        <v>2133</v>
      </c>
      <c r="U121" t="s">
        <v>2134</v>
      </c>
      <c r="V121" t="s">
        <v>1959</v>
      </c>
      <c r="W121" t="s">
        <v>2135</v>
      </c>
      <c r="X121" t="s">
        <v>2055</v>
      </c>
      <c r="Y121"/>
      <c r="Z121"/>
      <c r="AA121"/>
    </row>
    <row r="122" spans="4:27">
      <c r="D122" t="s">
        <v>2072</v>
      </c>
      <c r="E122" t="s">
        <v>2136</v>
      </c>
      <c r="F122" t="s">
        <v>2150</v>
      </c>
      <c r="L122" t="s">
        <v>2091</v>
      </c>
      <c r="M122" t="s">
        <v>2136</v>
      </c>
      <c r="N122" t="s">
        <v>2097</v>
      </c>
      <c r="V122"/>
      <c r="W122"/>
      <c r="X122"/>
      <c r="Y122"/>
      <c r="Z122"/>
      <c r="AA122"/>
    </row>
    <row r="123" spans="4:27">
      <c r="D123" t="s">
        <v>2072</v>
      </c>
      <c r="E123" t="s">
        <v>2136</v>
      </c>
      <c r="F123" t="s">
        <v>2151</v>
      </c>
      <c r="L123" t="s">
        <v>2091</v>
      </c>
      <c r="M123" t="s">
        <v>2136</v>
      </c>
      <c r="N123" t="s">
        <v>2101</v>
      </c>
      <c r="S123" t="s">
        <v>2123</v>
      </c>
      <c r="T123" t="s">
        <v>2136</v>
      </c>
      <c r="U123" t="s">
        <v>2137</v>
      </c>
      <c r="V123"/>
      <c r="W123"/>
      <c r="X123"/>
      <c r="Y123"/>
      <c r="Z123"/>
      <c r="AA123"/>
    </row>
    <row r="124" spans="4:27">
      <c r="L124" t="s">
        <v>2091</v>
      </c>
      <c r="M124" t="s">
        <v>2136</v>
      </c>
      <c r="N124" t="s">
        <v>2102</v>
      </c>
      <c r="S124" t="s">
        <v>2122</v>
      </c>
      <c r="T124" t="s">
        <v>2136</v>
      </c>
      <c r="U124" t="s">
        <v>2152</v>
      </c>
      <c r="V124"/>
      <c r="W124"/>
      <c r="X124"/>
      <c r="Y124"/>
      <c r="Z124"/>
      <c r="AA124"/>
    </row>
    <row r="125" spans="4:27">
      <c r="D125" t="s">
        <v>2132</v>
      </c>
      <c r="E125" t="s">
        <v>2133</v>
      </c>
      <c r="F125" t="s">
        <v>2134</v>
      </c>
      <c r="G125" t="s">
        <v>2054</v>
      </c>
      <c r="H125" t="s">
        <v>2135</v>
      </c>
      <c r="I125" t="s">
        <v>2060</v>
      </c>
      <c r="L125" t="s">
        <v>2091</v>
      </c>
      <c r="M125" t="s">
        <v>2136</v>
      </c>
      <c r="N125" t="s">
        <v>2103</v>
      </c>
      <c r="V125"/>
      <c r="W125"/>
      <c r="X125"/>
      <c r="Y125"/>
      <c r="Z125"/>
      <c r="AA125"/>
    </row>
    <row r="126" spans="4:27">
      <c r="L126" t="s">
        <v>2089</v>
      </c>
      <c r="M126" t="s">
        <v>2136</v>
      </c>
      <c r="N126" t="s">
        <v>2095</v>
      </c>
      <c r="S126" t="s">
        <v>2132</v>
      </c>
      <c r="T126" t="s">
        <v>2133</v>
      </c>
      <c r="U126" t="s">
        <v>2134</v>
      </c>
      <c r="V126" t="s">
        <v>1959</v>
      </c>
      <c r="W126" t="s">
        <v>2135</v>
      </c>
      <c r="X126" t="s">
        <v>2084</v>
      </c>
      <c r="Y126"/>
      <c r="Z126"/>
      <c r="AA126"/>
    </row>
    <row r="127" spans="4:27">
      <c r="D127" t="s">
        <v>2072</v>
      </c>
      <c r="E127" t="s">
        <v>2136</v>
      </c>
      <c r="F127" t="s">
        <v>839</v>
      </c>
      <c r="L127" t="s">
        <v>2097</v>
      </c>
      <c r="M127" t="s">
        <v>2136</v>
      </c>
      <c r="N127" t="s">
        <v>2101</v>
      </c>
      <c r="V127"/>
      <c r="W127"/>
      <c r="X127"/>
      <c r="Y127"/>
      <c r="Z127"/>
      <c r="AA127"/>
    </row>
    <row r="128" spans="4:27">
      <c r="L128" t="s">
        <v>2097</v>
      </c>
      <c r="M128" t="s">
        <v>2136</v>
      </c>
      <c r="N128" t="s">
        <v>2102</v>
      </c>
      <c r="S128" t="s">
        <v>2123</v>
      </c>
      <c r="T128" t="s">
        <v>2136</v>
      </c>
      <c r="U128" t="s">
        <v>2071</v>
      </c>
      <c r="V128"/>
      <c r="W128"/>
      <c r="X128"/>
      <c r="Y128"/>
      <c r="Z128"/>
      <c r="AA128"/>
    </row>
    <row r="129" spans="4:27">
      <c r="D129" t="s">
        <v>2132</v>
      </c>
      <c r="E129" t="s">
        <v>2133</v>
      </c>
      <c r="F129" t="s">
        <v>2134</v>
      </c>
      <c r="G129" t="s">
        <v>2054</v>
      </c>
      <c r="H129" t="s">
        <v>2135</v>
      </c>
      <c r="I129" t="s">
        <v>2061</v>
      </c>
      <c r="L129" t="s">
        <v>2097</v>
      </c>
      <c r="M129" t="s">
        <v>2136</v>
      </c>
      <c r="N129" t="s">
        <v>2103</v>
      </c>
      <c r="V129"/>
      <c r="W129"/>
      <c r="X129"/>
      <c r="Y129"/>
      <c r="Z129"/>
      <c r="AA129"/>
    </row>
    <row r="130" spans="4:27">
      <c r="L130" t="s">
        <v>2096</v>
      </c>
      <c r="M130" t="s">
        <v>2136</v>
      </c>
      <c r="N130" t="s">
        <v>2100</v>
      </c>
      <c r="S130" t="s">
        <v>2132</v>
      </c>
      <c r="T130" t="s">
        <v>2133</v>
      </c>
      <c r="U130" t="s">
        <v>2134</v>
      </c>
      <c r="V130" t="s">
        <v>1959</v>
      </c>
      <c r="W130" t="s">
        <v>2135</v>
      </c>
      <c r="X130" t="s">
        <v>2056</v>
      </c>
      <c r="Y130"/>
      <c r="Z130"/>
      <c r="AA130"/>
    </row>
    <row r="131" spans="4:27">
      <c r="D131" t="s">
        <v>2073</v>
      </c>
      <c r="E131" t="s">
        <v>2136</v>
      </c>
      <c r="F131">
        <v>14</v>
      </c>
      <c r="L131" t="s">
        <v>2101</v>
      </c>
      <c r="M131" t="s">
        <v>2136</v>
      </c>
      <c r="N131" t="s">
        <v>2102</v>
      </c>
      <c r="V131"/>
      <c r="W131"/>
      <c r="X131"/>
      <c r="Y131"/>
      <c r="Z131"/>
      <c r="AA131"/>
    </row>
    <row r="132" spans="4:27">
      <c r="D132" t="s">
        <v>2071</v>
      </c>
      <c r="E132" t="s">
        <v>2136</v>
      </c>
      <c r="F132">
        <v>8</v>
      </c>
      <c r="L132" t="s">
        <v>2101</v>
      </c>
      <c r="M132" t="s">
        <v>2136</v>
      </c>
      <c r="N132" t="s">
        <v>2103</v>
      </c>
      <c r="S132" t="s">
        <v>2123</v>
      </c>
      <c r="T132" t="s">
        <v>2136</v>
      </c>
      <c r="U132" t="s">
        <v>2092</v>
      </c>
      <c r="V132"/>
      <c r="W132"/>
      <c r="X132"/>
      <c r="Y132"/>
      <c r="Z132"/>
      <c r="AA132"/>
    </row>
    <row r="133" spans="4:27">
      <c r="D133" t="s">
        <v>2071</v>
      </c>
      <c r="E133" t="s">
        <v>2136</v>
      </c>
      <c r="F133">
        <v>17</v>
      </c>
      <c r="L133" t="s">
        <v>2102</v>
      </c>
      <c r="M133" t="s">
        <v>2136</v>
      </c>
      <c r="N133" t="s">
        <v>2103</v>
      </c>
      <c r="S133" t="s">
        <v>2125</v>
      </c>
      <c r="T133" t="s">
        <v>2136</v>
      </c>
      <c r="U133" t="s">
        <v>2096</v>
      </c>
      <c r="V133"/>
      <c r="W133"/>
      <c r="X133"/>
      <c r="Y133"/>
      <c r="Z133"/>
      <c r="AA133"/>
    </row>
    <row r="134" spans="4:27">
      <c r="S134" t="s">
        <v>2125</v>
      </c>
      <c r="T134" t="s">
        <v>2136</v>
      </c>
      <c r="U134" t="s">
        <v>2100</v>
      </c>
      <c r="V134"/>
      <c r="W134"/>
      <c r="X134"/>
      <c r="Y134"/>
      <c r="Z134"/>
      <c r="AA134"/>
    </row>
    <row r="135" spans="4:27">
      <c r="D135" t="s">
        <v>2132</v>
      </c>
      <c r="E135" t="s">
        <v>2133</v>
      </c>
      <c r="F135" t="s">
        <v>2134</v>
      </c>
      <c r="G135" t="s">
        <v>2054</v>
      </c>
      <c r="H135" t="s">
        <v>2135</v>
      </c>
      <c r="I135" t="s">
        <v>2062</v>
      </c>
      <c r="L135" t="s">
        <v>2132</v>
      </c>
      <c r="M135" t="s">
        <v>2133</v>
      </c>
      <c r="N135" t="s">
        <v>2134</v>
      </c>
      <c r="O135" t="s">
        <v>2081</v>
      </c>
      <c r="P135" t="s">
        <v>2135</v>
      </c>
      <c r="Q135" t="s">
        <v>2057</v>
      </c>
      <c r="S135" t="s">
        <v>2126</v>
      </c>
      <c r="T135" t="s">
        <v>2136</v>
      </c>
      <c r="U135" t="s">
        <v>2096</v>
      </c>
      <c r="V135"/>
      <c r="W135"/>
      <c r="X135"/>
      <c r="Y135"/>
      <c r="Z135"/>
      <c r="AA135"/>
    </row>
    <row r="136" spans="4:27">
      <c r="S136" t="s">
        <v>2126</v>
      </c>
      <c r="T136" t="s">
        <v>2136</v>
      </c>
      <c r="U136" t="s">
        <v>2100</v>
      </c>
      <c r="V136"/>
      <c r="W136"/>
      <c r="X136"/>
      <c r="Y136"/>
      <c r="Z136"/>
      <c r="AA136"/>
    </row>
    <row r="137" spans="4:27">
      <c r="D137" t="s">
        <v>2072</v>
      </c>
      <c r="E137" t="s">
        <v>2136</v>
      </c>
      <c r="F137" t="s">
        <v>2153</v>
      </c>
      <c r="L137" t="s">
        <v>2092</v>
      </c>
      <c r="M137" t="s">
        <v>2136</v>
      </c>
      <c r="N137" t="s">
        <v>2123</v>
      </c>
      <c r="S137" t="s">
        <v>2127</v>
      </c>
      <c r="T137" t="s">
        <v>2136</v>
      </c>
      <c r="U137" t="s">
        <v>2096</v>
      </c>
      <c r="V137"/>
      <c r="W137"/>
      <c r="X137"/>
      <c r="Y137"/>
      <c r="Z137"/>
      <c r="AA137"/>
    </row>
    <row r="138" spans="4:27">
      <c r="L138" t="s">
        <v>2096</v>
      </c>
      <c r="M138" t="s">
        <v>2136</v>
      </c>
      <c r="N138" t="s">
        <v>2125</v>
      </c>
      <c r="S138" t="s">
        <v>2127</v>
      </c>
      <c r="T138" t="s">
        <v>2136</v>
      </c>
      <c r="U138" t="s">
        <v>2100</v>
      </c>
      <c r="V138"/>
      <c r="W138"/>
      <c r="X138"/>
      <c r="Y138"/>
      <c r="Z138"/>
      <c r="AA138"/>
    </row>
    <row r="139" spans="4:27">
      <c r="D139" t="s">
        <v>2132</v>
      </c>
      <c r="E139" t="s">
        <v>2133</v>
      </c>
      <c r="F139" t="s">
        <v>2134</v>
      </c>
      <c r="G139" t="s">
        <v>2054</v>
      </c>
      <c r="H139" t="s">
        <v>2135</v>
      </c>
      <c r="I139" t="s">
        <v>2063</v>
      </c>
      <c r="L139" t="s">
        <v>2096</v>
      </c>
      <c r="M139" t="s">
        <v>2136</v>
      </c>
      <c r="N139" t="s">
        <v>2126</v>
      </c>
      <c r="S139" t="s">
        <v>2128</v>
      </c>
      <c r="T139" t="s">
        <v>2136</v>
      </c>
      <c r="U139" t="s">
        <v>2096</v>
      </c>
      <c r="V139"/>
      <c r="W139"/>
      <c r="X139"/>
      <c r="Y139"/>
      <c r="Z139"/>
      <c r="AA139"/>
    </row>
    <row r="140" spans="4:27">
      <c r="L140" t="s">
        <v>2096</v>
      </c>
      <c r="M140" t="s">
        <v>2136</v>
      </c>
      <c r="N140" t="s">
        <v>2127</v>
      </c>
      <c r="S140" t="s">
        <v>2128</v>
      </c>
      <c r="T140" t="s">
        <v>2136</v>
      </c>
      <c r="U140" t="s">
        <v>2100</v>
      </c>
      <c r="V140"/>
      <c r="W140"/>
      <c r="X140"/>
      <c r="Y140"/>
      <c r="Z140"/>
      <c r="AA140"/>
    </row>
    <row r="141" spans="4:27">
      <c r="D141" t="s">
        <v>2073</v>
      </c>
      <c r="E141" t="s">
        <v>2136</v>
      </c>
      <c r="F141" t="s">
        <v>876</v>
      </c>
      <c r="L141" t="s">
        <v>2096</v>
      </c>
      <c r="M141" t="s">
        <v>2136</v>
      </c>
      <c r="N141" t="s">
        <v>2128</v>
      </c>
      <c r="V141"/>
      <c r="W141"/>
      <c r="X141"/>
      <c r="Y141"/>
      <c r="Z141"/>
      <c r="AA141"/>
    </row>
    <row r="142" spans="4:27">
      <c r="D142" t="s">
        <v>2073</v>
      </c>
      <c r="E142" t="s">
        <v>2136</v>
      </c>
      <c r="F142" t="s">
        <v>883</v>
      </c>
      <c r="L142" t="s">
        <v>2100</v>
      </c>
      <c r="M142" t="s">
        <v>2136</v>
      </c>
      <c r="N142" t="s">
        <v>2125</v>
      </c>
      <c r="S142" t="s">
        <v>2132</v>
      </c>
      <c r="T142" t="s">
        <v>2133</v>
      </c>
      <c r="U142" t="s">
        <v>2134</v>
      </c>
      <c r="V142" t="s">
        <v>1959</v>
      </c>
      <c r="W142" t="s">
        <v>2135</v>
      </c>
      <c r="X142" t="s">
        <v>2057</v>
      </c>
      <c r="Y142"/>
      <c r="Z142"/>
      <c r="AA142"/>
    </row>
    <row r="143" spans="4:27">
      <c r="D143" t="s">
        <v>2072</v>
      </c>
      <c r="E143" t="s">
        <v>2136</v>
      </c>
      <c r="F143" t="s">
        <v>872</v>
      </c>
      <c r="L143" t="s">
        <v>2100</v>
      </c>
      <c r="M143" t="s">
        <v>2136</v>
      </c>
      <c r="N143" t="s">
        <v>2126</v>
      </c>
      <c r="V143"/>
      <c r="W143"/>
      <c r="X143"/>
      <c r="Y143"/>
      <c r="Z143"/>
      <c r="AA143"/>
    </row>
    <row r="144" spans="4:27">
      <c r="D144" t="s">
        <v>2072</v>
      </c>
      <c r="E144" t="s">
        <v>2136</v>
      </c>
      <c r="F144" t="s">
        <v>877</v>
      </c>
      <c r="L144" t="s">
        <v>2100</v>
      </c>
      <c r="M144" t="s">
        <v>2136</v>
      </c>
      <c r="N144" t="s">
        <v>2127</v>
      </c>
      <c r="S144" t="s">
        <v>2124</v>
      </c>
      <c r="T144" t="s">
        <v>2136</v>
      </c>
      <c r="U144" t="s">
        <v>2154</v>
      </c>
      <c r="V144"/>
      <c r="W144"/>
      <c r="X144"/>
      <c r="Y144"/>
      <c r="Z144"/>
      <c r="AA144"/>
    </row>
    <row r="145" spans="4:27">
      <c r="L145" t="s">
        <v>2100</v>
      </c>
      <c r="M145" t="s">
        <v>2136</v>
      </c>
      <c r="N145" t="s">
        <v>2128</v>
      </c>
      <c r="S145" t="s">
        <v>2125</v>
      </c>
      <c r="T145" t="s">
        <v>2136</v>
      </c>
      <c r="U145" t="s">
        <v>2126</v>
      </c>
      <c r="V145"/>
      <c r="W145"/>
      <c r="X145"/>
      <c r="Y145"/>
      <c r="Z145"/>
      <c r="AA145"/>
    </row>
    <row r="146" spans="4:27">
      <c r="D146" t="s">
        <v>2132</v>
      </c>
      <c r="E146" t="s">
        <v>2133</v>
      </c>
      <c r="F146" t="s">
        <v>2134</v>
      </c>
      <c r="G146" t="s">
        <v>2054</v>
      </c>
      <c r="H146" t="s">
        <v>2135</v>
      </c>
      <c r="I146" t="s">
        <v>2064</v>
      </c>
      <c r="S146" t="s">
        <v>2125</v>
      </c>
      <c r="T146" t="s">
        <v>2136</v>
      </c>
      <c r="U146" t="s">
        <v>2127</v>
      </c>
      <c r="V146"/>
      <c r="W146"/>
      <c r="X146"/>
      <c r="Y146"/>
      <c r="Z146"/>
      <c r="AA146"/>
    </row>
    <row r="147" spans="4:27">
      <c r="L147" t="s">
        <v>2132</v>
      </c>
      <c r="M147" t="s">
        <v>2133</v>
      </c>
      <c r="N147" t="s">
        <v>2134</v>
      </c>
      <c r="O147" t="s">
        <v>2081</v>
      </c>
      <c r="P147" t="s">
        <v>2135</v>
      </c>
      <c r="Q147" t="s">
        <v>2058</v>
      </c>
      <c r="S147" t="s">
        <v>2125</v>
      </c>
      <c r="T147" t="s">
        <v>2136</v>
      </c>
      <c r="U147" t="s">
        <v>2128</v>
      </c>
      <c r="V147"/>
      <c r="W147"/>
      <c r="X147"/>
      <c r="Y147"/>
      <c r="Z147"/>
      <c r="AA147"/>
    </row>
    <row r="148" spans="4:27">
      <c r="D148" t="s">
        <v>2072</v>
      </c>
      <c r="E148" t="s">
        <v>2136</v>
      </c>
      <c r="F148" t="s">
        <v>1371</v>
      </c>
      <c r="S148" t="s">
        <v>2126</v>
      </c>
      <c r="T148" t="s">
        <v>2136</v>
      </c>
      <c r="U148" t="s">
        <v>2127</v>
      </c>
      <c r="V148"/>
      <c r="W148"/>
      <c r="X148"/>
      <c r="Y148"/>
      <c r="Z148"/>
      <c r="AA148"/>
    </row>
    <row r="149" spans="4:27">
      <c r="D149" t="s">
        <v>2072</v>
      </c>
      <c r="E149" t="s">
        <v>2136</v>
      </c>
      <c r="F149" t="s">
        <v>1374</v>
      </c>
      <c r="L149" t="s">
        <v>2092</v>
      </c>
      <c r="M149" t="s">
        <v>2136</v>
      </c>
      <c r="N149" t="s">
        <v>996</v>
      </c>
      <c r="S149" t="s">
        <v>2126</v>
      </c>
      <c r="T149" t="s">
        <v>2136</v>
      </c>
      <c r="U149" t="s">
        <v>2128</v>
      </c>
      <c r="V149"/>
      <c r="W149"/>
      <c r="X149"/>
      <c r="Y149"/>
      <c r="Z149"/>
      <c r="AA149"/>
    </row>
    <row r="150" spans="4:27">
      <c r="L150" t="s">
        <v>2096</v>
      </c>
      <c r="M150" t="s">
        <v>2136</v>
      </c>
      <c r="N150" t="s">
        <v>1004</v>
      </c>
      <c r="S150" t="s">
        <v>2127</v>
      </c>
      <c r="T150" t="s">
        <v>2136</v>
      </c>
      <c r="U150" t="s">
        <v>2128</v>
      </c>
      <c r="V150"/>
      <c r="W150"/>
      <c r="X150"/>
      <c r="Y150"/>
      <c r="Z150"/>
      <c r="AA150"/>
    </row>
    <row r="151" spans="4:27">
      <c r="D151" t="s">
        <v>2132</v>
      </c>
      <c r="E151" t="s">
        <v>2133</v>
      </c>
      <c r="F151" t="s">
        <v>2134</v>
      </c>
      <c r="G151" t="s">
        <v>2054</v>
      </c>
      <c r="H151" t="s">
        <v>2135</v>
      </c>
      <c r="I151" t="s">
        <v>2065</v>
      </c>
      <c r="L151" t="s">
        <v>2100</v>
      </c>
      <c r="M151" t="s">
        <v>2136</v>
      </c>
      <c r="N151" t="s">
        <v>1004</v>
      </c>
      <c r="V151"/>
      <c r="W151"/>
      <c r="X151"/>
      <c r="Y151"/>
      <c r="Z151"/>
      <c r="AA151"/>
    </row>
    <row r="152" spans="4:27">
      <c r="S152" t="s">
        <v>2132</v>
      </c>
      <c r="T152" t="s">
        <v>2133</v>
      </c>
      <c r="U152" t="s">
        <v>2134</v>
      </c>
      <c r="V152" t="s">
        <v>1959</v>
      </c>
      <c r="W152" t="s">
        <v>2135</v>
      </c>
      <c r="X152" t="s">
        <v>2058</v>
      </c>
      <c r="Y152"/>
      <c r="Z152"/>
      <c r="AA152"/>
    </row>
    <row r="153" spans="4:27">
      <c r="D153" t="s">
        <v>2072</v>
      </c>
      <c r="E153" t="s">
        <v>2136</v>
      </c>
      <c r="F153" t="s">
        <v>789</v>
      </c>
      <c r="L153" t="s">
        <v>2132</v>
      </c>
      <c r="M153" t="s">
        <v>2133</v>
      </c>
      <c r="N153" t="s">
        <v>2134</v>
      </c>
      <c r="O153" t="s">
        <v>2081</v>
      </c>
      <c r="P153" t="s">
        <v>2135</v>
      </c>
      <c r="Q153" t="s">
        <v>2059</v>
      </c>
      <c r="V153"/>
      <c r="W153"/>
      <c r="X153"/>
      <c r="Y153"/>
      <c r="Z153"/>
      <c r="AA153"/>
    </row>
    <row r="154" spans="4:27">
      <c r="D154" t="s">
        <v>2072</v>
      </c>
      <c r="E154" t="s">
        <v>2136</v>
      </c>
      <c r="F154" t="s">
        <v>802</v>
      </c>
      <c r="S154" t="s">
        <v>2123</v>
      </c>
      <c r="T154" t="s">
        <v>2136</v>
      </c>
      <c r="U154" t="s">
        <v>996</v>
      </c>
      <c r="V154"/>
      <c r="W154"/>
      <c r="X154"/>
      <c r="Y154"/>
      <c r="Z154"/>
      <c r="AA154"/>
    </row>
    <row r="155" spans="4:27">
      <c r="D155" t="s">
        <v>2071</v>
      </c>
      <c r="E155" t="s">
        <v>2136</v>
      </c>
      <c r="F155" t="s">
        <v>790</v>
      </c>
      <c r="L155" t="s">
        <v>2091</v>
      </c>
      <c r="M155" t="s">
        <v>2136</v>
      </c>
      <c r="N155" t="s">
        <v>2149</v>
      </c>
      <c r="S155" t="s">
        <v>2125</v>
      </c>
      <c r="T155" t="s">
        <v>2136</v>
      </c>
      <c r="U155" t="s">
        <v>1004</v>
      </c>
      <c r="V155"/>
      <c r="W155"/>
      <c r="X155"/>
      <c r="Y155"/>
      <c r="Z155"/>
      <c r="AA155"/>
    </row>
    <row r="156" spans="4:27">
      <c r="L156" t="s">
        <v>2091</v>
      </c>
      <c r="M156" t="s">
        <v>2136</v>
      </c>
      <c r="N156" t="s">
        <v>2150</v>
      </c>
      <c r="S156" t="s">
        <v>2126</v>
      </c>
      <c r="T156" t="s">
        <v>2136</v>
      </c>
      <c r="U156" t="s">
        <v>1004</v>
      </c>
      <c r="V156"/>
      <c r="W156"/>
      <c r="X156"/>
      <c r="Y156"/>
      <c r="Z156"/>
      <c r="AA156"/>
    </row>
    <row r="157" spans="4:27">
      <c r="D157" t="s">
        <v>2132</v>
      </c>
      <c r="E157" t="s">
        <v>2133</v>
      </c>
      <c r="F157" t="s">
        <v>2134</v>
      </c>
      <c r="G157" t="s">
        <v>2054</v>
      </c>
      <c r="H157" t="s">
        <v>2135</v>
      </c>
      <c r="I157" t="s">
        <v>2066</v>
      </c>
      <c r="L157" t="s">
        <v>2091</v>
      </c>
      <c r="M157" t="s">
        <v>2136</v>
      </c>
      <c r="N157" t="s">
        <v>2151</v>
      </c>
      <c r="S157" t="s">
        <v>2127</v>
      </c>
      <c r="T157" t="s">
        <v>2136</v>
      </c>
      <c r="U157" t="s">
        <v>1004</v>
      </c>
      <c r="V157"/>
      <c r="W157"/>
      <c r="X157"/>
      <c r="Y157"/>
      <c r="Z157"/>
      <c r="AA157"/>
    </row>
    <row r="158" spans="4:27">
      <c r="L158" t="s">
        <v>2097</v>
      </c>
      <c r="M158" t="s">
        <v>2136</v>
      </c>
      <c r="N158" t="s">
        <v>2149</v>
      </c>
      <c r="S158" t="s">
        <v>2128</v>
      </c>
      <c r="T158" t="s">
        <v>2136</v>
      </c>
      <c r="U158" t="s">
        <v>1004</v>
      </c>
      <c r="V158"/>
      <c r="W158"/>
      <c r="X158"/>
      <c r="Y158"/>
      <c r="Z158"/>
      <c r="AA158"/>
    </row>
    <row r="159" spans="4:27">
      <c r="D159" t="s">
        <v>2074</v>
      </c>
      <c r="E159" t="s">
        <v>2136</v>
      </c>
      <c r="F159" t="s">
        <v>2155</v>
      </c>
      <c r="L159" t="s">
        <v>2097</v>
      </c>
      <c r="M159" t="s">
        <v>2136</v>
      </c>
      <c r="N159" t="s">
        <v>2150</v>
      </c>
      <c r="V159"/>
      <c r="W159"/>
      <c r="X159"/>
      <c r="Y159"/>
      <c r="Z159"/>
      <c r="AA159"/>
    </row>
    <row r="160" spans="4:27">
      <c r="D160" t="s">
        <v>2074</v>
      </c>
      <c r="E160" t="s">
        <v>2136</v>
      </c>
      <c r="F160" t="s">
        <v>2156</v>
      </c>
      <c r="L160" t="s">
        <v>2097</v>
      </c>
      <c r="M160" t="s">
        <v>2136</v>
      </c>
      <c r="N160" t="s">
        <v>2151</v>
      </c>
      <c r="S160" t="s">
        <v>2132</v>
      </c>
      <c r="T160" t="s">
        <v>2133</v>
      </c>
      <c r="U160" t="s">
        <v>2134</v>
      </c>
      <c r="V160" t="s">
        <v>1959</v>
      </c>
      <c r="W160" t="s">
        <v>2135</v>
      </c>
      <c r="X160" t="s">
        <v>2115</v>
      </c>
      <c r="Y160"/>
      <c r="Z160"/>
      <c r="AA160"/>
    </row>
    <row r="161" spans="4:27">
      <c r="L161" t="s">
        <v>2096</v>
      </c>
      <c r="M161" t="s">
        <v>2136</v>
      </c>
      <c r="N161" t="s">
        <v>2157</v>
      </c>
      <c r="V161"/>
      <c r="W161"/>
      <c r="X161"/>
      <c r="Y161"/>
      <c r="Z161"/>
      <c r="AA161"/>
    </row>
    <row r="162" spans="4:27">
      <c r="D162" t="s">
        <v>2132</v>
      </c>
      <c r="E162" t="s">
        <v>2133</v>
      </c>
      <c r="F162" t="s">
        <v>2134</v>
      </c>
      <c r="G162" t="s">
        <v>2054</v>
      </c>
      <c r="H162" t="s">
        <v>2135</v>
      </c>
      <c r="I162" t="s">
        <v>2067</v>
      </c>
      <c r="L162" t="s">
        <v>2096</v>
      </c>
      <c r="M162" t="s">
        <v>2136</v>
      </c>
      <c r="N162" t="s">
        <v>2158</v>
      </c>
      <c r="S162" t="s">
        <v>2122</v>
      </c>
      <c r="T162" t="s">
        <v>2136</v>
      </c>
      <c r="U162" t="s">
        <v>1019</v>
      </c>
      <c r="V162"/>
      <c r="W162"/>
      <c r="X162"/>
      <c r="Y162"/>
      <c r="Z162"/>
      <c r="AA162"/>
    </row>
    <row r="163" spans="4:27">
      <c r="L163" t="s">
        <v>2096</v>
      </c>
      <c r="M163" t="s">
        <v>2136</v>
      </c>
      <c r="N163" t="s">
        <v>2159</v>
      </c>
      <c r="S163" t="s">
        <v>2122</v>
      </c>
      <c r="T163" t="s">
        <v>2136</v>
      </c>
      <c r="U163" t="s">
        <v>1027</v>
      </c>
      <c r="V163"/>
      <c r="W163"/>
      <c r="X163"/>
      <c r="Y163"/>
      <c r="Z163"/>
      <c r="AA163"/>
    </row>
    <row r="164" spans="4:27">
      <c r="D164" t="s">
        <v>2074</v>
      </c>
      <c r="E164" t="s">
        <v>2136</v>
      </c>
      <c r="F164" t="s">
        <v>1790</v>
      </c>
      <c r="L164" t="s">
        <v>2096</v>
      </c>
      <c r="M164" t="s">
        <v>2136</v>
      </c>
      <c r="N164" t="s">
        <v>2160</v>
      </c>
      <c r="S164" t="s">
        <v>2122</v>
      </c>
      <c r="T164" t="s">
        <v>2136</v>
      </c>
      <c r="U164" t="s">
        <v>1037</v>
      </c>
      <c r="V164"/>
      <c r="W164"/>
      <c r="X164"/>
      <c r="Y164"/>
      <c r="Z164"/>
      <c r="AA164"/>
    </row>
    <row r="165" spans="4:27">
      <c r="L165" t="s">
        <v>2096</v>
      </c>
      <c r="M165" t="s">
        <v>2136</v>
      </c>
      <c r="N165" t="s">
        <v>2161</v>
      </c>
      <c r="V165"/>
      <c r="W165"/>
      <c r="X165"/>
      <c r="Y165"/>
      <c r="Z165"/>
      <c r="AA165"/>
    </row>
    <row r="166" spans="4:27">
      <c r="D166" t="s">
        <v>2132</v>
      </c>
      <c r="E166" t="s">
        <v>2133</v>
      </c>
      <c r="F166" t="s">
        <v>2134</v>
      </c>
      <c r="G166" t="s">
        <v>2054</v>
      </c>
      <c r="H166" t="s">
        <v>2135</v>
      </c>
      <c r="I166" t="s">
        <v>2068</v>
      </c>
      <c r="L166" t="s">
        <v>2096</v>
      </c>
      <c r="M166" t="s">
        <v>2136</v>
      </c>
      <c r="N166" t="s">
        <v>2162</v>
      </c>
      <c r="S166" t="s">
        <v>2132</v>
      </c>
      <c r="T166" t="s">
        <v>2133</v>
      </c>
      <c r="U166" t="s">
        <v>2134</v>
      </c>
      <c r="V166" t="s">
        <v>1959</v>
      </c>
      <c r="W166" t="s">
        <v>2135</v>
      </c>
      <c r="X166" t="s">
        <v>2116</v>
      </c>
      <c r="Y166"/>
      <c r="Z166"/>
      <c r="AA166"/>
    </row>
    <row r="167" spans="4:27">
      <c r="L167" t="s">
        <v>2101</v>
      </c>
      <c r="M167" t="s">
        <v>2136</v>
      </c>
      <c r="N167" t="s">
        <v>2149</v>
      </c>
      <c r="V167"/>
      <c r="W167"/>
      <c r="X167"/>
      <c r="Y167"/>
      <c r="Z167"/>
      <c r="AA167"/>
    </row>
    <row r="168" spans="4:27">
      <c r="D168" t="s">
        <v>2072</v>
      </c>
      <c r="E168" t="s">
        <v>2136</v>
      </c>
      <c r="F168" t="s">
        <v>1833</v>
      </c>
      <c r="L168" t="s">
        <v>2101</v>
      </c>
      <c r="M168" t="s">
        <v>2136</v>
      </c>
      <c r="N168" t="s">
        <v>2150</v>
      </c>
      <c r="S168" t="s">
        <v>2122</v>
      </c>
      <c r="T168" t="s">
        <v>2136</v>
      </c>
      <c r="U168" t="s">
        <v>1053</v>
      </c>
      <c r="V168"/>
      <c r="W168"/>
      <c r="X168"/>
      <c r="Y168"/>
      <c r="Z168"/>
      <c r="AA168"/>
    </row>
    <row r="169" spans="4:27">
      <c r="D169" t="s">
        <v>2071</v>
      </c>
      <c r="E169" t="s">
        <v>2136</v>
      </c>
      <c r="F169" t="s">
        <v>1850</v>
      </c>
      <c r="L169" t="s">
        <v>2101</v>
      </c>
      <c r="M169" t="s">
        <v>2136</v>
      </c>
      <c r="N169" t="s">
        <v>2151</v>
      </c>
      <c r="S169" t="s">
        <v>2122</v>
      </c>
      <c r="T169" t="s">
        <v>2136</v>
      </c>
      <c r="U169" t="s">
        <v>1056</v>
      </c>
      <c r="V169"/>
      <c r="W169"/>
      <c r="X169"/>
      <c r="Y169"/>
      <c r="Z169"/>
      <c r="AA169"/>
    </row>
    <row r="170" spans="4:27">
      <c r="D170" t="s">
        <v>2071</v>
      </c>
      <c r="E170" t="s">
        <v>2136</v>
      </c>
      <c r="F170" t="s">
        <v>1840</v>
      </c>
      <c r="L170" t="s">
        <v>2102</v>
      </c>
      <c r="M170" t="s">
        <v>2136</v>
      </c>
      <c r="N170" t="s">
        <v>2149</v>
      </c>
      <c r="S170" t="s">
        <v>2122</v>
      </c>
      <c r="T170" t="s">
        <v>2136</v>
      </c>
      <c r="U170" t="s">
        <v>1064</v>
      </c>
      <c r="V170"/>
      <c r="W170"/>
      <c r="X170"/>
      <c r="Y170"/>
      <c r="Z170"/>
      <c r="AA170"/>
    </row>
    <row r="171" spans="4:27">
      <c r="L171" t="s">
        <v>2102</v>
      </c>
      <c r="M171" t="s">
        <v>2136</v>
      </c>
      <c r="N171" t="s">
        <v>2150</v>
      </c>
      <c r="S171" t="s">
        <v>2122</v>
      </c>
      <c r="T171" t="s">
        <v>2136</v>
      </c>
      <c r="U171" t="s">
        <v>1071</v>
      </c>
      <c r="V171"/>
      <c r="W171"/>
      <c r="X171"/>
      <c r="Y171"/>
      <c r="Z171"/>
      <c r="AA171"/>
    </row>
    <row r="172" spans="4:27">
      <c r="D172" t="s">
        <v>2132</v>
      </c>
      <c r="E172" t="s">
        <v>2133</v>
      </c>
      <c r="F172" t="s">
        <v>2134</v>
      </c>
      <c r="G172" t="s">
        <v>2054</v>
      </c>
      <c r="H172" t="s">
        <v>2135</v>
      </c>
      <c r="I172" t="s">
        <v>2069</v>
      </c>
      <c r="L172" t="s">
        <v>2102</v>
      </c>
      <c r="M172" t="s">
        <v>2136</v>
      </c>
      <c r="N172" t="s">
        <v>2151</v>
      </c>
      <c r="S172" t="s">
        <v>2122</v>
      </c>
      <c r="T172" t="s">
        <v>2136</v>
      </c>
      <c r="U172" t="s">
        <v>1073</v>
      </c>
      <c r="V172"/>
      <c r="W172"/>
      <c r="X172"/>
      <c r="Y172"/>
      <c r="Z172"/>
      <c r="AA172"/>
    </row>
    <row r="173" spans="4:27">
      <c r="L173" t="s">
        <v>2103</v>
      </c>
      <c r="M173" t="s">
        <v>2136</v>
      </c>
      <c r="N173" t="s">
        <v>2149</v>
      </c>
      <c r="S173" t="s">
        <v>2122</v>
      </c>
      <c r="T173" t="s">
        <v>2136</v>
      </c>
      <c r="U173" t="s">
        <v>1075</v>
      </c>
      <c r="V173"/>
      <c r="W173"/>
      <c r="X173"/>
      <c r="Y173"/>
      <c r="Z173"/>
      <c r="AA173"/>
    </row>
    <row r="174" spans="4:27">
      <c r="D174" t="s">
        <v>2072</v>
      </c>
      <c r="E174" t="s">
        <v>2136</v>
      </c>
      <c r="F174" t="s">
        <v>1877</v>
      </c>
      <c r="L174" t="s">
        <v>2103</v>
      </c>
      <c r="M174" t="s">
        <v>2136</v>
      </c>
      <c r="N174" t="s">
        <v>2150</v>
      </c>
      <c r="S174" t="s">
        <v>2122</v>
      </c>
      <c r="T174" t="s">
        <v>2136</v>
      </c>
      <c r="U174" t="s">
        <v>1077</v>
      </c>
      <c r="V174"/>
      <c r="W174"/>
      <c r="X174"/>
      <c r="Y174"/>
      <c r="Z174"/>
      <c r="AA174"/>
    </row>
    <row r="175" spans="4:27">
      <c r="D175" t="s">
        <v>2072</v>
      </c>
      <c r="E175" t="s">
        <v>2136</v>
      </c>
      <c r="F175" t="s">
        <v>1883</v>
      </c>
      <c r="L175" t="s">
        <v>2103</v>
      </c>
      <c r="M175" t="s">
        <v>2136</v>
      </c>
      <c r="N175" t="s">
        <v>2151</v>
      </c>
      <c r="S175" t="s">
        <v>2122</v>
      </c>
      <c r="T175" t="s">
        <v>2136</v>
      </c>
      <c r="U175" t="s">
        <v>2163</v>
      </c>
      <c r="V175"/>
      <c r="W175"/>
      <c r="X175"/>
      <c r="Y175"/>
      <c r="Z175"/>
      <c r="AA175"/>
    </row>
    <row r="176" spans="4:27">
      <c r="D176" t="s">
        <v>2072</v>
      </c>
      <c r="E176" t="s">
        <v>2136</v>
      </c>
      <c r="F176" t="s">
        <v>1885</v>
      </c>
      <c r="L176" t="s">
        <v>2100</v>
      </c>
      <c r="M176" t="s">
        <v>2136</v>
      </c>
      <c r="N176" t="s">
        <v>2157</v>
      </c>
      <c r="S176" t="s">
        <v>2122</v>
      </c>
      <c r="T176" t="s">
        <v>2136</v>
      </c>
      <c r="U176" t="s">
        <v>2164</v>
      </c>
      <c r="V176"/>
      <c r="W176"/>
      <c r="X176"/>
      <c r="Y176"/>
      <c r="Z176"/>
      <c r="AA176"/>
    </row>
    <row r="177" spans="4:27">
      <c r="L177" t="s">
        <v>2100</v>
      </c>
      <c r="M177" t="s">
        <v>2136</v>
      </c>
      <c r="N177" t="s">
        <v>2158</v>
      </c>
      <c r="S177" t="s">
        <v>2122</v>
      </c>
      <c r="T177" t="s">
        <v>2136</v>
      </c>
      <c r="U177" t="s">
        <v>2165</v>
      </c>
      <c r="V177"/>
      <c r="W177"/>
      <c r="X177"/>
      <c r="Y177"/>
      <c r="Z177"/>
      <c r="AA177"/>
    </row>
    <row r="178" spans="4:27">
      <c r="D178" t="s">
        <v>2132</v>
      </c>
      <c r="E178" t="s">
        <v>2133</v>
      </c>
      <c r="F178" t="s">
        <v>2134</v>
      </c>
      <c r="G178" t="s">
        <v>2054</v>
      </c>
      <c r="H178" t="s">
        <v>2135</v>
      </c>
      <c r="I178" t="s">
        <v>2070</v>
      </c>
      <c r="L178" t="s">
        <v>2100</v>
      </c>
      <c r="M178" t="s">
        <v>2136</v>
      </c>
      <c r="N178" t="s">
        <v>2159</v>
      </c>
      <c r="S178" t="s">
        <v>2122</v>
      </c>
      <c r="T178" t="s">
        <v>2136</v>
      </c>
      <c r="U178" t="s">
        <v>2166</v>
      </c>
      <c r="V178"/>
      <c r="W178"/>
      <c r="X178"/>
      <c r="Y178"/>
      <c r="Z178"/>
      <c r="AA178"/>
    </row>
    <row r="179" spans="4:27">
      <c r="L179" t="s">
        <v>2100</v>
      </c>
      <c r="M179" t="s">
        <v>2136</v>
      </c>
      <c r="N179" t="s">
        <v>2160</v>
      </c>
      <c r="S179" t="s">
        <v>2122</v>
      </c>
      <c r="T179" t="s">
        <v>2136</v>
      </c>
      <c r="U179" t="s">
        <v>2167</v>
      </c>
      <c r="V179"/>
      <c r="W179"/>
      <c r="X179"/>
      <c r="Y179"/>
      <c r="Z179"/>
      <c r="AA179"/>
    </row>
    <row r="180" spans="4:27">
      <c r="D180" t="s">
        <v>2074</v>
      </c>
      <c r="E180" t="s">
        <v>2136</v>
      </c>
      <c r="F180" t="s">
        <v>1897</v>
      </c>
      <c r="L180" t="s">
        <v>2100</v>
      </c>
      <c r="M180" t="s">
        <v>2136</v>
      </c>
      <c r="N180" t="s">
        <v>2161</v>
      </c>
      <c r="V180"/>
      <c r="W180"/>
      <c r="X180"/>
      <c r="Y180"/>
      <c r="Z180"/>
      <c r="AA180"/>
    </row>
    <row r="181" spans="4:27">
      <c r="L181" t="s">
        <v>2100</v>
      </c>
      <c r="M181" t="s">
        <v>2136</v>
      </c>
      <c r="N181" t="s">
        <v>2162</v>
      </c>
      <c r="S181" t="s">
        <v>2132</v>
      </c>
      <c r="T181" t="s">
        <v>2133</v>
      </c>
      <c r="U181" t="s">
        <v>2134</v>
      </c>
      <c r="V181" t="s">
        <v>1959</v>
      </c>
      <c r="W181" t="s">
        <v>2135</v>
      </c>
      <c r="X181" t="s">
        <v>2059</v>
      </c>
      <c r="Y181"/>
      <c r="Z181"/>
      <c r="AA181"/>
    </row>
    <row r="182" spans="4:27">
      <c r="V182"/>
      <c r="W182"/>
      <c r="X182"/>
      <c r="Y182"/>
      <c r="Z182"/>
      <c r="AA182"/>
    </row>
    <row r="183" spans="4:27">
      <c r="L183" t="s">
        <v>2132</v>
      </c>
      <c r="M183" t="s">
        <v>2133</v>
      </c>
      <c r="N183" t="s">
        <v>2134</v>
      </c>
      <c r="O183" t="s">
        <v>2081</v>
      </c>
      <c r="P183" t="s">
        <v>2135</v>
      </c>
      <c r="Q183" t="s">
        <v>2060</v>
      </c>
      <c r="S183" t="s">
        <v>2125</v>
      </c>
      <c r="T183" t="s">
        <v>2136</v>
      </c>
      <c r="U183" t="s">
        <v>2157</v>
      </c>
      <c r="V183"/>
      <c r="W183"/>
      <c r="X183"/>
      <c r="Y183"/>
      <c r="Z183"/>
      <c r="AA183"/>
    </row>
    <row r="184" spans="4:27">
      <c r="S184" t="s">
        <v>2125</v>
      </c>
      <c r="T184" t="s">
        <v>2136</v>
      </c>
      <c r="U184" t="s">
        <v>2158</v>
      </c>
      <c r="V184"/>
      <c r="W184"/>
      <c r="X184"/>
      <c r="Y184"/>
      <c r="Z184"/>
      <c r="AA184"/>
    </row>
    <row r="185" spans="4:27">
      <c r="L185" t="s">
        <v>2090</v>
      </c>
      <c r="M185" t="s">
        <v>2136</v>
      </c>
      <c r="N185" t="s">
        <v>833</v>
      </c>
      <c r="S185" t="s">
        <v>2125</v>
      </c>
      <c r="T185" t="s">
        <v>2136</v>
      </c>
      <c r="U185" t="s">
        <v>2159</v>
      </c>
      <c r="V185"/>
      <c r="W185"/>
      <c r="X185"/>
      <c r="Y185"/>
      <c r="Z185"/>
      <c r="AA185"/>
    </row>
    <row r="186" spans="4:27">
      <c r="L186" t="s">
        <v>2091</v>
      </c>
      <c r="M186" t="s">
        <v>2136</v>
      </c>
      <c r="N186" t="s">
        <v>839</v>
      </c>
      <c r="S186" t="s">
        <v>2125</v>
      </c>
      <c r="T186" t="s">
        <v>2136</v>
      </c>
      <c r="U186" t="s">
        <v>2160</v>
      </c>
      <c r="V186"/>
      <c r="W186"/>
      <c r="X186"/>
      <c r="Y186"/>
      <c r="Z186"/>
      <c r="AA186"/>
    </row>
    <row r="187" spans="4:27">
      <c r="L187" t="s">
        <v>2098</v>
      </c>
      <c r="M187" t="s">
        <v>2136</v>
      </c>
      <c r="N187" t="s">
        <v>833</v>
      </c>
      <c r="S187" t="s">
        <v>2125</v>
      </c>
      <c r="T187" t="s">
        <v>2136</v>
      </c>
      <c r="U187" t="s">
        <v>2161</v>
      </c>
      <c r="V187"/>
      <c r="W187"/>
      <c r="X187"/>
      <c r="Y187"/>
      <c r="Z187"/>
      <c r="AA187"/>
    </row>
    <row r="188" spans="4:27">
      <c r="L188" t="s">
        <v>2097</v>
      </c>
      <c r="M188" t="s">
        <v>2136</v>
      </c>
      <c r="N188" t="s">
        <v>839</v>
      </c>
      <c r="S188" t="s">
        <v>2125</v>
      </c>
      <c r="T188" t="s">
        <v>2136</v>
      </c>
      <c r="U188" t="s">
        <v>2162</v>
      </c>
      <c r="V188"/>
      <c r="W188"/>
      <c r="X188"/>
      <c r="Y188"/>
      <c r="Z188"/>
      <c r="AA188"/>
    </row>
    <row r="189" spans="4:27">
      <c r="L189" t="s">
        <v>2101</v>
      </c>
      <c r="M189" t="s">
        <v>2136</v>
      </c>
      <c r="N189" t="s">
        <v>839</v>
      </c>
      <c r="S189" t="s">
        <v>2126</v>
      </c>
      <c r="T189" t="s">
        <v>2136</v>
      </c>
      <c r="U189" t="s">
        <v>2157</v>
      </c>
      <c r="V189"/>
      <c r="W189"/>
      <c r="X189"/>
      <c r="Y189"/>
      <c r="Z189"/>
      <c r="AA189"/>
    </row>
    <row r="190" spans="4:27">
      <c r="L190" t="s">
        <v>2102</v>
      </c>
      <c r="M190" t="s">
        <v>2136</v>
      </c>
      <c r="N190" t="s">
        <v>839</v>
      </c>
      <c r="S190" t="s">
        <v>2126</v>
      </c>
      <c r="T190" t="s">
        <v>2136</v>
      </c>
      <c r="U190" t="s">
        <v>2158</v>
      </c>
      <c r="V190"/>
      <c r="W190"/>
      <c r="X190"/>
      <c r="Y190"/>
      <c r="Z190"/>
      <c r="AA190"/>
    </row>
    <row r="191" spans="4:27">
      <c r="L191" t="s">
        <v>2103</v>
      </c>
      <c r="M191" t="s">
        <v>2136</v>
      </c>
      <c r="N191" t="s">
        <v>839</v>
      </c>
      <c r="S191" t="s">
        <v>2126</v>
      </c>
      <c r="T191" t="s">
        <v>2136</v>
      </c>
      <c r="U191" t="s">
        <v>2159</v>
      </c>
      <c r="V191"/>
      <c r="W191"/>
      <c r="X191"/>
      <c r="Y191"/>
      <c r="Z191"/>
      <c r="AA191"/>
    </row>
    <row r="192" spans="4:27">
      <c r="S192" t="s">
        <v>2126</v>
      </c>
      <c r="T192" t="s">
        <v>2136</v>
      </c>
      <c r="U192" t="s">
        <v>2160</v>
      </c>
      <c r="V192"/>
      <c r="W192"/>
      <c r="X192"/>
      <c r="Y192"/>
      <c r="Z192"/>
      <c r="AA192"/>
    </row>
    <row r="193" spans="12:27">
      <c r="L193" t="s">
        <v>2132</v>
      </c>
      <c r="M193" t="s">
        <v>2133</v>
      </c>
      <c r="N193" t="s">
        <v>2134</v>
      </c>
      <c r="O193" t="s">
        <v>2081</v>
      </c>
      <c r="P193" t="s">
        <v>2135</v>
      </c>
      <c r="Q193" t="s">
        <v>2061</v>
      </c>
      <c r="S193" t="s">
        <v>2126</v>
      </c>
      <c r="T193" t="s">
        <v>2136</v>
      </c>
      <c r="U193" t="s">
        <v>2161</v>
      </c>
      <c r="V193"/>
      <c r="W193"/>
      <c r="X193"/>
      <c r="Y193"/>
      <c r="Z193"/>
      <c r="AA193"/>
    </row>
    <row r="194" spans="12:27">
      <c r="S194" t="s">
        <v>2126</v>
      </c>
      <c r="T194" t="s">
        <v>2136</v>
      </c>
      <c r="U194" t="s">
        <v>2162</v>
      </c>
      <c r="V194"/>
      <c r="W194"/>
      <c r="X194"/>
      <c r="Y194"/>
      <c r="Z194"/>
      <c r="AA194"/>
    </row>
    <row r="195" spans="12:27">
      <c r="L195" t="s">
        <v>2092</v>
      </c>
      <c r="M195" t="s">
        <v>2136</v>
      </c>
      <c r="N195">
        <v>8</v>
      </c>
      <c r="S195" t="s">
        <v>2127</v>
      </c>
      <c r="T195" t="s">
        <v>2136</v>
      </c>
      <c r="U195" t="s">
        <v>2157</v>
      </c>
      <c r="V195"/>
      <c r="W195"/>
      <c r="X195"/>
      <c r="Y195"/>
      <c r="Z195"/>
      <c r="AA195"/>
    </row>
    <row r="196" spans="12:27">
      <c r="L196" t="s">
        <v>2092</v>
      </c>
      <c r="M196" t="s">
        <v>2136</v>
      </c>
      <c r="N196">
        <v>17</v>
      </c>
      <c r="S196" t="s">
        <v>2127</v>
      </c>
      <c r="T196" t="s">
        <v>2136</v>
      </c>
      <c r="U196" t="s">
        <v>2158</v>
      </c>
      <c r="V196"/>
      <c r="W196"/>
      <c r="X196"/>
      <c r="Y196"/>
      <c r="Z196"/>
      <c r="AA196"/>
    </row>
    <row r="197" spans="12:27">
      <c r="S197" t="s">
        <v>2127</v>
      </c>
      <c r="T197" t="s">
        <v>2136</v>
      </c>
      <c r="U197" t="s">
        <v>2159</v>
      </c>
      <c r="V197"/>
      <c r="W197"/>
      <c r="X197"/>
      <c r="Y197"/>
      <c r="Z197"/>
      <c r="AA197"/>
    </row>
    <row r="198" spans="12:27">
      <c r="L198" t="s">
        <v>2132</v>
      </c>
      <c r="M198" t="s">
        <v>2133</v>
      </c>
      <c r="N198" t="s">
        <v>2134</v>
      </c>
      <c r="O198" t="s">
        <v>2081</v>
      </c>
      <c r="P198" t="s">
        <v>2135</v>
      </c>
      <c r="Q198" t="s">
        <v>2062</v>
      </c>
      <c r="S198" t="s">
        <v>2127</v>
      </c>
      <c r="T198" t="s">
        <v>2136</v>
      </c>
      <c r="U198" t="s">
        <v>2160</v>
      </c>
      <c r="V198"/>
      <c r="W198"/>
      <c r="X198"/>
      <c r="Y198"/>
      <c r="Z198"/>
      <c r="AA198"/>
    </row>
    <row r="199" spans="12:27">
      <c r="S199" t="s">
        <v>2127</v>
      </c>
      <c r="T199" t="s">
        <v>2136</v>
      </c>
      <c r="U199" t="s">
        <v>2161</v>
      </c>
      <c r="V199"/>
      <c r="W199"/>
      <c r="X199"/>
      <c r="Y199"/>
      <c r="Z199"/>
      <c r="AA199"/>
    </row>
    <row r="200" spans="12:27">
      <c r="L200" t="s">
        <v>2091</v>
      </c>
      <c r="M200" t="s">
        <v>2136</v>
      </c>
      <c r="N200" t="s">
        <v>2153</v>
      </c>
      <c r="S200" t="s">
        <v>2127</v>
      </c>
      <c r="T200" t="s">
        <v>2136</v>
      </c>
      <c r="U200" t="s">
        <v>2162</v>
      </c>
      <c r="V200"/>
      <c r="W200"/>
      <c r="X200"/>
      <c r="Y200"/>
      <c r="Z200"/>
      <c r="AA200"/>
    </row>
    <row r="201" spans="12:27">
      <c r="L201" t="s">
        <v>2097</v>
      </c>
      <c r="M201" t="s">
        <v>2136</v>
      </c>
      <c r="N201" t="s">
        <v>2153</v>
      </c>
      <c r="S201" t="s">
        <v>2128</v>
      </c>
      <c r="T201" t="s">
        <v>2136</v>
      </c>
      <c r="U201" t="s">
        <v>2157</v>
      </c>
      <c r="V201"/>
      <c r="W201"/>
      <c r="X201"/>
      <c r="Y201"/>
      <c r="Z201"/>
      <c r="AA201"/>
    </row>
    <row r="202" spans="12:27">
      <c r="L202" t="s">
        <v>2101</v>
      </c>
      <c r="M202" t="s">
        <v>2136</v>
      </c>
      <c r="N202" t="s">
        <v>2153</v>
      </c>
      <c r="S202" t="s">
        <v>2128</v>
      </c>
      <c r="T202" t="s">
        <v>2136</v>
      </c>
      <c r="U202" t="s">
        <v>2158</v>
      </c>
      <c r="V202"/>
      <c r="W202"/>
      <c r="X202"/>
      <c r="Y202"/>
      <c r="Z202"/>
      <c r="AA202"/>
    </row>
    <row r="203" spans="12:27">
      <c r="L203" t="s">
        <v>2102</v>
      </c>
      <c r="M203" t="s">
        <v>2136</v>
      </c>
      <c r="N203" t="s">
        <v>2153</v>
      </c>
      <c r="S203" t="s">
        <v>2128</v>
      </c>
      <c r="T203" t="s">
        <v>2136</v>
      </c>
      <c r="U203" t="s">
        <v>2159</v>
      </c>
      <c r="V203"/>
      <c r="W203"/>
      <c r="X203"/>
      <c r="Y203"/>
      <c r="Z203"/>
      <c r="AA203"/>
    </row>
    <row r="204" spans="12:27">
      <c r="L204" t="s">
        <v>2103</v>
      </c>
      <c r="M204" t="s">
        <v>2136</v>
      </c>
      <c r="N204" t="s">
        <v>2153</v>
      </c>
      <c r="S204" t="s">
        <v>2128</v>
      </c>
      <c r="T204" t="s">
        <v>2136</v>
      </c>
      <c r="U204" t="s">
        <v>2160</v>
      </c>
      <c r="V204"/>
      <c r="W204"/>
      <c r="X204"/>
      <c r="Y204"/>
      <c r="Z204"/>
      <c r="AA204"/>
    </row>
    <row r="205" spans="12:27">
      <c r="S205" t="s">
        <v>2128</v>
      </c>
      <c r="T205" t="s">
        <v>2136</v>
      </c>
      <c r="U205" t="s">
        <v>2161</v>
      </c>
      <c r="V205"/>
      <c r="W205"/>
      <c r="X205"/>
      <c r="Y205"/>
      <c r="Z205"/>
      <c r="AA205"/>
    </row>
    <row r="206" spans="12:27">
      <c r="L206" t="s">
        <v>2132</v>
      </c>
      <c r="M206" t="s">
        <v>2133</v>
      </c>
      <c r="N206" t="s">
        <v>2134</v>
      </c>
      <c r="O206" t="s">
        <v>2081</v>
      </c>
      <c r="P206" t="s">
        <v>2135</v>
      </c>
      <c r="Q206" t="s">
        <v>2063</v>
      </c>
      <c r="S206" t="s">
        <v>2128</v>
      </c>
      <c r="T206" t="s">
        <v>2136</v>
      </c>
      <c r="U206" t="s">
        <v>2162</v>
      </c>
      <c r="V206"/>
      <c r="W206"/>
      <c r="X206"/>
      <c r="Y206"/>
      <c r="Z206"/>
      <c r="AA206"/>
    </row>
    <row r="207" spans="12:27">
      <c r="V207"/>
      <c r="W207"/>
      <c r="X207"/>
      <c r="Y207"/>
      <c r="Z207"/>
      <c r="AA207"/>
    </row>
    <row r="208" spans="12:27">
      <c r="L208" t="s">
        <v>2090</v>
      </c>
      <c r="M208" t="s">
        <v>2136</v>
      </c>
      <c r="N208" t="s">
        <v>880</v>
      </c>
      <c r="S208" t="s">
        <v>2132</v>
      </c>
      <c r="T208" t="s">
        <v>2133</v>
      </c>
      <c r="U208" t="s">
        <v>2134</v>
      </c>
      <c r="V208" t="s">
        <v>1959</v>
      </c>
      <c r="W208" t="s">
        <v>2135</v>
      </c>
      <c r="X208" t="s">
        <v>2117</v>
      </c>
      <c r="Y208"/>
      <c r="Z208"/>
      <c r="AA208"/>
    </row>
    <row r="209" spans="12:27">
      <c r="L209" t="s">
        <v>2091</v>
      </c>
      <c r="M209" t="s">
        <v>2136</v>
      </c>
      <c r="N209" t="s">
        <v>872</v>
      </c>
      <c r="V209"/>
      <c r="W209"/>
      <c r="X209"/>
      <c r="Y209"/>
      <c r="Z209"/>
      <c r="AA209"/>
    </row>
    <row r="210" spans="12:27">
      <c r="L210" t="s">
        <v>2091</v>
      </c>
      <c r="M210" t="s">
        <v>2136</v>
      </c>
      <c r="N210" t="s">
        <v>877</v>
      </c>
      <c r="S210" t="s">
        <v>2122</v>
      </c>
      <c r="T210" t="s">
        <v>2136</v>
      </c>
      <c r="U210">
        <v>47</v>
      </c>
      <c r="V210"/>
      <c r="W210"/>
      <c r="X210"/>
      <c r="Y210"/>
      <c r="Z210"/>
      <c r="AA210"/>
    </row>
    <row r="211" spans="12:27">
      <c r="L211" t="s">
        <v>2098</v>
      </c>
      <c r="M211" t="s">
        <v>2136</v>
      </c>
      <c r="N211" t="s">
        <v>880</v>
      </c>
      <c r="S211" t="s">
        <v>2122</v>
      </c>
      <c r="T211" t="s">
        <v>2136</v>
      </c>
      <c r="U211">
        <v>48</v>
      </c>
      <c r="V211"/>
      <c r="W211"/>
      <c r="X211"/>
      <c r="Y211"/>
      <c r="Z211"/>
      <c r="AA211"/>
    </row>
    <row r="212" spans="12:27">
      <c r="L212" t="s">
        <v>2097</v>
      </c>
      <c r="M212" t="s">
        <v>2136</v>
      </c>
      <c r="N212" t="s">
        <v>872</v>
      </c>
      <c r="S212" t="s">
        <v>2122</v>
      </c>
      <c r="T212" t="s">
        <v>2136</v>
      </c>
      <c r="U212">
        <v>56</v>
      </c>
      <c r="V212"/>
      <c r="W212"/>
      <c r="X212"/>
      <c r="Y212"/>
      <c r="Z212"/>
      <c r="AA212"/>
    </row>
    <row r="213" spans="12:27">
      <c r="L213" t="s">
        <v>2097</v>
      </c>
      <c r="M213" t="s">
        <v>2136</v>
      </c>
      <c r="N213" t="s">
        <v>877</v>
      </c>
      <c r="S213" t="s">
        <v>2122</v>
      </c>
      <c r="T213" t="s">
        <v>2136</v>
      </c>
      <c r="U213">
        <v>85</v>
      </c>
      <c r="V213"/>
      <c r="W213"/>
      <c r="X213"/>
      <c r="Y213"/>
      <c r="Z213"/>
      <c r="AA213"/>
    </row>
    <row r="214" spans="12:27">
      <c r="L214" t="s">
        <v>2101</v>
      </c>
      <c r="M214" t="s">
        <v>2136</v>
      </c>
      <c r="N214" t="s">
        <v>872</v>
      </c>
      <c r="V214"/>
      <c r="W214"/>
      <c r="X214"/>
      <c r="Y214"/>
      <c r="Z214"/>
      <c r="AA214"/>
    </row>
    <row r="215" spans="12:27">
      <c r="L215" t="s">
        <v>2101</v>
      </c>
      <c r="M215" t="s">
        <v>2136</v>
      </c>
      <c r="N215" t="s">
        <v>877</v>
      </c>
      <c r="S215" t="s">
        <v>2132</v>
      </c>
      <c r="T215" t="s">
        <v>2133</v>
      </c>
      <c r="U215" t="s">
        <v>2134</v>
      </c>
      <c r="V215" t="s">
        <v>1959</v>
      </c>
      <c r="W215" t="s">
        <v>2135</v>
      </c>
      <c r="X215" t="s">
        <v>2061</v>
      </c>
      <c r="Y215"/>
      <c r="Z215"/>
      <c r="AA215"/>
    </row>
    <row r="216" spans="12:27">
      <c r="L216" t="s">
        <v>2102</v>
      </c>
      <c r="M216" t="s">
        <v>2136</v>
      </c>
      <c r="N216" t="s">
        <v>872</v>
      </c>
      <c r="V216"/>
      <c r="W216"/>
      <c r="X216"/>
      <c r="Y216"/>
      <c r="Z216"/>
      <c r="AA216"/>
    </row>
    <row r="217" spans="12:27">
      <c r="L217" t="s">
        <v>2102</v>
      </c>
      <c r="M217" t="s">
        <v>2136</v>
      </c>
      <c r="N217" t="s">
        <v>877</v>
      </c>
      <c r="S217" t="s">
        <v>2123</v>
      </c>
      <c r="T217" t="s">
        <v>2136</v>
      </c>
      <c r="U217">
        <v>8</v>
      </c>
      <c r="V217"/>
      <c r="W217"/>
      <c r="X217"/>
      <c r="Y217"/>
      <c r="Z217"/>
      <c r="AA217"/>
    </row>
    <row r="218" spans="12:27">
      <c r="L218" t="s">
        <v>2103</v>
      </c>
      <c r="M218" t="s">
        <v>2136</v>
      </c>
      <c r="N218" t="s">
        <v>872</v>
      </c>
      <c r="S218" t="s">
        <v>2123</v>
      </c>
      <c r="T218" t="s">
        <v>2136</v>
      </c>
      <c r="U218">
        <v>17</v>
      </c>
      <c r="V218"/>
      <c r="W218"/>
      <c r="X218"/>
      <c r="Y218"/>
      <c r="Z218"/>
      <c r="AA218"/>
    </row>
    <row r="219" spans="12:27">
      <c r="L219" t="s">
        <v>2103</v>
      </c>
      <c r="M219" t="s">
        <v>2136</v>
      </c>
      <c r="N219" t="s">
        <v>877</v>
      </c>
      <c r="S219" t="s">
        <v>2122</v>
      </c>
      <c r="T219" t="s">
        <v>2136</v>
      </c>
      <c r="U219">
        <v>9</v>
      </c>
      <c r="V219"/>
      <c r="W219"/>
      <c r="X219"/>
      <c r="Y219"/>
      <c r="Z219"/>
      <c r="AA219"/>
    </row>
    <row r="220" spans="12:27">
      <c r="V220"/>
      <c r="W220"/>
      <c r="X220"/>
      <c r="Y220"/>
      <c r="Z220"/>
      <c r="AA220"/>
    </row>
    <row r="221" spans="12:27">
      <c r="L221" t="s">
        <v>2132</v>
      </c>
      <c r="M221" t="s">
        <v>2133</v>
      </c>
      <c r="N221" t="s">
        <v>2134</v>
      </c>
      <c r="O221" t="s">
        <v>2081</v>
      </c>
      <c r="P221" t="s">
        <v>2135</v>
      </c>
      <c r="Q221" t="s">
        <v>2085</v>
      </c>
      <c r="S221" t="s">
        <v>2132</v>
      </c>
      <c r="T221" t="s">
        <v>2133</v>
      </c>
      <c r="U221" t="s">
        <v>2134</v>
      </c>
      <c r="V221" t="s">
        <v>1959</v>
      </c>
      <c r="W221" t="s">
        <v>2135</v>
      </c>
      <c r="X221" t="s">
        <v>2118</v>
      </c>
      <c r="Y221"/>
      <c r="Z221"/>
      <c r="AA221"/>
    </row>
    <row r="222" spans="12:27">
      <c r="V222"/>
      <c r="W222"/>
      <c r="X222"/>
      <c r="Y222"/>
      <c r="Z222"/>
      <c r="AA222"/>
    </row>
    <row r="223" spans="12:27">
      <c r="L223" t="s">
        <v>92</v>
      </c>
      <c r="M223" t="s">
        <v>2136</v>
      </c>
      <c r="N223" t="s">
        <v>884</v>
      </c>
      <c r="S223" t="s">
        <v>2122</v>
      </c>
      <c r="T223" t="s">
        <v>2136</v>
      </c>
      <c r="U223" t="s">
        <v>1117</v>
      </c>
      <c r="V223"/>
      <c r="W223"/>
      <c r="X223"/>
      <c r="Y223"/>
      <c r="Z223"/>
      <c r="AA223"/>
    </row>
    <row r="224" spans="12:27">
      <c r="L224" t="s">
        <v>92</v>
      </c>
      <c r="M224" t="s">
        <v>2136</v>
      </c>
      <c r="N224" t="s">
        <v>892</v>
      </c>
      <c r="S224" t="s">
        <v>2122</v>
      </c>
      <c r="T224" t="s">
        <v>2136</v>
      </c>
      <c r="U224" t="s">
        <v>2168</v>
      </c>
      <c r="V224"/>
      <c r="W224"/>
      <c r="X224"/>
      <c r="Y224"/>
      <c r="Z224"/>
      <c r="AA224"/>
    </row>
    <row r="225" spans="12:27">
      <c r="L225" t="s">
        <v>92</v>
      </c>
      <c r="M225" t="s">
        <v>2136</v>
      </c>
      <c r="N225" t="s">
        <v>893</v>
      </c>
      <c r="S225" t="s">
        <v>2122</v>
      </c>
      <c r="T225" t="s">
        <v>2136</v>
      </c>
      <c r="U225" t="s">
        <v>2169</v>
      </c>
      <c r="V225"/>
      <c r="W225"/>
      <c r="X225"/>
      <c r="Y225"/>
      <c r="Z225"/>
      <c r="AA225"/>
    </row>
    <row r="226" spans="12:27">
      <c r="L226" t="s">
        <v>2089</v>
      </c>
      <c r="M226" t="s">
        <v>2136</v>
      </c>
      <c r="N226" t="s">
        <v>895</v>
      </c>
      <c r="S226" t="s">
        <v>2122</v>
      </c>
      <c r="T226" t="s">
        <v>2136</v>
      </c>
      <c r="U226" t="s">
        <v>2170</v>
      </c>
      <c r="V226"/>
      <c r="W226"/>
      <c r="X226"/>
      <c r="Y226"/>
      <c r="Z226"/>
      <c r="AA226"/>
    </row>
    <row r="227" spans="12:27">
      <c r="L227" t="s">
        <v>2095</v>
      </c>
      <c r="M227" t="s">
        <v>2136</v>
      </c>
      <c r="N227" t="s">
        <v>895</v>
      </c>
      <c r="S227" t="s">
        <v>2122</v>
      </c>
      <c r="T227" t="s">
        <v>2136</v>
      </c>
      <c r="U227" t="s">
        <v>2171</v>
      </c>
      <c r="V227"/>
      <c r="W227"/>
      <c r="X227"/>
      <c r="Y227"/>
      <c r="Z227"/>
      <c r="AA227"/>
    </row>
    <row r="228" spans="12:27">
      <c r="S228" t="s">
        <v>2122</v>
      </c>
      <c r="T228" t="s">
        <v>2136</v>
      </c>
      <c r="U228" t="s">
        <v>2172</v>
      </c>
      <c r="V228"/>
      <c r="W228"/>
      <c r="X228"/>
      <c r="Y228"/>
      <c r="Z228"/>
      <c r="AA228"/>
    </row>
    <row r="229" spans="12:27">
      <c r="L229" t="s">
        <v>2132</v>
      </c>
      <c r="M229" t="s">
        <v>2133</v>
      </c>
      <c r="N229" t="s">
        <v>2134</v>
      </c>
      <c r="O229" t="s">
        <v>2081</v>
      </c>
      <c r="P229" t="s">
        <v>2135</v>
      </c>
      <c r="Q229" t="s">
        <v>2086</v>
      </c>
      <c r="S229" t="s">
        <v>2122</v>
      </c>
      <c r="T229" t="s">
        <v>2136</v>
      </c>
      <c r="U229" t="s">
        <v>2173</v>
      </c>
      <c r="V229"/>
      <c r="W229"/>
      <c r="X229"/>
      <c r="Y229"/>
      <c r="Z229"/>
      <c r="AA229"/>
    </row>
    <row r="230" spans="12:27">
      <c r="S230" t="s">
        <v>2122</v>
      </c>
      <c r="T230" t="s">
        <v>2136</v>
      </c>
      <c r="U230" t="s">
        <v>2174</v>
      </c>
      <c r="V230"/>
      <c r="W230"/>
      <c r="X230"/>
      <c r="Y230"/>
      <c r="Z230"/>
      <c r="AA230"/>
    </row>
    <row r="231" spans="12:27">
      <c r="L231" t="s">
        <v>2090</v>
      </c>
      <c r="M231" t="s">
        <v>2136</v>
      </c>
      <c r="N231" t="s">
        <v>1232</v>
      </c>
      <c r="V231"/>
      <c r="W231"/>
      <c r="X231"/>
      <c r="Y231"/>
      <c r="Z231"/>
      <c r="AA231"/>
    </row>
    <row r="232" spans="12:27">
      <c r="L232" t="s">
        <v>2098</v>
      </c>
      <c r="M232" t="s">
        <v>2136</v>
      </c>
      <c r="N232" t="s">
        <v>1232</v>
      </c>
      <c r="S232" t="s">
        <v>2132</v>
      </c>
      <c r="T232" t="s">
        <v>2133</v>
      </c>
      <c r="U232" t="s">
        <v>2134</v>
      </c>
      <c r="V232" t="s">
        <v>1959</v>
      </c>
      <c r="W232" t="s">
        <v>2135</v>
      </c>
      <c r="X232" t="s">
        <v>2119</v>
      </c>
      <c r="Y232"/>
      <c r="Z232"/>
      <c r="AA232"/>
    </row>
    <row r="233" spans="12:27">
      <c r="V233"/>
      <c r="W233"/>
      <c r="X233"/>
      <c r="Y233"/>
      <c r="Z233"/>
      <c r="AA233"/>
    </row>
    <row r="234" spans="12:27">
      <c r="L234" t="s">
        <v>2132</v>
      </c>
      <c r="M234" t="s">
        <v>2133</v>
      </c>
      <c r="N234" t="s">
        <v>2134</v>
      </c>
      <c r="O234" t="s">
        <v>2081</v>
      </c>
      <c r="P234" t="s">
        <v>2135</v>
      </c>
      <c r="Q234" t="s">
        <v>2064</v>
      </c>
      <c r="S234" t="s">
        <v>2122</v>
      </c>
      <c r="T234" t="s">
        <v>2136</v>
      </c>
      <c r="U234" t="s">
        <v>1191</v>
      </c>
      <c r="V234"/>
      <c r="W234"/>
      <c r="X234"/>
      <c r="Y234"/>
      <c r="Z234"/>
      <c r="AA234"/>
    </row>
    <row r="235" spans="12:27">
      <c r="S235" t="s">
        <v>2122</v>
      </c>
      <c r="T235" t="s">
        <v>2136</v>
      </c>
      <c r="U235" t="s">
        <v>1194</v>
      </c>
      <c r="V235"/>
      <c r="W235"/>
      <c r="X235"/>
      <c r="Y235"/>
      <c r="Z235"/>
      <c r="AA235"/>
    </row>
    <row r="236" spans="12:27">
      <c r="L236" t="s">
        <v>2091</v>
      </c>
      <c r="M236" t="s">
        <v>2136</v>
      </c>
      <c r="N236" t="s">
        <v>1371</v>
      </c>
      <c r="S236" t="s">
        <v>2122</v>
      </c>
      <c r="T236" t="s">
        <v>2136</v>
      </c>
      <c r="U236" t="s">
        <v>1214</v>
      </c>
      <c r="V236"/>
      <c r="W236"/>
      <c r="X236"/>
      <c r="Y236"/>
      <c r="Z236"/>
      <c r="AA236"/>
    </row>
    <row r="237" spans="12:27">
      <c r="L237" t="s">
        <v>2091</v>
      </c>
      <c r="M237" t="s">
        <v>2136</v>
      </c>
      <c r="N237" t="s">
        <v>1374</v>
      </c>
      <c r="V237"/>
      <c r="W237"/>
      <c r="X237"/>
      <c r="Y237"/>
      <c r="Z237"/>
      <c r="AA237"/>
    </row>
    <row r="238" spans="12:27">
      <c r="L238" t="s">
        <v>2097</v>
      </c>
      <c r="M238" t="s">
        <v>2136</v>
      </c>
      <c r="N238" t="s">
        <v>1371</v>
      </c>
      <c r="S238" t="s">
        <v>2132</v>
      </c>
      <c r="T238" t="s">
        <v>2133</v>
      </c>
      <c r="U238" t="s">
        <v>2134</v>
      </c>
      <c r="V238" t="s">
        <v>1959</v>
      </c>
      <c r="W238" t="s">
        <v>2135</v>
      </c>
      <c r="X238" t="s">
        <v>2062</v>
      </c>
      <c r="Y238"/>
      <c r="Z238"/>
      <c r="AA238"/>
    </row>
    <row r="239" spans="12:27">
      <c r="L239" t="s">
        <v>2097</v>
      </c>
      <c r="M239" t="s">
        <v>2136</v>
      </c>
      <c r="N239" t="s">
        <v>1374</v>
      </c>
      <c r="V239"/>
      <c r="W239"/>
      <c r="X239"/>
      <c r="Y239"/>
      <c r="Z239"/>
      <c r="AA239"/>
    </row>
    <row r="240" spans="12:27">
      <c r="L240" t="s">
        <v>2101</v>
      </c>
      <c r="M240" t="s">
        <v>2136</v>
      </c>
      <c r="N240" t="s">
        <v>1371</v>
      </c>
      <c r="S240" t="s">
        <v>2122</v>
      </c>
      <c r="T240" t="s">
        <v>2136</v>
      </c>
      <c r="U240" t="s">
        <v>2175</v>
      </c>
      <c r="V240"/>
      <c r="W240"/>
      <c r="X240"/>
      <c r="Y240"/>
      <c r="Z240"/>
      <c r="AA240"/>
    </row>
    <row r="241" spans="12:27">
      <c r="L241" t="s">
        <v>2101</v>
      </c>
      <c r="M241" t="s">
        <v>2136</v>
      </c>
      <c r="N241" t="s">
        <v>1374</v>
      </c>
      <c r="V241"/>
      <c r="W241"/>
      <c r="X241"/>
      <c r="Y241"/>
      <c r="Z241"/>
      <c r="AA241"/>
    </row>
    <row r="242" spans="12:27">
      <c r="L242" t="s">
        <v>2102</v>
      </c>
      <c r="M242" t="s">
        <v>2136</v>
      </c>
      <c r="N242" t="s">
        <v>1371</v>
      </c>
      <c r="S242" t="s">
        <v>2132</v>
      </c>
      <c r="T242" t="s">
        <v>2133</v>
      </c>
      <c r="U242" t="s">
        <v>2134</v>
      </c>
      <c r="V242" t="s">
        <v>1959</v>
      </c>
      <c r="W242" t="s">
        <v>2135</v>
      </c>
      <c r="X242" t="s">
        <v>2120</v>
      </c>
      <c r="Y242"/>
      <c r="Z242"/>
      <c r="AA242"/>
    </row>
    <row r="243" spans="12:27">
      <c r="L243" t="s">
        <v>2102</v>
      </c>
      <c r="M243" t="s">
        <v>2136</v>
      </c>
      <c r="N243" t="s">
        <v>1374</v>
      </c>
      <c r="V243"/>
      <c r="W243"/>
      <c r="X243"/>
      <c r="Y243"/>
      <c r="Z243"/>
      <c r="AA243"/>
    </row>
    <row r="244" spans="12:27">
      <c r="L244" t="s">
        <v>2103</v>
      </c>
      <c r="M244" t="s">
        <v>2136</v>
      </c>
      <c r="N244" t="s">
        <v>1371</v>
      </c>
      <c r="S244" t="s">
        <v>2122</v>
      </c>
      <c r="T244" t="s">
        <v>2136</v>
      </c>
      <c r="U244" t="s">
        <v>2176</v>
      </c>
      <c r="V244"/>
      <c r="W244"/>
      <c r="X244"/>
      <c r="Y244"/>
      <c r="Z244"/>
      <c r="AA244"/>
    </row>
    <row r="245" spans="12:27">
      <c r="L245" t="s">
        <v>2103</v>
      </c>
      <c r="M245" t="s">
        <v>2136</v>
      </c>
      <c r="N245" t="s">
        <v>1374</v>
      </c>
      <c r="V245"/>
      <c r="W245"/>
      <c r="X245"/>
      <c r="Y245"/>
      <c r="Z245"/>
      <c r="AA245"/>
    </row>
    <row r="246" spans="12:27">
      <c r="S246" t="s">
        <v>2132</v>
      </c>
      <c r="T246" t="s">
        <v>2133</v>
      </c>
      <c r="U246" t="s">
        <v>2134</v>
      </c>
      <c r="V246" t="s">
        <v>1959</v>
      </c>
      <c r="W246" t="s">
        <v>2135</v>
      </c>
      <c r="X246" t="s">
        <v>2063</v>
      </c>
      <c r="Y246"/>
      <c r="Z246"/>
      <c r="AA246"/>
    </row>
    <row r="247" spans="12:27">
      <c r="L247" t="s">
        <v>2132</v>
      </c>
      <c r="M247" t="s">
        <v>2133</v>
      </c>
      <c r="N247" t="s">
        <v>2134</v>
      </c>
      <c r="O247" t="s">
        <v>2081</v>
      </c>
      <c r="P247" t="s">
        <v>2135</v>
      </c>
      <c r="Q247" t="s">
        <v>2087</v>
      </c>
      <c r="V247"/>
      <c r="W247"/>
      <c r="X247"/>
      <c r="Y247"/>
      <c r="Z247"/>
      <c r="AA247"/>
    </row>
    <row r="248" spans="12:27">
      <c r="S248" t="s">
        <v>2122</v>
      </c>
      <c r="T248" t="s">
        <v>2136</v>
      </c>
      <c r="U248" t="s">
        <v>873</v>
      </c>
      <c r="V248"/>
      <c r="W248"/>
      <c r="X248"/>
      <c r="Y248"/>
      <c r="Z248"/>
      <c r="AA248"/>
    </row>
    <row r="249" spans="12:27">
      <c r="L249" t="s">
        <v>2093</v>
      </c>
      <c r="M249" t="s">
        <v>2136</v>
      </c>
      <c r="N249" t="s">
        <v>906</v>
      </c>
      <c r="V249"/>
      <c r="W249"/>
      <c r="X249"/>
      <c r="Y249"/>
      <c r="Z249"/>
      <c r="AA249"/>
    </row>
    <row r="250" spans="12:27">
      <c r="S250" t="s">
        <v>2132</v>
      </c>
      <c r="T250" t="s">
        <v>2133</v>
      </c>
      <c r="U250" t="s">
        <v>2134</v>
      </c>
      <c r="V250" t="s">
        <v>1959</v>
      </c>
      <c r="W250" t="s">
        <v>2135</v>
      </c>
      <c r="X250" t="s">
        <v>2086</v>
      </c>
      <c r="Y250"/>
      <c r="Z250"/>
      <c r="AA250"/>
    </row>
    <row r="251" spans="12:27">
      <c r="L251" t="s">
        <v>2132</v>
      </c>
      <c r="M251" t="s">
        <v>2133</v>
      </c>
      <c r="N251" t="s">
        <v>2134</v>
      </c>
      <c r="O251" t="s">
        <v>2081</v>
      </c>
      <c r="P251" t="s">
        <v>2135</v>
      </c>
      <c r="Q251" t="s">
        <v>2065</v>
      </c>
      <c r="V251"/>
      <c r="W251"/>
      <c r="X251"/>
      <c r="Y251"/>
      <c r="Z251"/>
      <c r="AA251"/>
    </row>
    <row r="252" spans="12:27">
      <c r="S252" t="s">
        <v>2122</v>
      </c>
      <c r="T252" t="s">
        <v>2136</v>
      </c>
      <c r="U252" t="s">
        <v>1228</v>
      </c>
      <c r="V252"/>
      <c r="W252"/>
      <c r="X252"/>
      <c r="Y252"/>
      <c r="Z252"/>
      <c r="AA252"/>
    </row>
    <row r="253" spans="12:27">
      <c r="L253" t="s">
        <v>2091</v>
      </c>
      <c r="M253" t="s">
        <v>2136</v>
      </c>
      <c r="N253" t="s">
        <v>789</v>
      </c>
      <c r="S253" t="s">
        <v>2122</v>
      </c>
      <c r="T253" t="s">
        <v>2136</v>
      </c>
      <c r="U253" t="s">
        <v>1230</v>
      </c>
      <c r="V253"/>
      <c r="W253"/>
      <c r="X253"/>
      <c r="Y253"/>
      <c r="Z253"/>
      <c r="AA253"/>
    </row>
    <row r="254" spans="12:27">
      <c r="L254" t="s">
        <v>2091</v>
      </c>
      <c r="M254" t="s">
        <v>2136</v>
      </c>
      <c r="N254" t="s">
        <v>802</v>
      </c>
      <c r="V254"/>
      <c r="W254"/>
      <c r="X254"/>
      <c r="Y254"/>
      <c r="Z254"/>
      <c r="AA254"/>
    </row>
    <row r="255" spans="12:27">
      <c r="L255" t="s">
        <v>2092</v>
      </c>
      <c r="M255" t="s">
        <v>2136</v>
      </c>
      <c r="N255" t="s">
        <v>790</v>
      </c>
      <c r="S255" t="s">
        <v>2132</v>
      </c>
      <c r="T255" t="s">
        <v>2133</v>
      </c>
      <c r="U255" t="s">
        <v>2134</v>
      </c>
      <c r="V255" t="s">
        <v>1959</v>
      </c>
      <c r="W255" t="s">
        <v>2135</v>
      </c>
      <c r="X255" t="s">
        <v>2121</v>
      </c>
      <c r="Y255"/>
      <c r="Z255"/>
      <c r="AA255"/>
    </row>
    <row r="256" spans="12:27">
      <c r="L256" t="s">
        <v>2097</v>
      </c>
      <c r="M256" t="s">
        <v>2136</v>
      </c>
      <c r="N256" t="s">
        <v>789</v>
      </c>
      <c r="V256"/>
      <c r="W256"/>
      <c r="X256"/>
      <c r="Y256"/>
      <c r="Z256"/>
      <c r="AA256"/>
    </row>
    <row r="257" spans="12:27">
      <c r="L257" t="s">
        <v>2097</v>
      </c>
      <c r="M257" t="s">
        <v>2136</v>
      </c>
      <c r="N257" t="s">
        <v>802</v>
      </c>
      <c r="S257" t="s">
        <v>2122</v>
      </c>
      <c r="T257" t="s">
        <v>2136</v>
      </c>
      <c r="U257" t="s">
        <v>2177</v>
      </c>
      <c r="V257"/>
      <c r="W257"/>
      <c r="X257"/>
      <c r="Y257"/>
      <c r="Z257"/>
      <c r="AA257"/>
    </row>
    <row r="258" spans="12:27">
      <c r="L258" t="s">
        <v>2104</v>
      </c>
      <c r="M258" t="s">
        <v>2136</v>
      </c>
      <c r="N258" t="s">
        <v>808</v>
      </c>
      <c r="S258" t="s">
        <v>2122</v>
      </c>
      <c r="T258" t="s">
        <v>2136</v>
      </c>
      <c r="U258" t="s">
        <v>2178</v>
      </c>
      <c r="V258"/>
      <c r="W258"/>
      <c r="X258"/>
      <c r="Y258"/>
      <c r="Z258"/>
      <c r="AA258"/>
    </row>
    <row r="259" spans="12:27">
      <c r="L259" t="s">
        <v>2101</v>
      </c>
      <c r="M259" t="s">
        <v>2136</v>
      </c>
      <c r="N259" t="s">
        <v>789</v>
      </c>
      <c r="S259" t="s">
        <v>2122</v>
      </c>
      <c r="T259" t="s">
        <v>2136</v>
      </c>
      <c r="U259" t="s">
        <v>2179</v>
      </c>
      <c r="V259"/>
      <c r="W259"/>
      <c r="X259"/>
      <c r="Y259"/>
      <c r="Z259"/>
      <c r="AA259"/>
    </row>
    <row r="260" spans="12:27">
      <c r="L260" t="s">
        <v>2101</v>
      </c>
      <c r="M260" t="s">
        <v>2136</v>
      </c>
      <c r="N260" t="s">
        <v>802</v>
      </c>
      <c r="S260" t="s">
        <v>2122</v>
      </c>
      <c r="T260" t="s">
        <v>2136</v>
      </c>
      <c r="U260" t="s">
        <v>2180</v>
      </c>
      <c r="V260"/>
      <c r="W260"/>
      <c r="X260"/>
      <c r="Y260"/>
      <c r="Z260"/>
      <c r="AA260"/>
    </row>
    <row r="261" spans="12:27">
      <c r="L261" t="s">
        <v>2102</v>
      </c>
      <c r="M261" t="s">
        <v>2136</v>
      </c>
      <c r="N261" t="s">
        <v>789</v>
      </c>
      <c r="S261" t="s">
        <v>2122</v>
      </c>
      <c r="T261" t="s">
        <v>2136</v>
      </c>
      <c r="U261" t="s">
        <v>1496</v>
      </c>
      <c r="V261"/>
      <c r="W261"/>
      <c r="X261"/>
      <c r="Y261"/>
      <c r="Z261"/>
      <c r="AA261"/>
    </row>
    <row r="262" spans="12:27">
      <c r="L262" t="s">
        <v>2102</v>
      </c>
      <c r="M262" t="s">
        <v>2136</v>
      </c>
      <c r="N262" t="s">
        <v>802</v>
      </c>
      <c r="S262" t="s">
        <v>2122</v>
      </c>
      <c r="T262" t="s">
        <v>2136</v>
      </c>
      <c r="U262" t="s">
        <v>1501</v>
      </c>
      <c r="V262"/>
      <c r="W262"/>
      <c r="X262"/>
      <c r="Y262"/>
      <c r="Z262"/>
      <c r="AA262"/>
    </row>
    <row r="263" spans="12:27">
      <c r="L263" t="s">
        <v>2103</v>
      </c>
      <c r="M263" t="s">
        <v>2136</v>
      </c>
      <c r="N263" t="s">
        <v>789</v>
      </c>
      <c r="S263" t="s">
        <v>2122</v>
      </c>
      <c r="T263" t="s">
        <v>2136</v>
      </c>
      <c r="U263" t="s">
        <v>2181</v>
      </c>
      <c r="V263"/>
      <c r="W263"/>
      <c r="X263"/>
      <c r="Y263"/>
      <c r="Z263"/>
      <c r="AA263"/>
    </row>
    <row r="264" spans="12:27">
      <c r="L264" t="s">
        <v>2103</v>
      </c>
      <c r="M264" t="s">
        <v>2136</v>
      </c>
      <c r="N264" t="s">
        <v>802</v>
      </c>
      <c r="S264" t="s">
        <v>2122</v>
      </c>
      <c r="T264" t="s">
        <v>2136</v>
      </c>
      <c r="U264" t="s">
        <v>1515</v>
      </c>
      <c r="V264"/>
      <c r="W264"/>
      <c r="X264"/>
      <c r="Y264"/>
      <c r="Z264"/>
      <c r="AA264"/>
    </row>
    <row r="265" spans="12:27">
      <c r="S265" t="s">
        <v>2122</v>
      </c>
      <c r="T265" t="s">
        <v>2136</v>
      </c>
      <c r="U265" t="s">
        <v>1519</v>
      </c>
      <c r="V265"/>
      <c r="W265"/>
      <c r="X265"/>
      <c r="Y265"/>
      <c r="Z265"/>
      <c r="AA265"/>
    </row>
    <row r="266" spans="12:27">
      <c r="L266" t="s">
        <v>2132</v>
      </c>
      <c r="M266" t="s">
        <v>2133</v>
      </c>
      <c r="N266" t="s">
        <v>2134</v>
      </c>
      <c r="O266" t="s">
        <v>2081</v>
      </c>
      <c r="P266" t="s">
        <v>2135</v>
      </c>
      <c r="Q266" t="s">
        <v>2088</v>
      </c>
      <c r="S266" t="s">
        <v>2122</v>
      </c>
      <c r="T266" t="s">
        <v>2136</v>
      </c>
      <c r="U266" t="s">
        <v>1523</v>
      </c>
      <c r="V266"/>
      <c r="W266"/>
      <c r="X266"/>
      <c r="Y266"/>
      <c r="Z266"/>
      <c r="AA266"/>
    </row>
    <row r="267" spans="12:27">
      <c r="S267" t="s">
        <v>2122</v>
      </c>
      <c r="T267" t="s">
        <v>2136</v>
      </c>
      <c r="U267" t="s">
        <v>1524</v>
      </c>
      <c r="V267"/>
      <c r="W267"/>
      <c r="X267"/>
      <c r="Y267"/>
      <c r="Z267"/>
      <c r="AA267"/>
    </row>
    <row r="268" spans="12:27">
      <c r="L268" t="s">
        <v>2090</v>
      </c>
      <c r="M268" t="s">
        <v>2136</v>
      </c>
      <c r="N268" t="s">
        <v>810</v>
      </c>
      <c r="S268" t="s">
        <v>2122</v>
      </c>
      <c r="T268" t="s">
        <v>2136</v>
      </c>
      <c r="U268" t="s">
        <v>1529</v>
      </c>
      <c r="V268"/>
      <c r="W268"/>
      <c r="X268"/>
      <c r="Y268"/>
      <c r="Z268"/>
      <c r="AA268"/>
    </row>
    <row r="269" spans="12:27">
      <c r="L269" t="s">
        <v>2090</v>
      </c>
      <c r="M269" t="s">
        <v>2136</v>
      </c>
      <c r="N269" t="s">
        <v>823</v>
      </c>
      <c r="S269" t="s">
        <v>2122</v>
      </c>
      <c r="T269" t="s">
        <v>2136</v>
      </c>
      <c r="U269" t="s">
        <v>1556</v>
      </c>
      <c r="V269"/>
      <c r="W269"/>
      <c r="X269"/>
      <c r="Y269"/>
      <c r="Z269"/>
      <c r="AA269"/>
    </row>
    <row r="270" spans="12:27">
      <c r="L270" t="s">
        <v>2098</v>
      </c>
      <c r="M270" t="s">
        <v>2136</v>
      </c>
      <c r="N270" t="s">
        <v>810</v>
      </c>
      <c r="S270" t="s">
        <v>2122</v>
      </c>
      <c r="T270" t="s">
        <v>2136</v>
      </c>
      <c r="U270" t="s">
        <v>2182</v>
      </c>
      <c r="V270"/>
      <c r="W270"/>
      <c r="X270"/>
      <c r="Y270"/>
      <c r="Z270"/>
      <c r="AA270"/>
    </row>
    <row r="271" spans="12:27">
      <c r="L271" t="s">
        <v>2098</v>
      </c>
      <c r="M271" t="s">
        <v>2136</v>
      </c>
      <c r="N271" t="s">
        <v>823</v>
      </c>
      <c r="S271" t="s">
        <v>2122</v>
      </c>
      <c r="T271" t="s">
        <v>2136</v>
      </c>
      <c r="U271" t="s">
        <v>2183</v>
      </c>
      <c r="V271"/>
      <c r="W271"/>
      <c r="X271"/>
      <c r="Y271"/>
      <c r="Z271"/>
      <c r="AA271"/>
    </row>
    <row r="272" spans="12:27">
      <c r="V272"/>
      <c r="W272"/>
      <c r="X272"/>
      <c r="Y272"/>
      <c r="Z272"/>
      <c r="AA272"/>
    </row>
    <row r="273" spans="12:27">
      <c r="L273" t="s">
        <v>2132</v>
      </c>
      <c r="M273" t="s">
        <v>2133</v>
      </c>
      <c r="N273" t="s">
        <v>2134</v>
      </c>
      <c r="O273" t="s">
        <v>2081</v>
      </c>
      <c r="P273" t="s">
        <v>2135</v>
      </c>
      <c r="Q273" t="s">
        <v>2067</v>
      </c>
      <c r="S273" t="s">
        <v>2132</v>
      </c>
      <c r="T273" t="s">
        <v>2133</v>
      </c>
      <c r="U273" t="s">
        <v>2134</v>
      </c>
      <c r="V273" t="s">
        <v>1959</v>
      </c>
      <c r="W273" t="s">
        <v>2135</v>
      </c>
      <c r="X273" t="s">
        <v>2184</v>
      </c>
      <c r="Y273"/>
      <c r="Z273"/>
      <c r="AA273"/>
    </row>
    <row r="274" spans="12:27">
      <c r="V274"/>
      <c r="W274"/>
      <c r="X274"/>
      <c r="Y274"/>
      <c r="Z274"/>
      <c r="AA274"/>
    </row>
    <row r="275" spans="12:27">
      <c r="L275" t="s">
        <v>2094</v>
      </c>
      <c r="M275" t="s">
        <v>2136</v>
      </c>
      <c r="N275" t="s">
        <v>1805</v>
      </c>
      <c r="S275" t="s">
        <v>2122</v>
      </c>
      <c r="T275" t="s">
        <v>2136</v>
      </c>
      <c r="U275" s="143">
        <v>38657</v>
      </c>
      <c r="V275"/>
      <c r="W275"/>
      <c r="X275"/>
      <c r="Y275"/>
      <c r="Z275"/>
      <c r="AA275"/>
    </row>
    <row r="276" spans="12:27">
      <c r="L276" t="s">
        <v>2094</v>
      </c>
      <c r="M276" t="s">
        <v>2136</v>
      </c>
      <c r="N276" t="s">
        <v>1811</v>
      </c>
      <c r="V276"/>
      <c r="W276"/>
      <c r="X276"/>
      <c r="Y276"/>
      <c r="Z276"/>
      <c r="AA276"/>
    </row>
    <row r="277" spans="12:27">
      <c r="S277" t="s">
        <v>2132</v>
      </c>
      <c r="T277" t="s">
        <v>2133</v>
      </c>
      <c r="U277" t="s">
        <v>2134</v>
      </c>
      <c r="V277" t="s">
        <v>1959</v>
      </c>
      <c r="W277" t="s">
        <v>2135</v>
      </c>
      <c r="X277" t="s">
        <v>2185</v>
      </c>
      <c r="Y277"/>
      <c r="Z277"/>
      <c r="AA277"/>
    </row>
    <row r="278" spans="12:27">
      <c r="L278" t="s">
        <v>2132</v>
      </c>
      <c r="M278" t="s">
        <v>2133</v>
      </c>
      <c r="N278" t="s">
        <v>2134</v>
      </c>
      <c r="O278" t="s">
        <v>2081</v>
      </c>
      <c r="P278" t="s">
        <v>2135</v>
      </c>
      <c r="Q278" t="s">
        <v>2068</v>
      </c>
      <c r="V278"/>
      <c r="W278"/>
      <c r="X278"/>
      <c r="Y278"/>
      <c r="Z278"/>
      <c r="AA278"/>
    </row>
    <row r="279" spans="12:27">
      <c r="S279" t="s">
        <v>2122</v>
      </c>
      <c r="T279" t="s">
        <v>2136</v>
      </c>
      <c r="U279" t="s">
        <v>1264</v>
      </c>
      <c r="V279"/>
      <c r="W279"/>
      <c r="X279"/>
      <c r="Y279"/>
      <c r="Z279"/>
      <c r="AA279"/>
    </row>
    <row r="280" spans="12:27">
      <c r="L280" t="s">
        <v>2090</v>
      </c>
      <c r="M280" t="s">
        <v>2136</v>
      </c>
      <c r="N280" t="s">
        <v>1838</v>
      </c>
      <c r="S280" t="s">
        <v>2122</v>
      </c>
      <c r="T280" t="s">
        <v>2136</v>
      </c>
      <c r="U280" t="s">
        <v>1268</v>
      </c>
      <c r="V280"/>
      <c r="W280"/>
      <c r="X280"/>
      <c r="Y280"/>
      <c r="Z280"/>
      <c r="AA280"/>
    </row>
    <row r="281" spans="12:27">
      <c r="L281" t="s">
        <v>2091</v>
      </c>
      <c r="M281" t="s">
        <v>2136</v>
      </c>
      <c r="N281" t="s">
        <v>1833</v>
      </c>
      <c r="S281" t="s">
        <v>2122</v>
      </c>
      <c r="T281" t="s">
        <v>2136</v>
      </c>
      <c r="U281" t="s">
        <v>1270</v>
      </c>
      <c r="V281"/>
      <c r="W281"/>
      <c r="X281"/>
      <c r="Y281"/>
      <c r="Z281"/>
      <c r="AA281"/>
    </row>
    <row r="282" spans="12:27">
      <c r="L282" t="s">
        <v>2092</v>
      </c>
      <c r="M282" t="s">
        <v>2136</v>
      </c>
      <c r="N282" t="s">
        <v>1850</v>
      </c>
      <c r="V282"/>
      <c r="W282"/>
      <c r="X282"/>
      <c r="Y282"/>
      <c r="Z282"/>
      <c r="AA282"/>
    </row>
    <row r="283" spans="12:27">
      <c r="L283" t="s">
        <v>2092</v>
      </c>
      <c r="M283" t="s">
        <v>2136</v>
      </c>
      <c r="N283" t="s">
        <v>1840</v>
      </c>
      <c r="S283" t="s">
        <v>2132</v>
      </c>
      <c r="T283" t="s">
        <v>2133</v>
      </c>
      <c r="U283" t="s">
        <v>2134</v>
      </c>
      <c r="V283" t="s">
        <v>1959</v>
      </c>
      <c r="W283" t="s">
        <v>2135</v>
      </c>
      <c r="X283" t="s">
        <v>2186</v>
      </c>
      <c r="Y283"/>
      <c r="Z283"/>
      <c r="AA283"/>
    </row>
    <row r="284" spans="12:27">
      <c r="L284" t="s">
        <v>2098</v>
      </c>
      <c r="M284" t="s">
        <v>2136</v>
      </c>
      <c r="N284" t="s">
        <v>1838</v>
      </c>
      <c r="V284"/>
      <c r="W284"/>
      <c r="X284"/>
      <c r="Y284"/>
      <c r="Z284"/>
      <c r="AA284"/>
    </row>
    <row r="285" spans="12:27">
      <c r="L285" t="s">
        <v>2097</v>
      </c>
      <c r="M285" t="s">
        <v>2136</v>
      </c>
      <c r="N285" t="s">
        <v>1833</v>
      </c>
      <c r="S285" t="s">
        <v>2122</v>
      </c>
      <c r="T285" t="s">
        <v>2136</v>
      </c>
      <c r="U285" t="s">
        <v>1296</v>
      </c>
      <c r="V285"/>
      <c r="W285"/>
      <c r="X285"/>
      <c r="Y285"/>
      <c r="Z285"/>
      <c r="AA285"/>
    </row>
    <row r="286" spans="12:27">
      <c r="L286" t="s">
        <v>2101</v>
      </c>
      <c r="M286" t="s">
        <v>2136</v>
      </c>
      <c r="N286" t="s">
        <v>1833</v>
      </c>
      <c r="S286" t="s">
        <v>2122</v>
      </c>
      <c r="T286" t="s">
        <v>2136</v>
      </c>
      <c r="U286" t="s">
        <v>1304</v>
      </c>
      <c r="V286"/>
      <c r="W286"/>
      <c r="X286"/>
      <c r="Y286"/>
      <c r="Z286"/>
      <c r="AA286"/>
    </row>
    <row r="287" spans="12:27">
      <c r="L287" t="s">
        <v>2102</v>
      </c>
      <c r="M287" t="s">
        <v>2136</v>
      </c>
      <c r="N287" t="s">
        <v>1833</v>
      </c>
      <c r="S287" t="s">
        <v>2122</v>
      </c>
      <c r="T287" t="s">
        <v>2136</v>
      </c>
      <c r="U287" t="s">
        <v>1312</v>
      </c>
      <c r="V287"/>
      <c r="W287"/>
      <c r="X287"/>
      <c r="Y287"/>
      <c r="Z287"/>
      <c r="AA287"/>
    </row>
    <row r="288" spans="12:27">
      <c r="L288" t="s">
        <v>2103</v>
      </c>
      <c r="M288" t="s">
        <v>2136</v>
      </c>
      <c r="N288" t="s">
        <v>1833</v>
      </c>
      <c r="V288"/>
      <c r="W288"/>
      <c r="X288"/>
      <c r="Y288"/>
      <c r="Z288"/>
      <c r="AA288"/>
    </row>
    <row r="289" spans="12:27">
      <c r="S289" t="s">
        <v>2132</v>
      </c>
      <c r="T289" t="s">
        <v>2133</v>
      </c>
      <c r="U289" t="s">
        <v>2134</v>
      </c>
      <c r="V289" t="s">
        <v>1959</v>
      </c>
      <c r="W289" t="s">
        <v>2135</v>
      </c>
      <c r="X289" t="s">
        <v>2187</v>
      </c>
      <c r="Y289"/>
      <c r="Z289"/>
      <c r="AA289"/>
    </row>
    <row r="290" spans="12:27">
      <c r="L290" t="s">
        <v>2132</v>
      </c>
      <c r="M290" t="s">
        <v>2133</v>
      </c>
      <c r="N290" t="s">
        <v>2134</v>
      </c>
      <c r="O290" t="s">
        <v>2081</v>
      </c>
      <c r="P290" t="s">
        <v>2135</v>
      </c>
      <c r="Q290" t="s">
        <v>2069</v>
      </c>
      <c r="V290"/>
      <c r="W290"/>
      <c r="X290"/>
      <c r="Y290"/>
      <c r="Z290"/>
      <c r="AA290"/>
    </row>
    <row r="291" spans="12:27">
      <c r="S291" t="s">
        <v>2122</v>
      </c>
      <c r="T291" t="s">
        <v>2136</v>
      </c>
      <c r="U291" t="s">
        <v>1339</v>
      </c>
      <c r="V291"/>
      <c r="W291"/>
      <c r="X291"/>
      <c r="Y291"/>
      <c r="Z291"/>
      <c r="AA291"/>
    </row>
    <row r="292" spans="12:27">
      <c r="L292" t="s">
        <v>2090</v>
      </c>
      <c r="M292" t="s">
        <v>2136</v>
      </c>
      <c r="N292" t="s">
        <v>1880</v>
      </c>
      <c r="S292" t="s">
        <v>2122</v>
      </c>
      <c r="T292" t="s">
        <v>2136</v>
      </c>
      <c r="U292" t="s">
        <v>1344</v>
      </c>
      <c r="V292"/>
      <c r="W292"/>
      <c r="X292"/>
      <c r="Y292"/>
      <c r="Z292"/>
      <c r="AA292"/>
    </row>
    <row r="293" spans="12:27">
      <c r="L293" t="s">
        <v>2091</v>
      </c>
      <c r="M293" t="s">
        <v>2136</v>
      </c>
      <c r="N293" t="s">
        <v>1877</v>
      </c>
      <c r="S293" t="s">
        <v>2122</v>
      </c>
      <c r="T293" t="s">
        <v>2136</v>
      </c>
      <c r="U293" t="s">
        <v>1348</v>
      </c>
      <c r="V293"/>
      <c r="W293"/>
      <c r="X293"/>
      <c r="Y293"/>
      <c r="Z293"/>
      <c r="AA293"/>
    </row>
    <row r="294" spans="12:27">
      <c r="L294" t="s">
        <v>2091</v>
      </c>
      <c r="M294" t="s">
        <v>2136</v>
      </c>
      <c r="N294" t="s">
        <v>1883</v>
      </c>
      <c r="S294" t="s">
        <v>2122</v>
      </c>
      <c r="T294" t="s">
        <v>2136</v>
      </c>
      <c r="U294" t="s">
        <v>1356</v>
      </c>
      <c r="V294"/>
      <c r="W294"/>
      <c r="X294"/>
      <c r="Y294"/>
      <c r="Z294"/>
      <c r="AA294"/>
    </row>
    <row r="295" spans="12:27">
      <c r="L295" t="s">
        <v>2091</v>
      </c>
      <c r="M295" t="s">
        <v>2136</v>
      </c>
      <c r="N295" t="s">
        <v>1885</v>
      </c>
      <c r="V295"/>
      <c r="W295"/>
      <c r="X295"/>
      <c r="Y295"/>
      <c r="Z295"/>
      <c r="AA295"/>
    </row>
    <row r="296" spans="12:27">
      <c r="L296" t="s">
        <v>2098</v>
      </c>
      <c r="M296" t="s">
        <v>2136</v>
      </c>
      <c r="N296" t="s">
        <v>1880</v>
      </c>
      <c r="S296" t="s">
        <v>2132</v>
      </c>
      <c r="T296" t="s">
        <v>2133</v>
      </c>
      <c r="U296" t="s">
        <v>2134</v>
      </c>
      <c r="V296" t="s">
        <v>1959</v>
      </c>
      <c r="W296" t="s">
        <v>2135</v>
      </c>
      <c r="X296" t="s">
        <v>2064</v>
      </c>
      <c r="Y296"/>
      <c r="Z296"/>
      <c r="AA296"/>
    </row>
    <row r="297" spans="12:27">
      <c r="L297" t="s">
        <v>2097</v>
      </c>
      <c r="M297" t="s">
        <v>2136</v>
      </c>
      <c r="N297" t="s">
        <v>1877</v>
      </c>
      <c r="V297"/>
      <c r="W297"/>
      <c r="X297"/>
      <c r="Y297"/>
      <c r="Z297"/>
      <c r="AA297"/>
    </row>
    <row r="298" spans="12:27">
      <c r="L298" t="s">
        <v>2097</v>
      </c>
      <c r="M298" t="s">
        <v>2136</v>
      </c>
      <c r="N298" t="s">
        <v>1883</v>
      </c>
      <c r="S298" t="s">
        <v>2122</v>
      </c>
      <c r="T298" t="s">
        <v>2136</v>
      </c>
      <c r="U298" t="s">
        <v>1366</v>
      </c>
      <c r="V298"/>
      <c r="W298"/>
      <c r="X298"/>
      <c r="Y298"/>
      <c r="Z298"/>
      <c r="AA298"/>
    </row>
    <row r="299" spans="12:27">
      <c r="L299" t="s">
        <v>2097</v>
      </c>
      <c r="M299" t="s">
        <v>2136</v>
      </c>
      <c r="N299" t="s">
        <v>1885</v>
      </c>
      <c r="S299" t="s">
        <v>2122</v>
      </c>
      <c r="T299" t="s">
        <v>2136</v>
      </c>
      <c r="U299" t="s">
        <v>1383</v>
      </c>
      <c r="V299"/>
      <c r="W299"/>
      <c r="X299"/>
      <c r="Y299"/>
      <c r="Z299"/>
      <c r="AA299"/>
    </row>
    <row r="300" spans="12:27">
      <c r="L300" t="s">
        <v>2096</v>
      </c>
      <c r="M300" t="s">
        <v>2136</v>
      </c>
      <c r="N300" t="s">
        <v>1866</v>
      </c>
      <c r="V300"/>
      <c r="W300"/>
      <c r="X300"/>
      <c r="Y300"/>
      <c r="Z300"/>
      <c r="AA300"/>
    </row>
    <row r="301" spans="12:27">
      <c r="L301" t="s">
        <v>2101</v>
      </c>
      <c r="M301" t="s">
        <v>2136</v>
      </c>
      <c r="N301" t="s">
        <v>1877</v>
      </c>
      <c r="S301" t="s">
        <v>2132</v>
      </c>
      <c r="T301" t="s">
        <v>2133</v>
      </c>
      <c r="U301" t="s">
        <v>2134</v>
      </c>
      <c r="V301" t="s">
        <v>1959</v>
      </c>
      <c r="W301" t="s">
        <v>2135</v>
      </c>
      <c r="X301" t="s">
        <v>2188</v>
      </c>
      <c r="Y301"/>
      <c r="Z301"/>
      <c r="AA301"/>
    </row>
    <row r="302" spans="12:27">
      <c r="L302" t="s">
        <v>2101</v>
      </c>
      <c r="M302" t="s">
        <v>2136</v>
      </c>
      <c r="N302" t="s">
        <v>1883</v>
      </c>
      <c r="V302"/>
      <c r="W302"/>
      <c r="X302"/>
      <c r="Y302"/>
      <c r="Z302"/>
      <c r="AA302"/>
    </row>
    <row r="303" spans="12:27">
      <c r="L303" t="s">
        <v>2101</v>
      </c>
      <c r="M303" t="s">
        <v>2136</v>
      </c>
      <c r="N303" t="s">
        <v>1885</v>
      </c>
      <c r="S303" t="s">
        <v>2122</v>
      </c>
      <c r="T303" t="s">
        <v>2136</v>
      </c>
      <c r="U303" t="s">
        <v>2189</v>
      </c>
      <c r="V303"/>
      <c r="W303"/>
      <c r="X303"/>
      <c r="Y303"/>
      <c r="Z303"/>
      <c r="AA303"/>
    </row>
    <row r="304" spans="12:27">
      <c r="L304" t="s">
        <v>2102</v>
      </c>
      <c r="M304" t="s">
        <v>2136</v>
      </c>
      <c r="N304" t="s">
        <v>1877</v>
      </c>
      <c r="S304" t="s">
        <v>2122</v>
      </c>
      <c r="T304" t="s">
        <v>2136</v>
      </c>
      <c r="U304" t="s">
        <v>2190</v>
      </c>
      <c r="V304"/>
      <c r="W304"/>
      <c r="X304"/>
      <c r="Y304"/>
      <c r="Z304"/>
      <c r="AA304"/>
    </row>
    <row r="305" spans="12:27">
      <c r="L305" t="s">
        <v>2102</v>
      </c>
      <c r="M305" t="s">
        <v>2136</v>
      </c>
      <c r="N305" t="s">
        <v>1883</v>
      </c>
      <c r="S305" t="s">
        <v>2122</v>
      </c>
      <c r="T305" t="s">
        <v>2136</v>
      </c>
      <c r="U305" t="s">
        <v>2191</v>
      </c>
      <c r="V305"/>
      <c r="W305"/>
      <c r="X305"/>
      <c r="Y305"/>
      <c r="Z305"/>
      <c r="AA305"/>
    </row>
    <row r="306" spans="12:27">
      <c r="L306" t="s">
        <v>2102</v>
      </c>
      <c r="M306" t="s">
        <v>2136</v>
      </c>
      <c r="N306" t="s">
        <v>1885</v>
      </c>
      <c r="S306" t="s">
        <v>2122</v>
      </c>
      <c r="T306" t="s">
        <v>2136</v>
      </c>
      <c r="U306" t="s">
        <v>2192</v>
      </c>
      <c r="V306"/>
      <c r="W306"/>
      <c r="X306"/>
      <c r="Y306"/>
      <c r="Z306"/>
      <c r="AA306"/>
    </row>
    <row r="307" spans="12:27">
      <c r="L307" t="s">
        <v>2103</v>
      </c>
      <c r="M307" t="s">
        <v>2136</v>
      </c>
      <c r="N307" t="s">
        <v>1877</v>
      </c>
      <c r="S307" t="s">
        <v>2122</v>
      </c>
      <c r="T307" t="s">
        <v>2136</v>
      </c>
      <c r="U307" t="s">
        <v>2193</v>
      </c>
      <c r="V307"/>
      <c r="W307"/>
      <c r="X307"/>
      <c r="Y307"/>
      <c r="Z307"/>
      <c r="AA307"/>
    </row>
    <row r="308" spans="12:27">
      <c r="L308" t="s">
        <v>2103</v>
      </c>
      <c r="M308" t="s">
        <v>2136</v>
      </c>
      <c r="N308" t="s">
        <v>1883</v>
      </c>
      <c r="S308" t="s">
        <v>2122</v>
      </c>
      <c r="T308" t="s">
        <v>2136</v>
      </c>
      <c r="U308" t="s">
        <v>2194</v>
      </c>
      <c r="V308"/>
      <c r="W308"/>
      <c r="X308"/>
      <c r="Y308"/>
      <c r="Z308"/>
      <c r="AA308"/>
    </row>
    <row r="309" spans="12:27">
      <c r="L309" t="s">
        <v>2103</v>
      </c>
      <c r="M309" t="s">
        <v>2136</v>
      </c>
      <c r="N309" t="s">
        <v>1885</v>
      </c>
      <c r="V309"/>
      <c r="W309"/>
      <c r="X309"/>
      <c r="Y309"/>
      <c r="Z309"/>
      <c r="AA309"/>
    </row>
    <row r="310" spans="12:27">
      <c r="L310" t="s">
        <v>2100</v>
      </c>
      <c r="M310" t="s">
        <v>2136</v>
      </c>
      <c r="N310" t="s">
        <v>1866</v>
      </c>
      <c r="S310" t="s">
        <v>2132</v>
      </c>
      <c r="T310" t="s">
        <v>2133</v>
      </c>
      <c r="U310" t="s">
        <v>2134</v>
      </c>
      <c r="V310" t="s">
        <v>1959</v>
      </c>
      <c r="W310" t="s">
        <v>2135</v>
      </c>
      <c r="X310" t="s">
        <v>2065</v>
      </c>
      <c r="Y310"/>
      <c r="Z310"/>
      <c r="AA310"/>
    </row>
    <row r="311" spans="12:27">
      <c r="V311"/>
      <c r="W311"/>
      <c r="X311"/>
      <c r="Y311"/>
      <c r="Z311"/>
      <c r="AA311"/>
    </row>
    <row r="312" spans="12:27">
      <c r="S312" t="s">
        <v>2123</v>
      </c>
      <c r="T312" t="s">
        <v>2136</v>
      </c>
      <c r="U312" t="s">
        <v>790</v>
      </c>
      <c r="V312"/>
      <c r="W312"/>
      <c r="X312"/>
      <c r="Y312"/>
      <c r="Z312"/>
      <c r="AA312"/>
    </row>
    <row r="313" spans="12:27">
      <c r="V313"/>
      <c r="W313"/>
      <c r="X313"/>
      <c r="Y313"/>
      <c r="Z313"/>
      <c r="AA313"/>
    </row>
    <row r="314" spans="12:27">
      <c r="S314" t="s">
        <v>2132</v>
      </c>
      <c r="T314" t="s">
        <v>2133</v>
      </c>
      <c r="U314" t="s">
        <v>2134</v>
      </c>
      <c r="V314" t="s">
        <v>1959</v>
      </c>
      <c r="W314" t="s">
        <v>2135</v>
      </c>
      <c r="X314" t="s">
        <v>2088</v>
      </c>
      <c r="Y314"/>
      <c r="Z314"/>
      <c r="AA314"/>
    </row>
    <row r="315" spans="12:27">
      <c r="V315"/>
      <c r="W315"/>
      <c r="X315"/>
      <c r="Y315"/>
      <c r="Z315"/>
      <c r="AA315"/>
    </row>
    <row r="316" spans="12:27">
      <c r="S316" t="s">
        <v>2122</v>
      </c>
      <c r="T316" t="s">
        <v>2136</v>
      </c>
      <c r="U316" t="s">
        <v>726</v>
      </c>
      <c r="V316"/>
      <c r="W316"/>
      <c r="X316"/>
      <c r="Y316"/>
      <c r="Z316"/>
      <c r="AA316"/>
    </row>
    <row r="317" spans="12:27">
      <c r="V317"/>
      <c r="W317"/>
      <c r="X317"/>
      <c r="Y317"/>
      <c r="Z317"/>
      <c r="AA317"/>
    </row>
    <row r="318" spans="12:27">
      <c r="S318" t="s">
        <v>2132</v>
      </c>
      <c r="T318" t="s">
        <v>2133</v>
      </c>
      <c r="U318" t="s">
        <v>2134</v>
      </c>
      <c r="V318" t="s">
        <v>1959</v>
      </c>
      <c r="W318" t="s">
        <v>2135</v>
      </c>
      <c r="X318" t="s">
        <v>2195</v>
      </c>
      <c r="Y318"/>
      <c r="Z318"/>
      <c r="AA318"/>
    </row>
    <row r="319" spans="12:27">
      <c r="V319"/>
      <c r="W319"/>
      <c r="X319"/>
      <c r="Y319"/>
      <c r="Z319"/>
      <c r="AA319"/>
    </row>
    <row r="320" spans="12:27">
      <c r="S320" t="s">
        <v>2122</v>
      </c>
      <c r="T320" t="s">
        <v>2136</v>
      </c>
      <c r="U320" t="s">
        <v>2196</v>
      </c>
      <c r="V320"/>
      <c r="W320"/>
      <c r="X320"/>
      <c r="Y320"/>
      <c r="Z320"/>
      <c r="AA320"/>
    </row>
    <row r="321" spans="19:27">
      <c r="S321" t="s">
        <v>2122</v>
      </c>
      <c r="T321" t="s">
        <v>2136</v>
      </c>
      <c r="U321" t="s">
        <v>1592</v>
      </c>
      <c r="V321"/>
      <c r="W321"/>
      <c r="X321"/>
      <c r="Y321"/>
      <c r="Z321"/>
      <c r="AA321"/>
    </row>
    <row r="322" spans="19:27">
      <c r="S322" t="s">
        <v>2122</v>
      </c>
      <c r="T322" t="s">
        <v>2136</v>
      </c>
      <c r="U322" t="s">
        <v>1594</v>
      </c>
      <c r="V322"/>
      <c r="W322"/>
      <c r="X322"/>
      <c r="Y322"/>
      <c r="Z322"/>
      <c r="AA322"/>
    </row>
    <row r="323" spans="19:27">
      <c r="S323" t="s">
        <v>2122</v>
      </c>
      <c r="T323" t="s">
        <v>2136</v>
      </c>
      <c r="U323" t="s">
        <v>1606</v>
      </c>
      <c r="V323"/>
      <c r="W323"/>
      <c r="X323"/>
      <c r="Y323"/>
      <c r="Z323"/>
      <c r="AA323"/>
    </row>
    <row r="324" spans="19:27">
      <c r="S324" t="s">
        <v>2122</v>
      </c>
      <c r="T324" t="s">
        <v>2136</v>
      </c>
      <c r="U324" t="s">
        <v>2197</v>
      </c>
      <c r="V324"/>
      <c r="W324"/>
      <c r="X324"/>
      <c r="Y324"/>
      <c r="Z324"/>
      <c r="AA324"/>
    </row>
    <row r="325" spans="19:27">
      <c r="S325" t="s">
        <v>2122</v>
      </c>
      <c r="T325" t="s">
        <v>2136</v>
      </c>
      <c r="U325" t="s">
        <v>1620</v>
      </c>
      <c r="V325"/>
      <c r="W325"/>
      <c r="X325"/>
      <c r="Y325"/>
      <c r="Z325"/>
      <c r="AA325"/>
    </row>
    <row r="326" spans="19:27">
      <c r="S326" t="s">
        <v>2122</v>
      </c>
      <c r="T326" t="s">
        <v>2136</v>
      </c>
      <c r="U326" t="s">
        <v>1623</v>
      </c>
      <c r="V326"/>
      <c r="W326"/>
      <c r="X326"/>
      <c r="Y326"/>
      <c r="Z326"/>
      <c r="AA326"/>
    </row>
    <row r="327" spans="19:27">
      <c r="S327" t="s">
        <v>2122</v>
      </c>
      <c r="T327" t="s">
        <v>2136</v>
      </c>
      <c r="U327" t="s">
        <v>2198</v>
      </c>
      <c r="V327"/>
      <c r="W327"/>
      <c r="X327"/>
      <c r="Y327"/>
      <c r="Z327"/>
      <c r="AA327"/>
    </row>
    <row r="328" spans="19:27">
      <c r="V328"/>
      <c r="W328"/>
      <c r="X328"/>
      <c r="Y328"/>
      <c r="Z328"/>
      <c r="AA328"/>
    </row>
    <row r="329" spans="19:27">
      <c r="S329" t="s">
        <v>2132</v>
      </c>
      <c r="T329" t="s">
        <v>2133</v>
      </c>
      <c r="U329" t="s">
        <v>2134</v>
      </c>
      <c r="V329" t="s">
        <v>1959</v>
      </c>
      <c r="W329" t="s">
        <v>2135</v>
      </c>
      <c r="X329" t="s">
        <v>2068</v>
      </c>
      <c r="Y329"/>
      <c r="Z329"/>
      <c r="AA329"/>
    </row>
    <row r="330" spans="19:27">
      <c r="V330"/>
      <c r="W330"/>
      <c r="X330"/>
      <c r="Y330"/>
      <c r="Z330"/>
      <c r="AA330"/>
    </row>
    <row r="331" spans="19:27">
      <c r="S331" t="s">
        <v>2123</v>
      </c>
      <c r="T331" t="s">
        <v>2136</v>
      </c>
      <c r="U331" t="s">
        <v>1850</v>
      </c>
      <c r="V331"/>
      <c r="W331"/>
      <c r="X331"/>
      <c r="Y331"/>
      <c r="Z331"/>
      <c r="AA331"/>
    </row>
    <row r="332" spans="19:27">
      <c r="S332" t="s">
        <v>2123</v>
      </c>
      <c r="T332" t="s">
        <v>2136</v>
      </c>
      <c r="U332" t="s">
        <v>1840</v>
      </c>
      <c r="V332"/>
      <c r="W332"/>
      <c r="X332"/>
      <c r="Y332"/>
      <c r="Z332"/>
      <c r="AA332"/>
    </row>
    <row r="333" spans="19:27">
      <c r="V333"/>
      <c r="W333"/>
      <c r="X333"/>
      <c r="Y333"/>
      <c r="Z333"/>
      <c r="AA333"/>
    </row>
    <row r="334" spans="19:27">
      <c r="S334" t="s">
        <v>2132</v>
      </c>
      <c r="T334" t="s">
        <v>2133</v>
      </c>
      <c r="U334" t="s">
        <v>2134</v>
      </c>
      <c r="V334" t="s">
        <v>1959</v>
      </c>
      <c r="W334" t="s">
        <v>2135</v>
      </c>
      <c r="X334" t="s">
        <v>2069</v>
      </c>
      <c r="Y334"/>
      <c r="Z334"/>
      <c r="AA334"/>
    </row>
    <row r="335" spans="19:27">
      <c r="V335"/>
      <c r="W335"/>
      <c r="X335"/>
      <c r="Y335"/>
      <c r="Z335"/>
      <c r="AA335"/>
    </row>
    <row r="336" spans="19:27">
      <c r="S336" t="s">
        <v>2125</v>
      </c>
      <c r="T336" t="s">
        <v>2136</v>
      </c>
      <c r="U336" t="s">
        <v>1866</v>
      </c>
      <c r="V336"/>
      <c r="W336"/>
      <c r="X336"/>
      <c r="Y336"/>
      <c r="Z336"/>
      <c r="AA336"/>
    </row>
    <row r="337" spans="19:27">
      <c r="S337" t="s">
        <v>2126</v>
      </c>
      <c r="T337" t="s">
        <v>2136</v>
      </c>
      <c r="U337" t="s">
        <v>1866</v>
      </c>
      <c r="V337"/>
      <c r="W337"/>
      <c r="X337"/>
      <c r="Y337"/>
      <c r="Z337"/>
      <c r="AA337"/>
    </row>
    <row r="338" spans="19:27">
      <c r="S338" t="s">
        <v>2127</v>
      </c>
      <c r="T338" t="s">
        <v>2136</v>
      </c>
      <c r="U338" t="s">
        <v>1866</v>
      </c>
      <c r="V338"/>
      <c r="W338"/>
      <c r="X338"/>
      <c r="Y338"/>
      <c r="Z338"/>
      <c r="AA338"/>
    </row>
    <row r="339" spans="19:27">
      <c r="S339" t="s">
        <v>2128</v>
      </c>
      <c r="T339" t="s">
        <v>2136</v>
      </c>
      <c r="U339" t="s">
        <v>1866</v>
      </c>
      <c r="V339"/>
      <c r="W339"/>
      <c r="X339"/>
      <c r="Y339"/>
      <c r="Z339"/>
      <c r="AA339"/>
    </row>
    <row r="340" spans="19:27">
      <c r="V340"/>
      <c r="W340"/>
      <c r="X340"/>
      <c r="Y340"/>
      <c r="Z340"/>
      <c r="AA340"/>
    </row>
    <row r="341" spans="19:27">
      <c r="V341"/>
      <c r="W341"/>
      <c r="X341"/>
      <c r="Y341"/>
      <c r="Z341"/>
      <c r="AA341"/>
    </row>
    <row r="342" spans="19:27">
      <c r="V342"/>
      <c r="W342"/>
      <c r="X342"/>
      <c r="Y342"/>
      <c r="Z342"/>
      <c r="AA342"/>
    </row>
    <row r="343" spans="19:27">
      <c r="V343"/>
      <c r="W343"/>
      <c r="X343"/>
      <c r="Y343"/>
      <c r="Z343"/>
      <c r="AA343"/>
    </row>
    <row r="344" spans="19:27">
      <c r="V344"/>
      <c r="W344"/>
      <c r="X344"/>
      <c r="Y344"/>
      <c r="Z344"/>
      <c r="AA344"/>
    </row>
    <row r="345" spans="19:27">
      <c r="V345"/>
      <c r="W345"/>
      <c r="X345"/>
      <c r="Y345"/>
      <c r="Z345"/>
      <c r="AA345"/>
    </row>
    <row r="346" spans="19:27">
      <c r="V346"/>
      <c r="W346"/>
      <c r="X346"/>
      <c r="Y346"/>
      <c r="Z346"/>
      <c r="AA346"/>
    </row>
    <row r="347" spans="19:27">
      <c r="V347"/>
      <c r="W347"/>
      <c r="X347"/>
      <c r="Y347"/>
      <c r="Z347"/>
      <c r="AA347"/>
    </row>
    <row r="348" spans="19:27">
      <c r="V348"/>
      <c r="W348"/>
      <c r="X348"/>
      <c r="Y348"/>
      <c r="Z348"/>
      <c r="AA348"/>
    </row>
    <row r="349" spans="19:27">
      <c r="V349"/>
      <c r="W349"/>
      <c r="X349"/>
      <c r="Y349"/>
      <c r="Z349"/>
      <c r="AA349"/>
    </row>
    <row r="350" spans="19:27">
      <c r="V350"/>
      <c r="W350"/>
      <c r="X350"/>
      <c r="Y350"/>
      <c r="Z350"/>
      <c r="AA350"/>
    </row>
    <row r="351" spans="19:27">
      <c r="V351"/>
      <c r="W351"/>
      <c r="X351"/>
      <c r="Y351"/>
      <c r="Z351"/>
      <c r="AA351"/>
    </row>
    <row r="352" spans="19:27">
      <c r="V352"/>
      <c r="W352"/>
      <c r="X352"/>
      <c r="Y352"/>
      <c r="Z352"/>
      <c r="AA352"/>
    </row>
    <row r="353" spans="22:27">
      <c r="V353"/>
      <c r="W353"/>
      <c r="X353"/>
      <c r="Y353"/>
      <c r="Z353"/>
      <c r="AA353"/>
    </row>
    <row r="354" spans="22:27">
      <c r="V354"/>
      <c r="W354"/>
      <c r="X354"/>
      <c r="Y354"/>
      <c r="Z354"/>
      <c r="AA354"/>
    </row>
    <row r="355" spans="22:27">
      <c r="V355"/>
      <c r="W355"/>
      <c r="X355"/>
      <c r="Y355"/>
      <c r="Z355"/>
      <c r="AA355"/>
    </row>
    <row r="356" spans="22:27">
      <c r="V356"/>
      <c r="W356"/>
      <c r="X356"/>
      <c r="Y356"/>
      <c r="Z356"/>
      <c r="AA356"/>
    </row>
    <row r="357" spans="22:27">
      <c r="V357"/>
      <c r="W357"/>
      <c r="X357"/>
      <c r="Y357"/>
      <c r="Z357"/>
      <c r="AA357"/>
    </row>
    <row r="358" spans="22:27">
      <c r="V358"/>
      <c r="W358"/>
      <c r="X358"/>
      <c r="Y358"/>
      <c r="Z358"/>
      <c r="AA358"/>
    </row>
    <row r="359" spans="22:27">
      <c r="V359"/>
      <c r="W359"/>
      <c r="X359"/>
      <c r="Y359"/>
      <c r="Z359"/>
      <c r="AA359"/>
    </row>
    <row r="360" spans="22:27">
      <c r="V360"/>
      <c r="W360"/>
      <c r="X360"/>
      <c r="Y360"/>
      <c r="Z360"/>
      <c r="AA360"/>
    </row>
    <row r="361" spans="22:27">
      <c r="V361"/>
      <c r="W361"/>
      <c r="X361"/>
      <c r="Y361"/>
      <c r="Z361"/>
      <c r="AA361"/>
    </row>
    <row r="362" spans="22:27">
      <c r="V362"/>
      <c r="W362"/>
      <c r="X362"/>
      <c r="Y362"/>
      <c r="Z362"/>
      <c r="AA362"/>
    </row>
    <row r="363" spans="22:27">
      <c r="V363"/>
      <c r="W363"/>
      <c r="X363"/>
      <c r="Y363"/>
      <c r="Z363"/>
      <c r="AA363"/>
    </row>
    <row r="364" spans="22:27">
      <c r="V364"/>
      <c r="W364"/>
      <c r="X364"/>
      <c r="Y364"/>
      <c r="Z364"/>
      <c r="AA364"/>
    </row>
    <row r="365" spans="22:27">
      <c r="V365"/>
      <c r="W365"/>
      <c r="X365"/>
      <c r="Y365"/>
      <c r="Z365"/>
      <c r="AA365"/>
    </row>
    <row r="366" spans="22:27">
      <c r="V366"/>
      <c r="W366"/>
      <c r="X366"/>
      <c r="Y366"/>
      <c r="Z366"/>
      <c r="AA366"/>
    </row>
    <row r="367" spans="22:27">
      <c r="V367"/>
      <c r="W367"/>
      <c r="X367"/>
      <c r="Y367"/>
      <c r="Z367"/>
      <c r="AA367"/>
    </row>
    <row r="368" spans="22:27">
      <c r="V368"/>
      <c r="W368"/>
      <c r="X368"/>
      <c r="Y368"/>
      <c r="Z368"/>
      <c r="AA368"/>
    </row>
    <row r="369" spans="3:27">
      <c r="V369"/>
      <c r="W369"/>
      <c r="X369"/>
      <c r="Y369"/>
      <c r="Z369"/>
      <c r="AA369"/>
    </row>
    <row r="370" spans="3:27">
      <c r="V370"/>
      <c r="W370"/>
      <c r="X370"/>
      <c r="Y370"/>
      <c r="Z370"/>
      <c r="AA370"/>
    </row>
    <row r="371" spans="3:27">
      <c r="V371"/>
      <c r="W371"/>
      <c r="X371"/>
      <c r="Y371"/>
      <c r="Z371"/>
      <c r="AA371"/>
    </row>
    <row r="372" spans="3:27">
      <c r="V372"/>
      <c r="W372"/>
      <c r="X372"/>
      <c r="Y372"/>
      <c r="Z372"/>
      <c r="AA372"/>
    </row>
    <row r="373" spans="3:27">
      <c r="V373"/>
      <c r="W373"/>
      <c r="X373"/>
      <c r="Y373"/>
      <c r="Z373"/>
      <c r="AA373"/>
    </row>
    <row r="374" spans="3:27">
      <c r="V374"/>
      <c r="W374"/>
      <c r="X374"/>
      <c r="Y374"/>
      <c r="Z374"/>
      <c r="AA374"/>
    </row>
    <row r="375" spans="3:27">
      <c r="C375" t="s">
        <v>2110</v>
      </c>
      <c r="D375" t="s">
        <v>2111</v>
      </c>
      <c r="E375" t="s">
        <v>2112</v>
      </c>
      <c r="F375" t="s">
        <v>2113</v>
      </c>
      <c r="G375" t="s">
        <v>2114</v>
      </c>
      <c r="H375" t="s">
        <v>2055</v>
      </c>
      <c r="I375" t="s">
        <v>2084</v>
      </c>
      <c r="J375" t="s">
        <v>2056</v>
      </c>
      <c r="K375" t="s">
        <v>2057</v>
      </c>
      <c r="L375" t="s">
        <v>2058</v>
      </c>
      <c r="M375" t="s">
        <v>2115</v>
      </c>
      <c r="N375" t="s">
        <v>2116</v>
      </c>
      <c r="O375" t="s">
        <v>2059</v>
      </c>
      <c r="P375" t="s">
        <v>2117</v>
      </c>
      <c r="Q375" t="s">
        <v>2061</v>
      </c>
      <c r="R375" t="s">
        <v>2118</v>
      </c>
      <c r="S375" t="s">
        <v>2119</v>
      </c>
      <c r="T375" t="s">
        <v>2062</v>
      </c>
      <c r="U375" t="s">
        <v>2120</v>
      </c>
      <c r="V375" t="s">
        <v>2063</v>
      </c>
      <c r="W375" t="s">
        <v>2086</v>
      </c>
      <c r="X375" t="s">
        <v>2121</v>
      </c>
      <c r="Y375" t="s">
        <v>2184</v>
      </c>
      <c r="Z375" t="s">
        <v>2185</v>
      </c>
      <c r="AA375" t="s">
        <v>2186</v>
      </c>
    </row>
    <row r="376" spans="3:27">
      <c r="C376" t="s">
        <v>2122</v>
      </c>
      <c r="D376" t="s">
        <v>2122</v>
      </c>
      <c r="E376" t="s">
        <v>2122</v>
      </c>
      <c r="F376" t="s">
        <v>2122</v>
      </c>
      <c r="G376" t="s">
        <v>2122</v>
      </c>
      <c r="H376" t="s">
        <v>2123</v>
      </c>
      <c r="I376" t="s">
        <v>2123</v>
      </c>
      <c r="J376" t="s">
        <v>2123</v>
      </c>
      <c r="K376" t="s">
        <v>2124</v>
      </c>
      <c r="L376" t="s">
        <v>2123</v>
      </c>
      <c r="M376" t="s">
        <v>2122</v>
      </c>
      <c r="N376" t="s">
        <v>2122</v>
      </c>
      <c r="O376" t="s">
        <v>2125</v>
      </c>
      <c r="P376" t="s">
        <v>2122</v>
      </c>
      <c r="Q376" t="s">
        <v>2123</v>
      </c>
      <c r="R376" t="s">
        <v>2122</v>
      </c>
      <c r="S376" t="s">
        <v>2122</v>
      </c>
      <c r="T376" t="s">
        <v>2122</v>
      </c>
      <c r="U376" t="s">
        <v>2122</v>
      </c>
      <c r="V376" t="s">
        <v>2122</v>
      </c>
      <c r="W376" t="s">
        <v>2122</v>
      </c>
      <c r="X376" t="s">
        <v>2122</v>
      </c>
      <c r="Y376" t="s">
        <v>2122</v>
      </c>
      <c r="Z376" t="s">
        <v>2122</v>
      </c>
      <c r="AA376" t="s">
        <v>2122</v>
      </c>
    </row>
    <row r="377" spans="3:27">
      <c r="D377" t="s">
        <v>2122</v>
      </c>
      <c r="E377" t="s">
        <v>2122</v>
      </c>
      <c r="H377" t="s">
        <v>2122</v>
      </c>
      <c r="J377" t="s">
        <v>2125</v>
      </c>
      <c r="K377" t="s">
        <v>2125</v>
      </c>
      <c r="L377" t="s">
        <v>2125</v>
      </c>
      <c r="M377" t="s">
        <v>2122</v>
      </c>
      <c r="N377" t="s">
        <v>2122</v>
      </c>
      <c r="O377" t="s">
        <v>2125</v>
      </c>
      <c r="P377" t="s">
        <v>2122</v>
      </c>
      <c r="Q377" t="s">
        <v>2123</v>
      </c>
      <c r="R377" t="s">
        <v>2122</v>
      </c>
      <c r="S377" t="s">
        <v>2122</v>
      </c>
      <c r="V377"/>
      <c r="W377" t="s">
        <v>2122</v>
      </c>
      <c r="X377" t="s">
        <v>2122</v>
      </c>
      <c r="Y377"/>
      <c r="Z377" t="s">
        <v>2122</v>
      </c>
      <c r="AA377" t="s">
        <v>2122</v>
      </c>
    </row>
    <row r="378" spans="3:27">
      <c r="D378" t="s">
        <v>2122</v>
      </c>
      <c r="J378" t="s">
        <v>2125</v>
      </c>
      <c r="K378" t="s">
        <v>2125</v>
      </c>
      <c r="L378" t="s">
        <v>2126</v>
      </c>
      <c r="M378" t="s">
        <v>2122</v>
      </c>
      <c r="N378" t="s">
        <v>2122</v>
      </c>
      <c r="O378" t="s">
        <v>2125</v>
      </c>
      <c r="P378" t="s">
        <v>2122</v>
      </c>
      <c r="Q378" t="s">
        <v>2122</v>
      </c>
      <c r="R378" t="s">
        <v>2122</v>
      </c>
      <c r="S378" t="s">
        <v>2122</v>
      </c>
      <c r="W378"/>
      <c r="X378" t="s">
        <v>2122</v>
      </c>
      <c r="Z378" t="s">
        <v>2122</v>
      </c>
      <c r="AA378" t="s">
        <v>2122</v>
      </c>
    </row>
    <row r="379" spans="3:27">
      <c r="J379" t="s">
        <v>2126</v>
      </c>
      <c r="K379" t="s">
        <v>2125</v>
      </c>
      <c r="L379" t="s">
        <v>2127</v>
      </c>
      <c r="N379" t="s">
        <v>2122</v>
      </c>
      <c r="O379" t="s">
        <v>2125</v>
      </c>
      <c r="P379" t="s">
        <v>2122</v>
      </c>
      <c r="R379" t="s">
        <v>2122</v>
      </c>
      <c r="X379" t="s">
        <v>2122</v>
      </c>
      <c r="Z379"/>
      <c r="AA379"/>
    </row>
    <row r="380" spans="3:27">
      <c r="J380" t="s">
        <v>2126</v>
      </c>
      <c r="K380" t="s">
        <v>2126</v>
      </c>
      <c r="L380" t="s">
        <v>2128</v>
      </c>
      <c r="N380" t="s">
        <v>2122</v>
      </c>
      <c r="O380" t="s">
        <v>2125</v>
      </c>
      <c r="R380" t="s">
        <v>2122</v>
      </c>
      <c r="X380" t="s">
        <v>2122</v>
      </c>
    </row>
    <row r="381" spans="3:27">
      <c r="J381" t="s">
        <v>2127</v>
      </c>
      <c r="K381" t="s">
        <v>2126</v>
      </c>
      <c r="N381" t="s">
        <v>2122</v>
      </c>
      <c r="O381" t="s">
        <v>2125</v>
      </c>
      <c r="R381" t="s">
        <v>2122</v>
      </c>
      <c r="X381" t="s">
        <v>2122</v>
      </c>
    </row>
    <row r="382" spans="3:27">
      <c r="J382" t="s">
        <v>2127</v>
      </c>
      <c r="K382" t="s">
        <v>2127</v>
      </c>
      <c r="N382" t="s">
        <v>2122</v>
      </c>
      <c r="O382" t="s">
        <v>2126</v>
      </c>
      <c r="R382" t="s">
        <v>2122</v>
      </c>
      <c r="X382" t="s">
        <v>2122</v>
      </c>
    </row>
    <row r="383" spans="3:27">
      <c r="J383" t="s">
        <v>2128</v>
      </c>
      <c r="N383" t="s">
        <v>2122</v>
      </c>
      <c r="O383" t="s">
        <v>2126</v>
      </c>
      <c r="R383" t="s">
        <v>2122</v>
      </c>
      <c r="X383" t="s">
        <v>2122</v>
      </c>
    </row>
    <row r="384" spans="3:27">
      <c r="J384" t="s">
        <v>2128</v>
      </c>
      <c r="N384" t="s">
        <v>2122</v>
      </c>
      <c r="O384" t="s">
        <v>2126</v>
      </c>
      <c r="X384" t="s">
        <v>2122</v>
      </c>
    </row>
    <row r="385" spans="14:24">
      <c r="N385" t="s">
        <v>2122</v>
      </c>
      <c r="O385" t="s">
        <v>2126</v>
      </c>
      <c r="X385" t="s">
        <v>2122</v>
      </c>
    </row>
    <row r="386" spans="14:24">
      <c r="N386" t="s">
        <v>2122</v>
      </c>
      <c r="O386" t="s">
        <v>2126</v>
      </c>
      <c r="X386" t="s">
        <v>2122</v>
      </c>
    </row>
    <row r="387" spans="14:24">
      <c r="N387" t="s">
        <v>2122</v>
      </c>
      <c r="O387" t="s">
        <v>2126</v>
      </c>
      <c r="X387" t="s">
        <v>2122</v>
      </c>
    </row>
    <row r="388" spans="14:24">
      <c r="O388" t="s">
        <v>2127</v>
      </c>
      <c r="X388" t="s">
        <v>2122</v>
      </c>
    </row>
    <row r="389" spans="14:24">
      <c r="O389" t="s">
        <v>2127</v>
      </c>
      <c r="X389" t="s">
        <v>2122</v>
      </c>
    </row>
    <row r="390" spans="14:24">
      <c r="O390" t="s">
        <v>2127</v>
      </c>
      <c r="X390" t="s">
        <v>2122</v>
      </c>
    </row>
    <row r="391" spans="14:24">
      <c r="O391" t="s">
        <v>2127</v>
      </c>
      <c r="X391"/>
    </row>
    <row r="392" spans="14:24">
      <c r="O392" t="s">
        <v>2127</v>
      </c>
    </row>
    <row r="393" spans="14:24">
      <c r="O393" t="s">
        <v>2127</v>
      </c>
    </row>
    <row r="394" spans="14:24">
      <c r="O394" t="s">
        <v>2128</v>
      </c>
    </row>
    <row r="395" spans="14:24">
      <c r="O395" t="s">
        <v>2128</v>
      </c>
    </row>
    <row r="396" spans="14:24">
      <c r="O396" t="s">
        <v>2128</v>
      </c>
    </row>
    <row r="397" spans="14:24">
      <c r="O397" t="s">
        <v>2128</v>
      </c>
    </row>
    <row r="398" spans="14:24">
      <c r="O398" t="s">
        <v>2128</v>
      </c>
    </row>
    <row r="399" spans="14:24">
      <c r="O399" t="s">
        <v>2128</v>
      </c>
    </row>
    <row r="460" spans="25:25">
      <c r="Y460"/>
    </row>
    <row r="461" spans="25:25">
      <c r="Y461"/>
    </row>
    <row r="462" spans="25:25">
      <c r="Y462"/>
    </row>
    <row r="463" spans="25:25">
      <c r="Y463"/>
    </row>
    <row r="464" spans="25:25">
      <c r="Y464"/>
    </row>
    <row r="465" spans="25:25">
      <c r="Y465"/>
    </row>
    <row r="466" spans="25:25">
      <c r="Y466"/>
    </row>
    <row r="467" spans="25:25">
      <c r="Y467"/>
    </row>
    <row r="468" spans="25:25">
      <c r="Y468"/>
    </row>
    <row r="469" spans="25:25">
      <c r="Y469"/>
    </row>
    <row r="470" spans="25:25">
      <c r="Y470"/>
    </row>
    <row r="471" spans="25:25">
      <c r="Y471"/>
    </row>
    <row r="472" spans="25:25">
      <c r="Y472"/>
    </row>
    <row r="473" spans="25:25">
      <c r="Y473"/>
    </row>
    <row r="474" spans="25:25">
      <c r="Y474"/>
    </row>
    <row r="475" spans="25:25">
      <c r="Y475"/>
    </row>
    <row r="476" spans="25:25">
      <c r="Y476"/>
    </row>
    <row r="477" spans="25:25">
      <c r="Y477"/>
    </row>
    <row r="478" spans="25:25">
      <c r="Y478"/>
    </row>
    <row r="479" spans="25:25">
      <c r="Y479"/>
    </row>
    <row r="480" spans="25:25">
      <c r="Y480"/>
    </row>
    <row r="481" spans="25:25">
      <c r="Y481"/>
    </row>
    <row r="549" spans="27:27">
      <c r="AA549"/>
    </row>
    <row r="553" spans="27:27">
      <c r="AA553"/>
    </row>
    <row r="559" spans="27:27">
      <c r="AA559"/>
    </row>
    <row r="565" spans="27:27">
      <c r="AA565"/>
    </row>
    <row r="572" spans="27:27">
      <c r="AA572"/>
    </row>
    <row r="577" spans="21:27">
      <c r="AA577"/>
    </row>
    <row r="586" spans="21:27">
      <c r="U586" s="101"/>
      <c r="AA586"/>
    </row>
    <row r="590" spans="21:27">
      <c r="U590" s="101"/>
      <c r="AA590"/>
    </row>
    <row r="594" spans="21:27">
      <c r="U594" s="101"/>
      <c r="AA594"/>
    </row>
    <row r="605" spans="21:27">
      <c r="U605" s="101"/>
      <c r="AA605"/>
    </row>
    <row r="610" spans="21:27">
      <c r="U610" s="101"/>
      <c r="AA6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2592-0C21-1E45-9830-E642B33EFB31}">
  <dimension ref="A1:G34"/>
  <sheetViews>
    <sheetView workbookViewId="0">
      <selection activeCell="I34" sqref="I34"/>
    </sheetView>
  </sheetViews>
  <sheetFormatPr baseColWidth="10" defaultRowHeight="16"/>
  <sheetData>
    <row r="1" spans="1:7">
      <c r="A1" s="212" t="s">
        <v>2352</v>
      </c>
      <c r="B1" s="213"/>
      <c r="C1" s="213"/>
      <c r="D1" s="214"/>
      <c r="E1" s="214"/>
      <c r="F1" s="213"/>
      <c r="G1" s="213"/>
    </row>
    <row r="2" spans="1:7">
      <c r="A2" s="213"/>
      <c r="B2" s="213"/>
      <c r="C2" s="215"/>
      <c r="D2" s="214"/>
      <c r="E2" s="214"/>
      <c r="F2" s="213"/>
      <c r="G2" s="213"/>
    </row>
    <row r="3" spans="1:7">
      <c r="A3" s="216"/>
      <c r="B3" s="216"/>
      <c r="C3" s="217" t="s">
        <v>1683</v>
      </c>
      <c r="D3" s="218" t="s">
        <v>1237</v>
      </c>
      <c r="E3" s="217" t="s">
        <v>2353</v>
      </c>
      <c r="F3" s="217" t="s">
        <v>2354</v>
      </c>
      <c r="G3" s="217" t="s">
        <v>2355</v>
      </c>
    </row>
    <row r="4" spans="1:7" ht="27">
      <c r="A4" s="219" t="s">
        <v>2356</v>
      </c>
      <c r="B4" s="220" t="s">
        <v>2357</v>
      </c>
      <c r="C4" s="221" t="s">
        <v>1916</v>
      </c>
      <c r="D4" s="222">
        <v>41</v>
      </c>
      <c r="E4" s="222" t="s">
        <v>2358</v>
      </c>
      <c r="F4" s="223" t="s">
        <v>2359</v>
      </c>
      <c r="G4" s="224" t="s">
        <v>2360</v>
      </c>
    </row>
    <row r="5" spans="1:7">
      <c r="A5" s="101"/>
      <c r="B5" s="225" t="s">
        <v>2361</v>
      </c>
      <c r="C5" s="221" t="s">
        <v>1957</v>
      </c>
      <c r="D5" s="222">
        <v>7</v>
      </c>
      <c r="E5" s="222">
        <v>1</v>
      </c>
      <c r="F5" s="222" t="s">
        <v>2344</v>
      </c>
      <c r="G5" s="224" t="s">
        <v>2362</v>
      </c>
    </row>
    <row r="6" spans="1:7">
      <c r="A6" s="101"/>
      <c r="B6" s="225"/>
      <c r="C6" s="221" t="s">
        <v>1958</v>
      </c>
      <c r="D6" s="222">
        <v>23</v>
      </c>
      <c r="E6" s="222" t="s">
        <v>2363</v>
      </c>
      <c r="F6" s="223" t="s">
        <v>2364</v>
      </c>
      <c r="G6" s="224" t="s">
        <v>2365</v>
      </c>
    </row>
    <row r="7" spans="1:7">
      <c r="A7" s="101"/>
      <c r="B7" s="225"/>
      <c r="C7" s="221" t="s">
        <v>1959</v>
      </c>
      <c r="D7" s="222">
        <v>9</v>
      </c>
      <c r="E7" s="222" t="s">
        <v>2366</v>
      </c>
      <c r="F7" s="223" t="s">
        <v>2367</v>
      </c>
      <c r="G7" s="224" t="s">
        <v>2368</v>
      </c>
    </row>
    <row r="8" spans="1:7">
      <c r="A8" s="213"/>
      <c r="B8" s="225" t="s">
        <v>2369</v>
      </c>
      <c r="C8" s="221" t="s">
        <v>2009</v>
      </c>
      <c r="D8" s="226">
        <v>11</v>
      </c>
      <c r="E8" s="227">
        <v>1</v>
      </c>
      <c r="F8" s="228" t="s">
        <v>2370</v>
      </c>
      <c r="G8" s="228" t="s">
        <v>2371</v>
      </c>
    </row>
    <row r="9" spans="1:7">
      <c r="A9" s="213"/>
      <c r="B9" s="225"/>
      <c r="C9" s="221" t="s">
        <v>2008</v>
      </c>
      <c r="D9" s="226">
        <v>16</v>
      </c>
      <c r="E9" s="228" t="s">
        <v>2363</v>
      </c>
      <c r="F9" s="228" t="s">
        <v>2372</v>
      </c>
      <c r="G9" s="228" t="s">
        <v>2373</v>
      </c>
    </row>
    <row r="10" spans="1:7">
      <c r="A10" s="213"/>
      <c r="B10" s="225"/>
      <c r="C10" s="221" t="s">
        <v>2007</v>
      </c>
      <c r="D10" s="226">
        <v>11</v>
      </c>
      <c r="E10" s="228" t="s">
        <v>2374</v>
      </c>
      <c r="F10" s="228" t="s">
        <v>2375</v>
      </c>
      <c r="G10" s="228" t="s">
        <v>2376</v>
      </c>
    </row>
    <row r="11" spans="1:7">
      <c r="A11" s="213"/>
      <c r="B11" s="213"/>
      <c r="C11" s="229" t="s">
        <v>430</v>
      </c>
      <c r="D11" s="226">
        <v>10</v>
      </c>
      <c r="E11" s="226">
        <v>1</v>
      </c>
      <c r="F11" s="228" t="s">
        <v>2377</v>
      </c>
      <c r="G11" s="230" t="s">
        <v>2378</v>
      </c>
    </row>
    <row r="12" spans="1:7">
      <c r="A12" s="213"/>
      <c r="B12" s="213"/>
      <c r="C12" s="231" t="s">
        <v>703</v>
      </c>
      <c r="D12" s="226">
        <v>4</v>
      </c>
      <c r="E12" s="226" t="s">
        <v>2379</v>
      </c>
      <c r="F12" s="228" t="s">
        <v>2380</v>
      </c>
      <c r="G12" s="230" t="s">
        <v>2381</v>
      </c>
    </row>
    <row r="13" spans="1:7">
      <c r="A13" s="213"/>
      <c r="B13" s="213"/>
      <c r="C13" s="231" t="s">
        <v>503</v>
      </c>
      <c r="D13" s="226">
        <v>16</v>
      </c>
      <c r="E13" s="226" t="s">
        <v>2382</v>
      </c>
      <c r="F13" s="228" t="s">
        <v>2347</v>
      </c>
      <c r="G13" s="230" t="s">
        <v>2383</v>
      </c>
    </row>
    <row r="14" spans="1:7">
      <c r="A14" s="213"/>
      <c r="B14" s="213"/>
      <c r="C14" s="231" t="s">
        <v>350</v>
      </c>
      <c r="D14" s="226">
        <v>19</v>
      </c>
      <c r="E14" s="226" t="s">
        <v>2358</v>
      </c>
      <c r="F14" s="228" t="s">
        <v>2384</v>
      </c>
      <c r="G14" s="230" t="s">
        <v>2385</v>
      </c>
    </row>
    <row r="15" spans="1:7">
      <c r="A15" s="213"/>
      <c r="B15" s="213"/>
      <c r="C15" s="231" t="s">
        <v>402</v>
      </c>
      <c r="D15" s="226">
        <v>8</v>
      </c>
      <c r="E15" s="226">
        <v>1</v>
      </c>
      <c r="F15" s="228" t="s">
        <v>2386</v>
      </c>
      <c r="G15" s="230" t="s">
        <v>2387</v>
      </c>
    </row>
    <row r="16" spans="1:7">
      <c r="A16" s="213"/>
      <c r="B16" s="213"/>
      <c r="C16" s="231" t="s">
        <v>579</v>
      </c>
      <c r="D16" s="226">
        <v>32</v>
      </c>
      <c r="E16" s="226" t="s">
        <v>2388</v>
      </c>
      <c r="F16" s="228" t="s">
        <v>2342</v>
      </c>
      <c r="G16" s="230" t="s">
        <v>2389</v>
      </c>
    </row>
    <row r="17" spans="1:7">
      <c r="A17" s="213"/>
      <c r="B17" s="213"/>
      <c r="C17" s="231" t="s">
        <v>729</v>
      </c>
      <c r="D17" s="226">
        <v>6</v>
      </c>
      <c r="E17" s="226">
        <v>1</v>
      </c>
      <c r="F17" s="228" t="s">
        <v>2390</v>
      </c>
      <c r="G17" s="230" t="s">
        <v>2391</v>
      </c>
    </row>
    <row r="18" spans="1:7">
      <c r="A18" s="213"/>
      <c r="B18" s="213"/>
      <c r="C18" s="231" t="s">
        <v>716</v>
      </c>
      <c r="D18" s="226">
        <v>4</v>
      </c>
      <c r="E18" s="226">
        <v>1</v>
      </c>
      <c r="F18" s="228" t="s">
        <v>2392</v>
      </c>
      <c r="G18" s="230" t="s">
        <v>2393</v>
      </c>
    </row>
    <row r="19" spans="1:7">
      <c r="A19" s="213"/>
      <c r="B19" s="213"/>
      <c r="C19" s="231" t="s">
        <v>276</v>
      </c>
      <c r="D19" s="226">
        <v>7</v>
      </c>
      <c r="E19" s="226">
        <v>1</v>
      </c>
      <c r="F19" s="228" t="s">
        <v>2344</v>
      </c>
      <c r="G19" s="230" t="s">
        <v>2362</v>
      </c>
    </row>
    <row r="20" spans="1:7">
      <c r="A20" s="213"/>
      <c r="B20" s="213"/>
      <c r="C20" s="231" t="s">
        <v>543</v>
      </c>
      <c r="D20" s="226">
        <v>13</v>
      </c>
      <c r="E20" s="226" t="s">
        <v>2394</v>
      </c>
      <c r="F20" s="228" t="s">
        <v>2395</v>
      </c>
      <c r="G20" s="230" t="s">
        <v>2396</v>
      </c>
    </row>
    <row r="21" spans="1:7">
      <c r="A21" s="213"/>
      <c r="B21" s="213"/>
      <c r="C21" s="231" t="s">
        <v>295</v>
      </c>
      <c r="D21" s="226">
        <v>9</v>
      </c>
      <c r="E21" s="226">
        <v>1</v>
      </c>
      <c r="F21" s="228" t="s">
        <v>2397</v>
      </c>
      <c r="G21" s="230" t="s">
        <v>2398</v>
      </c>
    </row>
    <row r="22" spans="1:7">
      <c r="A22" s="213"/>
      <c r="B22" s="213"/>
      <c r="C22" s="231" t="s">
        <v>685</v>
      </c>
      <c r="D22" s="232">
        <v>5</v>
      </c>
      <c r="E22" s="232">
        <v>1</v>
      </c>
      <c r="F22" s="228" t="s">
        <v>2399</v>
      </c>
      <c r="G22" s="230" t="s">
        <v>2400</v>
      </c>
    </row>
    <row r="23" spans="1:7">
      <c r="A23" s="213"/>
      <c r="B23" s="213"/>
      <c r="C23" s="231" t="s">
        <v>142</v>
      </c>
      <c r="D23" s="232">
        <v>21</v>
      </c>
      <c r="E23" s="232" t="s">
        <v>2401</v>
      </c>
      <c r="F23" s="228" t="s">
        <v>2400</v>
      </c>
      <c r="G23" s="230" t="s">
        <v>2402</v>
      </c>
    </row>
    <row r="24" spans="1:7">
      <c r="A24" s="213"/>
      <c r="B24" s="213"/>
      <c r="C24" s="231" t="s">
        <v>743</v>
      </c>
      <c r="D24" s="227">
        <v>4</v>
      </c>
      <c r="E24" s="227">
        <v>1</v>
      </c>
      <c r="F24" s="228" t="s">
        <v>2392</v>
      </c>
      <c r="G24" s="230" t="s">
        <v>2393</v>
      </c>
    </row>
    <row r="25" spans="1:7">
      <c r="A25" s="213"/>
      <c r="B25" s="213"/>
      <c r="C25" s="233" t="s">
        <v>465</v>
      </c>
      <c r="D25" s="227">
        <v>12</v>
      </c>
      <c r="E25" s="227">
        <v>1</v>
      </c>
      <c r="F25" s="228" t="s">
        <v>2403</v>
      </c>
      <c r="G25" s="230" t="s">
        <v>2404</v>
      </c>
    </row>
    <row r="26" spans="1:7">
      <c r="A26" s="213"/>
      <c r="B26" s="213"/>
      <c r="C26" s="233" t="s">
        <v>222</v>
      </c>
      <c r="D26" s="227">
        <v>8</v>
      </c>
      <c r="E26" s="227">
        <v>1</v>
      </c>
      <c r="F26" s="228" t="s">
        <v>2386</v>
      </c>
      <c r="G26" s="230" t="s">
        <v>2387</v>
      </c>
    </row>
    <row r="27" spans="1:7">
      <c r="A27" s="213"/>
      <c r="B27" s="213"/>
      <c r="C27" s="231" t="s">
        <v>322</v>
      </c>
      <c r="D27" s="226">
        <v>9</v>
      </c>
      <c r="E27" s="227">
        <v>1</v>
      </c>
      <c r="F27" s="228" t="s">
        <v>2397</v>
      </c>
      <c r="G27" s="230" t="s">
        <v>2398</v>
      </c>
    </row>
    <row r="28" spans="1:7">
      <c r="A28" s="216"/>
      <c r="B28" s="213"/>
      <c r="C28" s="231" t="s">
        <v>243</v>
      </c>
      <c r="D28" s="226">
        <v>12</v>
      </c>
      <c r="E28" s="228" t="s">
        <v>2405</v>
      </c>
      <c r="F28" s="228" t="s">
        <v>2406</v>
      </c>
      <c r="G28" s="228" t="s">
        <v>2407</v>
      </c>
    </row>
    <row r="29" spans="1:7">
      <c r="A29" s="219" t="s">
        <v>2327</v>
      </c>
      <c r="B29" s="234"/>
      <c r="C29" s="234" t="s">
        <v>1693</v>
      </c>
      <c r="D29" s="234">
        <v>21</v>
      </c>
      <c r="E29" s="235" t="s">
        <v>2408</v>
      </c>
      <c r="F29" s="235" t="s">
        <v>2409</v>
      </c>
      <c r="G29" s="235" t="s">
        <v>2410</v>
      </c>
    </row>
    <row r="30" spans="1:7">
      <c r="A30" s="213"/>
      <c r="B30" s="213"/>
      <c r="C30" s="213" t="s">
        <v>1751</v>
      </c>
      <c r="D30" s="213">
        <v>19</v>
      </c>
      <c r="E30" s="236" t="s">
        <v>2411</v>
      </c>
      <c r="F30" s="236" t="s">
        <v>2347</v>
      </c>
      <c r="G30" s="236" t="s">
        <v>2412</v>
      </c>
    </row>
    <row r="31" spans="1:7">
      <c r="A31" s="213"/>
      <c r="B31" s="213"/>
      <c r="C31" s="213" t="s">
        <v>1794</v>
      </c>
      <c r="D31" s="213">
        <v>8</v>
      </c>
      <c r="E31" s="236" t="s">
        <v>2413</v>
      </c>
      <c r="F31" s="236" t="s">
        <v>2414</v>
      </c>
      <c r="G31" s="236" t="s">
        <v>2415</v>
      </c>
    </row>
    <row r="32" spans="1:7">
      <c r="A32" s="213"/>
      <c r="B32" s="213"/>
      <c r="C32" s="213" t="s">
        <v>1822</v>
      </c>
      <c r="D32" s="213">
        <v>11</v>
      </c>
      <c r="E32" s="227">
        <v>1</v>
      </c>
      <c r="F32" s="236" t="s">
        <v>2370</v>
      </c>
      <c r="G32" s="236" t="s">
        <v>2416</v>
      </c>
    </row>
    <row r="33" spans="1:7">
      <c r="A33" s="213"/>
      <c r="B33" s="213"/>
      <c r="C33" s="231" t="s">
        <v>1857</v>
      </c>
      <c r="D33" s="213">
        <v>15</v>
      </c>
      <c r="E33" s="237" t="s">
        <v>2417</v>
      </c>
      <c r="F33" s="238" t="s">
        <v>2370</v>
      </c>
      <c r="G33" s="236" t="s">
        <v>2418</v>
      </c>
    </row>
    <row r="34" spans="1:7">
      <c r="A34" s="216"/>
      <c r="B34" s="216"/>
      <c r="C34" s="239" t="s">
        <v>1900</v>
      </c>
      <c r="D34" s="216">
        <v>5</v>
      </c>
      <c r="E34" s="240">
        <v>1</v>
      </c>
      <c r="F34" s="241" t="s">
        <v>2399</v>
      </c>
      <c r="G34" s="242" t="s">
        <v>2400</v>
      </c>
    </row>
  </sheetData>
  <mergeCells count="2">
    <mergeCell ref="B5:B7"/>
    <mergeCell ref="B8:B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BF33-8432-474A-8876-649C81950965}">
  <dimension ref="A1:A116"/>
  <sheetViews>
    <sheetView workbookViewId="0">
      <selection sqref="A1:A116"/>
    </sheetView>
  </sheetViews>
  <sheetFormatPr baseColWidth="10" defaultRowHeight="16"/>
  <cols>
    <col min="1" max="1" width="41.33203125" customWidth="1"/>
  </cols>
  <sheetData>
    <row r="1" spans="1:1">
      <c r="A1" t="s">
        <v>2199</v>
      </c>
    </row>
    <row r="2" spans="1:1">
      <c r="A2" t="s">
        <v>2200</v>
      </c>
    </row>
    <row r="3" spans="1:1">
      <c r="A3" t="s">
        <v>2201</v>
      </c>
    </row>
    <row r="4" spans="1:1">
      <c r="A4" t="s">
        <v>2202</v>
      </c>
    </row>
    <row r="5" spans="1:1">
      <c r="A5" t="s">
        <v>2203</v>
      </c>
    </row>
    <row r="6" spans="1:1">
      <c r="A6" t="s">
        <v>2204</v>
      </c>
    </row>
    <row r="7" spans="1:1">
      <c r="A7" t="s">
        <v>2205</v>
      </c>
    </row>
    <row r="8" spans="1:1">
      <c r="A8" t="s">
        <v>2206</v>
      </c>
    </row>
    <row r="9" spans="1:1">
      <c r="A9" t="s">
        <v>2207</v>
      </c>
    </row>
    <row r="10" spans="1:1">
      <c r="A10" t="s">
        <v>2208</v>
      </c>
    </row>
    <row r="11" spans="1:1">
      <c r="A11" t="s">
        <v>2209</v>
      </c>
    </row>
    <row r="12" spans="1:1">
      <c r="A12" t="s">
        <v>2210</v>
      </c>
    </row>
    <row r="13" spans="1:1">
      <c r="A13" t="s">
        <v>2211</v>
      </c>
    </row>
    <row r="14" spans="1:1">
      <c r="A14" t="s">
        <v>2212</v>
      </c>
    </row>
    <row r="15" spans="1:1">
      <c r="A15" t="s">
        <v>2213</v>
      </c>
    </row>
    <row r="16" spans="1:1">
      <c r="A16" t="s">
        <v>2214</v>
      </c>
    </row>
    <row r="17" spans="1:1">
      <c r="A17" t="s">
        <v>2215</v>
      </c>
    </row>
    <row r="18" spans="1:1">
      <c r="A18" t="s">
        <v>2216</v>
      </c>
    </row>
    <row r="19" spans="1:1">
      <c r="A19" t="s">
        <v>2217</v>
      </c>
    </row>
    <row r="20" spans="1:1">
      <c r="A20" t="s">
        <v>2218</v>
      </c>
    </row>
    <row r="21" spans="1:1">
      <c r="A21" t="s">
        <v>2219</v>
      </c>
    </row>
    <row r="22" spans="1:1">
      <c r="A22" t="s">
        <v>2220</v>
      </c>
    </row>
    <row r="23" spans="1:1">
      <c r="A23" t="s">
        <v>2221</v>
      </c>
    </row>
    <row r="24" spans="1:1">
      <c r="A24" t="s">
        <v>2222</v>
      </c>
    </row>
    <row r="25" spans="1:1">
      <c r="A25" t="s">
        <v>2223</v>
      </c>
    </row>
    <row r="26" spans="1:1">
      <c r="A26" t="s">
        <v>2224</v>
      </c>
    </row>
    <row r="27" spans="1:1">
      <c r="A27" t="s">
        <v>2225</v>
      </c>
    </row>
    <row r="28" spans="1:1">
      <c r="A28" t="s">
        <v>2226</v>
      </c>
    </row>
    <row r="29" spans="1:1">
      <c r="A29" t="s">
        <v>2227</v>
      </c>
    </row>
    <row r="30" spans="1:1">
      <c r="A30" t="s">
        <v>2228</v>
      </c>
    </row>
    <row r="31" spans="1:1">
      <c r="A31" t="s">
        <v>2229</v>
      </c>
    </row>
    <row r="32" spans="1:1">
      <c r="A32" t="s">
        <v>2230</v>
      </c>
    </row>
    <row r="33" spans="1:1">
      <c r="A33" t="s">
        <v>2231</v>
      </c>
    </row>
    <row r="34" spans="1:1">
      <c r="A34" t="s">
        <v>2232</v>
      </c>
    </row>
    <row r="35" spans="1:1">
      <c r="A35" t="s">
        <v>2233</v>
      </c>
    </row>
    <row r="36" spans="1:1">
      <c r="A36" t="s">
        <v>2234</v>
      </c>
    </row>
    <row r="37" spans="1:1">
      <c r="A37" t="s">
        <v>2235</v>
      </c>
    </row>
    <row r="38" spans="1:1">
      <c r="A38" t="s">
        <v>2236</v>
      </c>
    </row>
    <row r="39" spans="1:1">
      <c r="A39" t="s">
        <v>2237</v>
      </c>
    </row>
    <row r="40" spans="1:1">
      <c r="A40" t="s">
        <v>2238</v>
      </c>
    </row>
    <row r="41" spans="1:1">
      <c r="A41" t="s">
        <v>2239</v>
      </c>
    </row>
    <row r="42" spans="1:1">
      <c r="A42" t="s">
        <v>2240</v>
      </c>
    </row>
    <row r="43" spans="1:1">
      <c r="A43" t="s">
        <v>2241</v>
      </c>
    </row>
    <row r="44" spans="1:1">
      <c r="A44" t="s">
        <v>2242</v>
      </c>
    </row>
    <row r="45" spans="1:1">
      <c r="A45" t="s">
        <v>2243</v>
      </c>
    </row>
    <row r="46" spans="1:1">
      <c r="A46" t="s">
        <v>2244</v>
      </c>
    </row>
    <row r="47" spans="1:1">
      <c r="A47" t="s">
        <v>2245</v>
      </c>
    </row>
    <row r="48" spans="1:1">
      <c r="A48" t="s">
        <v>2246</v>
      </c>
    </row>
    <row r="49" spans="1:1">
      <c r="A49" t="s">
        <v>2247</v>
      </c>
    </row>
    <row r="50" spans="1:1">
      <c r="A50" t="s">
        <v>2248</v>
      </c>
    </row>
    <row r="51" spans="1:1">
      <c r="A51" t="s">
        <v>2249</v>
      </c>
    </row>
    <row r="52" spans="1:1">
      <c r="A52" t="s">
        <v>2250</v>
      </c>
    </row>
    <row r="53" spans="1:1">
      <c r="A53" t="s">
        <v>2251</v>
      </c>
    </row>
    <row r="54" spans="1:1">
      <c r="A54" t="s">
        <v>2252</v>
      </c>
    </row>
    <row r="55" spans="1:1">
      <c r="A55" t="s">
        <v>2253</v>
      </c>
    </row>
    <row r="56" spans="1:1">
      <c r="A56" t="s">
        <v>2254</v>
      </c>
    </row>
    <row r="57" spans="1:1">
      <c r="A57" t="s">
        <v>2255</v>
      </c>
    </row>
    <row r="58" spans="1:1">
      <c r="A58" t="s">
        <v>2256</v>
      </c>
    </row>
    <row r="59" spans="1:1">
      <c r="A59" t="s">
        <v>2257</v>
      </c>
    </row>
    <row r="60" spans="1:1">
      <c r="A60" t="s">
        <v>2258</v>
      </c>
    </row>
    <row r="61" spans="1:1">
      <c r="A61" t="s">
        <v>2259</v>
      </c>
    </row>
    <row r="62" spans="1:1">
      <c r="A62" t="s">
        <v>2260</v>
      </c>
    </row>
    <row r="63" spans="1:1">
      <c r="A63" t="s">
        <v>2261</v>
      </c>
    </row>
    <row r="64" spans="1:1">
      <c r="A64" t="s">
        <v>2262</v>
      </c>
    </row>
    <row r="65" spans="1:1">
      <c r="A65" t="s">
        <v>2263</v>
      </c>
    </row>
    <row r="66" spans="1:1">
      <c r="A66" t="s">
        <v>2264</v>
      </c>
    </row>
    <row r="67" spans="1:1">
      <c r="A67" t="s">
        <v>2265</v>
      </c>
    </row>
    <row r="68" spans="1:1">
      <c r="A68" t="s">
        <v>2266</v>
      </c>
    </row>
    <row r="69" spans="1:1">
      <c r="A69" t="s">
        <v>2267</v>
      </c>
    </row>
    <row r="70" spans="1:1">
      <c r="A70" t="s">
        <v>2268</v>
      </c>
    </row>
    <row r="71" spans="1:1">
      <c r="A71" t="s">
        <v>2269</v>
      </c>
    </row>
    <row r="72" spans="1:1">
      <c r="A72" t="s">
        <v>2270</v>
      </c>
    </row>
    <row r="73" spans="1:1">
      <c r="A73" t="s">
        <v>2271</v>
      </c>
    </row>
    <row r="74" spans="1:1">
      <c r="A74" t="s">
        <v>2272</v>
      </c>
    </row>
    <row r="75" spans="1:1">
      <c r="A75" t="s">
        <v>2273</v>
      </c>
    </row>
    <row r="76" spans="1:1">
      <c r="A76" t="s">
        <v>2274</v>
      </c>
    </row>
    <row r="77" spans="1:1">
      <c r="A77" t="s">
        <v>2275</v>
      </c>
    </row>
    <row r="78" spans="1:1">
      <c r="A78" t="s">
        <v>2276</v>
      </c>
    </row>
    <row r="79" spans="1:1">
      <c r="A79" t="s">
        <v>2277</v>
      </c>
    </row>
    <row r="80" spans="1:1">
      <c r="A80" t="s">
        <v>2278</v>
      </c>
    </row>
    <row r="81" spans="1:1">
      <c r="A81" t="s">
        <v>2279</v>
      </c>
    </row>
    <row r="82" spans="1:1">
      <c r="A82" t="s">
        <v>2280</v>
      </c>
    </row>
    <row r="83" spans="1:1">
      <c r="A83" t="s">
        <v>2281</v>
      </c>
    </row>
    <row r="84" spans="1:1">
      <c r="A84" t="s">
        <v>2282</v>
      </c>
    </row>
    <row r="85" spans="1:1">
      <c r="A85" t="s">
        <v>2283</v>
      </c>
    </row>
    <row r="86" spans="1:1">
      <c r="A86" t="s">
        <v>2284</v>
      </c>
    </row>
    <row r="87" spans="1:1">
      <c r="A87" t="s">
        <v>2285</v>
      </c>
    </row>
    <row r="88" spans="1:1">
      <c r="A88" t="s">
        <v>2286</v>
      </c>
    </row>
    <row r="89" spans="1:1">
      <c r="A89" t="s">
        <v>2287</v>
      </c>
    </row>
    <row r="90" spans="1:1">
      <c r="A90" t="s">
        <v>2288</v>
      </c>
    </row>
    <row r="91" spans="1:1">
      <c r="A91" t="s">
        <v>2289</v>
      </c>
    </row>
    <row r="92" spans="1:1">
      <c r="A92" t="s">
        <v>2290</v>
      </c>
    </row>
    <row r="93" spans="1:1">
      <c r="A93" t="s">
        <v>2291</v>
      </c>
    </row>
    <row r="94" spans="1:1">
      <c r="A94" t="s">
        <v>2292</v>
      </c>
    </row>
    <row r="95" spans="1:1">
      <c r="A95" t="s">
        <v>2293</v>
      </c>
    </row>
    <row r="96" spans="1:1">
      <c r="A96" t="s">
        <v>2294</v>
      </c>
    </row>
    <row r="97" spans="1:1">
      <c r="A97" t="s">
        <v>2295</v>
      </c>
    </row>
    <row r="98" spans="1:1">
      <c r="A98" t="s">
        <v>2296</v>
      </c>
    </row>
    <row r="99" spans="1:1">
      <c r="A99" t="s">
        <v>2297</v>
      </c>
    </row>
    <row r="100" spans="1:1">
      <c r="A100" t="s">
        <v>2298</v>
      </c>
    </row>
    <row r="101" spans="1:1">
      <c r="A101" t="s">
        <v>2299</v>
      </c>
    </row>
    <row r="102" spans="1:1">
      <c r="A102" t="s">
        <v>2300</v>
      </c>
    </row>
    <row r="103" spans="1:1">
      <c r="A103" t="s">
        <v>2301</v>
      </c>
    </row>
    <row r="104" spans="1:1">
      <c r="A104" t="s">
        <v>2302</v>
      </c>
    </row>
    <row r="105" spans="1:1">
      <c r="A105" t="s">
        <v>2303</v>
      </c>
    </row>
    <row r="106" spans="1:1">
      <c r="A106" t="s">
        <v>2304</v>
      </c>
    </row>
    <row r="107" spans="1:1">
      <c r="A107" t="s">
        <v>2305</v>
      </c>
    </row>
    <row r="108" spans="1:1">
      <c r="A108" t="s">
        <v>2306</v>
      </c>
    </row>
    <row r="109" spans="1:1">
      <c r="A109" t="s">
        <v>2307</v>
      </c>
    </row>
    <row r="110" spans="1:1">
      <c r="A110" t="s">
        <v>2308</v>
      </c>
    </row>
    <row r="111" spans="1:1">
      <c r="A111" t="s">
        <v>2309</v>
      </c>
    </row>
    <row r="112" spans="1:1">
      <c r="A112" t="s">
        <v>2310</v>
      </c>
    </row>
    <row r="113" spans="1:1">
      <c r="A113" t="s">
        <v>2311</v>
      </c>
    </row>
    <row r="114" spans="1:1">
      <c r="A114" t="s">
        <v>2312</v>
      </c>
    </row>
    <row r="115" spans="1:1">
      <c r="A115" t="s">
        <v>2313</v>
      </c>
    </row>
    <row r="116" spans="1:1">
      <c r="A116" t="s">
        <v>2314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FC5D1-62BA-9941-A782-459EA6145565}">
  <dimension ref="A1:L42"/>
  <sheetViews>
    <sheetView workbookViewId="0">
      <selection activeCell="H24" sqref="H24"/>
    </sheetView>
  </sheetViews>
  <sheetFormatPr baseColWidth="10" defaultColWidth="8.83203125" defaultRowHeight="16"/>
  <cols>
    <col min="1" max="1" width="12.5" customWidth="1"/>
    <col min="2" max="2" width="13.1640625" customWidth="1"/>
    <col min="3" max="3" width="11.5" customWidth="1"/>
    <col min="4" max="4" width="6" customWidth="1"/>
    <col min="5" max="5" width="18.5" customWidth="1"/>
    <col min="6" max="6" width="14.6640625" customWidth="1"/>
    <col min="7" max="7" width="14" customWidth="1"/>
    <col min="8" max="8" width="24.1640625" customWidth="1"/>
    <col min="9" max="9" width="19" customWidth="1"/>
    <col min="10" max="10" width="29.5" customWidth="1"/>
    <col min="11" max="11" width="29.6640625" customWidth="1"/>
  </cols>
  <sheetData>
    <row r="1" spans="1:12" s="101" customFormat="1">
      <c r="A1" s="144" t="s">
        <v>2315</v>
      </c>
    </row>
    <row r="3" spans="1:12" ht="37.5" customHeight="1">
      <c r="E3" s="210" t="s">
        <v>2316</v>
      </c>
      <c r="F3" s="211"/>
      <c r="G3" s="211"/>
      <c r="H3" s="162"/>
      <c r="I3" s="162"/>
      <c r="J3" s="163"/>
      <c r="K3" s="163"/>
      <c r="L3" s="163"/>
    </row>
    <row r="4" spans="1:12" ht="96">
      <c r="A4" s="145" t="s">
        <v>2317</v>
      </c>
      <c r="B4" s="145" t="s">
        <v>2318</v>
      </c>
      <c r="C4" s="145" t="s">
        <v>2319</v>
      </c>
      <c r="D4" s="145" t="s">
        <v>1237</v>
      </c>
      <c r="E4" s="146" t="s">
        <v>2336</v>
      </c>
      <c r="F4" s="145" t="s">
        <v>2320</v>
      </c>
      <c r="G4" s="147" t="s">
        <v>2321</v>
      </c>
      <c r="H4" s="164" t="s">
        <v>2337</v>
      </c>
      <c r="I4" s="164" t="s">
        <v>2338</v>
      </c>
      <c r="J4" s="164" t="s">
        <v>2339</v>
      </c>
      <c r="K4" s="164" t="s">
        <v>2340</v>
      </c>
    </row>
    <row r="5" spans="1:12" s="148" customFormat="1">
      <c r="A5" s="165" t="s">
        <v>2009</v>
      </c>
      <c r="C5" s="151">
        <v>7000</v>
      </c>
      <c r="D5" s="151">
        <v>11</v>
      </c>
      <c r="E5" s="149"/>
      <c r="F5" s="166" t="s">
        <v>2322</v>
      </c>
      <c r="G5" s="156">
        <v>16569</v>
      </c>
      <c r="H5" s="167"/>
      <c r="I5" s="168"/>
      <c r="J5" s="167"/>
    </row>
    <row r="6" spans="1:12" s="152" customFormat="1">
      <c r="B6" s="150" t="s">
        <v>2008</v>
      </c>
      <c r="C6" s="150">
        <v>4800</v>
      </c>
      <c r="D6" s="150">
        <v>16</v>
      </c>
      <c r="E6" s="154" t="s">
        <v>2323</v>
      </c>
      <c r="F6" s="169" t="s">
        <v>2324</v>
      </c>
      <c r="G6" s="153">
        <v>16569</v>
      </c>
      <c r="H6" s="168" t="s">
        <v>2341</v>
      </c>
      <c r="I6" s="170">
        <v>1</v>
      </c>
      <c r="J6" s="171">
        <v>0</v>
      </c>
      <c r="K6" s="150">
        <v>0</v>
      </c>
      <c r="L6" s="172"/>
    </row>
    <row r="7" spans="1:12" s="152" customFormat="1">
      <c r="B7" s="150" t="s">
        <v>2007</v>
      </c>
      <c r="C7" s="150">
        <v>3000</v>
      </c>
      <c r="D7" s="150">
        <v>11</v>
      </c>
      <c r="E7" s="154" t="s">
        <v>2325</v>
      </c>
      <c r="F7" s="169" t="s">
        <v>2326</v>
      </c>
      <c r="G7" s="153">
        <v>16569</v>
      </c>
      <c r="H7" s="168" t="s">
        <v>2342</v>
      </c>
      <c r="I7" s="168" t="s">
        <v>2343</v>
      </c>
      <c r="J7" s="171">
        <v>100</v>
      </c>
      <c r="K7" s="150">
        <v>100</v>
      </c>
      <c r="L7" s="172"/>
    </row>
    <row r="8" spans="1:12" s="152" customFormat="1">
      <c r="B8" s="150" t="s">
        <v>2327</v>
      </c>
      <c r="C8" s="153">
        <v>0</v>
      </c>
      <c r="D8" s="153">
        <v>79</v>
      </c>
      <c r="E8" s="154" t="s">
        <v>2328</v>
      </c>
      <c r="F8" s="154" t="s">
        <v>2329</v>
      </c>
      <c r="G8" s="153">
        <v>16569</v>
      </c>
      <c r="H8" s="168" t="s">
        <v>2344</v>
      </c>
      <c r="I8" s="168" t="s">
        <v>2345</v>
      </c>
      <c r="J8" s="171">
        <v>0</v>
      </c>
      <c r="K8" s="154" t="s">
        <v>2346</v>
      </c>
      <c r="L8" s="172"/>
    </row>
    <row r="9" spans="1:12" s="152" customFormat="1">
      <c r="A9" s="157" t="s">
        <v>2008</v>
      </c>
      <c r="C9" s="150">
        <v>4800</v>
      </c>
      <c r="D9" s="150">
        <v>16</v>
      </c>
      <c r="E9" s="155"/>
      <c r="F9" s="169" t="s">
        <v>2324</v>
      </c>
      <c r="G9" s="153">
        <v>16569</v>
      </c>
      <c r="H9" s="168"/>
      <c r="I9" s="168"/>
      <c r="J9" s="171"/>
      <c r="L9" s="172"/>
    </row>
    <row r="10" spans="1:12" s="152" customFormat="1">
      <c r="B10" s="150" t="s">
        <v>2007</v>
      </c>
      <c r="C10" s="150">
        <v>3000</v>
      </c>
      <c r="D10" s="150">
        <v>11</v>
      </c>
      <c r="E10" s="154" t="s">
        <v>2330</v>
      </c>
      <c r="F10" s="169" t="s">
        <v>2326</v>
      </c>
      <c r="G10" s="153">
        <v>16569</v>
      </c>
      <c r="H10" s="168" t="s">
        <v>2347</v>
      </c>
      <c r="I10" s="168" t="s">
        <v>2348</v>
      </c>
      <c r="J10" s="171">
        <v>100</v>
      </c>
      <c r="K10" s="150">
        <v>100</v>
      </c>
      <c r="L10" s="172"/>
    </row>
    <row r="11" spans="1:12" s="152" customFormat="1">
      <c r="B11" s="150" t="s">
        <v>2327</v>
      </c>
      <c r="C11" s="153">
        <v>0</v>
      </c>
      <c r="D11" s="153">
        <v>79</v>
      </c>
      <c r="E11" s="154" t="s">
        <v>2331</v>
      </c>
      <c r="F11" s="154" t="s">
        <v>2329</v>
      </c>
      <c r="G11" s="153">
        <v>16569</v>
      </c>
      <c r="H11" s="168" t="s">
        <v>2349</v>
      </c>
      <c r="I11" s="168" t="s">
        <v>2350</v>
      </c>
      <c r="J11" s="171">
        <v>0</v>
      </c>
      <c r="K11" s="153">
        <v>0</v>
      </c>
      <c r="L11" s="172"/>
    </row>
    <row r="12" spans="1:12" s="152" customFormat="1">
      <c r="A12" s="157" t="s">
        <v>2007</v>
      </c>
      <c r="C12" s="150">
        <v>3000</v>
      </c>
      <c r="D12" s="150">
        <v>11</v>
      </c>
      <c r="E12" s="155"/>
      <c r="F12" s="169" t="s">
        <v>2326</v>
      </c>
      <c r="G12" s="153">
        <v>16569</v>
      </c>
      <c r="H12" s="168"/>
      <c r="I12" s="168"/>
      <c r="J12" s="171"/>
      <c r="K12" s="153"/>
      <c r="L12" s="172"/>
    </row>
    <row r="13" spans="1:12" s="152" customFormat="1">
      <c r="B13" s="150" t="s">
        <v>2327</v>
      </c>
      <c r="C13" s="153">
        <v>0</v>
      </c>
      <c r="D13" s="153">
        <v>79</v>
      </c>
      <c r="E13" s="154" t="s">
        <v>2332</v>
      </c>
      <c r="F13" s="154" t="s">
        <v>2329</v>
      </c>
      <c r="G13" s="153">
        <v>16569</v>
      </c>
      <c r="H13" s="168" t="s">
        <v>2351</v>
      </c>
      <c r="I13" s="170">
        <v>1</v>
      </c>
      <c r="J13" s="171">
        <v>0</v>
      </c>
      <c r="K13" s="153">
        <v>0</v>
      </c>
      <c r="L13" s="172"/>
    </row>
    <row r="14" spans="1:12" s="101" customFormat="1">
      <c r="A14" s="173"/>
      <c r="B14" s="173"/>
      <c r="C14" s="173"/>
      <c r="D14" s="173"/>
      <c r="E14" s="174"/>
      <c r="F14" s="175"/>
      <c r="G14" s="173"/>
      <c r="H14" s="176"/>
      <c r="I14" s="177"/>
      <c r="J14" s="176"/>
    </row>
    <row r="15" spans="1:12">
      <c r="A15" s="178"/>
      <c r="B15" s="178"/>
      <c r="C15" s="178"/>
      <c r="D15" s="178"/>
      <c r="E15" s="179"/>
      <c r="F15" s="180"/>
      <c r="G15" s="178"/>
    </row>
    <row r="16" spans="1:12" ht="17">
      <c r="A16" s="181"/>
      <c r="B16" s="178"/>
      <c r="C16" s="178"/>
      <c r="D16" s="178"/>
      <c r="E16" s="179"/>
      <c r="F16" s="180"/>
      <c r="G16" s="178"/>
    </row>
    <row r="17" spans="1:7" ht="17">
      <c r="A17" s="181"/>
      <c r="B17" s="178"/>
      <c r="C17" s="178"/>
      <c r="D17" s="178"/>
      <c r="E17" s="182"/>
      <c r="F17" s="180"/>
      <c r="G17" s="178"/>
    </row>
    <row r="18" spans="1:7" ht="17">
      <c r="A18" s="181"/>
      <c r="B18" s="178"/>
      <c r="C18" s="178"/>
      <c r="D18" s="178"/>
      <c r="E18" s="179"/>
      <c r="F18" s="180"/>
      <c r="G18" s="178"/>
    </row>
    <row r="19" spans="1:7" ht="17">
      <c r="A19" s="181"/>
      <c r="B19" s="183"/>
      <c r="C19" s="183"/>
      <c r="D19" s="178"/>
      <c r="E19" s="179"/>
      <c r="F19" s="180"/>
      <c r="G19" s="178"/>
    </row>
    <row r="20" spans="1:7">
      <c r="A20" s="178"/>
      <c r="B20" s="178"/>
      <c r="C20" s="178"/>
      <c r="D20" s="178"/>
      <c r="E20" s="179"/>
      <c r="F20" s="180"/>
      <c r="G20" s="178"/>
    </row>
    <row r="21" spans="1:7">
      <c r="A21" s="178"/>
      <c r="B21" s="178"/>
      <c r="C21" s="178"/>
      <c r="D21" s="178"/>
      <c r="E21" s="179"/>
      <c r="F21" s="180"/>
      <c r="G21" s="178"/>
    </row>
    <row r="22" spans="1:7">
      <c r="A22" s="178"/>
      <c r="B22" s="178"/>
      <c r="C22" s="178"/>
      <c r="D22" s="178"/>
      <c r="E22" s="179"/>
      <c r="F22" s="180"/>
      <c r="G22" s="178"/>
    </row>
    <row r="23" spans="1:7">
      <c r="A23" s="178"/>
      <c r="B23" s="178"/>
      <c r="C23" s="178"/>
      <c r="D23" s="178"/>
      <c r="E23" s="179"/>
      <c r="F23" s="180"/>
      <c r="G23" s="178"/>
    </row>
    <row r="24" spans="1:7">
      <c r="A24" s="184"/>
      <c r="B24" s="184"/>
      <c r="C24" s="184"/>
      <c r="D24" s="184"/>
      <c r="E24" s="185"/>
      <c r="F24" s="186"/>
      <c r="G24" s="184"/>
    </row>
    <row r="25" spans="1:7">
      <c r="A25" s="187"/>
      <c r="B25" s="187"/>
      <c r="C25" s="187"/>
      <c r="D25" s="187"/>
      <c r="E25" s="188"/>
      <c r="F25" s="189"/>
      <c r="G25" s="187"/>
    </row>
    <row r="26" spans="1:7">
      <c r="A26" s="178"/>
      <c r="B26" s="178"/>
      <c r="C26" s="178"/>
      <c r="D26" s="178"/>
      <c r="E26" s="179"/>
      <c r="F26" s="180"/>
      <c r="G26" s="178"/>
    </row>
    <row r="27" spans="1:7">
      <c r="A27" s="173"/>
      <c r="B27" s="173"/>
      <c r="C27" s="173"/>
      <c r="D27" s="173"/>
      <c r="E27" s="174"/>
      <c r="F27" s="175"/>
      <c r="G27" s="173"/>
    </row>
    <row r="28" spans="1:7">
      <c r="A28" s="178"/>
      <c r="B28" s="178"/>
      <c r="C28" s="178"/>
      <c r="D28" s="178"/>
      <c r="E28" s="179"/>
      <c r="F28" s="180"/>
      <c r="G28" s="178"/>
    </row>
    <row r="29" spans="1:7">
      <c r="A29" s="178"/>
      <c r="B29" s="178"/>
      <c r="C29" s="178"/>
      <c r="D29" s="178"/>
      <c r="E29" s="179"/>
      <c r="F29" s="180"/>
      <c r="G29" s="178"/>
    </row>
    <row r="30" spans="1:7">
      <c r="A30" s="178"/>
      <c r="B30" s="178"/>
      <c r="C30" s="178"/>
      <c r="D30" s="178"/>
      <c r="E30" s="179"/>
      <c r="F30" s="180"/>
      <c r="G30" s="178"/>
    </row>
    <row r="31" spans="1:7">
      <c r="A31" s="178"/>
      <c r="B31" s="178"/>
      <c r="C31" s="178"/>
      <c r="D31" s="178"/>
      <c r="E31" s="179"/>
      <c r="F31" s="180"/>
      <c r="G31" s="178"/>
    </row>
    <row r="32" spans="1:7">
      <c r="A32" s="178"/>
      <c r="B32" s="178"/>
      <c r="C32" s="178"/>
      <c r="D32" s="178"/>
      <c r="E32" s="179"/>
      <c r="F32" s="180"/>
      <c r="G32" s="178"/>
    </row>
    <row r="33" spans="1:7">
      <c r="A33" s="178"/>
      <c r="B33" s="178"/>
      <c r="C33" s="178"/>
      <c r="D33" s="178"/>
      <c r="E33" s="179"/>
      <c r="F33" s="180"/>
      <c r="G33" s="178"/>
    </row>
    <row r="34" spans="1:7">
      <c r="A34" s="178"/>
      <c r="B34" s="178"/>
      <c r="C34" s="178"/>
      <c r="D34" s="178"/>
      <c r="E34" s="179"/>
      <c r="F34" s="180"/>
      <c r="G34" s="178"/>
    </row>
    <row r="35" spans="1:7">
      <c r="A35" s="178"/>
      <c r="B35" s="178"/>
      <c r="C35" s="178"/>
      <c r="D35" s="178"/>
      <c r="E35" s="179"/>
      <c r="F35" s="180"/>
      <c r="G35" s="178"/>
    </row>
    <row r="36" spans="1:7">
      <c r="A36" s="178"/>
      <c r="B36" s="183"/>
      <c r="C36" s="183"/>
      <c r="D36" s="178"/>
      <c r="E36" s="179"/>
      <c r="F36" s="180"/>
      <c r="G36" s="178"/>
    </row>
    <row r="37" spans="1:7">
      <c r="A37" s="178"/>
      <c r="B37" s="178"/>
      <c r="C37" s="178"/>
      <c r="D37" s="178"/>
      <c r="E37" s="179"/>
      <c r="F37" s="180"/>
      <c r="G37" s="178"/>
    </row>
    <row r="38" spans="1:7">
      <c r="A38" s="178"/>
      <c r="B38" s="178"/>
      <c r="C38" s="178"/>
      <c r="D38" s="178"/>
      <c r="E38" s="179"/>
      <c r="F38" s="180"/>
      <c r="G38" s="178"/>
    </row>
    <row r="39" spans="1:7">
      <c r="A39" s="178"/>
      <c r="B39" s="178"/>
      <c r="C39" s="178"/>
      <c r="D39" s="178"/>
      <c r="E39" s="179"/>
      <c r="F39" s="180"/>
      <c r="G39" s="178"/>
    </row>
    <row r="40" spans="1:7">
      <c r="A40" s="178"/>
      <c r="B40" s="178"/>
      <c r="C40" s="178"/>
      <c r="D40" s="178"/>
      <c r="E40" s="179"/>
      <c r="F40" s="180"/>
      <c r="G40" s="178"/>
    </row>
    <row r="41" spans="1:7">
      <c r="A41" s="178"/>
      <c r="B41" s="187"/>
      <c r="C41" s="187"/>
      <c r="D41" s="178"/>
      <c r="E41" s="179"/>
      <c r="F41" s="180"/>
      <c r="G41" s="178"/>
    </row>
    <row r="42" spans="1:7">
      <c r="F42" s="158"/>
    </row>
  </sheetData>
  <mergeCells count="1"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S12</vt:lpstr>
      <vt:lpstr>Table S13</vt:lpstr>
      <vt:lpstr>Table S14</vt:lpstr>
      <vt:lpstr>Table S15</vt:lpstr>
      <vt:lpstr>Table S16</vt:lpstr>
      <vt:lpstr>Table S17</vt:lpstr>
      <vt:lpstr>Table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Gulsah</dc:creator>
  <cp:lastModifiedBy>Gulsah</cp:lastModifiedBy>
  <dcterms:created xsi:type="dcterms:W3CDTF">2018-02-27T15:22:08Z</dcterms:created>
  <dcterms:modified xsi:type="dcterms:W3CDTF">2018-05-04T16:28:37Z</dcterms:modified>
</cp:coreProperties>
</file>