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00" yWindow="105" windowWidth="17100" windowHeight="6975"/>
  </bookViews>
  <sheets>
    <sheet name="viralgroups" sheetId="7" r:id="rId1"/>
  </sheets>
  <definedNames>
    <definedName name="_xlnm._FilterDatabase" localSheetId="0" hidden="1">viralgroups!$A$3:$U$214</definedName>
    <definedName name="_xlnm.Print_Area" localSheetId="0">viralgroups!$A$1:$U$214</definedName>
  </definedNames>
  <calcPr calcId="145621"/>
</workbook>
</file>

<file path=xl/calcChain.xml><?xml version="1.0" encoding="utf-8"?>
<calcChain xmlns="http://schemas.openxmlformats.org/spreadsheetml/2006/main">
  <c r="Q214" i="7" l="1"/>
  <c r="Q213" i="7"/>
  <c r="Q212" i="7"/>
  <c r="Q211" i="7"/>
  <c r="Q210" i="7"/>
  <c r="Q209" i="7"/>
  <c r="Q208" i="7"/>
  <c r="Q207" i="7"/>
  <c r="Q206" i="7"/>
  <c r="Q205" i="7"/>
  <c r="Q204" i="7"/>
  <c r="Q203" i="7"/>
  <c r="Q202" i="7"/>
  <c r="Q201" i="7"/>
  <c r="Q200" i="7"/>
  <c r="Q199" i="7"/>
  <c r="Q198" i="7"/>
  <c r="Q197" i="7"/>
  <c r="Q196" i="7"/>
  <c r="Q195" i="7"/>
  <c r="Q194" i="7"/>
  <c r="Q193" i="7"/>
  <c r="Q192" i="7"/>
  <c r="Q191" i="7"/>
  <c r="Q190" i="7"/>
  <c r="Q189" i="7"/>
  <c r="Q188" i="7"/>
  <c r="Q187" i="7"/>
  <c r="Q186" i="7"/>
  <c r="Q185" i="7"/>
  <c r="Q184" i="7"/>
  <c r="Q183" i="7"/>
  <c r="Q182" i="7"/>
  <c r="Q181" i="7"/>
  <c r="Q180" i="7"/>
  <c r="Q179" i="7"/>
  <c r="Q178" i="7"/>
  <c r="Q177" i="7"/>
  <c r="Q176" i="7"/>
  <c r="Q175" i="7"/>
  <c r="Q174" i="7"/>
  <c r="Q173" i="7"/>
  <c r="Q172" i="7"/>
  <c r="Q171" i="7"/>
  <c r="Q170" i="7"/>
  <c r="Q169" i="7"/>
  <c r="Q168" i="7"/>
  <c r="Q167" i="7"/>
  <c r="Q166" i="7"/>
  <c r="Q165" i="7"/>
  <c r="Q164" i="7"/>
  <c r="Q163" i="7"/>
  <c r="Q162" i="7"/>
  <c r="Q161" i="7"/>
  <c r="Q160" i="7"/>
  <c r="Q159" i="7"/>
  <c r="Q158" i="7"/>
  <c r="Q157" i="7"/>
  <c r="Q156" i="7"/>
  <c r="Q155" i="7"/>
  <c r="Q154" i="7"/>
  <c r="Q153" i="7"/>
  <c r="Q152" i="7"/>
  <c r="Q151" i="7"/>
  <c r="Q150" i="7"/>
  <c r="Q149" i="7"/>
  <c r="Q148" i="7"/>
  <c r="Q147" i="7"/>
  <c r="Q146" i="7"/>
  <c r="Q145" i="7"/>
  <c r="Q144" i="7"/>
  <c r="Q143" i="7"/>
  <c r="Q142" i="7"/>
  <c r="Q141" i="7"/>
  <c r="Q140" i="7"/>
  <c r="Q139" i="7"/>
  <c r="Q138" i="7"/>
  <c r="Q137" i="7"/>
  <c r="Q136" i="7"/>
  <c r="Q135" i="7"/>
  <c r="Q134" i="7"/>
  <c r="Q133" i="7"/>
  <c r="Q132" i="7"/>
  <c r="Q131" i="7"/>
  <c r="Q130" i="7"/>
  <c r="Q129" i="7"/>
  <c r="Q128" i="7"/>
  <c r="Q127" i="7"/>
  <c r="Q126" i="7"/>
  <c r="Q125" i="7"/>
  <c r="Q124" i="7"/>
  <c r="Q123" i="7"/>
  <c r="Q122" i="7"/>
  <c r="Q121" i="7"/>
  <c r="Q120" i="7"/>
  <c r="Q119" i="7"/>
  <c r="Q118" i="7"/>
  <c r="Q117" i="7"/>
  <c r="Q116" i="7"/>
  <c r="Q115" i="7"/>
  <c r="Q114" i="7"/>
  <c r="Q113" i="7"/>
  <c r="Q112" i="7"/>
  <c r="Q111" i="7"/>
  <c r="Q110" i="7"/>
  <c r="Q109" i="7"/>
  <c r="Q108" i="7"/>
  <c r="Q107" i="7"/>
  <c r="Q106" i="7"/>
  <c r="Q105" i="7"/>
  <c r="Q104" i="7"/>
  <c r="Q103" i="7"/>
  <c r="Q102" i="7"/>
  <c r="Q101" i="7"/>
  <c r="Q100" i="7"/>
  <c r="Q99" i="7"/>
  <c r="Q98" i="7"/>
  <c r="Q97" i="7"/>
  <c r="Q96" i="7"/>
  <c r="Q95" i="7"/>
  <c r="Q94" i="7"/>
  <c r="Q93" i="7"/>
  <c r="Q92" i="7"/>
  <c r="Q91" i="7"/>
  <c r="Q90" i="7"/>
  <c r="Q89" i="7"/>
  <c r="Q88" i="7"/>
  <c r="Q87" i="7"/>
  <c r="Q86" i="7"/>
  <c r="Q85" i="7"/>
  <c r="Q84" i="7"/>
  <c r="Q83" i="7"/>
  <c r="Q82" i="7"/>
  <c r="Q81" i="7"/>
  <c r="Q80" i="7"/>
  <c r="Q79" i="7"/>
  <c r="Q78" i="7"/>
  <c r="Q77" i="7"/>
  <c r="Q76" i="7"/>
  <c r="Q75" i="7"/>
  <c r="Q74" i="7"/>
  <c r="Q73" i="7"/>
  <c r="Q72" i="7"/>
  <c r="Q71" i="7"/>
  <c r="Q70" i="7"/>
  <c r="Q69" i="7"/>
  <c r="Q68" i="7"/>
  <c r="Q67" i="7"/>
  <c r="Q66" i="7"/>
  <c r="Q65" i="7"/>
  <c r="Q64" i="7"/>
  <c r="Q63" i="7"/>
  <c r="Q62" i="7"/>
  <c r="Q61" i="7"/>
  <c r="Q60" i="7"/>
  <c r="Q59" i="7"/>
  <c r="Q58" i="7"/>
  <c r="Q57" i="7"/>
  <c r="Q56" i="7"/>
  <c r="Q55" i="7"/>
  <c r="Q54" i="7"/>
  <c r="Q53" i="7"/>
  <c r="Q52" i="7"/>
  <c r="Q51" i="7"/>
  <c r="Q50" i="7"/>
  <c r="Q49" i="7"/>
  <c r="Q48" i="7"/>
  <c r="Q47" i="7"/>
  <c r="Q46" i="7"/>
  <c r="Q45" i="7"/>
  <c r="Q44" i="7"/>
  <c r="Q43" i="7"/>
  <c r="Q42" i="7"/>
  <c r="Q41" i="7"/>
  <c r="Q40" i="7"/>
  <c r="Q39" i="7"/>
  <c r="Q38" i="7"/>
  <c r="Q37" i="7"/>
  <c r="Q36" i="7"/>
  <c r="Q35" i="7"/>
  <c r="Q34" i="7"/>
  <c r="Q33" i="7"/>
  <c r="Q32" i="7"/>
  <c r="Q31" i="7"/>
  <c r="Q30" i="7"/>
  <c r="Q29" i="7"/>
  <c r="Q28" i="7"/>
  <c r="Q27" i="7"/>
  <c r="Q26" i="7"/>
  <c r="Q25" i="7"/>
  <c r="Q24" i="7"/>
  <c r="Q23" i="7"/>
  <c r="Q22" i="7"/>
  <c r="Q21" i="7"/>
  <c r="Q20" i="7"/>
  <c r="Q19" i="7"/>
  <c r="Q18" i="7"/>
  <c r="Q17" i="7"/>
  <c r="Q16" i="7"/>
  <c r="Q15" i="7"/>
  <c r="Q14" i="7"/>
  <c r="Q13" i="7"/>
  <c r="Q12" i="7"/>
  <c r="Q11" i="7"/>
  <c r="Q10" i="7"/>
  <c r="Q9" i="7"/>
  <c r="Q8" i="7"/>
  <c r="Q7" i="7"/>
  <c r="Q6" i="7"/>
  <c r="Q5" i="7"/>
  <c r="Q4" i="7"/>
</calcChain>
</file>

<file path=xl/sharedStrings.xml><?xml version="1.0" encoding="utf-8"?>
<sst xmlns="http://schemas.openxmlformats.org/spreadsheetml/2006/main" count="1124" uniqueCount="194">
  <si>
    <t>viralgroup_id</t>
  </si>
  <si>
    <t>Ecosystem.Category</t>
  </si>
  <si>
    <t>Ecosystem.Type</t>
  </si>
  <si>
    <t>Specific.Ecosystem</t>
  </si>
  <si>
    <t>CRISPR_freq</t>
  </si>
  <si>
    <t>diff_from_regression</t>
  </si>
  <si>
    <t>Human</t>
  </si>
  <si>
    <t>Oral</t>
  </si>
  <si>
    <t>Digestive system</t>
  </si>
  <si>
    <t>Supragingival plaque</t>
  </si>
  <si>
    <t>Throat</t>
  </si>
  <si>
    <t>Large intestine</t>
  </si>
  <si>
    <t>Fecal</t>
  </si>
  <si>
    <t>tongue dorsum</t>
  </si>
  <si>
    <t>buccal mucosa</t>
  </si>
  <si>
    <t>subgingival plaque</t>
  </si>
  <si>
    <t>Attached/Keratinized gingiva</t>
  </si>
  <si>
    <t>Vagina</t>
  </si>
  <si>
    <t>Reproductive system</t>
  </si>
  <si>
    <t>posterior fornix</t>
  </si>
  <si>
    <t>Palatine tonsils</t>
  </si>
  <si>
    <t>Aquatic</t>
  </si>
  <si>
    <t>Lentic</t>
  </si>
  <si>
    <t>Freshwater</t>
  </si>
  <si>
    <t>Hypolimnion</t>
  </si>
  <si>
    <t>Alkaline</t>
  </si>
  <si>
    <t>Non-marine Saline and Alkaline</t>
  </si>
  <si>
    <t>Sediment</t>
  </si>
  <si>
    <t>Neritic zone</t>
  </si>
  <si>
    <t>Marine</t>
  </si>
  <si>
    <t>Hypersaline</t>
  </si>
  <si>
    <t>Unclassified</t>
  </si>
  <si>
    <t>Lab enrichment</t>
  </si>
  <si>
    <t>Defined media</t>
  </si>
  <si>
    <t>Terrestrial</t>
  </si>
  <si>
    <t>Deep subsurface</t>
  </si>
  <si>
    <t>anterior nares</t>
  </si>
  <si>
    <t>Ecosystem.Subtype</t>
  </si>
  <si>
    <t>CRISPR_presence</t>
    <phoneticPr fontId="18"/>
  </si>
  <si>
    <t>Respiratory system</t>
    <phoneticPr fontId="18"/>
  </si>
  <si>
    <t>Nasopharyngeal</t>
    <phoneticPr fontId="18"/>
  </si>
  <si>
    <t>Toal num. genes</t>
    <phoneticPr fontId="18"/>
  </si>
  <si>
    <t>Total length (bp)</t>
    <phoneticPr fontId="18"/>
  </si>
  <si>
    <t>Host bacteria</t>
    <phoneticPr fontId="18"/>
  </si>
  <si>
    <r>
      <rPr>
        <i/>
        <sz val="11"/>
        <color theme="1"/>
        <rFont val="ＭＳ Ｐゴシック"/>
        <family val="3"/>
        <charset val="128"/>
        <scheme val="minor"/>
      </rPr>
      <t>r</t>
    </r>
    <r>
      <rPr>
        <i/>
        <vertAlign val="subscript"/>
        <sz val="11"/>
        <color theme="1"/>
        <rFont val="ＭＳ Ｐゴシック"/>
        <family val="3"/>
        <charset val="128"/>
        <scheme val="minor"/>
      </rPr>
      <t>min</t>
    </r>
    <r>
      <rPr>
        <sz val="11"/>
        <color theme="1"/>
        <rFont val="ＭＳ Ｐゴシック"/>
        <family val="2"/>
        <charset val="128"/>
        <scheme val="minor"/>
      </rPr>
      <t xml:space="preserve"> / nucleotide</t>
    </r>
    <phoneticPr fontId="18"/>
  </si>
  <si>
    <t>Num. host individual genomes in MBGD</t>
    <phoneticPr fontId="18"/>
  </si>
  <si>
    <t>R_TypeI_freq</t>
    <phoneticPr fontId="18"/>
  </si>
  <si>
    <t>R_TypeII_freq</t>
    <phoneticPr fontId="18"/>
  </si>
  <si>
    <t>R_TypeIII_freq</t>
    <phoneticPr fontId="18"/>
  </si>
  <si>
    <t>Ave. nuc. diversity</t>
    <phoneticPr fontId="18"/>
  </si>
  <si>
    <t>Num. individual scaffolds</t>
    <phoneticPr fontId="18"/>
  </si>
  <si>
    <t xml:space="preserve">Table S1. Viral groups consisting of at least four individuals and carrying information of host bacterial species </t>
    <phoneticPr fontId="18"/>
  </si>
  <si>
    <t>Atopobium sp. ICM42b</t>
  </si>
  <si>
    <t>Propionibacterium acnes</t>
  </si>
  <si>
    <t>Streptococcus mitis</t>
  </si>
  <si>
    <t>Actinomyces gerencseriae</t>
  </si>
  <si>
    <t>Gemella haemolysans</t>
  </si>
  <si>
    <t>Prevotella nanceiensis</t>
  </si>
  <si>
    <t>Leptotrichia goodfellowii</t>
  </si>
  <si>
    <t>Capnocytophaga granulosa</t>
  </si>
  <si>
    <t>Campylobacter concisus</t>
  </si>
  <si>
    <t>Streptococcus oligofermentans</t>
  </si>
  <si>
    <t>Streptococcus gordonii</t>
  </si>
  <si>
    <t>Oribacterium sinus</t>
  </si>
  <si>
    <t>Capnocytophaga sp. CM59</t>
  </si>
  <si>
    <t>Actinomyces viscosus</t>
  </si>
  <si>
    <t>Prevotella denticola</t>
  </si>
  <si>
    <t>Lachnoanaerobaculum saburreum</t>
  </si>
  <si>
    <t>Mogibacterium sp. CM50</t>
  </si>
  <si>
    <t>Lachnospiraceae bacterium oral taxon 082</t>
  </si>
  <si>
    <t>Solobacterium moorei</t>
  </si>
  <si>
    <t>Rothia mucilaginosa</t>
  </si>
  <si>
    <t>Leptotrichia sp. oral taxon 215</t>
  </si>
  <si>
    <t>Streptococcus oralis</t>
  </si>
  <si>
    <t>Eubacterium infirmum</t>
  </si>
  <si>
    <t>Haemophilus parainfluenzae</t>
  </si>
  <si>
    <t>Fusobacterium periodonticum</t>
  </si>
  <si>
    <t>Corynebacterium matruchotii</t>
  </si>
  <si>
    <t>Eubacterium sulci ATCC 35585</t>
  </si>
  <si>
    <t>Neisseria sicca</t>
  </si>
  <si>
    <t>Prevotella sp. C561</t>
  </si>
  <si>
    <t>Veillonella atypica</t>
  </si>
  <si>
    <t>Veillonella sp. 3 1 44</t>
  </si>
  <si>
    <t>Streptococcus parasanguinis</t>
  </si>
  <si>
    <t>Eubacterium rectale</t>
  </si>
  <si>
    <t>Streptococcus sp. C300</t>
  </si>
  <si>
    <t>Porphyromonas sp. KLE 1280</t>
  </si>
  <si>
    <t>Lachnoanaerobaculum sp. OBRC5-5</t>
  </si>
  <si>
    <t>Lachnospiraceae bacterium 1 1 57FAA</t>
  </si>
  <si>
    <t>Bacteroides finegoldii CL09T03C10</t>
  </si>
  <si>
    <t>Veillonella sp. 6 1 27</t>
  </si>
  <si>
    <t>Comamonadaceae bacterium H1</t>
  </si>
  <si>
    <t>Streptococcus pneumoniae</t>
  </si>
  <si>
    <t>Actinomyces sp. oral taxon 181</t>
  </si>
  <si>
    <t>Lactobacillus crispatus</t>
  </si>
  <si>
    <t>Pseudomonas sp. BAY1663</t>
  </si>
  <si>
    <t>Acinetobacter sp. CIP 102143</t>
  </si>
  <si>
    <t>Bacteroides sp. 3 1 33FAA</t>
  </si>
  <si>
    <t>Kingella denitrificans</t>
  </si>
  <si>
    <t>Prevotella sp. HJM029</t>
  </si>
  <si>
    <t>Roseburia hominis</t>
  </si>
  <si>
    <t>Veillonella parvula</t>
  </si>
  <si>
    <t>Streptococcus sp. oral taxon 056</t>
  </si>
  <si>
    <t>Bacteroides stercorirosoris</t>
  </si>
  <si>
    <t>Leptotrichia buccalis</t>
  </si>
  <si>
    <t>Ruminococcus sp. 5 1 39BFAA</t>
  </si>
  <si>
    <t>Bacteroides fragilis</t>
  </si>
  <si>
    <t>Bacteroides massiliensis</t>
  </si>
  <si>
    <t>Streptococcus salivarius</t>
  </si>
  <si>
    <t>Bacteroides salyersiae</t>
  </si>
  <si>
    <t>Blautia wexlerae</t>
  </si>
  <si>
    <t>Parabacteroides merdae</t>
  </si>
  <si>
    <t>Prevotella oulorum</t>
  </si>
  <si>
    <t>Capnocytophaga gingivalis</t>
  </si>
  <si>
    <t>Bacteroides cellulosilyticus</t>
  </si>
  <si>
    <t>Prevotella sp. oral taxon 306</t>
  </si>
  <si>
    <t>Prevotella nigrescens</t>
  </si>
  <si>
    <t>Neisseria meningitidis</t>
  </si>
  <si>
    <t>Parabacteroides distasonis</t>
  </si>
  <si>
    <t>Fusobacterium nucleatum</t>
  </si>
  <si>
    <t>Bacteroides vulgatus</t>
  </si>
  <si>
    <t>Bacteroides sp. 3 1 40A</t>
  </si>
  <si>
    <t>Propionibacterium propionicum</t>
  </si>
  <si>
    <t>Prevotella intermedia</t>
  </si>
  <si>
    <t>Stomatobaculum longum</t>
  </si>
  <si>
    <t>Bacteroidetes bacterium oral taxon 272</t>
  </si>
  <si>
    <t>Lachnospiraceae oral taxon 107</t>
  </si>
  <si>
    <t>Leptotrichia shahii</t>
  </si>
  <si>
    <t>Actinomyces sp. ICM47</t>
  </si>
  <si>
    <t>Rothia dentocariosa</t>
  </si>
  <si>
    <t>Fusobacterium sp. oral taxon 370</t>
  </si>
  <si>
    <t>Aggregatibacter sp. oral taxon 458</t>
  </si>
  <si>
    <t>Eubacterium siraeum</t>
  </si>
  <si>
    <t>Actinomyces sp. S6-Spd3</t>
  </si>
  <si>
    <t>Streptococcus sp. HSISS1</t>
  </si>
  <si>
    <t>Neisseria subflava</t>
  </si>
  <si>
    <t>Actinomyces graevenitzii</t>
  </si>
  <si>
    <t>Kingella oralis</t>
  </si>
  <si>
    <t>Ruminococcus bicirculans</t>
  </si>
  <si>
    <t>Prevotella nigrescens ATCC 33563</t>
  </si>
  <si>
    <t>Streptococcus sanguinis</t>
  </si>
  <si>
    <t>Actinomyces sp. oral taxon 175</t>
  </si>
  <si>
    <t>Neisseria sp. oral taxon 014</t>
  </si>
  <si>
    <t>Haemophilus haemolyticus</t>
  </si>
  <si>
    <t>Capnocytophaga sp. oral taxon 324</t>
  </si>
  <si>
    <t>Pasteurella bettyae</t>
  </si>
  <si>
    <t>Bacteroides pyogenes</t>
  </si>
  <si>
    <t>Subdoligranulum sp. 4 3 54A2FAA</t>
  </si>
  <si>
    <t>Lautropia mirabilis</t>
  </si>
  <si>
    <t>Veillonella dispar</t>
  </si>
  <si>
    <t>Rothia mucilaginosa ATCC 25296</t>
  </si>
  <si>
    <t>Clostridium sp. L2-50</t>
  </si>
  <si>
    <t>Bacteroides thetaiotaomicron</t>
  </si>
  <si>
    <t>Lactobacillus jensenii</t>
  </si>
  <si>
    <t>Thermobacillus composti</t>
  </si>
  <si>
    <t>Thioalkalivibrio sulfidiphilus</t>
  </si>
  <si>
    <t>Selenomonas sp. oral taxon 892</t>
  </si>
  <si>
    <t>Selenomonas noxia</t>
  </si>
  <si>
    <t>Bacteroides sp. 2 1 16</t>
  </si>
  <si>
    <t>SRS057791</t>
  </si>
  <si>
    <t>SRR061399</t>
  </si>
  <si>
    <t>SRS014682</t>
  </si>
  <si>
    <t>SRR353623</t>
  </si>
  <si>
    <t>SRS017439</t>
  </si>
  <si>
    <t>SRR059380</t>
  </si>
  <si>
    <t>SRS075404</t>
  </si>
  <si>
    <t>SRR063928</t>
  </si>
  <si>
    <t>SRS062540</t>
  </si>
  <si>
    <t>SRR346700</t>
  </si>
  <si>
    <t>SRS022725</t>
  </si>
  <si>
    <t>SRR063746</t>
  </si>
  <si>
    <t>SRS016196</t>
  </si>
  <si>
    <t>SRR061534</t>
  </si>
  <si>
    <t>SRS063932</t>
  </si>
  <si>
    <t>SRR060119</t>
  </si>
  <si>
    <t>SRS015060</t>
  </si>
  <si>
    <t>SRR062379</t>
  </si>
  <si>
    <t>SRR061472</t>
  </si>
  <si>
    <t>SRS019327</t>
  </si>
  <si>
    <t>SRR062281</t>
  </si>
  <si>
    <t>SRS019126</t>
  </si>
  <si>
    <t>SRS022536</t>
  </si>
  <si>
    <t>SRR060033</t>
  </si>
  <si>
    <t>SRS023617</t>
  </si>
  <si>
    <t>SRR060391</t>
  </si>
  <si>
    <t>SRR061534</t>
    <phoneticPr fontId="18"/>
  </si>
  <si>
    <t>SRS015899</t>
  </si>
  <si>
    <t>SRR061363</t>
  </si>
  <si>
    <t>SRR062468</t>
  </si>
  <si>
    <t>SRS017139</t>
  </si>
  <si>
    <t>SRR059903</t>
  </si>
  <si>
    <t>SRA run</t>
    <phoneticPr fontId="18"/>
  </si>
  <si>
    <t>SRA sample</t>
    <phoneticPr fontId="18"/>
  </si>
  <si>
    <t>Num. notable 
rec. intense genes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</si>
</sst>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00_ "/>
    <numFmt numFmtId="177" formatCode="0.0000_);[Red]\(0.0000\)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i/>
      <vertAlign val="subscript"/>
      <sz val="11"/>
      <color theme="1"/>
      <name val="ＭＳ Ｐゴシック"/>
      <family val="3"/>
      <charset val="128"/>
      <scheme val="minor"/>
    </font>
    <font>
      <b/>
      <sz val="14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0" xfId="0" applyBorder="1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Border="1">
      <alignment vertical="center"/>
    </xf>
    <xf numFmtId="176" fontId="0" fillId="0" borderId="10" xfId="0" applyNumberFormat="1" applyBorder="1">
      <alignment vertical="center"/>
    </xf>
    <xf numFmtId="177" fontId="0" fillId="0" borderId="0" xfId="0" applyNumberFormat="1" applyFill="1">
      <alignment vertical="center"/>
    </xf>
    <xf numFmtId="0" fontId="0" fillId="0" borderId="0" xfId="0" applyFill="1" applyBorder="1">
      <alignment vertical="center"/>
    </xf>
    <xf numFmtId="177" fontId="0" fillId="0" borderId="0" xfId="0" applyNumberFormat="1" applyFill="1" applyBorder="1">
      <alignment vertical="center"/>
    </xf>
    <xf numFmtId="0" fontId="0" fillId="0" borderId="10" xfId="0" applyFill="1" applyBorder="1">
      <alignment vertical="center"/>
    </xf>
    <xf numFmtId="177" fontId="0" fillId="0" borderId="10" xfId="0" applyNumberFormat="1" applyFill="1" applyBorder="1">
      <alignment vertical="center"/>
    </xf>
    <xf numFmtId="0" fontId="0" fillId="0" borderId="11" xfId="0" applyFill="1" applyBorder="1">
      <alignment vertical="center"/>
    </xf>
    <xf numFmtId="0" fontId="20" fillId="0" borderId="11" xfId="0" applyFont="1" applyFill="1" applyBorder="1">
      <alignment vertical="center"/>
    </xf>
    <xf numFmtId="0" fontId="0" fillId="0" borderId="11" xfId="0" applyBorder="1">
      <alignment vertical="center"/>
    </xf>
    <xf numFmtId="0" fontId="0" fillId="0" borderId="12" xfId="0" applyFill="1" applyBorder="1">
      <alignment vertical="center"/>
    </xf>
    <xf numFmtId="177" fontId="0" fillId="0" borderId="12" xfId="0" applyNumberFormat="1" applyFill="1" applyBorder="1">
      <alignment vertical="center"/>
    </xf>
    <xf numFmtId="176" fontId="0" fillId="0" borderId="12" xfId="0" applyNumberFormat="1" applyBorder="1">
      <alignment vertical="center"/>
    </xf>
    <xf numFmtId="0" fontId="0" fillId="0" borderId="12" xfId="0" applyBorder="1">
      <alignment vertical="center"/>
    </xf>
    <xf numFmtId="0" fontId="22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0" fillId="0" borderId="11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4"/>
  <sheetViews>
    <sheetView tabSelected="1" view="pageBreakPreview" zoomScale="70" zoomScaleNormal="70" zoomScaleSheetLayoutView="70" workbookViewId="0">
      <pane xSplit="1" ySplit="3" topLeftCell="D4" activePane="bottomRight" state="frozen"/>
      <selection pane="topRight" activeCell="B1" sqref="B1"/>
      <selection pane="bottomLeft" activeCell="A4" sqref="A4"/>
      <selection pane="bottomRight" activeCell="S14" sqref="S14"/>
    </sheetView>
  </sheetViews>
  <sheetFormatPr defaultRowHeight="13.5" x14ac:dyDescent="0.15"/>
  <cols>
    <col min="1" max="1" width="13.5" style="3" bestFit="1" customWidth="1"/>
    <col min="2" max="2" width="8.625" style="3" customWidth="1"/>
    <col min="3" max="3" width="17.625" style="3" customWidth="1"/>
    <col min="4" max="4" width="17.625" style="20" customWidth="1"/>
    <col min="5" max="5" width="24.125" style="3" customWidth="1"/>
    <col min="6" max="6" width="12.875" style="3" customWidth="1"/>
    <col min="7" max="7" width="13.5" style="3" customWidth="1"/>
    <col min="8" max="8" width="15.375" style="3" customWidth="1"/>
    <col min="9" max="9" width="14.25" style="3" bestFit="1" customWidth="1"/>
    <col min="10" max="10" width="10.25" style="3" customWidth="1"/>
    <col min="11" max="11" width="28.5" style="3" customWidth="1"/>
    <col min="12" max="17" width="9" style="3"/>
    <col min="18" max="18" width="9.5" bestFit="1" customWidth="1"/>
    <col min="19" max="19" width="15.375" customWidth="1"/>
    <col min="20" max="20" width="11" bestFit="1" customWidth="1"/>
    <col min="21" max="21" width="11.25" bestFit="1" customWidth="1"/>
  </cols>
  <sheetData>
    <row r="1" spans="1:21" ht="18.75" x14ac:dyDescent="0.15">
      <c r="B1" s="19" t="s">
        <v>51</v>
      </c>
    </row>
    <row r="2" spans="1:21" ht="14.25" thickBot="1" x14ac:dyDescent="0.2"/>
    <row r="3" spans="1:21" ht="41.25" thickBot="1" x14ac:dyDescent="0.2">
      <c r="A3" s="12" t="s">
        <v>0</v>
      </c>
      <c r="B3" s="12" t="s">
        <v>1</v>
      </c>
      <c r="C3" s="12" t="s">
        <v>37</v>
      </c>
      <c r="D3" s="21" t="s">
        <v>2</v>
      </c>
      <c r="E3" s="12" t="s">
        <v>3</v>
      </c>
      <c r="F3" s="12" t="s">
        <v>50</v>
      </c>
      <c r="G3" s="12" t="s">
        <v>41</v>
      </c>
      <c r="H3" s="12" t="s">
        <v>42</v>
      </c>
      <c r="I3" s="12" t="s">
        <v>49</v>
      </c>
      <c r="J3" s="13" t="s">
        <v>44</v>
      </c>
      <c r="K3" s="12" t="s">
        <v>43</v>
      </c>
      <c r="L3" s="12" t="s">
        <v>45</v>
      </c>
      <c r="M3" s="12" t="s">
        <v>46</v>
      </c>
      <c r="N3" s="12" t="s">
        <v>47</v>
      </c>
      <c r="O3" s="12" t="s">
        <v>48</v>
      </c>
      <c r="P3" s="12" t="s">
        <v>4</v>
      </c>
      <c r="Q3" s="12" t="s">
        <v>38</v>
      </c>
      <c r="R3" s="14" t="s">
        <v>5</v>
      </c>
      <c r="S3" s="25" t="s">
        <v>193</v>
      </c>
      <c r="T3" s="14" t="s">
        <v>191</v>
      </c>
      <c r="U3" s="14" t="s">
        <v>192</v>
      </c>
    </row>
    <row r="4" spans="1:21" x14ac:dyDescent="0.15">
      <c r="A4" s="3">
        <v>3050</v>
      </c>
      <c r="B4" s="3" t="s">
        <v>6</v>
      </c>
      <c r="C4" s="3" t="s">
        <v>7</v>
      </c>
      <c r="D4" s="20" t="s">
        <v>8</v>
      </c>
      <c r="E4" s="3" t="s">
        <v>13</v>
      </c>
      <c r="F4" s="3">
        <v>12</v>
      </c>
      <c r="G4" s="3">
        <v>17</v>
      </c>
      <c r="H4" s="3">
        <v>12046</v>
      </c>
      <c r="I4" s="7">
        <v>5.5300000000000002E-2</v>
      </c>
      <c r="J4" s="7">
        <v>5.305E-2</v>
      </c>
      <c r="K4" s="3" t="s">
        <v>52</v>
      </c>
      <c r="L4" s="3">
        <v>1</v>
      </c>
      <c r="M4" s="3">
        <v>0</v>
      </c>
      <c r="N4" s="3">
        <v>0</v>
      </c>
      <c r="O4" s="3">
        <v>0</v>
      </c>
      <c r="P4" s="3">
        <v>1</v>
      </c>
      <c r="Q4" s="3">
        <f t="shared" ref="Q4:Q67" si="0">IF(P4&gt;0,1,0)</f>
        <v>1</v>
      </c>
      <c r="R4" s="4">
        <v>4.0200015478963402E-2</v>
      </c>
      <c r="S4" s="3">
        <v>3</v>
      </c>
      <c r="T4" t="s">
        <v>159</v>
      </c>
      <c r="U4" t="s">
        <v>160</v>
      </c>
    </row>
    <row r="5" spans="1:21" x14ac:dyDescent="0.15">
      <c r="A5" s="3">
        <v>181</v>
      </c>
      <c r="B5" s="3" t="s">
        <v>6</v>
      </c>
      <c r="C5" s="3" t="s">
        <v>40</v>
      </c>
      <c r="D5" s="20" t="s">
        <v>39</v>
      </c>
      <c r="E5" s="3" t="s">
        <v>36</v>
      </c>
      <c r="F5" s="3">
        <v>54</v>
      </c>
      <c r="G5" s="3">
        <v>51</v>
      </c>
      <c r="H5" s="3">
        <v>30462</v>
      </c>
      <c r="I5" s="7">
        <v>4.8489999999999998E-2</v>
      </c>
      <c r="J5" s="7">
        <v>5.0099999999999999E-2</v>
      </c>
      <c r="K5" s="3" t="s">
        <v>53</v>
      </c>
      <c r="L5" s="3">
        <v>88</v>
      </c>
      <c r="M5" s="3">
        <v>0.02</v>
      </c>
      <c r="N5" s="3">
        <v>0</v>
      </c>
      <c r="O5" s="3">
        <v>0.95</v>
      </c>
      <c r="P5" s="3">
        <v>0.05</v>
      </c>
      <c r="Q5" s="3">
        <f t="shared" si="0"/>
        <v>1</v>
      </c>
      <c r="R5" s="4">
        <v>2.95472551432737E-2</v>
      </c>
      <c r="S5" s="3">
        <v>6</v>
      </c>
      <c r="T5" t="s">
        <v>161</v>
      </c>
      <c r="U5" t="s">
        <v>162</v>
      </c>
    </row>
    <row r="6" spans="1:21" x14ac:dyDescent="0.15">
      <c r="A6" s="3">
        <v>2961</v>
      </c>
      <c r="B6" s="3" t="s">
        <v>6</v>
      </c>
      <c r="C6" s="3" t="s">
        <v>7</v>
      </c>
      <c r="D6" s="20" t="s">
        <v>8</v>
      </c>
      <c r="E6" s="3" t="s">
        <v>13</v>
      </c>
      <c r="F6" s="3">
        <v>39</v>
      </c>
      <c r="G6" s="3">
        <v>31</v>
      </c>
      <c r="H6" s="3">
        <v>27285</v>
      </c>
      <c r="I6" s="7">
        <v>6.4670000000000005E-2</v>
      </c>
      <c r="J6" s="7">
        <v>5.058E-2</v>
      </c>
      <c r="K6" s="3" t="s">
        <v>54</v>
      </c>
      <c r="L6" s="3">
        <v>38</v>
      </c>
      <c r="M6" s="3">
        <v>0.37</v>
      </c>
      <c r="N6" s="3">
        <v>0.18</v>
      </c>
      <c r="O6" s="3">
        <v>0.11</v>
      </c>
      <c r="P6" s="3">
        <v>0.32</v>
      </c>
      <c r="Q6" s="3">
        <f t="shared" si="0"/>
        <v>1</v>
      </c>
      <c r="R6" s="4">
        <v>2.9378288437872099E-2</v>
      </c>
      <c r="S6" s="3">
        <v>6</v>
      </c>
      <c r="T6" t="s">
        <v>163</v>
      </c>
      <c r="U6" t="s">
        <v>164</v>
      </c>
    </row>
    <row r="7" spans="1:21" x14ac:dyDescent="0.15">
      <c r="A7" s="3">
        <v>4000</v>
      </c>
      <c r="B7" s="3" t="s">
        <v>6</v>
      </c>
      <c r="C7" s="3" t="s">
        <v>7</v>
      </c>
      <c r="D7" s="20" t="s">
        <v>8</v>
      </c>
      <c r="E7" s="3" t="s">
        <v>13</v>
      </c>
      <c r="F7" s="3">
        <v>13</v>
      </c>
      <c r="G7" s="3">
        <v>23</v>
      </c>
      <c r="H7" s="3">
        <v>19623</v>
      </c>
      <c r="I7" s="7">
        <v>5.5E-2</v>
      </c>
      <c r="J7" s="7">
        <v>4.1430000000000002E-2</v>
      </c>
      <c r="K7" s="3" t="s">
        <v>52</v>
      </c>
      <c r="L7" s="3">
        <v>1</v>
      </c>
      <c r="M7" s="3">
        <v>0</v>
      </c>
      <c r="N7" s="3">
        <v>0</v>
      </c>
      <c r="O7" s="3">
        <v>0</v>
      </c>
      <c r="P7" s="3">
        <v>1</v>
      </c>
      <c r="Q7" s="3">
        <f t="shared" si="0"/>
        <v>1</v>
      </c>
      <c r="R7" s="4">
        <v>2.8430709572421099E-2</v>
      </c>
      <c r="S7" s="3">
        <v>2</v>
      </c>
      <c r="T7" t="s">
        <v>165</v>
      </c>
      <c r="U7" t="s">
        <v>166</v>
      </c>
    </row>
    <row r="8" spans="1:21" x14ac:dyDescent="0.15">
      <c r="A8" s="3">
        <v>3707</v>
      </c>
      <c r="B8" s="3" t="s">
        <v>6</v>
      </c>
      <c r="C8" s="3" t="s">
        <v>7</v>
      </c>
      <c r="D8" s="20" t="s">
        <v>8</v>
      </c>
      <c r="E8" s="3" t="s">
        <v>13</v>
      </c>
      <c r="F8" s="3">
        <v>12</v>
      </c>
      <c r="G8" s="3">
        <v>39</v>
      </c>
      <c r="H8" s="3">
        <v>23564</v>
      </c>
      <c r="I8" s="7">
        <v>5.6680000000000001E-2</v>
      </c>
      <c r="J8" s="7">
        <v>3.569E-2</v>
      </c>
      <c r="K8" s="3" t="s">
        <v>52</v>
      </c>
      <c r="L8" s="3">
        <v>1</v>
      </c>
      <c r="M8" s="3">
        <v>0</v>
      </c>
      <c r="N8" s="3">
        <v>0</v>
      </c>
      <c r="O8" s="3">
        <v>0</v>
      </c>
      <c r="P8" s="3">
        <v>1</v>
      </c>
      <c r="Q8" s="3">
        <f t="shared" si="0"/>
        <v>1</v>
      </c>
      <c r="R8" s="4">
        <v>2.2498730691388101E-2</v>
      </c>
      <c r="S8" s="3">
        <v>5</v>
      </c>
      <c r="T8" t="s">
        <v>167</v>
      </c>
      <c r="U8" t="s">
        <v>168</v>
      </c>
    </row>
    <row r="9" spans="1:21" x14ac:dyDescent="0.15">
      <c r="A9" s="3">
        <v>3591</v>
      </c>
      <c r="B9" s="3" t="s">
        <v>6</v>
      </c>
      <c r="C9" s="3" t="s">
        <v>7</v>
      </c>
      <c r="D9" s="20" t="s">
        <v>8</v>
      </c>
      <c r="E9" s="3" t="s">
        <v>9</v>
      </c>
      <c r="F9" s="3">
        <v>9</v>
      </c>
      <c r="G9" s="3">
        <v>51</v>
      </c>
      <c r="H9" s="3">
        <v>47828</v>
      </c>
      <c r="I9" s="7">
        <v>5.8189999999999999E-2</v>
      </c>
      <c r="J9" s="7">
        <v>3.4500000000000003E-2</v>
      </c>
      <c r="K9" s="3" t="s">
        <v>55</v>
      </c>
      <c r="L9" s="3">
        <v>1</v>
      </c>
      <c r="M9" s="3">
        <v>0</v>
      </c>
      <c r="N9" s="3">
        <v>0</v>
      </c>
      <c r="O9" s="3">
        <v>0</v>
      </c>
      <c r="P9" s="3">
        <v>1</v>
      </c>
      <c r="Q9" s="3">
        <f t="shared" si="0"/>
        <v>1</v>
      </c>
      <c r="R9" s="4">
        <v>2.1605790642593999E-2</v>
      </c>
      <c r="S9" s="3">
        <v>4</v>
      </c>
      <c r="T9" t="s">
        <v>169</v>
      </c>
      <c r="U9" t="s">
        <v>170</v>
      </c>
    </row>
    <row r="10" spans="1:21" x14ac:dyDescent="0.15">
      <c r="A10" s="3">
        <v>3319</v>
      </c>
      <c r="B10" s="3" t="s">
        <v>6</v>
      </c>
      <c r="C10" s="3" t="s">
        <v>7</v>
      </c>
      <c r="D10" s="20" t="s">
        <v>8</v>
      </c>
      <c r="E10" s="3" t="s">
        <v>14</v>
      </c>
      <c r="F10" s="3">
        <v>15</v>
      </c>
      <c r="G10" s="3">
        <v>21</v>
      </c>
      <c r="H10" s="3">
        <v>16723</v>
      </c>
      <c r="I10" s="7">
        <v>5.0450000000000002E-2</v>
      </c>
      <c r="J10" s="7">
        <v>3.3009999999999998E-2</v>
      </c>
      <c r="K10" s="3" t="s">
        <v>56</v>
      </c>
      <c r="L10" s="3">
        <v>2</v>
      </c>
      <c r="M10" s="3">
        <v>0.5</v>
      </c>
      <c r="N10" s="3">
        <v>0.5</v>
      </c>
      <c r="O10" s="3">
        <v>0</v>
      </c>
      <c r="P10" s="3">
        <v>1</v>
      </c>
      <c r="Q10" s="3">
        <f t="shared" si="0"/>
        <v>1</v>
      </c>
      <c r="R10" s="4">
        <v>2.0688963636816601E-2</v>
      </c>
      <c r="S10" s="3">
        <v>5</v>
      </c>
      <c r="T10" t="s">
        <v>171</v>
      </c>
      <c r="U10" t="s">
        <v>172</v>
      </c>
    </row>
    <row r="11" spans="1:21" x14ac:dyDescent="0.15">
      <c r="A11" s="3">
        <v>3549</v>
      </c>
      <c r="B11" s="3" t="s">
        <v>6</v>
      </c>
      <c r="C11" s="3" t="s">
        <v>7</v>
      </c>
      <c r="D11" s="20" t="s">
        <v>8</v>
      </c>
      <c r="E11" s="3" t="s">
        <v>13</v>
      </c>
      <c r="F11" s="3">
        <v>9</v>
      </c>
      <c r="G11" s="3">
        <v>24</v>
      </c>
      <c r="H11" s="3">
        <v>16983</v>
      </c>
      <c r="I11" s="7">
        <v>6.3990000000000005E-2</v>
      </c>
      <c r="J11" s="7">
        <v>3.4029999999999998E-2</v>
      </c>
      <c r="K11" s="3" t="s">
        <v>57</v>
      </c>
      <c r="L11" s="3">
        <v>2</v>
      </c>
      <c r="M11" s="3">
        <v>1</v>
      </c>
      <c r="N11" s="3">
        <v>0</v>
      </c>
      <c r="O11" s="3">
        <v>0</v>
      </c>
      <c r="P11" s="3">
        <v>0.5</v>
      </c>
      <c r="Q11" s="3">
        <f t="shared" si="0"/>
        <v>1</v>
      </c>
      <c r="R11" s="4">
        <v>1.97014053035094E-2</v>
      </c>
      <c r="S11" s="3">
        <v>5</v>
      </c>
      <c r="T11" t="s">
        <v>163</v>
      </c>
      <c r="U11" t="s">
        <v>164</v>
      </c>
    </row>
    <row r="12" spans="1:21" x14ac:dyDescent="0.15">
      <c r="A12" s="3">
        <v>3189</v>
      </c>
      <c r="B12" s="3" t="s">
        <v>6</v>
      </c>
      <c r="C12" s="3" t="s">
        <v>7</v>
      </c>
      <c r="D12" s="20" t="s">
        <v>8</v>
      </c>
      <c r="E12" s="3" t="s">
        <v>9</v>
      </c>
      <c r="F12" s="3">
        <v>12</v>
      </c>
      <c r="G12" s="3">
        <v>23</v>
      </c>
      <c r="H12" s="3">
        <v>17164</v>
      </c>
      <c r="I12" s="7">
        <v>5.6090000000000001E-2</v>
      </c>
      <c r="J12" s="7">
        <v>2.9600000000000001E-2</v>
      </c>
      <c r="K12" s="3" t="s">
        <v>58</v>
      </c>
      <c r="L12" s="3">
        <v>2</v>
      </c>
      <c r="M12" s="3">
        <v>0.5</v>
      </c>
      <c r="N12" s="3">
        <v>0</v>
      </c>
      <c r="O12" s="3">
        <v>1</v>
      </c>
      <c r="P12" s="3">
        <v>1</v>
      </c>
      <c r="Q12" s="3">
        <f t="shared" si="0"/>
        <v>1</v>
      </c>
      <c r="R12" s="4">
        <v>1.6554642303467398E-2</v>
      </c>
      <c r="S12" s="3">
        <v>6</v>
      </c>
      <c r="T12" t="s">
        <v>173</v>
      </c>
      <c r="U12" t="s">
        <v>174</v>
      </c>
    </row>
    <row r="13" spans="1:21" x14ac:dyDescent="0.15">
      <c r="A13" s="3">
        <v>2890</v>
      </c>
      <c r="B13" s="3" t="s">
        <v>6</v>
      </c>
      <c r="C13" s="3" t="s">
        <v>7</v>
      </c>
      <c r="D13" s="20" t="s">
        <v>8</v>
      </c>
      <c r="E13" s="3" t="s">
        <v>9</v>
      </c>
      <c r="F13" s="3">
        <v>33</v>
      </c>
      <c r="G13" s="3">
        <v>42</v>
      </c>
      <c r="H13" s="3">
        <v>29902</v>
      </c>
      <c r="I13" s="7">
        <v>5.6669999999999998E-2</v>
      </c>
      <c r="J13" s="7">
        <v>3.3910000000000003E-2</v>
      </c>
      <c r="K13" s="3" t="s">
        <v>59</v>
      </c>
      <c r="L13" s="3">
        <v>1</v>
      </c>
      <c r="M13" s="3">
        <v>1</v>
      </c>
      <c r="N13" s="3">
        <v>1</v>
      </c>
      <c r="O13" s="3">
        <v>0</v>
      </c>
      <c r="P13" s="3">
        <v>0</v>
      </c>
      <c r="Q13" s="3">
        <f t="shared" si="0"/>
        <v>0</v>
      </c>
      <c r="R13" s="4">
        <v>1.6027740484544601E-2</v>
      </c>
      <c r="S13" s="3">
        <v>7</v>
      </c>
      <c r="T13" t="s">
        <v>169</v>
      </c>
      <c r="U13" t="s">
        <v>170</v>
      </c>
    </row>
    <row r="14" spans="1:21" x14ac:dyDescent="0.15">
      <c r="A14" s="3">
        <v>2943</v>
      </c>
      <c r="B14" s="3" t="s">
        <v>6</v>
      </c>
      <c r="C14" s="3" t="s">
        <v>7</v>
      </c>
      <c r="D14" s="20" t="s">
        <v>8</v>
      </c>
      <c r="E14" s="3" t="s">
        <v>13</v>
      </c>
      <c r="F14" s="3">
        <v>5</v>
      </c>
      <c r="G14" s="3">
        <v>5</v>
      </c>
      <c r="H14" s="3">
        <v>3654</v>
      </c>
      <c r="I14" s="7">
        <v>6.8220000000000003E-2</v>
      </c>
      <c r="J14" s="7">
        <v>3.0380000000000001E-2</v>
      </c>
      <c r="K14" s="3" t="s">
        <v>60</v>
      </c>
      <c r="L14" s="3">
        <v>8</v>
      </c>
      <c r="M14" s="3">
        <v>0.88</v>
      </c>
      <c r="N14" s="3">
        <v>0.12</v>
      </c>
      <c r="O14" s="3">
        <v>0.38</v>
      </c>
      <c r="P14" s="3">
        <v>0.5</v>
      </c>
      <c r="Q14" s="3">
        <f t="shared" si="0"/>
        <v>1</v>
      </c>
      <c r="R14" s="4">
        <v>1.58992862439154E-2</v>
      </c>
      <c r="S14" s="3">
        <v>0</v>
      </c>
    </row>
    <row r="15" spans="1:21" x14ac:dyDescent="0.15">
      <c r="A15" s="3">
        <v>3600</v>
      </c>
      <c r="B15" s="3" t="s">
        <v>6</v>
      </c>
      <c r="C15" s="3" t="s">
        <v>7</v>
      </c>
      <c r="D15" s="20" t="s">
        <v>8</v>
      </c>
      <c r="E15" s="3" t="s">
        <v>16</v>
      </c>
      <c r="F15" s="3">
        <v>12</v>
      </c>
      <c r="G15" s="3">
        <v>22</v>
      </c>
      <c r="H15" s="3">
        <v>22775</v>
      </c>
      <c r="I15" s="7">
        <v>5.9709999999999999E-2</v>
      </c>
      <c r="J15" s="7">
        <v>2.955E-2</v>
      </c>
      <c r="K15" s="3" t="s">
        <v>56</v>
      </c>
      <c r="L15" s="3">
        <v>2</v>
      </c>
      <c r="M15" s="3">
        <v>0.5</v>
      </c>
      <c r="N15" s="3">
        <v>0.5</v>
      </c>
      <c r="O15" s="3">
        <v>0</v>
      </c>
      <c r="P15" s="3">
        <v>1</v>
      </c>
      <c r="Q15" s="3">
        <f t="shared" si="0"/>
        <v>1</v>
      </c>
      <c r="R15" s="4">
        <v>1.56093880056249E-2</v>
      </c>
      <c r="S15" s="3">
        <v>4</v>
      </c>
      <c r="T15" t="s">
        <v>175</v>
      </c>
      <c r="U15" t="s">
        <v>176</v>
      </c>
    </row>
    <row r="16" spans="1:21" x14ac:dyDescent="0.15">
      <c r="A16" s="3">
        <v>3200</v>
      </c>
      <c r="B16" s="3" t="s">
        <v>6</v>
      </c>
      <c r="C16" s="3" t="s">
        <v>7</v>
      </c>
      <c r="D16" s="20" t="s">
        <v>8</v>
      </c>
      <c r="E16" s="3" t="s">
        <v>14</v>
      </c>
      <c r="F16" s="3">
        <v>11</v>
      </c>
      <c r="G16" s="3">
        <v>16</v>
      </c>
      <c r="H16" s="3">
        <v>20268</v>
      </c>
      <c r="I16" s="7">
        <v>4.8770000000000001E-2</v>
      </c>
      <c r="J16" s="7">
        <v>2.63E-2</v>
      </c>
      <c r="K16" s="3" t="s">
        <v>61</v>
      </c>
      <c r="L16" s="3">
        <v>1</v>
      </c>
      <c r="M16" s="3">
        <v>1</v>
      </c>
      <c r="N16" s="3">
        <v>0</v>
      </c>
      <c r="O16" s="3">
        <v>0</v>
      </c>
      <c r="P16" s="3">
        <v>1</v>
      </c>
      <c r="Q16" s="3">
        <f t="shared" si="0"/>
        <v>1</v>
      </c>
      <c r="R16" s="4">
        <v>1.52884337761864E-2</v>
      </c>
      <c r="S16" s="3">
        <v>2</v>
      </c>
      <c r="T16" t="s">
        <v>177</v>
      </c>
      <c r="U16" t="s">
        <v>177</v>
      </c>
    </row>
    <row r="17" spans="1:21" x14ac:dyDescent="0.15">
      <c r="A17" s="3">
        <v>3358</v>
      </c>
      <c r="B17" s="3" t="s">
        <v>6</v>
      </c>
      <c r="C17" s="3" t="s">
        <v>7</v>
      </c>
      <c r="D17" s="20" t="s">
        <v>8</v>
      </c>
      <c r="E17" s="3" t="s">
        <v>13</v>
      </c>
      <c r="F17" s="3">
        <v>11</v>
      </c>
      <c r="G17" s="3">
        <v>19</v>
      </c>
      <c r="H17" s="3">
        <v>14035</v>
      </c>
      <c r="I17" s="7">
        <v>4.6640000000000001E-2</v>
      </c>
      <c r="J17" s="7">
        <v>2.5010000000000001E-2</v>
      </c>
      <c r="K17" s="3" t="s">
        <v>62</v>
      </c>
      <c r="L17" s="3">
        <v>3</v>
      </c>
      <c r="M17" s="3">
        <v>0.67</v>
      </c>
      <c r="N17" s="3">
        <v>0</v>
      </c>
      <c r="O17" s="3">
        <v>0</v>
      </c>
      <c r="P17" s="3">
        <v>0.67</v>
      </c>
      <c r="Q17" s="3">
        <f t="shared" si="0"/>
        <v>1</v>
      </c>
      <c r="R17" s="4">
        <v>1.4525199426574299E-2</v>
      </c>
      <c r="S17" s="3">
        <v>3</v>
      </c>
      <c r="T17" t="s">
        <v>178</v>
      </c>
      <c r="U17" t="s">
        <v>179</v>
      </c>
    </row>
    <row r="18" spans="1:21" x14ac:dyDescent="0.15">
      <c r="A18" s="3">
        <v>4460</v>
      </c>
      <c r="B18" s="3" t="s">
        <v>6</v>
      </c>
      <c r="C18" s="3" t="s">
        <v>7</v>
      </c>
      <c r="D18" s="20" t="s">
        <v>8</v>
      </c>
      <c r="E18" s="3" t="s">
        <v>13</v>
      </c>
      <c r="F18" s="3">
        <v>10</v>
      </c>
      <c r="G18" s="3">
        <v>23</v>
      </c>
      <c r="H18" s="3">
        <v>20608</v>
      </c>
      <c r="I18" s="7">
        <v>5.6410000000000002E-2</v>
      </c>
      <c r="J18" s="7">
        <v>2.7130000000000001E-2</v>
      </c>
      <c r="K18" s="3" t="s">
        <v>52</v>
      </c>
      <c r="L18" s="3">
        <v>1</v>
      </c>
      <c r="M18" s="3">
        <v>0</v>
      </c>
      <c r="N18" s="3">
        <v>0</v>
      </c>
      <c r="O18" s="3">
        <v>0</v>
      </c>
      <c r="P18" s="3">
        <v>1</v>
      </c>
      <c r="Q18" s="3">
        <f t="shared" si="0"/>
        <v>1</v>
      </c>
      <c r="R18" s="4">
        <v>1.4452500305335399E-2</v>
      </c>
      <c r="S18" s="3">
        <v>3</v>
      </c>
      <c r="T18" t="s">
        <v>180</v>
      </c>
      <c r="U18" t="s">
        <v>180</v>
      </c>
    </row>
    <row r="19" spans="1:21" x14ac:dyDescent="0.15">
      <c r="A19" s="3">
        <v>3915</v>
      </c>
      <c r="B19" s="3" t="s">
        <v>6</v>
      </c>
      <c r="C19" s="3" t="s">
        <v>7</v>
      </c>
      <c r="D19" s="20" t="s">
        <v>8</v>
      </c>
      <c r="E19" s="3" t="s">
        <v>14</v>
      </c>
      <c r="F19" s="3">
        <v>8</v>
      </c>
      <c r="G19" s="3">
        <v>16</v>
      </c>
      <c r="H19" s="3">
        <v>12321</v>
      </c>
      <c r="I19" s="7">
        <v>4.0349999999999997E-2</v>
      </c>
      <c r="J19" s="7">
        <v>2.264E-2</v>
      </c>
      <c r="K19" s="3" t="s">
        <v>56</v>
      </c>
      <c r="L19" s="3">
        <v>2</v>
      </c>
      <c r="M19" s="3">
        <v>0.5</v>
      </c>
      <c r="N19" s="3">
        <v>0.5</v>
      </c>
      <c r="O19" s="3">
        <v>0</v>
      </c>
      <c r="P19" s="3">
        <v>1</v>
      </c>
      <c r="Q19" s="3">
        <f t="shared" si="0"/>
        <v>1</v>
      </c>
      <c r="R19" s="4">
        <v>1.4381260351032E-2</v>
      </c>
      <c r="S19" s="3">
        <v>2</v>
      </c>
      <c r="T19" t="s">
        <v>181</v>
      </c>
      <c r="U19" t="s">
        <v>182</v>
      </c>
    </row>
    <row r="20" spans="1:21" x14ac:dyDescent="0.15">
      <c r="A20" s="3">
        <v>3836</v>
      </c>
      <c r="B20" s="3" t="s">
        <v>6</v>
      </c>
      <c r="C20" s="3" t="s">
        <v>7</v>
      </c>
      <c r="D20" s="20" t="s">
        <v>8</v>
      </c>
      <c r="E20" s="3" t="s">
        <v>13</v>
      </c>
      <c r="F20" s="3">
        <v>7</v>
      </c>
      <c r="G20" s="3">
        <v>16</v>
      </c>
      <c r="H20" s="3">
        <v>16495</v>
      </c>
      <c r="I20" s="7">
        <v>6.8500000000000005E-2</v>
      </c>
      <c r="J20" s="7">
        <v>2.777E-2</v>
      </c>
      <c r="K20" s="3" t="s">
        <v>63</v>
      </c>
      <c r="L20" s="3">
        <v>1</v>
      </c>
      <c r="M20" s="3">
        <v>0</v>
      </c>
      <c r="N20" s="3">
        <v>0</v>
      </c>
      <c r="O20" s="3">
        <v>1</v>
      </c>
      <c r="P20" s="3">
        <v>1</v>
      </c>
      <c r="Q20" s="3">
        <f t="shared" si="0"/>
        <v>1</v>
      </c>
      <c r="R20" s="4">
        <v>1.27730435517973E-2</v>
      </c>
      <c r="S20" s="3">
        <v>2</v>
      </c>
      <c r="T20" t="s">
        <v>183</v>
      </c>
      <c r="U20" t="s">
        <v>184</v>
      </c>
    </row>
    <row r="21" spans="1:21" x14ac:dyDescent="0.15">
      <c r="A21" s="3">
        <v>3445</v>
      </c>
      <c r="B21" s="3" t="s">
        <v>6</v>
      </c>
      <c r="C21" s="3" t="s">
        <v>7</v>
      </c>
      <c r="D21" s="20" t="s">
        <v>8</v>
      </c>
      <c r="E21" s="3" t="s">
        <v>14</v>
      </c>
      <c r="F21" s="3">
        <v>11</v>
      </c>
      <c r="G21" s="3">
        <v>28</v>
      </c>
      <c r="H21" s="3">
        <v>20187</v>
      </c>
      <c r="I21" s="7">
        <v>5.3109999999999997E-2</v>
      </c>
      <c r="J21" s="7">
        <v>2.4819999999999998E-2</v>
      </c>
      <c r="K21" s="3" t="s">
        <v>54</v>
      </c>
      <c r="L21" s="3">
        <v>38</v>
      </c>
      <c r="M21" s="3">
        <v>0.37</v>
      </c>
      <c r="N21" s="3">
        <v>0.18</v>
      </c>
      <c r="O21" s="3">
        <v>0.11</v>
      </c>
      <c r="P21" s="3">
        <v>0.32</v>
      </c>
      <c r="Q21" s="3">
        <f t="shared" si="0"/>
        <v>1</v>
      </c>
      <c r="R21" s="4">
        <v>1.27351178500438E-2</v>
      </c>
      <c r="S21" s="3">
        <v>3</v>
      </c>
      <c r="T21" t="s">
        <v>185</v>
      </c>
      <c r="U21" t="s">
        <v>172</v>
      </c>
    </row>
    <row r="22" spans="1:21" x14ac:dyDescent="0.15">
      <c r="A22" s="3">
        <v>2970</v>
      </c>
      <c r="B22" s="3" t="s">
        <v>6</v>
      </c>
      <c r="C22" s="3" t="s">
        <v>7</v>
      </c>
      <c r="D22" s="20" t="s">
        <v>8</v>
      </c>
      <c r="E22" s="3" t="s">
        <v>9</v>
      </c>
      <c r="F22" s="3">
        <v>39</v>
      </c>
      <c r="G22" s="3">
        <v>64</v>
      </c>
      <c r="H22" s="3">
        <v>42889</v>
      </c>
      <c r="I22" s="7">
        <v>5.4820000000000001E-2</v>
      </c>
      <c r="J22" s="7">
        <v>3.057E-2</v>
      </c>
      <c r="K22" s="3" t="s">
        <v>64</v>
      </c>
      <c r="L22" s="3">
        <v>1</v>
      </c>
      <c r="M22" s="3">
        <v>1</v>
      </c>
      <c r="N22" s="3">
        <v>0</v>
      </c>
      <c r="O22" s="3">
        <v>1</v>
      </c>
      <c r="P22" s="3">
        <v>1</v>
      </c>
      <c r="Q22" s="3">
        <f t="shared" si="0"/>
        <v>1</v>
      </c>
      <c r="R22" s="4">
        <v>1.18042704361451E-2</v>
      </c>
      <c r="S22" s="3">
        <v>2</v>
      </c>
      <c r="T22" t="s">
        <v>186</v>
      </c>
      <c r="U22" t="s">
        <v>187</v>
      </c>
    </row>
    <row r="23" spans="1:21" ht="14.25" customHeight="1" x14ac:dyDescent="0.15">
      <c r="A23" s="3">
        <v>2959</v>
      </c>
      <c r="B23" s="3" t="s">
        <v>6</v>
      </c>
      <c r="C23" s="3" t="s">
        <v>7</v>
      </c>
      <c r="D23" s="20" t="s">
        <v>8</v>
      </c>
      <c r="E23" s="3" t="s">
        <v>14</v>
      </c>
      <c r="F23" s="3">
        <v>47</v>
      </c>
      <c r="G23" s="3">
        <v>78</v>
      </c>
      <c r="H23" s="3">
        <v>59109</v>
      </c>
      <c r="I23" s="7">
        <v>4.3830000000000001E-2</v>
      </c>
      <c r="J23" s="7">
        <v>2.954E-2</v>
      </c>
      <c r="K23" s="3" t="s">
        <v>65</v>
      </c>
      <c r="L23" s="3">
        <v>1</v>
      </c>
      <c r="M23" s="3">
        <v>0</v>
      </c>
      <c r="N23" s="3">
        <v>1</v>
      </c>
      <c r="O23" s="3">
        <v>0</v>
      </c>
      <c r="P23" s="3">
        <v>1</v>
      </c>
      <c r="Q23" s="3">
        <f t="shared" si="0"/>
        <v>1</v>
      </c>
      <c r="R23" s="4">
        <v>1.17041973325546E-2</v>
      </c>
      <c r="S23" s="3">
        <v>5</v>
      </c>
      <c r="T23" t="s">
        <v>186</v>
      </c>
      <c r="U23" t="s">
        <v>187</v>
      </c>
    </row>
    <row r="24" spans="1:21" x14ac:dyDescent="0.15">
      <c r="A24" s="3">
        <v>3184</v>
      </c>
      <c r="B24" s="3" t="s">
        <v>6</v>
      </c>
      <c r="C24" s="3" t="s">
        <v>7</v>
      </c>
      <c r="D24" s="20" t="s">
        <v>8</v>
      </c>
      <c r="E24" s="3" t="s">
        <v>13</v>
      </c>
      <c r="F24" s="3">
        <v>47</v>
      </c>
      <c r="G24" s="3">
        <v>73</v>
      </c>
      <c r="H24" s="3">
        <v>44461</v>
      </c>
      <c r="I24" s="7">
        <v>4.4679999999999997E-2</v>
      </c>
      <c r="J24" s="7">
        <v>2.845E-2</v>
      </c>
      <c r="K24" s="3" t="s">
        <v>54</v>
      </c>
      <c r="L24" s="3">
        <v>38</v>
      </c>
      <c r="M24" s="3">
        <v>0.37</v>
      </c>
      <c r="N24" s="3">
        <v>0.18</v>
      </c>
      <c r="O24" s="3">
        <v>0.11</v>
      </c>
      <c r="P24" s="3">
        <v>0.32</v>
      </c>
      <c r="Q24" s="3">
        <f t="shared" si="0"/>
        <v>1</v>
      </c>
      <c r="R24" s="4">
        <v>1.0403985688033499E-2</v>
      </c>
      <c r="S24" s="3">
        <v>5</v>
      </c>
      <c r="T24" t="s">
        <v>163</v>
      </c>
      <c r="U24" t="s">
        <v>164</v>
      </c>
    </row>
    <row r="25" spans="1:21" x14ac:dyDescent="0.15">
      <c r="A25" s="3">
        <v>3776</v>
      </c>
      <c r="B25" s="3" t="s">
        <v>6</v>
      </c>
      <c r="C25" s="3" t="s">
        <v>7</v>
      </c>
      <c r="D25" s="20" t="s">
        <v>8</v>
      </c>
      <c r="E25" s="3" t="s">
        <v>13</v>
      </c>
      <c r="F25" s="3">
        <v>8</v>
      </c>
      <c r="G25" s="3">
        <v>14</v>
      </c>
      <c r="H25" s="3">
        <v>8580</v>
      </c>
      <c r="I25" s="7">
        <v>5.1670000000000001E-2</v>
      </c>
      <c r="J25" s="7">
        <v>2.145E-2</v>
      </c>
      <c r="K25" s="3" t="s">
        <v>66</v>
      </c>
      <c r="L25" s="3">
        <v>5</v>
      </c>
      <c r="M25" s="3">
        <v>1</v>
      </c>
      <c r="N25" s="3">
        <v>0.6</v>
      </c>
      <c r="O25" s="3">
        <v>0</v>
      </c>
      <c r="P25" s="3">
        <v>0.8</v>
      </c>
      <c r="Q25" s="3">
        <f t="shared" si="0"/>
        <v>1</v>
      </c>
      <c r="R25" s="4">
        <v>1.0391735861646101E-2</v>
      </c>
      <c r="S25" s="3">
        <v>3</v>
      </c>
      <c r="T25" t="s">
        <v>159</v>
      </c>
      <c r="U25" t="s">
        <v>160</v>
      </c>
    </row>
    <row r="26" spans="1:21" x14ac:dyDescent="0.15">
      <c r="A26" s="3">
        <v>2981</v>
      </c>
      <c r="B26" s="3" t="s">
        <v>6</v>
      </c>
      <c r="C26" s="3" t="s">
        <v>7</v>
      </c>
      <c r="D26" s="20" t="s">
        <v>8</v>
      </c>
      <c r="E26" s="3" t="s">
        <v>13</v>
      </c>
      <c r="F26" s="3">
        <v>19</v>
      </c>
      <c r="G26" s="3">
        <v>208</v>
      </c>
      <c r="H26" s="3">
        <v>171167</v>
      </c>
      <c r="I26" s="7">
        <v>4.0620000000000003E-2</v>
      </c>
      <c r="J26" s="7">
        <v>2.1090000000000001E-2</v>
      </c>
      <c r="K26" s="3" t="s">
        <v>67</v>
      </c>
      <c r="L26" s="3">
        <v>2</v>
      </c>
      <c r="M26" s="3">
        <v>1</v>
      </c>
      <c r="N26" s="3">
        <v>0.5</v>
      </c>
      <c r="O26" s="3">
        <v>1</v>
      </c>
      <c r="P26" s="3">
        <v>1</v>
      </c>
      <c r="Q26" s="3">
        <f t="shared" si="0"/>
        <v>1</v>
      </c>
      <c r="R26" s="4">
        <v>1.0306006472078501E-2</v>
      </c>
      <c r="S26" s="3">
        <v>1</v>
      </c>
      <c r="T26" t="s">
        <v>180</v>
      </c>
      <c r="U26" t="s">
        <v>188</v>
      </c>
    </row>
    <row r="27" spans="1:21" s="1" customFormat="1" x14ac:dyDescent="0.15">
      <c r="A27" s="8">
        <v>3576</v>
      </c>
      <c r="B27" s="8" t="s">
        <v>6</v>
      </c>
      <c r="C27" s="8" t="s">
        <v>7</v>
      </c>
      <c r="D27" s="22" t="s">
        <v>8</v>
      </c>
      <c r="E27" s="8" t="s">
        <v>13</v>
      </c>
      <c r="F27" s="8">
        <v>9</v>
      </c>
      <c r="G27" s="8">
        <v>42</v>
      </c>
      <c r="H27" s="8">
        <v>35617</v>
      </c>
      <c r="I27" s="9">
        <v>4.4979999999999999E-2</v>
      </c>
      <c r="J27" s="9">
        <v>1.985E-2</v>
      </c>
      <c r="K27" s="8" t="s">
        <v>68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f t="shared" si="0"/>
        <v>1</v>
      </c>
      <c r="R27" s="5">
        <v>1.0222726906267699E-2</v>
      </c>
      <c r="S27" s="8">
        <v>3</v>
      </c>
      <c r="T27" s="1" t="s">
        <v>163</v>
      </c>
      <c r="U27" s="1" t="s">
        <v>164</v>
      </c>
    </row>
    <row r="28" spans="1:21" x14ac:dyDescent="0.15">
      <c r="A28" s="10">
        <v>4484</v>
      </c>
      <c r="B28" s="10" t="s">
        <v>6</v>
      </c>
      <c r="C28" s="10" t="s">
        <v>7</v>
      </c>
      <c r="D28" s="23" t="s">
        <v>8</v>
      </c>
      <c r="E28" s="10" t="s">
        <v>13</v>
      </c>
      <c r="F28" s="10">
        <v>8</v>
      </c>
      <c r="G28" s="10">
        <v>13</v>
      </c>
      <c r="H28" s="10">
        <v>11103</v>
      </c>
      <c r="I28" s="11">
        <v>8.4019999999999997E-2</v>
      </c>
      <c r="J28" s="11">
        <v>2.8729999999999999E-2</v>
      </c>
      <c r="K28" s="10" t="s">
        <v>69</v>
      </c>
      <c r="L28" s="10">
        <v>1</v>
      </c>
      <c r="M28" s="10">
        <v>1</v>
      </c>
      <c r="N28" s="10">
        <v>0</v>
      </c>
      <c r="O28" s="10">
        <v>0</v>
      </c>
      <c r="P28" s="10">
        <v>1</v>
      </c>
      <c r="Q28" s="10">
        <f t="shared" si="0"/>
        <v>1</v>
      </c>
      <c r="R28" s="6">
        <v>9.6713279789931508E-3</v>
      </c>
      <c r="S28" s="2">
        <v>2</v>
      </c>
      <c r="T28" s="2" t="s">
        <v>189</v>
      </c>
      <c r="U28" s="2" t="s">
        <v>190</v>
      </c>
    </row>
    <row r="29" spans="1:21" x14ac:dyDescent="0.15">
      <c r="A29" s="3">
        <v>3695</v>
      </c>
      <c r="B29" s="3" t="s">
        <v>6</v>
      </c>
      <c r="C29" s="3" t="s">
        <v>7</v>
      </c>
      <c r="D29" s="20" t="s">
        <v>8</v>
      </c>
      <c r="E29" s="3" t="s">
        <v>13</v>
      </c>
      <c r="F29" s="3">
        <v>10</v>
      </c>
      <c r="G29" s="3">
        <v>18</v>
      </c>
      <c r="H29" s="3">
        <v>10422</v>
      </c>
      <c r="I29" s="7">
        <v>4.9579999999999999E-2</v>
      </c>
      <c r="J29" s="7">
        <v>1.9769999999999999E-2</v>
      </c>
      <c r="K29" s="3" t="s">
        <v>70</v>
      </c>
      <c r="L29" s="3">
        <v>1</v>
      </c>
      <c r="M29" s="3">
        <v>1</v>
      </c>
      <c r="N29" s="3">
        <v>0</v>
      </c>
      <c r="O29" s="3">
        <v>0</v>
      </c>
      <c r="P29" s="3">
        <v>0</v>
      </c>
      <c r="Q29" s="3">
        <f t="shared" si="0"/>
        <v>0</v>
      </c>
      <c r="R29" s="4">
        <v>8.7816126960160498E-3</v>
      </c>
    </row>
    <row r="30" spans="1:21" x14ac:dyDescent="0.15">
      <c r="A30" s="3">
        <v>3160</v>
      </c>
      <c r="B30" s="3" t="s">
        <v>6</v>
      </c>
      <c r="C30" s="3" t="s">
        <v>7</v>
      </c>
      <c r="D30" s="20" t="s">
        <v>8</v>
      </c>
      <c r="E30" s="3" t="s">
        <v>14</v>
      </c>
      <c r="F30" s="3">
        <v>13</v>
      </c>
      <c r="G30" s="3">
        <v>30</v>
      </c>
      <c r="H30" s="3">
        <v>23823</v>
      </c>
      <c r="I30" s="7">
        <v>3.8580000000000003E-2</v>
      </c>
      <c r="J30" s="7">
        <v>1.755E-2</v>
      </c>
      <c r="K30" s="3" t="s">
        <v>71</v>
      </c>
      <c r="L30" s="3">
        <v>4</v>
      </c>
      <c r="M30" s="3">
        <v>0</v>
      </c>
      <c r="N30" s="3">
        <v>0.25</v>
      </c>
      <c r="O30" s="3">
        <v>0</v>
      </c>
      <c r="P30" s="3">
        <v>0.25</v>
      </c>
      <c r="Q30" s="3">
        <f t="shared" si="0"/>
        <v>1</v>
      </c>
      <c r="R30" s="4">
        <v>8.6115039289330897E-3</v>
      </c>
    </row>
    <row r="31" spans="1:21" x14ac:dyDescent="0.15">
      <c r="A31" s="3">
        <v>3365</v>
      </c>
      <c r="B31" s="3" t="s">
        <v>6</v>
      </c>
      <c r="C31" s="3" t="s">
        <v>7</v>
      </c>
      <c r="D31" s="20" t="s">
        <v>8</v>
      </c>
      <c r="E31" s="3" t="s">
        <v>13</v>
      </c>
      <c r="F31" s="3">
        <v>12</v>
      </c>
      <c r="G31" s="3">
        <v>24</v>
      </c>
      <c r="H31" s="3">
        <v>19145</v>
      </c>
      <c r="I31" s="7">
        <v>3.5310000000000001E-2</v>
      </c>
      <c r="J31" s="7">
        <v>1.5980000000000001E-2</v>
      </c>
      <c r="K31" s="3" t="s">
        <v>72</v>
      </c>
      <c r="L31" s="3">
        <v>1</v>
      </c>
      <c r="M31" s="3">
        <v>1</v>
      </c>
      <c r="N31" s="3">
        <v>1</v>
      </c>
      <c r="O31" s="3">
        <v>1</v>
      </c>
      <c r="P31" s="3">
        <v>1</v>
      </c>
      <c r="Q31" s="3">
        <f t="shared" si="0"/>
        <v>1</v>
      </c>
      <c r="R31" s="4">
        <v>8.0736987424636694E-3</v>
      </c>
    </row>
    <row r="32" spans="1:21" x14ac:dyDescent="0.15">
      <c r="A32" s="8">
        <v>4056</v>
      </c>
      <c r="B32" s="8" t="s">
        <v>6</v>
      </c>
      <c r="C32" s="8" t="s">
        <v>7</v>
      </c>
      <c r="D32" s="22" t="s">
        <v>8</v>
      </c>
      <c r="E32" s="8" t="s">
        <v>13</v>
      </c>
      <c r="F32" s="8">
        <v>5</v>
      </c>
      <c r="G32" s="8">
        <v>4</v>
      </c>
      <c r="H32" s="8">
        <v>5952</v>
      </c>
      <c r="I32" s="9">
        <v>6.9870000000000002E-2</v>
      </c>
      <c r="J32" s="9">
        <v>2.2849999999999999E-2</v>
      </c>
      <c r="K32" s="8" t="s">
        <v>73</v>
      </c>
      <c r="L32" s="8">
        <v>12</v>
      </c>
      <c r="M32" s="8">
        <v>0.42</v>
      </c>
      <c r="N32" s="8">
        <v>0.25</v>
      </c>
      <c r="O32" s="8">
        <v>0.25</v>
      </c>
      <c r="P32" s="8">
        <v>0.75</v>
      </c>
      <c r="Q32" s="8">
        <f t="shared" si="0"/>
        <v>1</v>
      </c>
      <c r="R32" s="5">
        <v>7.9612283457274908E-3</v>
      </c>
      <c r="S32" s="1"/>
    </row>
    <row r="33" spans="1:18" x14ac:dyDescent="0.15">
      <c r="A33" s="3">
        <v>886</v>
      </c>
      <c r="B33" s="3" t="s">
        <v>6</v>
      </c>
      <c r="C33" s="3" t="s">
        <v>7</v>
      </c>
      <c r="D33" s="20" t="s">
        <v>8</v>
      </c>
      <c r="E33" s="3" t="s">
        <v>9</v>
      </c>
      <c r="F33" s="3">
        <v>5</v>
      </c>
      <c r="G33" s="3">
        <v>4</v>
      </c>
      <c r="H33" s="3">
        <v>4371</v>
      </c>
      <c r="I33" s="7">
        <v>0.10229000000000001</v>
      </c>
      <c r="J33" s="7">
        <v>3.066E-2</v>
      </c>
      <c r="K33" s="3" t="s">
        <v>65</v>
      </c>
      <c r="L33" s="3">
        <v>1</v>
      </c>
      <c r="M33" s="3">
        <v>0</v>
      </c>
      <c r="N33" s="3">
        <v>1</v>
      </c>
      <c r="O33" s="3">
        <v>0</v>
      </c>
      <c r="P33" s="3">
        <v>1</v>
      </c>
      <c r="Q33" s="3">
        <f t="shared" si="0"/>
        <v>1</v>
      </c>
      <c r="R33" s="4">
        <v>7.7535089158786699E-3</v>
      </c>
    </row>
    <row r="34" spans="1:18" x14ac:dyDescent="0.15">
      <c r="A34" s="3">
        <v>3683</v>
      </c>
      <c r="B34" s="3" t="s">
        <v>6</v>
      </c>
      <c r="C34" s="3" t="s">
        <v>7</v>
      </c>
      <c r="D34" s="20" t="s">
        <v>8</v>
      </c>
      <c r="E34" s="3" t="s">
        <v>13</v>
      </c>
      <c r="F34" s="3">
        <v>12</v>
      </c>
      <c r="G34" s="3">
        <v>18</v>
      </c>
      <c r="H34" s="3">
        <v>14016</v>
      </c>
      <c r="I34" s="7">
        <v>4.2979999999999997E-2</v>
      </c>
      <c r="J34" s="7">
        <v>1.7340000000000001E-2</v>
      </c>
      <c r="K34" s="3" t="s">
        <v>74</v>
      </c>
      <c r="L34" s="3">
        <v>1</v>
      </c>
      <c r="M34" s="3">
        <v>0</v>
      </c>
      <c r="N34" s="3">
        <v>1</v>
      </c>
      <c r="O34" s="3">
        <v>1</v>
      </c>
      <c r="P34" s="3">
        <v>1</v>
      </c>
      <c r="Q34" s="3">
        <f t="shared" si="0"/>
        <v>1</v>
      </c>
      <c r="R34" s="4">
        <v>7.5368477854328101E-3</v>
      </c>
    </row>
    <row r="35" spans="1:18" x14ac:dyDescent="0.15">
      <c r="A35" s="3">
        <v>4033</v>
      </c>
      <c r="B35" s="3" t="s">
        <v>6</v>
      </c>
      <c r="C35" s="3" t="s">
        <v>7</v>
      </c>
      <c r="D35" s="20" t="s">
        <v>8</v>
      </c>
      <c r="E35" s="3" t="s">
        <v>13</v>
      </c>
      <c r="F35" s="3">
        <v>7</v>
      </c>
      <c r="G35" s="3">
        <v>13</v>
      </c>
      <c r="H35" s="3">
        <v>9987</v>
      </c>
      <c r="I35" s="7">
        <v>5.5730000000000002E-2</v>
      </c>
      <c r="J35" s="7">
        <v>1.9220000000000001E-2</v>
      </c>
      <c r="K35" s="3" t="s">
        <v>70</v>
      </c>
      <c r="L35" s="3">
        <v>1</v>
      </c>
      <c r="M35" s="3">
        <v>1</v>
      </c>
      <c r="N35" s="3">
        <v>0</v>
      </c>
      <c r="O35" s="3">
        <v>0</v>
      </c>
      <c r="P35" s="3">
        <v>0</v>
      </c>
      <c r="Q35" s="3">
        <f t="shared" si="0"/>
        <v>0</v>
      </c>
      <c r="R35" s="4">
        <v>7.3811643759542399E-3</v>
      </c>
    </row>
    <row r="36" spans="1:18" x14ac:dyDescent="0.15">
      <c r="A36" s="3">
        <v>1207</v>
      </c>
      <c r="B36" s="3" t="s">
        <v>6</v>
      </c>
      <c r="C36" s="3" t="s">
        <v>7</v>
      </c>
      <c r="D36" s="20" t="s">
        <v>8</v>
      </c>
      <c r="E36" s="3" t="s">
        <v>9</v>
      </c>
      <c r="F36" s="3">
        <v>14</v>
      </c>
      <c r="G36" s="3">
        <v>37</v>
      </c>
      <c r="H36" s="3">
        <v>27039</v>
      </c>
      <c r="I36" s="7">
        <v>4.5130000000000003E-2</v>
      </c>
      <c r="J36" s="7">
        <v>1.7270000000000001E-2</v>
      </c>
      <c r="K36" s="3" t="s">
        <v>75</v>
      </c>
      <c r="L36" s="3">
        <v>5</v>
      </c>
      <c r="M36" s="3">
        <v>0.6</v>
      </c>
      <c r="N36" s="3">
        <v>0</v>
      </c>
      <c r="O36" s="3">
        <v>0.2</v>
      </c>
      <c r="P36" s="3">
        <v>0.6</v>
      </c>
      <c r="Q36" s="3">
        <f t="shared" si="0"/>
        <v>1</v>
      </c>
      <c r="R36" s="4">
        <v>6.4881394753684698E-3</v>
      </c>
    </row>
    <row r="37" spans="1:18" x14ac:dyDescent="0.15">
      <c r="A37" s="3">
        <v>3223</v>
      </c>
      <c r="B37" s="3" t="s">
        <v>6</v>
      </c>
      <c r="C37" s="3" t="s">
        <v>7</v>
      </c>
      <c r="D37" s="20" t="s">
        <v>8</v>
      </c>
      <c r="E37" s="3" t="s">
        <v>13</v>
      </c>
      <c r="F37" s="3">
        <v>11</v>
      </c>
      <c r="G37" s="3">
        <v>18</v>
      </c>
      <c r="H37" s="3">
        <v>15999</v>
      </c>
      <c r="I37" s="7">
        <v>4.5690000000000001E-2</v>
      </c>
      <c r="J37" s="7">
        <v>1.619E-2</v>
      </c>
      <c r="K37" s="3" t="s">
        <v>76</v>
      </c>
      <c r="L37" s="3">
        <v>4</v>
      </c>
      <c r="M37" s="3">
        <v>1</v>
      </c>
      <c r="N37" s="3">
        <v>1</v>
      </c>
      <c r="O37" s="3">
        <v>0.5</v>
      </c>
      <c r="P37" s="3">
        <v>1</v>
      </c>
      <c r="Q37" s="3">
        <f t="shared" si="0"/>
        <v>1</v>
      </c>
      <c r="R37" s="4">
        <v>5.9401418528037203E-3</v>
      </c>
    </row>
    <row r="38" spans="1:18" x14ac:dyDescent="0.15">
      <c r="A38" s="3">
        <v>3835</v>
      </c>
      <c r="B38" s="3" t="s">
        <v>6</v>
      </c>
      <c r="C38" s="3" t="s">
        <v>7</v>
      </c>
      <c r="D38" s="20" t="s">
        <v>8</v>
      </c>
      <c r="E38" s="3" t="s">
        <v>9</v>
      </c>
      <c r="F38" s="3">
        <v>7</v>
      </c>
      <c r="G38" s="3">
        <v>20</v>
      </c>
      <c r="H38" s="3">
        <v>13717</v>
      </c>
      <c r="I38" s="7">
        <v>5.1959999999999999E-2</v>
      </c>
      <c r="J38" s="7">
        <v>1.6549999999999999E-2</v>
      </c>
      <c r="K38" s="3" t="s">
        <v>77</v>
      </c>
      <c r="L38" s="3">
        <v>2</v>
      </c>
      <c r="M38" s="3">
        <v>0</v>
      </c>
      <c r="N38" s="3">
        <v>0</v>
      </c>
      <c r="O38" s="3">
        <v>0.5</v>
      </c>
      <c r="P38" s="3">
        <v>1</v>
      </c>
      <c r="Q38" s="3">
        <f t="shared" si="0"/>
        <v>1</v>
      </c>
      <c r="R38" s="4">
        <v>5.6435148463592402E-3</v>
      </c>
    </row>
    <row r="39" spans="1:18" x14ac:dyDescent="0.15">
      <c r="A39" s="3">
        <v>4922</v>
      </c>
      <c r="B39" s="3" t="s">
        <v>6</v>
      </c>
      <c r="C39" s="3" t="s">
        <v>7</v>
      </c>
      <c r="D39" s="20" t="s">
        <v>8</v>
      </c>
      <c r="E39" s="3" t="s">
        <v>9</v>
      </c>
      <c r="F39" s="3">
        <v>5</v>
      </c>
      <c r="G39" s="3">
        <v>5</v>
      </c>
      <c r="H39" s="3">
        <v>3828</v>
      </c>
      <c r="I39" s="7">
        <v>5.935E-2</v>
      </c>
      <c r="J39" s="7">
        <v>1.7760000000000001E-2</v>
      </c>
      <c r="K39" s="3" t="s">
        <v>75</v>
      </c>
      <c r="L39" s="3">
        <v>5</v>
      </c>
      <c r="M39" s="3">
        <v>0.6</v>
      </c>
      <c r="N39" s="3">
        <v>0</v>
      </c>
      <c r="O39" s="3">
        <v>0.2</v>
      </c>
      <c r="P39" s="3">
        <v>0.6</v>
      </c>
      <c r="Q39" s="3">
        <f t="shared" si="0"/>
        <v>1</v>
      </c>
      <c r="R39" s="4">
        <v>5.47290658144648E-3</v>
      </c>
    </row>
    <row r="40" spans="1:18" x14ac:dyDescent="0.15">
      <c r="A40" s="3">
        <v>2947</v>
      </c>
      <c r="B40" s="3" t="s">
        <v>6</v>
      </c>
      <c r="C40" s="3" t="s">
        <v>7</v>
      </c>
      <c r="D40" s="20" t="s">
        <v>8</v>
      </c>
      <c r="E40" s="3" t="s">
        <v>13</v>
      </c>
      <c r="F40" s="3">
        <v>8</v>
      </c>
      <c r="G40" s="3">
        <v>14</v>
      </c>
      <c r="H40" s="3">
        <v>16161</v>
      </c>
      <c r="I40" s="7">
        <v>1.8950000000000002E-2</v>
      </c>
      <c r="J40" s="7">
        <v>8.4200000000000004E-3</v>
      </c>
      <c r="K40" s="3" t="s">
        <v>60</v>
      </c>
      <c r="L40" s="3">
        <v>8</v>
      </c>
      <c r="M40" s="3">
        <v>0.88</v>
      </c>
      <c r="N40" s="3">
        <v>0.12</v>
      </c>
      <c r="O40" s="3">
        <v>0.38</v>
      </c>
      <c r="P40" s="3">
        <v>0.5</v>
      </c>
      <c r="Q40" s="3">
        <f t="shared" si="0"/>
        <v>1</v>
      </c>
      <c r="R40" s="4">
        <v>5.45364763662001E-3</v>
      </c>
    </row>
    <row r="41" spans="1:18" x14ac:dyDescent="0.15">
      <c r="A41" s="3">
        <v>3263</v>
      </c>
      <c r="B41" s="3" t="s">
        <v>6</v>
      </c>
      <c r="C41" s="3" t="s">
        <v>7</v>
      </c>
      <c r="D41" s="20" t="s">
        <v>8</v>
      </c>
      <c r="E41" s="3" t="s">
        <v>13</v>
      </c>
      <c r="F41" s="3">
        <v>11</v>
      </c>
      <c r="G41" s="3">
        <v>21</v>
      </c>
      <c r="H41" s="3">
        <v>17005</v>
      </c>
      <c r="I41" s="7">
        <v>4.3290000000000002E-2</v>
      </c>
      <c r="J41" s="7">
        <v>1.494E-2</v>
      </c>
      <c r="K41" s="3" t="s">
        <v>78</v>
      </c>
      <c r="L41" s="3">
        <v>1</v>
      </c>
      <c r="M41" s="3">
        <v>1</v>
      </c>
      <c r="N41" s="3">
        <v>0</v>
      </c>
      <c r="O41" s="3">
        <v>0</v>
      </c>
      <c r="P41" s="3">
        <v>0</v>
      </c>
      <c r="Q41" s="3">
        <f t="shared" si="0"/>
        <v>0</v>
      </c>
      <c r="R41" s="4">
        <v>5.2836806138042503E-3</v>
      </c>
    </row>
    <row r="42" spans="1:18" x14ac:dyDescent="0.15">
      <c r="A42" s="3">
        <v>2881</v>
      </c>
      <c r="B42" s="3" t="s">
        <v>6</v>
      </c>
      <c r="C42" s="3" t="s">
        <v>7</v>
      </c>
      <c r="D42" s="20" t="s">
        <v>8</v>
      </c>
      <c r="E42" s="3" t="s">
        <v>9</v>
      </c>
      <c r="F42" s="3">
        <v>47</v>
      </c>
      <c r="G42" s="3">
        <v>80</v>
      </c>
      <c r="H42" s="3">
        <v>55140</v>
      </c>
      <c r="I42" s="7">
        <v>4.3430000000000003E-2</v>
      </c>
      <c r="J42" s="7">
        <v>2.3E-2</v>
      </c>
      <c r="K42" s="3" t="s">
        <v>79</v>
      </c>
      <c r="L42" s="3">
        <v>4</v>
      </c>
      <c r="M42" s="3">
        <v>0.25</v>
      </c>
      <c r="N42" s="3">
        <v>0.75</v>
      </c>
      <c r="O42" s="3">
        <v>0.5</v>
      </c>
      <c r="P42" s="3">
        <v>0.75</v>
      </c>
      <c r="Q42" s="3">
        <f t="shared" si="0"/>
        <v>1</v>
      </c>
      <c r="R42" s="4">
        <v>5.2631204593879804E-3</v>
      </c>
    </row>
    <row r="43" spans="1:18" x14ac:dyDescent="0.15">
      <c r="A43" s="3">
        <v>3710</v>
      </c>
      <c r="B43" s="3" t="s">
        <v>6</v>
      </c>
      <c r="C43" s="3" t="s">
        <v>7</v>
      </c>
      <c r="D43" s="20" t="s">
        <v>8</v>
      </c>
      <c r="E43" s="3" t="s">
        <v>13</v>
      </c>
      <c r="F43" s="3">
        <v>9</v>
      </c>
      <c r="G43" s="3">
        <v>28</v>
      </c>
      <c r="H43" s="3">
        <v>26277</v>
      </c>
      <c r="I43" s="7">
        <v>5.611E-2</v>
      </c>
      <c r="J43" s="7">
        <v>1.7389999999999999E-2</v>
      </c>
      <c r="K43" s="3" t="s">
        <v>80</v>
      </c>
      <c r="L43" s="3">
        <v>1</v>
      </c>
      <c r="M43" s="3">
        <v>1</v>
      </c>
      <c r="N43" s="3">
        <v>1</v>
      </c>
      <c r="O43" s="3">
        <v>0</v>
      </c>
      <c r="P43" s="3">
        <v>1</v>
      </c>
      <c r="Q43" s="3">
        <f t="shared" si="0"/>
        <v>1</v>
      </c>
      <c r="R43" s="4">
        <v>5.0101909021277903E-3</v>
      </c>
    </row>
    <row r="44" spans="1:18" x14ac:dyDescent="0.15">
      <c r="A44" s="3">
        <v>3512</v>
      </c>
      <c r="B44" s="3" t="s">
        <v>6</v>
      </c>
      <c r="C44" s="3" t="s">
        <v>7</v>
      </c>
      <c r="D44" s="20" t="s">
        <v>8</v>
      </c>
      <c r="E44" s="3" t="s">
        <v>13</v>
      </c>
      <c r="F44" s="3">
        <v>5</v>
      </c>
      <c r="G44" s="3">
        <v>19</v>
      </c>
      <c r="H44" s="3">
        <v>14520</v>
      </c>
      <c r="I44" s="7">
        <v>5.731E-2</v>
      </c>
      <c r="J44" s="7">
        <v>1.66E-2</v>
      </c>
      <c r="K44" s="3" t="s">
        <v>70</v>
      </c>
      <c r="L44" s="3">
        <v>1</v>
      </c>
      <c r="M44" s="3">
        <v>1</v>
      </c>
      <c r="N44" s="3">
        <v>0</v>
      </c>
      <c r="O44" s="3">
        <v>0</v>
      </c>
      <c r="P44" s="3">
        <v>0</v>
      </c>
      <c r="Q44" s="3">
        <f t="shared" si="0"/>
        <v>0</v>
      </c>
      <c r="R44" s="4">
        <v>4.8174145282969304E-3</v>
      </c>
    </row>
    <row r="45" spans="1:18" x14ac:dyDescent="0.15">
      <c r="A45" s="3">
        <v>2875</v>
      </c>
      <c r="B45" s="3" t="s">
        <v>6</v>
      </c>
      <c r="C45" s="3" t="s">
        <v>7</v>
      </c>
      <c r="D45" s="20" t="s">
        <v>8</v>
      </c>
      <c r="E45" s="3" t="s">
        <v>13</v>
      </c>
      <c r="F45" s="3">
        <v>13</v>
      </c>
      <c r="G45" s="3">
        <v>21</v>
      </c>
      <c r="H45" s="3">
        <v>13920</v>
      </c>
      <c r="I45" s="7">
        <v>6.8650000000000003E-2</v>
      </c>
      <c r="J45" s="7">
        <v>2.1190000000000001E-2</v>
      </c>
      <c r="K45" s="3" t="s">
        <v>72</v>
      </c>
      <c r="L45" s="3">
        <v>1</v>
      </c>
      <c r="M45" s="3">
        <v>1</v>
      </c>
      <c r="N45" s="3">
        <v>1</v>
      </c>
      <c r="O45" s="3">
        <v>1</v>
      </c>
      <c r="P45" s="3">
        <v>1</v>
      </c>
      <c r="Q45" s="3">
        <f t="shared" si="0"/>
        <v>1</v>
      </c>
      <c r="R45" s="4">
        <v>4.8149578692306301E-3</v>
      </c>
    </row>
    <row r="46" spans="1:18" x14ac:dyDescent="0.15">
      <c r="A46" s="3">
        <v>3957</v>
      </c>
      <c r="B46" s="3" t="s">
        <v>6</v>
      </c>
      <c r="C46" s="3" t="s">
        <v>7</v>
      </c>
      <c r="D46" s="20" t="s">
        <v>8</v>
      </c>
      <c r="E46" s="3" t="s">
        <v>13</v>
      </c>
      <c r="F46" s="3">
        <v>8</v>
      </c>
      <c r="G46" s="3">
        <v>17</v>
      </c>
      <c r="H46" s="3">
        <v>22719</v>
      </c>
      <c r="I46" s="7">
        <v>4.1250000000000002E-2</v>
      </c>
      <c r="J46" s="7">
        <v>1.325E-2</v>
      </c>
      <c r="K46" s="3" t="s">
        <v>81</v>
      </c>
      <c r="L46" s="3">
        <v>3</v>
      </c>
      <c r="M46" s="3">
        <v>0.33</v>
      </c>
      <c r="N46" s="3">
        <v>0</v>
      </c>
      <c r="O46" s="3">
        <v>0.33</v>
      </c>
      <c r="P46" s="3">
        <v>0.67</v>
      </c>
      <c r="Q46" s="3">
        <f t="shared" si="0"/>
        <v>1</v>
      </c>
      <c r="R46" s="4">
        <v>4.76868331565675E-3</v>
      </c>
    </row>
    <row r="47" spans="1:18" x14ac:dyDescent="0.15">
      <c r="A47" s="3">
        <v>3673</v>
      </c>
      <c r="B47" s="3" t="s">
        <v>6</v>
      </c>
      <c r="C47" s="3" t="s">
        <v>7</v>
      </c>
      <c r="D47" s="20" t="s">
        <v>8</v>
      </c>
      <c r="E47" s="3" t="s">
        <v>9</v>
      </c>
      <c r="F47" s="3">
        <v>9</v>
      </c>
      <c r="G47" s="3">
        <v>7</v>
      </c>
      <c r="H47" s="3">
        <v>6255</v>
      </c>
      <c r="I47" s="7">
        <v>4.3290000000000002E-2</v>
      </c>
      <c r="J47" s="7">
        <v>1.391E-2</v>
      </c>
      <c r="K47" s="3" t="s">
        <v>82</v>
      </c>
      <c r="L47" s="3">
        <v>1</v>
      </c>
      <c r="M47" s="3">
        <v>1</v>
      </c>
      <c r="N47" s="3">
        <v>0</v>
      </c>
      <c r="O47" s="3">
        <v>1</v>
      </c>
      <c r="P47" s="3">
        <v>1</v>
      </c>
      <c r="Q47" s="3">
        <f t="shared" si="0"/>
        <v>1</v>
      </c>
      <c r="R47" s="4">
        <v>4.7006771171389603E-3</v>
      </c>
    </row>
    <row r="48" spans="1:18" x14ac:dyDescent="0.15">
      <c r="A48" s="3">
        <v>3387</v>
      </c>
      <c r="B48" s="3" t="s">
        <v>6</v>
      </c>
      <c r="C48" s="3" t="s">
        <v>7</v>
      </c>
      <c r="D48" s="20" t="s">
        <v>8</v>
      </c>
      <c r="E48" s="3" t="s">
        <v>9</v>
      </c>
      <c r="F48" s="3">
        <v>11</v>
      </c>
      <c r="G48" s="3">
        <v>22</v>
      </c>
      <c r="H48" s="3">
        <v>13748</v>
      </c>
      <c r="I48" s="7">
        <v>3.4840000000000003E-2</v>
      </c>
      <c r="J48" s="7">
        <v>1.222E-2</v>
      </c>
      <c r="K48" s="3" t="s">
        <v>65</v>
      </c>
      <c r="L48" s="3">
        <v>1</v>
      </c>
      <c r="M48" s="3">
        <v>0</v>
      </c>
      <c r="N48" s="3">
        <v>1</v>
      </c>
      <c r="O48" s="3">
        <v>0</v>
      </c>
      <c r="P48" s="3">
        <v>1</v>
      </c>
      <c r="Q48" s="3">
        <f t="shared" si="0"/>
        <v>1</v>
      </c>
      <c r="R48" s="4">
        <v>4.6534316681602897E-3</v>
      </c>
    </row>
    <row r="49" spans="1:18" x14ac:dyDescent="0.15">
      <c r="A49" s="3">
        <v>3302</v>
      </c>
      <c r="B49" s="3" t="s">
        <v>6</v>
      </c>
      <c r="C49" s="3" t="s">
        <v>7</v>
      </c>
      <c r="D49" s="20" t="s">
        <v>8</v>
      </c>
      <c r="E49" s="3" t="s">
        <v>9</v>
      </c>
      <c r="F49" s="3">
        <v>11</v>
      </c>
      <c r="G49" s="3">
        <v>60</v>
      </c>
      <c r="H49" s="3">
        <v>46534</v>
      </c>
      <c r="I49" s="7">
        <v>4.6559999999999997E-2</v>
      </c>
      <c r="J49" s="7">
        <v>1.481E-2</v>
      </c>
      <c r="K49" s="3" t="s">
        <v>77</v>
      </c>
      <c r="L49" s="3">
        <v>2</v>
      </c>
      <c r="M49" s="3">
        <v>0</v>
      </c>
      <c r="N49" s="3">
        <v>0</v>
      </c>
      <c r="O49" s="3">
        <v>0.5</v>
      </c>
      <c r="P49" s="3">
        <v>1</v>
      </c>
      <c r="Q49" s="3">
        <f t="shared" si="0"/>
        <v>1</v>
      </c>
      <c r="R49" s="4">
        <v>4.3449840519410301E-3</v>
      </c>
    </row>
    <row r="50" spans="1:18" x14ac:dyDescent="0.15">
      <c r="A50" s="3">
        <v>3231</v>
      </c>
      <c r="B50" s="3" t="s">
        <v>6</v>
      </c>
      <c r="C50" s="3" t="s">
        <v>7</v>
      </c>
      <c r="D50" s="20" t="s">
        <v>8</v>
      </c>
      <c r="E50" s="3" t="s">
        <v>13</v>
      </c>
      <c r="F50" s="3">
        <v>14</v>
      </c>
      <c r="G50" s="3">
        <v>43</v>
      </c>
      <c r="H50" s="3">
        <v>37494</v>
      </c>
      <c r="I50" s="7">
        <v>5.6529999999999997E-2</v>
      </c>
      <c r="J50" s="7">
        <v>1.7919999999999998E-2</v>
      </c>
      <c r="K50" s="3" t="s">
        <v>67</v>
      </c>
      <c r="L50" s="3">
        <v>2</v>
      </c>
      <c r="M50" s="3">
        <v>1</v>
      </c>
      <c r="N50" s="3">
        <v>0.5</v>
      </c>
      <c r="O50" s="3">
        <v>1</v>
      </c>
      <c r="P50" s="3">
        <v>1</v>
      </c>
      <c r="Q50" s="3">
        <f t="shared" si="0"/>
        <v>1</v>
      </c>
      <c r="R50" s="4">
        <v>4.3188303606159504E-3</v>
      </c>
    </row>
    <row r="51" spans="1:18" x14ac:dyDescent="0.15">
      <c r="A51" s="3">
        <v>3650</v>
      </c>
      <c r="B51" s="3" t="s">
        <v>6</v>
      </c>
      <c r="C51" s="3" t="s">
        <v>7</v>
      </c>
      <c r="D51" s="20" t="s">
        <v>8</v>
      </c>
      <c r="E51" s="3" t="s">
        <v>13</v>
      </c>
      <c r="F51" s="3">
        <v>9</v>
      </c>
      <c r="G51" s="3">
        <v>19</v>
      </c>
      <c r="H51" s="3">
        <v>18680</v>
      </c>
      <c r="I51" s="7">
        <v>6.3130000000000006E-2</v>
      </c>
      <c r="J51" s="7">
        <v>1.7989999999999999E-2</v>
      </c>
      <c r="K51" s="3" t="s">
        <v>83</v>
      </c>
      <c r="L51" s="3">
        <v>9</v>
      </c>
      <c r="M51" s="3">
        <v>0.56000000000000005</v>
      </c>
      <c r="N51" s="3">
        <v>0</v>
      </c>
      <c r="O51" s="3">
        <v>0.33</v>
      </c>
      <c r="P51" s="3">
        <v>0.22</v>
      </c>
      <c r="Q51" s="3">
        <f t="shared" si="0"/>
        <v>1</v>
      </c>
      <c r="R51" s="4">
        <v>3.8740900262012401E-3</v>
      </c>
    </row>
    <row r="52" spans="1:18" x14ac:dyDescent="0.15">
      <c r="A52" s="3">
        <v>3963</v>
      </c>
      <c r="B52" s="3" t="s">
        <v>6</v>
      </c>
      <c r="C52" s="3" t="s">
        <v>11</v>
      </c>
      <c r="D52" s="20" t="s">
        <v>8</v>
      </c>
      <c r="E52" s="3" t="s">
        <v>12</v>
      </c>
      <c r="F52" s="3">
        <v>8</v>
      </c>
      <c r="G52" s="3">
        <v>37</v>
      </c>
      <c r="H52" s="3">
        <v>27547</v>
      </c>
      <c r="I52" s="7">
        <v>4.1020000000000001E-2</v>
      </c>
      <c r="J52" s="7">
        <v>1.209E-2</v>
      </c>
      <c r="K52" s="3" t="s">
        <v>84</v>
      </c>
      <c r="L52" s="3">
        <v>3</v>
      </c>
      <c r="M52" s="3">
        <v>1</v>
      </c>
      <c r="N52" s="3">
        <v>0.33</v>
      </c>
      <c r="O52" s="3">
        <v>0.33</v>
      </c>
      <c r="P52" s="3">
        <v>1</v>
      </c>
      <c r="Q52" s="3">
        <f t="shared" si="0"/>
        <v>1</v>
      </c>
      <c r="R52" s="4">
        <v>3.6655641135859701E-3</v>
      </c>
    </row>
    <row r="53" spans="1:18" x14ac:dyDescent="0.15">
      <c r="A53" s="3">
        <v>3624</v>
      </c>
      <c r="B53" s="3" t="s">
        <v>6</v>
      </c>
      <c r="C53" s="3" t="s">
        <v>7</v>
      </c>
      <c r="D53" s="20" t="s">
        <v>8</v>
      </c>
      <c r="E53" s="3" t="s">
        <v>9</v>
      </c>
      <c r="F53" s="3">
        <v>9</v>
      </c>
      <c r="G53" s="3">
        <v>11</v>
      </c>
      <c r="H53" s="3">
        <v>7962</v>
      </c>
      <c r="I53" s="7">
        <v>3.338E-2</v>
      </c>
      <c r="J53" s="7">
        <v>1.03E-2</v>
      </c>
      <c r="K53" s="3" t="s">
        <v>54</v>
      </c>
      <c r="L53" s="3">
        <v>38</v>
      </c>
      <c r="M53" s="3">
        <v>0.37</v>
      </c>
      <c r="N53" s="3">
        <v>0.18</v>
      </c>
      <c r="O53" s="3">
        <v>0.11</v>
      </c>
      <c r="P53" s="3">
        <v>0.32</v>
      </c>
      <c r="Q53" s="3">
        <f t="shared" si="0"/>
        <v>1</v>
      </c>
      <c r="R53" s="4">
        <v>3.54149758443697E-3</v>
      </c>
    </row>
    <row r="54" spans="1:18" x14ac:dyDescent="0.15">
      <c r="A54" s="3">
        <v>4053</v>
      </c>
      <c r="B54" s="3" t="s">
        <v>6</v>
      </c>
      <c r="C54" s="3" t="s">
        <v>7</v>
      </c>
      <c r="D54" s="20" t="s">
        <v>8</v>
      </c>
      <c r="E54" s="3" t="s">
        <v>9</v>
      </c>
      <c r="F54" s="3">
        <v>5</v>
      </c>
      <c r="G54" s="3">
        <v>3</v>
      </c>
      <c r="H54" s="3">
        <v>3132</v>
      </c>
      <c r="I54" s="7">
        <v>5.0430000000000003E-2</v>
      </c>
      <c r="J54" s="7">
        <v>1.3089999999999999E-2</v>
      </c>
      <c r="K54" s="3" t="s">
        <v>85</v>
      </c>
      <c r="L54" s="3">
        <v>1</v>
      </c>
      <c r="M54" s="3">
        <v>0</v>
      </c>
      <c r="N54" s="3">
        <v>1</v>
      </c>
      <c r="O54" s="3">
        <v>0</v>
      </c>
      <c r="P54" s="3">
        <v>1</v>
      </c>
      <c r="Q54" s="3">
        <f t="shared" si="0"/>
        <v>1</v>
      </c>
      <c r="R54" s="4">
        <v>3.00889230983178E-3</v>
      </c>
    </row>
    <row r="55" spans="1:18" x14ac:dyDescent="0.15">
      <c r="A55" s="3">
        <v>3154</v>
      </c>
      <c r="B55" s="3" t="s">
        <v>6</v>
      </c>
      <c r="C55" s="3" t="s">
        <v>7</v>
      </c>
      <c r="D55" s="20" t="s">
        <v>8</v>
      </c>
      <c r="E55" s="3" t="s">
        <v>9</v>
      </c>
      <c r="F55" s="3">
        <v>6</v>
      </c>
      <c r="G55" s="3">
        <v>6</v>
      </c>
      <c r="H55" s="3">
        <v>5377</v>
      </c>
      <c r="I55" s="7">
        <v>4.7149999999999997E-2</v>
      </c>
      <c r="J55" s="7">
        <v>1.2460000000000001E-2</v>
      </c>
      <c r="K55" s="3" t="s">
        <v>86</v>
      </c>
      <c r="L55" s="3">
        <v>1</v>
      </c>
      <c r="M55" s="3">
        <v>0</v>
      </c>
      <c r="N55" s="3">
        <v>0</v>
      </c>
      <c r="O55" s="3">
        <v>0</v>
      </c>
      <c r="P55" s="3">
        <v>1</v>
      </c>
      <c r="Q55" s="3">
        <f t="shared" si="0"/>
        <v>1</v>
      </c>
      <c r="R55" s="4">
        <v>2.9665636981984901E-3</v>
      </c>
    </row>
    <row r="56" spans="1:18" x14ac:dyDescent="0.15">
      <c r="A56" s="3">
        <v>3123</v>
      </c>
      <c r="B56" s="3" t="s">
        <v>6</v>
      </c>
      <c r="C56" s="3" t="s">
        <v>7</v>
      </c>
      <c r="D56" s="20" t="s">
        <v>8</v>
      </c>
      <c r="E56" s="3" t="s">
        <v>13</v>
      </c>
      <c r="F56" s="3">
        <v>13</v>
      </c>
      <c r="G56" s="3">
        <v>8</v>
      </c>
      <c r="H56" s="3">
        <v>8172</v>
      </c>
      <c r="I56" s="7">
        <v>5.7799999999999997E-2</v>
      </c>
      <c r="J56" s="7">
        <v>1.6400000000000001E-2</v>
      </c>
      <c r="K56" s="3" t="s">
        <v>81</v>
      </c>
      <c r="L56" s="3">
        <v>3</v>
      </c>
      <c r="M56" s="3">
        <v>0.33</v>
      </c>
      <c r="N56" s="3">
        <v>0</v>
      </c>
      <c r="O56" s="3">
        <v>0.33</v>
      </c>
      <c r="P56" s="3">
        <v>0.67</v>
      </c>
      <c r="Q56" s="3">
        <f t="shared" si="0"/>
        <v>1</v>
      </c>
      <c r="R56" s="4">
        <v>2.7082476845871899E-3</v>
      </c>
    </row>
    <row r="57" spans="1:18" x14ac:dyDescent="0.15">
      <c r="A57" s="3">
        <v>3024</v>
      </c>
      <c r="B57" s="3" t="s">
        <v>6</v>
      </c>
      <c r="C57" s="3" t="s">
        <v>7</v>
      </c>
      <c r="D57" s="20" t="s">
        <v>8</v>
      </c>
      <c r="E57" s="3" t="s">
        <v>13</v>
      </c>
      <c r="F57" s="3">
        <v>8</v>
      </c>
      <c r="G57" s="3">
        <v>18</v>
      </c>
      <c r="H57" s="3">
        <v>17338</v>
      </c>
      <c r="I57" s="7">
        <v>3.2680000000000001E-2</v>
      </c>
      <c r="J57" s="7">
        <v>8.9999999999999993E-3</v>
      </c>
      <c r="K57" s="3" t="s">
        <v>87</v>
      </c>
      <c r="L57" s="3">
        <v>1</v>
      </c>
      <c r="M57" s="3">
        <v>1</v>
      </c>
      <c r="N57" s="3">
        <v>0</v>
      </c>
      <c r="O57" s="3">
        <v>1</v>
      </c>
      <c r="P57" s="3">
        <v>1</v>
      </c>
      <c r="Q57" s="3">
        <f t="shared" si="0"/>
        <v>1</v>
      </c>
      <c r="R57" s="4">
        <v>2.6381113080628099E-3</v>
      </c>
    </row>
    <row r="58" spans="1:18" x14ac:dyDescent="0.15">
      <c r="A58" s="3">
        <v>4625</v>
      </c>
      <c r="B58" s="3" t="s">
        <v>6</v>
      </c>
      <c r="C58" s="3" t="s">
        <v>11</v>
      </c>
      <c r="D58" s="20" t="s">
        <v>8</v>
      </c>
      <c r="E58" s="3" t="s">
        <v>12</v>
      </c>
      <c r="F58" s="3">
        <v>4</v>
      </c>
      <c r="G58" s="3">
        <v>1</v>
      </c>
      <c r="H58" s="3">
        <v>594</v>
      </c>
      <c r="I58" s="7">
        <v>8.4000000000000003E-4</v>
      </c>
      <c r="J58" s="7">
        <v>0</v>
      </c>
      <c r="K58" s="3" t="s">
        <v>88</v>
      </c>
      <c r="L58" s="3">
        <v>1</v>
      </c>
      <c r="M58" s="3">
        <v>1</v>
      </c>
      <c r="N58" s="3">
        <v>1</v>
      </c>
      <c r="O58" s="3">
        <v>0</v>
      </c>
      <c r="P58" s="3">
        <v>0</v>
      </c>
      <c r="Q58" s="3">
        <f t="shared" si="0"/>
        <v>0</v>
      </c>
      <c r="R58" s="4">
        <v>2.4063852106725701E-3</v>
      </c>
    </row>
    <row r="59" spans="1:18" x14ac:dyDescent="0.15">
      <c r="A59" s="3">
        <v>5140</v>
      </c>
      <c r="B59" s="3" t="s">
        <v>6</v>
      </c>
      <c r="C59" s="3" t="s">
        <v>11</v>
      </c>
      <c r="D59" s="20" t="s">
        <v>8</v>
      </c>
      <c r="E59" s="3" t="s">
        <v>12</v>
      </c>
      <c r="F59" s="3">
        <v>4</v>
      </c>
      <c r="G59" s="3">
        <v>2</v>
      </c>
      <c r="H59" s="3">
        <v>1443</v>
      </c>
      <c r="I59" s="7">
        <v>1.01E-3</v>
      </c>
      <c r="J59" s="7">
        <v>0</v>
      </c>
      <c r="K59" s="3" t="s">
        <v>89</v>
      </c>
      <c r="L59" s="3">
        <v>2</v>
      </c>
      <c r="M59" s="3">
        <v>1</v>
      </c>
      <c r="N59" s="3">
        <v>1</v>
      </c>
      <c r="O59" s="3">
        <v>0</v>
      </c>
      <c r="P59" s="3">
        <v>0</v>
      </c>
      <c r="Q59" s="3">
        <f t="shared" si="0"/>
        <v>0</v>
      </c>
      <c r="R59" s="4">
        <v>2.3643428817683699E-3</v>
      </c>
    </row>
    <row r="60" spans="1:18" x14ac:dyDescent="0.15">
      <c r="A60" s="3">
        <v>4482</v>
      </c>
      <c r="B60" s="3" t="s">
        <v>6</v>
      </c>
      <c r="C60" s="3" t="s">
        <v>7</v>
      </c>
      <c r="D60" s="20" t="s">
        <v>8</v>
      </c>
      <c r="E60" s="3" t="s">
        <v>13</v>
      </c>
      <c r="F60" s="3">
        <v>5</v>
      </c>
      <c r="G60" s="3">
        <v>26</v>
      </c>
      <c r="H60" s="3">
        <v>9738</v>
      </c>
      <c r="I60" s="7">
        <v>5.1679999999999997E-2</v>
      </c>
      <c r="J60" s="7">
        <v>1.273E-2</v>
      </c>
      <c r="K60" s="3" t="s">
        <v>90</v>
      </c>
      <c r="L60" s="3">
        <v>1</v>
      </c>
      <c r="M60" s="3">
        <v>1</v>
      </c>
      <c r="N60" s="3">
        <v>0</v>
      </c>
      <c r="O60" s="3">
        <v>0</v>
      </c>
      <c r="P60" s="3">
        <v>1</v>
      </c>
      <c r="Q60" s="3">
        <f t="shared" si="0"/>
        <v>1</v>
      </c>
      <c r="R60" s="4">
        <v>2.33975753847734E-3</v>
      </c>
    </row>
    <row r="61" spans="1:18" x14ac:dyDescent="0.15">
      <c r="A61" s="3">
        <v>4105</v>
      </c>
      <c r="B61" s="3" t="s">
        <v>6</v>
      </c>
      <c r="C61" s="3" t="s">
        <v>7</v>
      </c>
      <c r="D61" s="20" t="s">
        <v>8</v>
      </c>
      <c r="E61" s="3" t="s">
        <v>13</v>
      </c>
      <c r="F61" s="3">
        <v>7</v>
      </c>
      <c r="G61" s="3">
        <v>11</v>
      </c>
      <c r="H61" s="3">
        <v>7782</v>
      </c>
      <c r="I61" s="7">
        <v>2.716E-2</v>
      </c>
      <c r="J61" s="7">
        <v>7.0699999999999999E-3</v>
      </c>
      <c r="K61" s="3" t="s">
        <v>60</v>
      </c>
      <c r="L61" s="3">
        <v>8</v>
      </c>
      <c r="M61" s="3">
        <v>0.88</v>
      </c>
      <c r="N61" s="3">
        <v>0.12</v>
      </c>
      <c r="O61" s="3">
        <v>0.38</v>
      </c>
      <c r="P61" s="3">
        <v>0.5</v>
      </c>
      <c r="Q61" s="3">
        <f t="shared" si="0"/>
        <v>1</v>
      </c>
      <c r="R61" s="4">
        <v>2.29674871003138E-3</v>
      </c>
    </row>
    <row r="62" spans="1:18" x14ac:dyDescent="0.15">
      <c r="A62" s="3">
        <v>15505</v>
      </c>
      <c r="B62" s="3" t="s">
        <v>34</v>
      </c>
      <c r="C62" s="3" t="s">
        <v>31</v>
      </c>
      <c r="D62" s="20" t="s">
        <v>35</v>
      </c>
      <c r="E62" s="3" t="s">
        <v>31</v>
      </c>
      <c r="F62" s="3">
        <v>5</v>
      </c>
      <c r="G62" s="3">
        <v>1</v>
      </c>
      <c r="H62" s="3">
        <v>1026</v>
      </c>
      <c r="I62" s="7">
        <v>3.8999999999999999E-4</v>
      </c>
      <c r="J62" s="7">
        <v>0</v>
      </c>
      <c r="K62" s="3" t="s">
        <v>91</v>
      </c>
      <c r="L62" s="3">
        <v>1</v>
      </c>
      <c r="M62" s="3">
        <v>1</v>
      </c>
      <c r="N62" s="3">
        <v>0</v>
      </c>
      <c r="O62" s="3">
        <v>0</v>
      </c>
      <c r="P62" s="3">
        <v>1</v>
      </c>
      <c r="Q62" s="3">
        <f t="shared" si="0"/>
        <v>1</v>
      </c>
      <c r="R62" s="4">
        <v>2.2941754766928201E-3</v>
      </c>
    </row>
    <row r="63" spans="1:18" x14ac:dyDescent="0.15">
      <c r="A63" s="3">
        <v>3649</v>
      </c>
      <c r="B63" s="3" t="s">
        <v>6</v>
      </c>
      <c r="C63" s="3" t="s">
        <v>7</v>
      </c>
      <c r="D63" s="20" t="s">
        <v>8</v>
      </c>
      <c r="E63" s="3" t="s">
        <v>9</v>
      </c>
      <c r="F63" s="3">
        <v>6</v>
      </c>
      <c r="G63" s="3">
        <v>17</v>
      </c>
      <c r="H63" s="3">
        <v>14739</v>
      </c>
      <c r="I63" s="7">
        <v>8.8709999999999997E-2</v>
      </c>
      <c r="J63" s="7">
        <v>2.205E-2</v>
      </c>
      <c r="K63" s="3" t="s">
        <v>55</v>
      </c>
      <c r="L63" s="3">
        <v>1</v>
      </c>
      <c r="M63" s="3">
        <v>0</v>
      </c>
      <c r="N63" s="3">
        <v>0</v>
      </c>
      <c r="O63" s="3">
        <v>0</v>
      </c>
      <c r="P63" s="3">
        <v>1</v>
      </c>
      <c r="Q63" s="3">
        <f t="shared" si="0"/>
        <v>1</v>
      </c>
      <c r="R63" s="4">
        <v>2.27845082020598E-3</v>
      </c>
    </row>
    <row r="64" spans="1:18" x14ac:dyDescent="0.15">
      <c r="A64" s="3">
        <v>10693</v>
      </c>
      <c r="B64" s="3" t="s">
        <v>21</v>
      </c>
      <c r="C64" s="3" t="s">
        <v>28</v>
      </c>
      <c r="D64" s="20" t="s">
        <v>29</v>
      </c>
      <c r="F64" s="3">
        <v>4</v>
      </c>
      <c r="G64" s="3">
        <v>7</v>
      </c>
      <c r="H64" s="3">
        <v>7311</v>
      </c>
      <c r="I64" s="7">
        <v>1.6999999999999999E-3</v>
      </c>
      <c r="J64" s="7">
        <v>0</v>
      </c>
      <c r="K64" s="3" t="s">
        <v>92</v>
      </c>
      <c r="L64" s="3">
        <v>319</v>
      </c>
      <c r="M64" s="3">
        <v>1</v>
      </c>
      <c r="N64" s="3">
        <v>0.99</v>
      </c>
      <c r="O64" s="3">
        <v>0.05</v>
      </c>
      <c r="P64" s="3">
        <v>0</v>
      </c>
      <c r="Q64" s="3">
        <f t="shared" si="0"/>
        <v>0</v>
      </c>
      <c r="R64" s="4">
        <v>2.1937004879807099E-3</v>
      </c>
    </row>
    <row r="65" spans="1:18" x14ac:dyDescent="0.15">
      <c r="A65" s="3">
        <v>2975</v>
      </c>
      <c r="B65" s="3" t="s">
        <v>6</v>
      </c>
      <c r="C65" s="3" t="s">
        <v>7</v>
      </c>
      <c r="D65" s="20" t="s">
        <v>8</v>
      </c>
      <c r="E65" s="3" t="s">
        <v>13</v>
      </c>
      <c r="F65" s="3">
        <v>9</v>
      </c>
      <c r="G65" s="3">
        <v>9</v>
      </c>
      <c r="H65" s="3">
        <v>9699</v>
      </c>
      <c r="I65" s="7">
        <v>3.5130000000000002E-2</v>
      </c>
      <c r="J65" s="7">
        <v>9.3799999999999994E-3</v>
      </c>
      <c r="K65" s="3" t="s">
        <v>93</v>
      </c>
      <c r="L65" s="3">
        <v>1</v>
      </c>
      <c r="M65" s="3">
        <v>1</v>
      </c>
      <c r="N65" s="3">
        <v>0</v>
      </c>
      <c r="O65" s="3">
        <v>0</v>
      </c>
      <c r="P65" s="3">
        <v>0</v>
      </c>
      <c r="Q65" s="3">
        <f t="shared" si="0"/>
        <v>0</v>
      </c>
      <c r="R65" s="4">
        <v>2.1887089045407502E-3</v>
      </c>
    </row>
    <row r="66" spans="1:18" x14ac:dyDescent="0.15">
      <c r="A66" s="3">
        <v>3655</v>
      </c>
      <c r="B66" s="3" t="s">
        <v>6</v>
      </c>
      <c r="C66" s="3" t="s">
        <v>17</v>
      </c>
      <c r="D66" s="20" t="s">
        <v>18</v>
      </c>
      <c r="E66" s="3" t="s">
        <v>19</v>
      </c>
      <c r="F66" s="3">
        <v>5</v>
      </c>
      <c r="G66" s="3">
        <v>3</v>
      </c>
      <c r="H66" s="3">
        <v>1827</v>
      </c>
      <c r="I66" s="7">
        <v>9.3999999999999997E-4</v>
      </c>
      <c r="J66" s="7">
        <v>0</v>
      </c>
      <c r="K66" s="3" t="s">
        <v>94</v>
      </c>
      <c r="L66" s="3">
        <v>11</v>
      </c>
      <c r="M66" s="3">
        <v>1</v>
      </c>
      <c r="N66" s="3">
        <v>0.55000000000000004</v>
      </c>
      <c r="O66" s="3">
        <v>0.18</v>
      </c>
      <c r="P66" s="3">
        <v>0.36</v>
      </c>
      <c r="Q66" s="3">
        <f t="shared" si="0"/>
        <v>1</v>
      </c>
      <c r="R66" s="4">
        <v>2.1581561772968699E-3</v>
      </c>
    </row>
    <row r="67" spans="1:18" ht="27" x14ac:dyDescent="0.15">
      <c r="A67" s="3">
        <v>11061</v>
      </c>
      <c r="B67" s="3" t="s">
        <v>21</v>
      </c>
      <c r="C67" s="3" t="s">
        <v>30</v>
      </c>
      <c r="D67" s="20" t="s">
        <v>26</v>
      </c>
      <c r="E67" s="3" t="s">
        <v>31</v>
      </c>
      <c r="F67" s="3">
        <v>5</v>
      </c>
      <c r="G67" s="3">
        <v>2</v>
      </c>
      <c r="H67" s="3">
        <v>4512</v>
      </c>
      <c r="I67" s="7">
        <v>1.5E-3</v>
      </c>
      <c r="J67" s="7">
        <v>0</v>
      </c>
      <c r="K67" s="3" t="s">
        <v>95</v>
      </c>
      <c r="L67" s="3">
        <v>1</v>
      </c>
      <c r="M67" s="3">
        <v>1</v>
      </c>
      <c r="N67" s="3">
        <v>0</v>
      </c>
      <c r="O67" s="3">
        <v>0</v>
      </c>
      <c r="P67" s="3">
        <v>1</v>
      </c>
      <c r="Q67" s="3">
        <f t="shared" si="0"/>
        <v>1</v>
      </c>
      <c r="R67" s="4">
        <v>2.01966379973007E-3</v>
      </c>
    </row>
    <row r="68" spans="1:18" x14ac:dyDescent="0.15">
      <c r="A68" s="3">
        <v>3903</v>
      </c>
      <c r="B68" s="3" t="s">
        <v>6</v>
      </c>
      <c r="C68" s="3" t="s">
        <v>7</v>
      </c>
      <c r="D68" s="20" t="s">
        <v>8</v>
      </c>
      <c r="E68" s="3" t="s">
        <v>14</v>
      </c>
      <c r="F68" s="3">
        <v>10</v>
      </c>
      <c r="G68" s="3">
        <v>10</v>
      </c>
      <c r="H68" s="3">
        <v>8949</v>
      </c>
      <c r="I68" s="7">
        <v>2.2589999999999999E-2</v>
      </c>
      <c r="J68" s="7">
        <v>6.2599999999999999E-3</v>
      </c>
      <c r="K68" s="3" t="s">
        <v>76</v>
      </c>
      <c r="L68" s="3">
        <v>4</v>
      </c>
      <c r="M68" s="3">
        <v>1</v>
      </c>
      <c r="N68" s="3">
        <v>1</v>
      </c>
      <c r="O68" s="3">
        <v>0.5</v>
      </c>
      <c r="P68" s="3">
        <v>1</v>
      </c>
      <c r="Q68" s="3">
        <f t="shared" ref="Q68:Q131" si="1">IF(P68&gt;0,1,0)</f>
        <v>1</v>
      </c>
      <c r="R68" s="4">
        <v>1.94645067910117E-3</v>
      </c>
    </row>
    <row r="69" spans="1:18" x14ac:dyDescent="0.15">
      <c r="A69" s="3">
        <v>4160</v>
      </c>
      <c r="B69" s="3" t="s">
        <v>6</v>
      </c>
      <c r="C69" s="3" t="s">
        <v>7</v>
      </c>
      <c r="D69" s="20" t="s">
        <v>8</v>
      </c>
      <c r="E69" s="3" t="s">
        <v>14</v>
      </c>
      <c r="F69" s="3">
        <v>8</v>
      </c>
      <c r="G69" s="3">
        <v>18</v>
      </c>
      <c r="H69" s="3">
        <v>24444</v>
      </c>
      <c r="I69" s="7">
        <v>3.1829999999999997E-2</v>
      </c>
      <c r="J69" s="7">
        <v>7.8100000000000001E-3</v>
      </c>
      <c r="K69" s="3" t="s">
        <v>96</v>
      </c>
      <c r="L69" s="3">
        <v>1</v>
      </c>
      <c r="M69" s="3">
        <v>1</v>
      </c>
      <c r="N69" s="3">
        <v>0</v>
      </c>
      <c r="O69" s="3">
        <v>0</v>
      </c>
      <c r="P69" s="3">
        <v>1</v>
      </c>
      <c r="Q69" s="3">
        <f t="shared" si="1"/>
        <v>1</v>
      </c>
      <c r="R69" s="4">
        <v>1.65832295258383E-3</v>
      </c>
    </row>
    <row r="70" spans="1:18" x14ac:dyDescent="0.15">
      <c r="A70" s="3">
        <v>3053</v>
      </c>
      <c r="B70" s="3" t="s">
        <v>6</v>
      </c>
      <c r="C70" s="3" t="s">
        <v>7</v>
      </c>
      <c r="D70" s="20" t="s">
        <v>8</v>
      </c>
      <c r="E70" s="3" t="s">
        <v>13</v>
      </c>
      <c r="F70" s="3">
        <v>4</v>
      </c>
      <c r="G70" s="3">
        <v>82</v>
      </c>
      <c r="H70" s="3">
        <v>75577</v>
      </c>
      <c r="I70" s="7">
        <v>2.8549999999999999E-2</v>
      </c>
      <c r="J70" s="7">
        <v>6.0899999999999999E-3</v>
      </c>
      <c r="K70" s="3" t="s">
        <v>63</v>
      </c>
      <c r="L70" s="3">
        <v>1</v>
      </c>
      <c r="M70" s="3">
        <v>0</v>
      </c>
      <c r="N70" s="3">
        <v>0</v>
      </c>
      <c r="O70" s="3">
        <v>1</v>
      </c>
      <c r="P70" s="3">
        <v>1</v>
      </c>
      <c r="Q70" s="3">
        <f t="shared" si="1"/>
        <v>1</v>
      </c>
      <c r="R70" s="4">
        <v>1.64348559928729E-3</v>
      </c>
    </row>
    <row r="71" spans="1:18" x14ac:dyDescent="0.15">
      <c r="A71" s="3">
        <v>4076</v>
      </c>
      <c r="B71" s="3" t="s">
        <v>6</v>
      </c>
      <c r="C71" s="3" t="s">
        <v>7</v>
      </c>
      <c r="D71" s="20" t="s">
        <v>8</v>
      </c>
      <c r="E71" s="3" t="s">
        <v>13</v>
      </c>
      <c r="F71" s="3">
        <v>7</v>
      </c>
      <c r="G71" s="3">
        <v>5</v>
      </c>
      <c r="H71" s="3">
        <v>3620</v>
      </c>
      <c r="I71" s="7">
        <v>8.6120000000000002E-2</v>
      </c>
      <c r="J71" s="7">
        <v>2.0719999999999999E-2</v>
      </c>
      <c r="K71" s="3" t="s">
        <v>87</v>
      </c>
      <c r="L71" s="3">
        <v>1</v>
      </c>
      <c r="M71" s="3">
        <v>1</v>
      </c>
      <c r="N71" s="3">
        <v>0</v>
      </c>
      <c r="O71" s="3">
        <v>1</v>
      </c>
      <c r="P71" s="3">
        <v>1</v>
      </c>
      <c r="Q71" s="3">
        <f t="shared" si="1"/>
        <v>1</v>
      </c>
      <c r="R71" s="4">
        <v>1.36547981478504E-3</v>
      </c>
    </row>
    <row r="72" spans="1:18" x14ac:dyDescent="0.15">
      <c r="A72" s="3">
        <v>3572</v>
      </c>
      <c r="B72" s="3" t="s">
        <v>6</v>
      </c>
      <c r="C72" s="3" t="s">
        <v>11</v>
      </c>
      <c r="D72" s="20" t="s">
        <v>8</v>
      </c>
      <c r="E72" s="3" t="s">
        <v>12</v>
      </c>
      <c r="F72" s="3">
        <v>9</v>
      </c>
      <c r="G72" s="3">
        <v>18</v>
      </c>
      <c r="H72" s="3">
        <v>11997</v>
      </c>
      <c r="I72" s="7">
        <v>2.1999999999999999E-2</v>
      </c>
      <c r="J72" s="7">
        <v>5.2500000000000003E-3</v>
      </c>
      <c r="K72" s="3" t="s">
        <v>97</v>
      </c>
      <c r="L72" s="3">
        <v>1</v>
      </c>
      <c r="M72" s="3">
        <v>1</v>
      </c>
      <c r="N72" s="3">
        <v>1</v>
      </c>
      <c r="O72" s="3">
        <v>0</v>
      </c>
      <c r="P72" s="3">
        <v>1</v>
      </c>
      <c r="Q72" s="3">
        <f t="shared" si="1"/>
        <v>1</v>
      </c>
      <c r="R72" s="4">
        <v>1.3058605428478199E-3</v>
      </c>
    </row>
    <row r="73" spans="1:18" x14ac:dyDescent="0.15">
      <c r="A73" s="3">
        <v>3834</v>
      </c>
      <c r="B73" s="3" t="s">
        <v>6</v>
      </c>
      <c r="C73" s="3" t="s">
        <v>7</v>
      </c>
      <c r="D73" s="20" t="s">
        <v>8</v>
      </c>
      <c r="E73" s="3" t="s">
        <v>13</v>
      </c>
      <c r="F73" s="3">
        <v>7</v>
      </c>
      <c r="G73" s="3">
        <v>21</v>
      </c>
      <c r="H73" s="3">
        <v>27564</v>
      </c>
      <c r="I73" s="7">
        <v>2.5420000000000002E-2</v>
      </c>
      <c r="J73" s="7">
        <v>5.5900000000000004E-3</v>
      </c>
      <c r="K73" s="3" t="s">
        <v>96</v>
      </c>
      <c r="L73" s="3">
        <v>1</v>
      </c>
      <c r="M73" s="3">
        <v>1</v>
      </c>
      <c r="N73" s="3">
        <v>0</v>
      </c>
      <c r="O73" s="3">
        <v>0</v>
      </c>
      <c r="P73" s="3">
        <v>1</v>
      </c>
      <c r="Q73" s="3">
        <f t="shared" si="1"/>
        <v>1</v>
      </c>
      <c r="R73" s="4">
        <v>1.2470643117567599E-3</v>
      </c>
    </row>
    <row r="74" spans="1:18" x14ac:dyDescent="0.15">
      <c r="A74" s="3">
        <v>2852</v>
      </c>
      <c r="B74" s="3" t="s">
        <v>6</v>
      </c>
      <c r="C74" s="3" t="s">
        <v>7</v>
      </c>
      <c r="D74" s="20" t="s">
        <v>8</v>
      </c>
      <c r="E74" s="3" t="s">
        <v>9</v>
      </c>
      <c r="F74" s="3">
        <v>7</v>
      </c>
      <c r="G74" s="3">
        <v>10</v>
      </c>
      <c r="H74" s="3">
        <v>7443</v>
      </c>
      <c r="I74" s="7">
        <v>3.9719999999999998E-2</v>
      </c>
      <c r="J74" s="7">
        <v>8.9999999999999993E-3</v>
      </c>
      <c r="K74" s="3" t="s">
        <v>98</v>
      </c>
      <c r="L74" s="3">
        <v>1</v>
      </c>
      <c r="M74" s="3">
        <v>0</v>
      </c>
      <c r="N74" s="3">
        <v>0</v>
      </c>
      <c r="O74" s="3">
        <v>1</v>
      </c>
      <c r="P74" s="3">
        <v>1</v>
      </c>
      <c r="Q74" s="3">
        <f t="shared" si="1"/>
        <v>1</v>
      </c>
      <c r="R74" s="4">
        <v>1.1205625274619401E-3</v>
      </c>
    </row>
    <row r="75" spans="1:18" x14ac:dyDescent="0.15">
      <c r="A75" s="3">
        <v>4966</v>
      </c>
      <c r="B75" s="3" t="s">
        <v>6</v>
      </c>
      <c r="C75" s="3" t="s">
        <v>7</v>
      </c>
      <c r="D75" s="20" t="s">
        <v>8</v>
      </c>
      <c r="E75" s="3" t="s">
        <v>13</v>
      </c>
      <c r="F75" s="3">
        <v>4</v>
      </c>
      <c r="G75" s="3">
        <v>5</v>
      </c>
      <c r="H75" s="3">
        <v>2967</v>
      </c>
      <c r="I75" s="7">
        <v>7.2989999999999999E-2</v>
      </c>
      <c r="J75" s="7">
        <v>1.651E-2</v>
      </c>
      <c r="K75" s="3" t="s">
        <v>99</v>
      </c>
      <c r="L75" s="3">
        <v>1</v>
      </c>
      <c r="M75" s="3">
        <v>1</v>
      </c>
      <c r="N75" s="3">
        <v>0</v>
      </c>
      <c r="O75" s="3">
        <v>0</v>
      </c>
      <c r="P75" s="3">
        <v>1</v>
      </c>
      <c r="Q75" s="3">
        <f t="shared" si="1"/>
        <v>1</v>
      </c>
      <c r="R75" s="4">
        <v>1.07312620809415E-3</v>
      </c>
    </row>
    <row r="76" spans="1:18" x14ac:dyDescent="0.15">
      <c r="A76" s="3">
        <v>3585</v>
      </c>
      <c r="B76" s="3" t="s">
        <v>6</v>
      </c>
      <c r="C76" s="3" t="s">
        <v>7</v>
      </c>
      <c r="D76" s="20" t="s">
        <v>8</v>
      </c>
      <c r="E76" s="3" t="s">
        <v>9</v>
      </c>
      <c r="F76" s="3">
        <v>9</v>
      </c>
      <c r="G76" s="3">
        <v>24</v>
      </c>
      <c r="H76" s="3">
        <v>21448</v>
      </c>
      <c r="I76" s="7">
        <v>3.891E-2</v>
      </c>
      <c r="J76" s="7">
        <v>9.0500000000000008E-3</v>
      </c>
      <c r="K76" s="3" t="s">
        <v>86</v>
      </c>
      <c r="L76" s="3">
        <v>1</v>
      </c>
      <c r="M76" s="3">
        <v>0</v>
      </c>
      <c r="N76" s="3">
        <v>0</v>
      </c>
      <c r="O76" s="3">
        <v>0</v>
      </c>
      <c r="P76" s="3">
        <v>1</v>
      </c>
      <c r="Q76" s="3">
        <f t="shared" si="1"/>
        <v>1</v>
      </c>
      <c r="R76" s="4">
        <v>9.2388535596492198E-4</v>
      </c>
    </row>
    <row r="77" spans="1:18" x14ac:dyDescent="0.15">
      <c r="A77" s="3">
        <v>3500</v>
      </c>
      <c r="B77" s="3" t="s">
        <v>6</v>
      </c>
      <c r="C77" s="3" t="s">
        <v>7</v>
      </c>
      <c r="D77" s="20" t="s">
        <v>8</v>
      </c>
      <c r="E77" s="3" t="s">
        <v>9</v>
      </c>
      <c r="F77" s="3">
        <v>10</v>
      </c>
      <c r="G77" s="3">
        <v>24</v>
      </c>
      <c r="H77" s="3">
        <v>19293</v>
      </c>
      <c r="I77" s="7">
        <v>4.2340000000000003E-2</v>
      </c>
      <c r="J77" s="7">
        <v>1.0109999999999999E-2</v>
      </c>
      <c r="K77" s="3" t="s">
        <v>81</v>
      </c>
      <c r="L77" s="3">
        <v>3</v>
      </c>
      <c r="M77" s="3">
        <v>0.33</v>
      </c>
      <c r="N77" s="3">
        <v>0</v>
      </c>
      <c r="O77" s="3">
        <v>0.33</v>
      </c>
      <c r="P77" s="3">
        <v>0.67</v>
      </c>
      <c r="Q77" s="3">
        <f t="shared" si="1"/>
        <v>1</v>
      </c>
      <c r="R77" s="4">
        <v>9.1212129170098097E-4</v>
      </c>
    </row>
    <row r="78" spans="1:18" x14ac:dyDescent="0.15">
      <c r="A78" s="3">
        <v>3419</v>
      </c>
      <c r="B78" s="3" t="s">
        <v>6</v>
      </c>
      <c r="C78" s="3" t="s">
        <v>11</v>
      </c>
      <c r="D78" s="20" t="s">
        <v>8</v>
      </c>
      <c r="E78" s="3" t="s">
        <v>12</v>
      </c>
      <c r="F78" s="3">
        <v>12</v>
      </c>
      <c r="G78" s="3">
        <v>25</v>
      </c>
      <c r="H78" s="3">
        <v>20225</v>
      </c>
      <c r="I78" s="7">
        <v>2.342E-2</v>
      </c>
      <c r="J78" s="7">
        <v>5.8300000000000001E-3</v>
      </c>
      <c r="K78" s="3" t="s">
        <v>100</v>
      </c>
      <c r="L78" s="3">
        <v>1</v>
      </c>
      <c r="M78" s="3">
        <v>1</v>
      </c>
      <c r="N78" s="3">
        <v>0</v>
      </c>
      <c r="O78" s="3">
        <v>1</v>
      </c>
      <c r="P78" s="3">
        <v>1</v>
      </c>
      <c r="Q78" s="3">
        <f t="shared" si="1"/>
        <v>1</v>
      </c>
      <c r="R78" s="4">
        <v>8.6418868758712504E-4</v>
      </c>
    </row>
    <row r="79" spans="1:18" x14ac:dyDescent="0.15">
      <c r="A79" s="3">
        <v>4497</v>
      </c>
      <c r="B79" s="3" t="s">
        <v>6</v>
      </c>
      <c r="C79" s="3" t="s">
        <v>7</v>
      </c>
      <c r="D79" s="20" t="s">
        <v>8</v>
      </c>
      <c r="E79" s="3" t="s">
        <v>9</v>
      </c>
      <c r="F79" s="3">
        <v>4</v>
      </c>
      <c r="G79" s="3">
        <v>3</v>
      </c>
      <c r="H79" s="3">
        <v>3333</v>
      </c>
      <c r="I79" s="7">
        <v>5.1200000000000002E-2</v>
      </c>
      <c r="J79" s="7">
        <v>1.0800000000000001E-2</v>
      </c>
      <c r="K79" s="3" t="s">
        <v>101</v>
      </c>
      <c r="L79" s="3">
        <v>4</v>
      </c>
      <c r="M79" s="3">
        <v>0.5</v>
      </c>
      <c r="N79" s="3">
        <v>0</v>
      </c>
      <c r="O79" s="3">
        <v>0.5</v>
      </c>
      <c r="P79" s="3">
        <v>0.5</v>
      </c>
      <c r="Q79" s="3">
        <f t="shared" si="1"/>
        <v>1</v>
      </c>
      <c r="R79" s="4">
        <v>7.5196354234478803E-4</v>
      </c>
    </row>
    <row r="80" spans="1:18" x14ac:dyDescent="0.15">
      <c r="A80" s="3">
        <v>4449</v>
      </c>
      <c r="B80" s="3" t="s">
        <v>6</v>
      </c>
      <c r="C80" s="3" t="s">
        <v>7</v>
      </c>
      <c r="D80" s="20" t="s">
        <v>8</v>
      </c>
      <c r="E80" s="3" t="s">
        <v>13</v>
      </c>
      <c r="F80" s="3">
        <v>11</v>
      </c>
      <c r="G80" s="3">
        <v>68</v>
      </c>
      <c r="H80" s="3">
        <v>56964</v>
      </c>
      <c r="I80" s="7">
        <v>3.3730000000000003E-2</v>
      </c>
      <c r="J80" s="7">
        <v>8.0400000000000003E-3</v>
      </c>
      <c r="K80" s="3" t="s">
        <v>82</v>
      </c>
      <c r="L80" s="3">
        <v>1</v>
      </c>
      <c r="M80" s="3">
        <v>1</v>
      </c>
      <c r="N80" s="3">
        <v>0</v>
      </c>
      <c r="O80" s="3">
        <v>1</v>
      </c>
      <c r="P80" s="3">
        <v>1</v>
      </c>
      <c r="Q80" s="3">
        <f t="shared" si="1"/>
        <v>1</v>
      </c>
      <c r="R80" s="4">
        <v>7.4794334512303198E-4</v>
      </c>
    </row>
    <row r="81" spans="1:18" x14ac:dyDescent="0.15">
      <c r="A81" s="3">
        <v>3361</v>
      </c>
      <c r="B81" s="3" t="s">
        <v>6</v>
      </c>
      <c r="C81" s="3" t="s">
        <v>7</v>
      </c>
      <c r="D81" s="20" t="s">
        <v>8</v>
      </c>
      <c r="E81" s="3" t="s">
        <v>13</v>
      </c>
      <c r="F81" s="3">
        <v>6</v>
      </c>
      <c r="G81" s="3">
        <v>7</v>
      </c>
      <c r="H81" s="3">
        <v>5673</v>
      </c>
      <c r="I81" s="7">
        <v>5.5649999999999998E-2</v>
      </c>
      <c r="J81" s="7">
        <v>1.234E-2</v>
      </c>
      <c r="K81" s="3" t="s">
        <v>102</v>
      </c>
      <c r="L81" s="3">
        <v>1</v>
      </c>
      <c r="M81" s="3">
        <v>0</v>
      </c>
      <c r="N81" s="3">
        <v>1</v>
      </c>
      <c r="O81" s="3">
        <v>0</v>
      </c>
      <c r="P81" s="3">
        <v>1</v>
      </c>
      <c r="Q81" s="3">
        <f t="shared" si="1"/>
        <v>1</v>
      </c>
      <c r="R81" s="4">
        <v>7.44447252988277E-4</v>
      </c>
    </row>
    <row r="82" spans="1:18" x14ac:dyDescent="0.15">
      <c r="A82" s="3">
        <v>4156</v>
      </c>
      <c r="B82" s="3" t="s">
        <v>6</v>
      </c>
      <c r="C82" s="3" t="s">
        <v>7</v>
      </c>
      <c r="D82" s="20" t="s">
        <v>8</v>
      </c>
      <c r="E82" s="3" t="s">
        <v>9</v>
      </c>
      <c r="F82" s="3">
        <v>6</v>
      </c>
      <c r="G82" s="3">
        <v>7</v>
      </c>
      <c r="H82" s="3">
        <v>6363</v>
      </c>
      <c r="I82" s="7">
        <v>4.1360000000000001E-2</v>
      </c>
      <c r="J82" s="7">
        <v>8.8000000000000005E-3</v>
      </c>
      <c r="K82" s="3" t="s">
        <v>101</v>
      </c>
      <c r="L82" s="3">
        <v>4</v>
      </c>
      <c r="M82" s="3">
        <v>0.5</v>
      </c>
      <c r="N82" s="3">
        <v>0</v>
      </c>
      <c r="O82" s="3">
        <v>0.5</v>
      </c>
      <c r="P82" s="3">
        <v>0.5</v>
      </c>
      <c r="Q82" s="3">
        <f t="shared" si="1"/>
        <v>1</v>
      </c>
      <c r="R82" s="4">
        <v>7.3847595911226199E-4</v>
      </c>
    </row>
    <row r="83" spans="1:18" x14ac:dyDescent="0.15">
      <c r="A83" s="3">
        <v>3562</v>
      </c>
      <c r="B83" s="3" t="s">
        <v>6</v>
      </c>
      <c r="C83" s="3" t="s">
        <v>7</v>
      </c>
      <c r="D83" s="20" t="s">
        <v>8</v>
      </c>
      <c r="E83" s="3" t="s">
        <v>13</v>
      </c>
      <c r="F83" s="3">
        <v>8</v>
      </c>
      <c r="G83" s="3">
        <v>39</v>
      </c>
      <c r="H83" s="3">
        <v>34128</v>
      </c>
      <c r="I83" s="7">
        <v>2.7439999999999999E-2</v>
      </c>
      <c r="J83" s="7">
        <v>5.7099999999999998E-3</v>
      </c>
      <c r="K83" s="3" t="s">
        <v>76</v>
      </c>
      <c r="L83" s="3">
        <v>4</v>
      </c>
      <c r="M83" s="3">
        <v>1</v>
      </c>
      <c r="N83" s="3">
        <v>1</v>
      </c>
      <c r="O83" s="3">
        <v>0.5</v>
      </c>
      <c r="P83" s="3">
        <v>1</v>
      </c>
      <c r="Q83" s="3">
        <f t="shared" si="1"/>
        <v>1</v>
      </c>
      <c r="R83" s="4">
        <v>6.4400426958063602E-4</v>
      </c>
    </row>
    <row r="84" spans="1:18" x14ac:dyDescent="0.15">
      <c r="A84" s="3">
        <v>3870</v>
      </c>
      <c r="B84" s="3" t="s">
        <v>6</v>
      </c>
      <c r="C84" s="3" t="s">
        <v>7</v>
      </c>
      <c r="D84" s="20" t="s">
        <v>8</v>
      </c>
      <c r="E84" s="3" t="s">
        <v>13</v>
      </c>
      <c r="F84" s="3">
        <v>11</v>
      </c>
      <c r="G84" s="3">
        <v>27</v>
      </c>
      <c r="H84" s="3">
        <v>21669</v>
      </c>
      <c r="I84" s="7">
        <v>7.4079999999999993E-2</v>
      </c>
      <c r="J84" s="7">
        <v>1.7909999999999999E-2</v>
      </c>
      <c r="K84" s="3" t="s">
        <v>83</v>
      </c>
      <c r="L84" s="3">
        <v>9</v>
      </c>
      <c r="M84" s="3">
        <v>0.56000000000000005</v>
      </c>
      <c r="N84" s="3">
        <v>0</v>
      </c>
      <c r="O84" s="3">
        <v>0.33</v>
      </c>
      <c r="P84" s="3">
        <v>0.22</v>
      </c>
      <c r="Q84" s="3">
        <f t="shared" si="1"/>
        <v>1</v>
      </c>
      <c r="R84" s="4">
        <v>6.3907292580162695E-4</v>
      </c>
    </row>
    <row r="85" spans="1:18" x14ac:dyDescent="0.15">
      <c r="A85" s="3">
        <v>2879</v>
      </c>
      <c r="B85" s="3" t="s">
        <v>6</v>
      </c>
      <c r="C85" s="3" t="s">
        <v>11</v>
      </c>
      <c r="D85" s="20" t="s">
        <v>8</v>
      </c>
      <c r="E85" s="3" t="s">
        <v>12</v>
      </c>
      <c r="F85" s="3">
        <v>6</v>
      </c>
      <c r="G85" s="3">
        <v>49</v>
      </c>
      <c r="H85" s="3">
        <v>37968</v>
      </c>
      <c r="I85" s="7">
        <v>6.1900000000000002E-3</v>
      </c>
      <c r="J85" s="7">
        <v>0</v>
      </c>
      <c r="K85" s="3" t="s">
        <v>103</v>
      </c>
      <c r="L85" s="3">
        <v>1</v>
      </c>
      <c r="M85" s="3">
        <v>0</v>
      </c>
      <c r="N85" s="3">
        <v>0</v>
      </c>
      <c r="O85" s="3">
        <v>0</v>
      </c>
      <c r="P85" s="3">
        <v>1</v>
      </c>
      <c r="Q85" s="3">
        <f t="shared" si="1"/>
        <v>1</v>
      </c>
      <c r="R85" s="4">
        <v>6.3629188594085701E-4</v>
      </c>
    </row>
    <row r="86" spans="1:18" x14ac:dyDescent="0.15">
      <c r="A86" s="3">
        <v>4092</v>
      </c>
      <c r="B86" s="3" t="s">
        <v>6</v>
      </c>
      <c r="C86" s="3" t="s">
        <v>7</v>
      </c>
      <c r="D86" s="20" t="s">
        <v>8</v>
      </c>
      <c r="E86" s="3" t="s">
        <v>9</v>
      </c>
      <c r="F86" s="3">
        <v>9</v>
      </c>
      <c r="G86" s="3">
        <v>21</v>
      </c>
      <c r="H86" s="3">
        <v>15990</v>
      </c>
      <c r="I86" s="7">
        <v>4.65E-2</v>
      </c>
      <c r="J86" s="7">
        <v>1.0630000000000001E-2</v>
      </c>
      <c r="K86" s="3" t="s">
        <v>104</v>
      </c>
      <c r="L86" s="3">
        <v>1</v>
      </c>
      <c r="M86" s="3">
        <v>0</v>
      </c>
      <c r="N86" s="3">
        <v>1</v>
      </c>
      <c r="O86" s="3">
        <v>1</v>
      </c>
      <c r="P86" s="3">
        <v>1</v>
      </c>
      <c r="Q86" s="3">
        <f t="shared" si="1"/>
        <v>1</v>
      </c>
      <c r="R86" s="4">
        <v>6.2681902430074797E-4</v>
      </c>
    </row>
    <row r="87" spans="1:18" x14ac:dyDescent="0.15">
      <c r="A87" s="3">
        <v>4233</v>
      </c>
      <c r="B87" s="3" t="s">
        <v>6</v>
      </c>
      <c r="C87" s="3" t="s">
        <v>7</v>
      </c>
      <c r="D87" s="20" t="s">
        <v>8</v>
      </c>
      <c r="E87" s="3" t="s">
        <v>13</v>
      </c>
      <c r="F87" s="3">
        <v>5</v>
      </c>
      <c r="G87" s="3">
        <v>16</v>
      </c>
      <c r="H87" s="3">
        <v>14122</v>
      </c>
      <c r="I87" s="7">
        <v>4.301E-2</v>
      </c>
      <c r="J87" s="7">
        <v>8.8500000000000002E-3</v>
      </c>
      <c r="K87" s="3" t="s">
        <v>70</v>
      </c>
      <c r="L87" s="3">
        <v>1</v>
      </c>
      <c r="M87" s="3">
        <v>1</v>
      </c>
      <c r="N87" s="3">
        <v>0</v>
      </c>
      <c r="O87" s="3">
        <v>0</v>
      </c>
      <c r="P87" s="3">
        <v>0</v>
      </c>
      <c r="Q87" s="3">
        <f t="shared" si="1"/>
        <v>0</v>
      </c>
      <c r="R87" s="4">
        <v>6.0391631259174895E-4</v>
      </c>
    </row>
    <row r="88" spans="1:18" x14ac:dyDescent="0.15">
      <c r="A88" s="3">
        <v>4552</v>
      </c>
      <c r="B88" s="3" t="s">
        <v>6</v>
      </c>
      <c r="C88" s="3" t="s">
        <v>11</v>
      </c>
      <c r="D88" s="20" t="s">
        <v>8</v>
      </c>
      <c r="E88" s="3" t="s">
        <v>12</v>
      </c>
      <c r="F88" s="3">
        <v>7</v>
      </c>
      <c r="G88" s="3">
        <v>13</v>
      </c>
      <c r="H88" s="3">
        <v>9924</v>
      </c>
      <c r="I88" s="7">
        <v>9.2599999999999991E-3</v>
      </c>
      <c r="J88" s="7">
        <v>9.1E-4</v>
      </c>
      <c r="K88" s="3" t="s">
        <v>105</v>
      </c>
      <c r="L88" s="3">
        <v>1</v>
      </c>
      <c r="M88" s="3">
        <v>0</v>
      </c>
      <c r="N88" s="3">
        <v>1</v>
      </c>
      <c r="O88" s="3">
        <v>1</v>
      </c>
      <c r="P88" s="3">
        <v>1</v>
      </c>
      <c r="Q88" s="3">
        <f t="shared" si="1"/>
        <v>1</v>
      </c>
      <c r="R88" s="4">
        <v>5.6355863582699698E-4</v>
      </c>
    </row>
    <row r="89" spans="1:18" x14ac:dyDescent="0.15">
      <c r="A89" s="3">
        <v>4793</v>
      </c>
      <c r="B89" s="3" t="s">
        <v>6</v>
      </c>
      <c r="C89" s="3" t="s">
        <v>11</v>
      </c>
      <c r="D89" s="20" t="s">
        <v>8</v>
      </c>
      <c r="E89" s="3" t="s">
        <v>12</v>
      </c>
      <c r="F89" s="3">
        <v>4</v>
      </c>
      <c r="G89" s="3">
        <v>15</v>
      </c>
      <c r="H89" s="3">
        <v>11703</v>
      </c>
      <c r="I89" s="7">
        <v>9.0699999999999999E-3</v>
      </c>
      <c r="J89" s="7">
        <v>0</v>
      </c>
      <c r="K89" s="3" t="s">
        <v>106</v>
      </c>
      <c r="L89" s="3">
        <v>92</v>
      </c>
      <c r="M89" s="3">
        <v>0.78</v>
      </c>
      <c r="N89" s="3">
        <v>0.87</v>
      </c>
      <c r="O89" s="3">
        <v>0.33</v>
      </c>
      <c r="P89" s="3">
        <v>0.65</v>
      </c>
      <c r="Q89" s="3">
        <f t="shared" si="1"/>
        <v>1</v>
      </c>
      <c r="R89" s="4">
        <v>3.7104187607492101E-4</v>
      </c>
    </row>
    <row r="90" spans="1:18" x14ac:dyDescent="0.15">
      <c r="A90" s="3">
        <v>10033</v>
      </c>
      <c r="B90" s="3" t="s">
        <v>6</v>
      </c>
      <c r="C90" s="3" t="s">
        <v>7</v>
      </c>
      <c r="D90" s="20" t="s">
        <v>8</v>
      </c>
      <c r="E90" s="3" t="s">
        <v>13</v>
      </c>
      <c r="F90" s="3">
        <v>4</v>
      </c>
      <c r="G90" s="3">
        <v>169</v>
      </c>
      <c r="H90" s="3">
        <v>68430</v>
      </c>
      <c r="I90" s="7">
        <v>1.35E-2</v>
      </c>
      <c r="J90" s="7">
        <v>1.0499999999999999E-3</v>
      </c>
      <c r="K90" s="3" t="s">
        <v>80</v>
      </c>
      <c r="L90" s="3">
        <v>1</v>
      </c>
      <c r="M90" s="3">
        <v>1</v>
      </c>
      <c r="N90" s="3">
        <v>1</v>
      </c>
      <c r="O90" s="3">
        <v>0</v>
      </c>
      <c r="P90" s="3">
        <v>1</v>
      </c>
      <c r="Q90" s="3">
        <f t="shared" si="1"/>
        <v>1</v>
      </c>
      <c r="R90" s="4">
        <v>3.2546824639477598E-4</v>
      </c>
    </row>
    <row r="91" spans="1:18" x14ac:dyDescent="0.15">
      <c r="A91" s="3">
        <v>6220</v>
      </c>
      <c r="B91" s="3" t="s">
        <v>6</v>
      </c>
      <c r="C91" s="3" t="s">
        <v>11</v>
      </c>
      <c r="D91" s="20" t="s">
        <v>8</v>
      </c>
      <c r="E91" s="3" t="s">
        <v>12</v>
      </c>
      <c r="F91" s="3">
        <v>4</v>
      </c>
      <c r="G91" s="3">
        <v>16</v>
      </c>
      <c r="H91" s="3">
        <v>12195</v>
      </c>
      <c r="I91" s="7">
        <v>9.3500000000000007E-3</v>
      </c>
      <c r="J91" s="7">
        <v>0</v>
      </c>
      <c r="K91" s="3" t="s">
        <v>107</v>
      </c>
      <c r="L91" s="3">
        <v>4</v>
      </c>
      <c r="M91" s="3">
        <v>1</v>
      </c>
      <c r="N91" s="3">
        <v>0.25</v>
      </c>
      <c r="O91" s="3">
        <v>0</v>
      </c>
      <c r="P91" s="3">
        <v>0.75</v>
      </c>
      <c r="Q91" s="3">
        <f t="shared" si="1"/>
        <v>1</v>
      </c>
      <c r="R91" s="4">
        <v>3.0179568729152501E-4</v>
      </c>
    </row>
    <row r="92" spans="1:18" x14ac:dyDescent="0.15">
      <c r="A92" s="3">
        <v>3698</v>
      </c>
      <c r="B92" s="3" t="s">
        <v>6</v>
      </c>
      <c r="C92" s="3" t="s">
        <v>7</v>
      </c>
      <c r="D92" s="20" t="s">
        <v>8</v>
      </c>
      <c r="E92" s="3" t="s">
        <v>13</v>
      </c>
      <c r="F92" s="3">
        <v>5</v>
      </c>
      <c r="G92" s="3">
        <v>26</v>
      </c>
      <c r="H92" s="3">
        <v>24843</v>
      </c>
      <c r="I92" s="7">
        <v>8.4899999999999993E-3</v>
      </c>
      <c r="J92" s="7">
        <v>0</v>
      </c>
      <c r="K92" s="3" t="s">
        <v>108</v>
      </c>
      <c r="L92" s="3">
        <v>12</v>
      </c>
      <c r="M92" s="3">
        <v>0.83</v>
      </c>
      <c r="N92" s="3">
        <v>0.08</v>
      </c>
      <c r="O92" s="3">
        <v>0.33</v>
      </c>
      <c r="P92" s="3">
        <v>0.5</v>
      </c>
      <c r="Q92" s="3">
        <f t="shared" si="1"/>
        <v>1</v>
      </c>
      <c r="R92" s="4">
        <v>2.9098215831603299E-4</v>
      </c>
    </row>
    <row r="93" spans="1:18" x14ac:dyDescent="0.15">
      <c r="A93" s="3">
        <v>3131</v>
      </c>
      <c r="B93" s="3" t="s">
        <v>6</v>
      </c>
      <c r="C93" s="3" t="s">
        <v>7</v>
      </c>
      <c r="D93" s="20" t="s">
        <v>8</v>
      </c>
      <c r="E93" s="3" t="s">
        <v>9</v>
      </c>
      <c r="F93" s="3">
        <v>9</v>
      </c>
      <c r="G93" s="3">
        <v>20</v>
      </c>
      <c r="H93" s="3">
        <v>19385</v>
      </c>
      <c r="I93" s="7">
        <v>6.88E-2</v>
      </c>
      <c r="J93" s="7">
        <v>1.5679999999999999E-2</v>
      </c>
      <c r="K93" s="3" t="s">
        <v>77</v>
      </c>
      <c r="L93" s="3">
        <v>2</v>
      </c>
      <c r="M93" s="3">
        <v>0</v>
      </c>
      <c r="N93" s="3">
        <v>0</v>
      </c>
      <c r="O93" s="3">
        <v>0.5</v>
      </c>
      <c r="P93" s="3">
        <v>1</v>
      </c>
      <c r="Q93" s="3">
        <f t="shared" si="1"/>
        <v>1</v>
      </c>
      <c r="R93" s="4">
        <v>1.6185470333749199E-4</v>
      </c>
    </row>
    <row r="94" spans="1:18" x14ac:dyDescent="0.15">
      <c r="A94" s="3">
        <v>2912</v>
      </c>
      <c r="B94" s="3" t="s">
        <v>6</v>
      </c>
      <c r="C94" s="3" t="s">
        <v>11</v>
      </c>
      <c r="D94" s="20" t="s">
        <v>8</v>
      </c>
      <c r="E94" s="3" t="s">
        <v>12</v>
      </c>
      <c r="F94" s="3">
        <v>6</v>
      </c>
      <c r="G94" s="3">
        <v>23</v>
      </c>
      <c r="H94" s="3">
        <v>24701</v>
      </c>
      <c r="I94" s="7">
        <v>1.8620000000000001E-2</v>
      </c>
      <c r="J94" s="7">
        <v>2.5899999999999999E-3</v>
      </c>
      <c r="K94" s="3" t="s">
        <v>109</v>
      </c>
      <c r="L94" s="3">
        <v>3</v>
      </c>
      <c r="M94" s="3">
        <v>0</v>
      </c>
      <c r="N94" s="3">
        <v>0.33</v>
      </c>
      <c r="O94" s="3">
        <v>0</v>
      </c>
      <c r="P94" s="3">
        <v>1</v>
      </c>
      <c r="Q94" s="3">
        <f t="shared" si="1"/>
        <v>1</v>
      </c>
      <c r="R94" s="4">
        <v>1.5225571959228001E-4</v>
      </c>
    </row>
    <row r="95" spans="1:18" x14ac:dyDescent="0.15">
      <c r="A95" s="3">
        <v>2988</v>
      </c>
      <c r="B95" s="3" t="s">
        <v>6</v>
      </c>
      <c r="C95" s="3" t="s">
        <v>11</v>
      </c>
      <c r="D95" s="20" t="s">
        <v>8</v>
      </c>
      <c r="E95" s="3" t="s">
        <v>12</v>
      </c>
      <c r="F95" s="3">
        <v>9</v>
      </c>
      <c r="G95" s="3">
        <v>16</v>
      </c>
      <c r="H95" s="3">
        <v>13572</v>
      </c>
      <c r="I95" s="7">
        <v>7.1599999999999997E-3</v>
      </c>
      <c r="J95" s="7">
        <v>3.6999999999999999E-4</v>
      </c>
      <c r="K95" s="3" t="s">
        <v>106</v>
      </c>
      <c r="L95" s="3">
        <v>92</v>
      </c>
      <c r="M95" s="3">
        <v>0.78</v>
      </c>
      <c r="N95" s="3">
        <v>0.87</v>
      </c>
      <c r="O95" s="3">
        <v>0.33</v>
      </c>
      <c r="P95" s="3">
        <v>0.65</v>
      </c>
      <c r="Q95" s="3">
        <f t="shared" si="1"/>
        <v>1</v>
      </c>
      <c r="R95" s="4">
        <v>9.5908548367761495E-5</v>
      </c>
    </row>
    <row r="96" spans="1:18" x14ac:dyDescent="0.15">
      <c r="A96" s="3">
        <v>5008</v>
      </c>
      <c r="B96" s="3" t="s">
        <v>6</v>
      </c>
      <c r="C96" s="3" t="s">
        <v>11</v>
      </c>
      <c r="D96" s="20" t="s">
        <v>8</v>
      </c>
      <c r="E96" s="3" t="s">
        <v>12</v>
      </c>
      <c r="F96" s="3">
        <v>7</v>
      </c>
      <c r="G96" s="3">
        <v>8</v>
      </c>
      <c r="H96" s="3">
        <v>4270</v>
      </c>
      <c r="I96" s="7">
        <v>8.8410000000000002E-2</v>
      </c>
      <c r="J96" s="7">
        <v>1.9910000000000001E-2</v>
      </c>
      <c r="K96" s="3" t="s">
        <v>110</v>
      </c>
      <c r="L96" s="3">
        <v>2</v>
      </c>
      <c r="M96" s="3">
        <v>0</v>
      </c>
      <c r="N96" s="3">
        <v>0</v>
      </c>
      <c r="O96" s="3">
        <v>0</v>
      </c>
      <c r="P96" s="3">
        <v>0.5</v>
      </c>
      <c r="Q96" s="3">
        <f t="shared" si="1"/>
        <v>1</v>
      </c>
      <c r="R96" s="4">
        <v>-1.0855086336299801E-5</v>
      </c>
    </row>
    <row r="97" spans="1:18" x14ac:dyDescent="0.15">
      <c r="A97" s="3">
        <v>3978</v>
      </c>
      <c r="B97" s="3" t="s">
        <v>6</v>
      </c>
      <c r="C97" s="3" t="s">
        <v>7</v>
      </c>
      <c r="D97" s="20" t="s">
        <v>8</v>
      </c>
      <c r="E97" s="3" t="s">
        <v>9</v>
      </c>
      <c r="F97" s="3">
        <v>6</v>
      </c>
      <c r="G97" s="3">
        <v>20</v>
      </c>
      <c r="H97" s="3">
        <v>11926</v>
      </c>
      <c r="I97" s="7">
        <v>2.7380000000000002E-2</v>
      </c>
      <c r="J97" s="7">
        <v>4.5300000000000002E-3</v>
      </c>
      <c r="K97" s="3" t="s">
        <v>90</v>
      </c>
      <c r="L97" s="3">
        <v>1</v>
      </c>
      <c r="M97" s="3">
        <v>1</v>
      </c>
      <c r="N97" s="3">
        <v>0</v>
      </c>
      <c r="O97" s="3">
        <v>0</v>
      </c>
      <c r="P97" s="3">
        <v>1</v>
      </c>
      <c r="Q97" s="3">
        <f t="shared" si="1"/>
        <v>1</v>
      </c>
      <c r="R97" s="4">
        <v>-7.4160758059652602E-5</v>
      </c>
    </row>
    <row r="98" spans="1:18" x14ac:dyDescent="0.15">
      <c r="A98" s="3">
        <v>3758</v>
      </c>
      <c r="B98" s="3" t="s">
        <v>6</v>
      </c>
      <c r="C98" s="3" t="s">
        <v>11</v>
      </c>
      <c r="D98" s="20" t="s">
        <v>8</v>
      </c>
      <c r="E98" s="3" t="s">
        <v>12</v>
      </c>
      <c r="F98" s="3">
        <v>16</v>
      </c>
      <c r="G98" s="3">
        <v>28</v>
      </c>
      <c r="H98" s="3">
        <v>28055</v>
      </c>
      <c r="I98" s="7">
        <v>2.5020000000000001E-2</v>
      </c>
      <c r="J98" s="7">
        <v>5.9899999999999997E-3</v>
      </c>
      <c r="K98" s="3" t="s">
        <v>111</v>
      </c>
      <c r="L98" s="3">
        <v>3</v>
      </c>
      <c r="M98" s="3">
        <v>1</v>
      </c>
      <c r="N98" s="3">
        <v>0.33</v>
      </c>
      <c r="O98" s="3">
        <v>0</v>
      </c>
      <c r="P98" s="3">
        <v>0.67</v>
      </c>
      <c r="Q98" s="3">
        <f t="shared" si="1"/>
        <v>1</v>
      </c>
      <c r="R98" s="4">
        <v>-2.6549682641596002E-4</v>
      </c>
    </row>
    <row r="99" spans="1:18" x14ac:dyDescent="0.15">
      <c r="A99" s="3">
        <v>3793</v>
      </c>
      <c r="B99" s="3" t="s">
        <v>6</v>
      </c>
      <c r="C99" s="3" t="s">
        <v>7</v>
      </c>
      <c r="D99" s="20" t="s">
        <v>8</v>
      </c>
      <c r="E99" s="3" t="s">
        <v>13</v>
      </c>
      <c r="F99" s="3">
        <v>4</v>
      </c>
      <c r="G99" s="3">
        <v>4</v>
      </c>
      <c r="H99" s="3">
        <v>6612</v>
      </c>
      <c r="I99" s="7">
        <v>1.1820000000000001E-2</v>
      </c>
      <c r="J99" s="7">
        <v>0</v>
      </c>
      <c r="K99" s="3" t="s">
        <v>112</v>
      </c>
      <c r="L99" s="3">
        <v>2</v>
      </c>
      <c r="M99" s="3">
        <v>1</v>
      </c>
      <c r="N99" s="3">
        <v>0</v>
      </c>
      <c r="O99" s="3">
        <v>0</v>
      </c>
      <c r="P99" s="3">
        <v>1</v>
      </c>
      <c r="Q99" s="3">
        <f t="shared" si="1"/>
        <v>1</v>
      </c>
      <c r="R99" s="4">
        <v>-3.0905462090485299E-4</v>
      </c>
    </row>
    <row r="100" spans="1:18" x14ac:dyDescent="0.15">
      <c r="A100" s="3">
        <v>2915</v>
      </c>
      <c r="B100" s="3" t="s">
        <v>6</v>
      </c>
      <c r="C100" s="3" t="s">
        <v>7</v>
      </c>
      <c r="D100" s="20" t="s">
        <v>8</v>
      </c>
      <c r="E100" s="3" t="s">
        <v>9</v>
      </c>
      <c r="F100" s="3">
        <v>9</v>
      </c>
      <c r="G100" s="3">
        <v>26</v>
      </c>
      <c r="H100" s="3">
        <v>20461</v>
      </c>
      <c r="I100" s="7">
        <v>3.5490000000000001E-2</v>
      </c>
      <c r="J100" s="7">
        <v>6.79E-3</v>
      </c>
      <c r="K100" s="3" t="s">
        <v>113</v>
      </c>
      <c r="L100" s="3">
        <v>1</v>
      </c>
      <c r="M100" s="3">
        <v>1</v>
      </c>
      <c r="N100" s="3">
        <v>1</v>
      </c>
      <c r="O100" s="3">
        <v>0</v>
      </c>
      <c r="P100" s="3">
        <v>1</v>
      </c>
      <c r="Q100" s="3">
        <f t="shared" si="1"/>
        <v>1</v>
      </c>
      <c r="R100" s="4">
        <v>-4.9032190960932498E-4</v>
      </c>
    </row>
    <row r="101" spans="1:18" x14ac:dyDescent="0.15">
      <c r="A101" s="3">
        <v>4054</v>
      </c>
      <c r="B101" s="3" t="s">
        <v>6</v>
      </c>
      <c r="C101" s="3" t="s">
        <v>11</v>
      </c>
      <c r="D101" s="20" t="s">
        <v>8</v>
      </c>
      <c r="E101" s="3" t="s">
        <v>12</v>
      </c>
      <c r="F101" s="3">
        <v>5</v>
      </c>
      <c r="G101" s="3">
        <v>6</v>
      </c>
      <c r="H101" s="3">
        <v>3165</v>
      </c>
      <c r="I101" s="7">
        <v>1.176E-2</v>
      </c>
      <c r="J101" s="7">
        <v>0</v>
      </c>
      <c r="K101" s="3" t="s">
        <v>114</v>
      </c>
      <c r="L101" s="3">
        <v>3</v>
      </c>
      <c r="M101" s="3">
        <v>0.67</v>
      </c>
      <c r="N101" s="3">
        <v>0.67</v>
      </c>
      <c r="O101" s="3">
        <v>0</v>
      </c>
      <c r="P101" s="3">
        <v>0.67</v>
      </c>
      <c r="Q101" s="3">
        <f t="shared" si="1"/>
        <v>1</v>
      </c>
      <c r="R101" s="4">
        <v>-5.17714403547189E-4</v>
      </c>
    </row>
    <row r="102" spans="1:18" x14ac:dyDescent="0.15">
      <c r="A102" s="3">
        <v>3194</v>
      </c>
      <c r="B102" s="3" t="s">
        <v>6</v>
      </c>
      <c r="C102" s="3" t="s">
        <v>11</v>
      </c>
      <c r="D102" s="20" t="s">
        <v>8</v>
      </c>
      <c r="E102" s="3" t="s">
        <v>12</v>
      </c>
      <c r="F102" s="3">
        <v>12</v>
      </c>
      <c r="G102" s="3">
        <v>36</v>
      </c>
      <c r="H102" s="3">
        <v>27985</v>
      </c>
      <c r="I102" s="7">
        <v>2.511E-2</v>
      </c>
      <c r="J102" s="7">
        <v>4.8599999999999997E-3</v>
      </c>
      <c r="K102" s="3" t="s">
        <v>84</v>
      </c>
      <c r="L102" s="3">
        <v>3</v>
      </c>
      <c r="M102" s="3">
        <v>1</v>
      </c>
      <c r="N102" s="3">
        <v>0.33</v>
      </c>
      <c r="O102" s="3">
        <v>0.33</v>
      </c>
      <c r="P102" s="3">
        <v>1</v>
      </c>
      <c r="Q102" s="3">
        <f t="shared" si="1"/>
        <v>1</v>
      </c>
      <c r="R102" s="4">
        <v>-5.2376152328408195E-4</v>
      </c>
    </row>
    <row r="103" spans="1:18" x14ac:dyDescent="0.15">
      <c r="A103" s="3">
        <v>4306</v>
      </c>
      <c r="B103" s="3" t="s">
        <v>6</v>
      </c>
      <c r="C103" s="3" t="s">
        <v>7</v>
      </c>
      <c r="D103" s="20" t="s">
        <v>8</v>
      </c>
      <c r="E103" s="3" t="s">
        <v>13</v>
      </c>
      <c r="F103" s="3">
        <v>5</v>
      </c>
      <c r="G103" s="3">
        <v>13</v>
      </c>
      <c r="H103" s="3">
        <v>6774</v>
      </c>
      <c r="I103" s="7">
        <v>2.9760000000000002E-2</v>
      </c>
      <c r="J103" s="7">
        <v>4.4299999999999999E-3</v>
      </c>
      <c r="K103" s="3" t="s">
        <v>115</v>
      </c>
      <c r="L103" s="3">
        <v>1</v>
      </c>
      <c r="M103" s="3">
        <v>1</v>
      </c>
      <c r="N103" s="3">
        <v>1</v>
      </c>
      <c r="O103" s="3">
        <v>1</v>
      </c>
      <c r="P103" s="3">
        <v>1</v>
      </c>
      <c r="Q103" s="3">
        <f t="shared" si="1"/>
        <v>1</v>
      </c>
      <c r="R103" s="4">
        <v>-5.3925511105116196E-4</v>
      </c>
    </row>
    <row r="104" spans="1:18" x14ac:dyDescent="0.15">
      <c r="A104" s="3">
        <v>3470</v>
      </c>
      <c r="B104" s="3" t="s">
        <v>6</v>
      </c>
      <c r="C104" s="3" t="s">
        <v>11</v>
      </c>
      <c r="D104" s="20" t="s">
        <v>8</v>
      </c>
      <c r="E104" s="3" t="s">
        <v>12</v>
      </c>
      <c r="F104" s="3">
        <v>14</v>
      </c>
      <c r="G104" s="3">
        <v>34</v>
      </c>
      <c r="H104" s="3">
        <v>29214</v>
      </c>
      <c r="I104" s="7">
        <v>7.9500000000000005E-3</v>
      </c>
      <c r="J104" s="7">
        <v>1.0300000000000001E-3</v>
      </c>
      <c r="K104" s="3" t="s">
        <v>106</v>
      </c>
      <c r="L104" s="3">
        <v>92</v>
      </c>
      <c r="M104" s="3">
        <v>0.78</v>
      </c>
      <c r="N104" s="3">
        <v>0.87</v>
      </c>
      <c r="O104" s="3">
        <v>0.33</v>
      </c>
      <c r="P104" s="3">
        <v>0.65</v>
      </c>
      <c r="Q104" s="3">
        <f t="shared" si="1"/>
        <v>1</v>
      </c>
      <c r="R104" s="4">
        <v>-5.5695588546499401E-4</v>
      </c>
    </row>
    <row r="105" spans="1:18" x14ac:dyDescent="0.15">
      <c r="A105" s="3">
        <v>3653</v>
      </c>
      <c r="B105" s="3" t="s">
        <v>6</v>
      </c>
      <c r="C105" s="3" t="s">
        <v>7</v>
      </c>
      <c r="D105" s="20" t="s">
        <v>8</v>
      </c>
      <c r="E105" s="3" t="s">
        <v>13</v>
      </c>
      <c r="F105" s="3">
        <v>5</v>
      </c>
      <c r="G105" s="3">
        <v>13</v>
      </c>
      <c r="H105" s="3">
        <v>5786</v>
      </c>
      <c r="I105" s="7">
        <v>1.4630000000000001E-2</v>
      </c>
      <c r="J105" s="7">
        <v>5.1999999999999995E-4</v>
      </c>
      <c r="K105" s="3" t="s">
        <v>116</v>
      </c>
      <c r="L105" s="3">
        <v>4</v>
      </c>
      <c r="M105" s="3">
        <v>1</v>
      </c>
      <c r="N105" s="3">
        <v>0.5</v>
      </c>
      <c r="O105" s="3">
        <v>0.25</v>
      </c>
      <c r="P105" s="3">
        <v>0.75</v>
      </c>
      <c r="Q105" s="3">
        <f t="shared" si="1"/>
        <v>1</v>
      </c>
      <c r="R105" s="4">
        <v>-7.0748783857698999E-4</v>
      </c>
    </row>
    <row r="106" spans="1:18" x14ac:dyDescent="0.15">
      <c r="A106" s="3">
        <v>3114</v>
      </c>
      <c r="B106" s="3" t="s">
        <v>6</v>
      </c>
      <c r="C106" s="3" t="s">
        <v>7</v>
      </c>
      <c r="D106" s="20" t="s">
        <v>8</v>
      </c>
      <c r="E106" s="3" t="s">
        <v>13</v>
      </c>
      <c r="F106" s="3">
        <v>7</v>
      </c>
      <c r="G106" s="3">
        <v>24</v>
      </c>
      <c r="H106" s="3">
        <v>19176</v>
      </c>
      <c r="I106" s="7">
        <v>2.1989999999999999E-2</v>
      </c>
      <c r="J106" s="7">
        <v>2.7100000000000002E-3</v>
      </c>
      <c r="K106" s="3" t="s">
        <v>117</v>
      </c>
      <c r="L106" s="3">
        <v>202</v>
      </c>
      <c r="M106" s="3">
        <v>0.97</v>
      </c>
      <c r="N106" s="3">
        <v>1</v>
      </c>
      <c r="O106" s="3">
        <v>1</v>
      </c>
      <c r="P106" s="3">
        <v>0.51</v>
      </c>
      <c r="Q106" s="3">
        <f t="shared" si="1"/>
        <v>1</v>
      </c>
      <c r="R106" s="4">
        <v>-7.8466987564664503E-4</v>
      </c>
    </row>
    <row r="107" spans="1:18" x14ac:dyDescent="0.15">
      <c r="A107" s="3">
        <v>3700</v>
      </c>
      <c r="B107" s="3" t="s">
        <v>6</v>
      </c>
      <c r="C107" s="3" t="s">
        <v>11</v>
      </c>
      <c r="D107" s="20" t="s">
        <v>8</v>
      </c>
      <c r="E107" s="3" t="s">
        <v>12</v>
      </c>
      <c r="F107" s="3">
        <v>6</v>
      </c>
      <c r="G107" s="3">
        <v>12</v>
      </c>
      <c r="H107" s="3">
        <v>9606</v>
      </c>
      <c r="I107" s="7">
        <v>1.2579999999999999E-2</v>
      </c>
      <c r="J107" s="7">
        <v>1E-4</v>
      </c>
      <c r="K107" s="3" t="s">
        <v>118</v>
      </c>
      <c r="L107" s="3">
        <v>9</v>
      </c>
      <c r="M107" s="3">
        <v>0.89</v>
      </c>
      <c r="N107" s="3">
        <v>0.22</v>
      </c>
      <c r="O107" s="3">
        <v>0.11</v>
      </c>
      <c r="P107" s="3">
        <v>0.44</v>
      </c>
      <c r="Q107" s="3">
        <f t="shared" si="1"/>
        <v>1</v>
      </c>
      <c r="R107" s="4">
        <v>-8.4400506522305297E-4</v>
      </c>
    </row>
    <row r="108" spans="1:18" x14ac:dyDescent="0.15">
      <c r="A108" s="3">
        <v>4123</v>
      </c>
      <c r="B108" s="3" t="s">
        <v>6</v>
      </c>
      <c r="C108" s="3" t="s">
        <v>7</v>
      </c>
      <c r="D108" s="20" t="s">
        <v>8</v>
      </c>
      <c r="E108" s="3" t="s">
        <v>13</v>
      </c>
      <c r="F108" s="3">
        <v>5</v>
      </c>
      <c r="G108" s="3">
        <v>77</v>
      </c>
      <c r="H108" s="3">
        <v>86373</v>
      </c>
      <c r="I108" s="7">
        <v>2.8080000000000001E-2</v>
      </c>
      <c r="J108" s="7">
        <v>3.7000000000000002E-3</v>
      </c>
      <c r="K108" s="3" t="s">
        <v>76</v>
      </c>
      <c r="L108" s="3">
        <v>4</v>
      </c>
      <c r="M108" s="3">
        <v>1</v>
      </c>
      <c r="N108" s="3">
        <v>1</v>
      </c>
      <c r="O108" s="3">
        <v>0.5</v>
      </c>
      <c r="P108" s="3">
        <v>1</v>
      </c>
      <c r="Q108" s="3">
        <f t="shared" si="1"/>
        <v>1</v>
      </c>
      <c r="R108" s="4">
        <v>-8.5377797835079101E-4</v>
      </c>
    </row>
    <row r="109" spans="1:18" x14ac:dyDescent="0.15">
      <c r="A109" s="3">
        <v>4547</v>
      </c>
      <c r="B109" s="3" t="s">
        <v>6</v>
      </c>
      <c r="C109" s="3" t="s">
        <v>7</v>
      </c>
      <c r="D109" s="20" t="s">
        <v>8</v>
      </c>
      <c r="E109" s="3" t="s">
        <v>9</v>
      </c>
      <c r="F109" s="3">
        <v>6</v>
      </c>
      <c r="G109" s="3">
        <v>7</v>
      </c>
      <c r="H109" s="3">
        <v>6438</v>
      </c>
      <c r="I109" s="7">
        <v>2.1739999999999999E-2</v>
      </c>
      <c r="J109" s="7">
        <v>2.33E-3</v>
      </c>
      <c r="K109" s="3" t="s">
        <v>119</v>
      </c>
      <c r="L109" s="3">
        <v>29</v>
      </c>
      <c r="M109" s="3">
        <v>0.76</v>
      </c>
      <c r="N109" s="3">
        <v>0.48</v>
      </c>
      <c r="O109" s="3">
        <v>0.38</v>
      </c>
      <c r="P109" s="3">
        <v>0.59</v>
      </c>
      <c r="Q109" s="3">
        <f t="shared" si="1"/>
        <v>1</v>
      </c>
      <c r="R109" s="4">
        <v>-8.7934466970840701E-4</v>
      </c>
    </row>
    <row r="110" spans="1:18" x14ac:dyDescent="0.15">
      <c r="A110" s="3">
        <v>3472</v>
      </c>
      <c r="B110" s="3" t="s">
        <v>6</v>
      </c>
      <c r="C110" s="3" t="s">
        <v>7</v>
      </c>
      <c r="D110" s="20" t="s">
        <v>8</v>
      </c>
      <c r="E110" s="3" t="s">
        <v>13</v>
      </c>
      <c r="F110" s="3">
        <v>8</v>
      </c>
      <c r="G110" s="3">
        <v>8</v>
      </c>
      <c r="H110" s="3">
        <v>7896</v>
      </c>
      <c r="I110" s="7">
        <v>4.2529999999999998E-2</v>
      </c>
      <c r="J110" s="7">
        <v>7.8499999999999993E-3</v>
      </c>
      <c r="K110" s="3" t="s">
        <v>81</v>
      </c>
      <c r="L110" s="3">
        <v>3</v>
      </c>
      <c r="M110" s="3">
        <v>0.33</v>
      </c>
      <c r="N110" s="3">
        <v>0</v>
      </c>
      <c r="O110" s="3">
        <v>0.33</v>
      </c>
      <c r="P110" s="3">
        <v>0.67</v>
      </c>
      <c r="Q110" s="3">
        <f t="shared" si="1"/>
        <v>1</v>
      </c>
      <c r="R110" s="4">
        <v>-9.4787069021019495E-4</v>
      </c>
    </row>
    <row r="111" spans="1:18" x14ac:dyDescent="0.15">
      <c r="A111" s="3">
        <v>3905</v>
      </c>
      <c r="B111" s="3" t="s">
        <v>6</v>
      </c>
      <c r="C111" s="3" t="s">
        <v>11</v>
      </c>
      <c r="D111" s="20" t="s">
        <v>8</v>
      </c>
      <c r="E111" s="3" t="s">
        <v>12</v>
      </c>
      <c r="F111" s="3">
        <v>10</v>
      </c>
      <c r="G111" s="3">
        <v>10</v>
      </c>
      <c r="H111" s="3">
        <v>17981</v>
      </c>
      <c r="I111" s="7">
        <v>1.1849999999999999E-2</v>
      </c>
      <c r="J111" s="7">
        <v>6.7000000000000002E-4</v>
      </c>
      <c r="K111" s="3" t="s">
        <v>120</v>
      </c>
      <c r="L111" s="3">
        <v>7</v>
      </c>
      <c r="M111" s="3">
        <v>0.86</v>
      </c>
      <c r="N111" s="3">
        <v>0.86</v>
      </c>
      <c r="O111" s="3">
        <v>0.28999999999999998</v>
      </c>
      <c r="P111" s="3">
        <v>0.43</v>
      </c>
      <c r="Q111" s="3">
        <f t="shared" si="1"/>
        <v>1</v>
      </c>
      <c r="R111" s="4">
        <v>-9.8746336542145595E-4</v>
      </c>
    </row>
    <row r="112" spans="1:18" x14ac:dyDescent="0.15">
      <c r="A112" s="3">
        <v>2916</v>
      </c>
      <c r="B112" s="3" t="s">
        <v>6</v>
      </c>
      <c r="C112" s="3" t="s">
        <v>11</v>
      </c>
      <c r="D112" s="20" t="s">
        <v>8</v>
      </c>
      <c r="E112" s="3" t="s">
        <v>12</v>
      </c>
      <c r="F112" s="3">
        <v>6</v>
      </c>
      <c r="G112" s="3">
        <v>17</v>
      </c>
      <c r="H112" s="3">
        <v>16443</v>
      </c>
      <c r="I112" s="7">
        <v>1.7780000000000001E-2</v>
      </c>
      <c r="J112" s="7">
        <v>1.16E-3</v>
      </c>
      <c r="K112" s="3" t="s">
        <v>120</v>
      </c>
      <c r="L112" s="3">
        <v>7</v>
      </c>
      <c r="M112" s="3">
        <v>0.86</v>
      </c>
      <c r="N112" s="3">
        <v>0.86</v>
      </c>
      <c r="O112" s="3">
        <v>0.28999999999999998</v>
      </c>
      <c r="P112" s="3">
        <v>0.43</v>
      </c>
      <c r="Q112" s="3">
        <f t="shared" si="1"/>
        <v>1</v>
      </c>
      <c r="R112" s="4">
        <v>-1.0700057140575301E-3</v>
      </c>
    </row>
    <row r="113" spans="1:18" x14ac:dyDescent="0.15">
      <c r="A113" s="3">
        <v>3813</v>
      </c>
      <c r="B113" s="3" t="s">
        <v>6</v>
      </c>
      <c r="C113" s="3" t="s">
        <v>11</v>
      </c>
      <c r="D113" s="20" t="s">
        <v>8</v>
      </c>
      <c r="E113" s="3" t="s">
        <v>12</v>
      </c>
      <c r="F113" s="3">
        <v>7</v>
      </c>
      <c r="G113" s="3">
        <v>13</v>
      </c>
      <c r="H113" s="3">
        <v>9357</v>
      </c>
      <c r="I113" s="7">
        <v>1.6449999999999999E-2</v>
      </c>
      <c r="J113" s="7">
        <v>9.6000000000000002E-4</v>
      </c>
      <c r="K113" s="3" t="s">
        <v>121</v>
      </c>
      <c r="L113" s="3">
        <v>1</v>
      </c>
      <c r="M113" s="3">
        <v>1</v>
      </c>
      <c r="N113" s="3">
        <v>1</v>
      </c>
      <c r="O113" s="3">
        <v>1</v>
      </c>
      <c r="P113" s="3">
        <v>1</v>
      </c>
      <c r="Q113" s="3">
        <f t="shared" si="1"/>
        <v>1</v>
      </c>
      <c r="R113" s="4">
        <v>-1.1645845690037601E-3</v>
      </c>
    </row>
    <row r="114" spans="1:18" x14ac:dyDescent="0.15">
      <c r="A114" s="3">
        <v>4263</v>
      </c>
      <c r="B114" s="3" t="s">
        <v>6</v>
      </c>
      <c r="C114" s="3" t="s">
        <v>7</v>
      </c>
      <c r="D114" s="20" t="s">
        <v>8</v>
      </c>
      <c r="E114" s="3" t="s">
        <v>9</v>
      </c>
      <c r="F114" s="3">
        <v>7</v>
      </c>
      <c r="G114" s="3">
        <v>22</v>
      </c>
      <c r="H114" s="3">
        <v>21813</v>
      </c>
      <c r="I114" s="7">
        <v>6.497E-2</v>
      </c>
      <c r="J114" s="7">
        <v>1.2880000000000001E-2</v>
      </c>
      <c r="K114" s="3" t="s">
        <v>122</v>
      </c>
      <c r="L114" s="3">
        <v>1</v>
      </c>
      <c r="M114" s="3">
        <v>1</v>
      </c>
      <c r="N114" s="3">
        <v>0</v>
      </c>
      <c r="O114" s="3">
        <v>1</v>
      </c>
      <c r="P114" s="3">
        <v>1</v>
      </c>
      <c r="Q114" s="3">
        <f t="shared" si="1"/>
        <v>1</v>
      </c>
      <c r="R114" s="4">
        <v>-1.2439598538977999E-3</v>
      </c>
    </row>
    <row r="115" spans="1:18" x14ac:dyDescent="0.15">
      <c r="A115" s="3">
        <v>4342</v>
      </c>
      <c r="B115" s="3" t="s">
        <v>6</v>
      </c>
      <c r="C115" s="3" t="s">
        <v>7</v>
      </c>
      <c r="D115" s="20" t="s">
        <v>8</v>
      </c>
      <c r="E115" s="3" t="s">
        <v>13</v>
      </c>
      <c r="F115" s="3">
        <v>6</v>
      </c>
      <c r="G115" s="3">
        <v>25</v>
      </c>
      <c r="H115" s="3">
        <v>38880</v>
      </c>
      <c r="I115" s="7">
        <v>2.8139999999999998E-2</v>
      </c>
      <c r="J115" s="7">
        <v>3.5000000000000001E-3</v>
      </c>
      <c r="K115" s="3" t="s">
        <v>57</v>
      </c>
      <c r="L115" s="3">
        <v>2</v>
      </c>
      <c r="M115" s="3">
        <v>1</v>
      </c>
      <c r="N115" s="3">
        <v>0</v>
      </c>
      <c r="O115" s="3">
        <v>0</v>
      </c>
      <c r="P115" s="3">
        <v>0.5</v>
      </c>
      <c r="Q115" s="3">
        <f t="shared" si="1"/>
        <v>1</v>
      </c>
      <c r="R115" s="4">
        <v>-1.29211469904315E-3</v>
      </c>
    </row>
    <row r="116" spans="1:18" x14ac:dyDescent="0.15">
      <c r="A116" s="3">
        <v>3597</v>
      </c>
      <c r="B116" s="3" t="s">
        <v>6</v>
      </c>
      <c r="C116" s="3" t="s">
        <v>7</v>
      </c>
      <c r="D116" s="20" t="s">
        <v>8</v>
      </c>
      <c r="E116" s="3" t="s">
        <v>13</v>
      </c>
      <c r="F116" s="3">
        <v>8</v>
      </c>
      <c r="G116" s="3">
        <v>20</v>
      </c>
      <c r="H116" s="3">
        <v>13230</v>
      </c>
      <c r="I116" s="7">
        <v>3.422E-2</v>
      </c>
      <c r="J116" s="7">
        <v>5.4400000000000004E-3</v>
      </c>
      <c r="K116" s="3" t="s">
        <v>68</v>
      </c>
      <c r="L116" s="3">
        <v>1</v>
      </c>
      <c r="M116" s="3">
        <v>1</v>
      </c>
      <c r="N116" s="3">
        <v>0</v>
      </c>
      <c r="O116" s="3">
        <v>0</v>
      </c>
      <c r="P116" s="3">
        <v>1</v>
      </c>
      <c r="Q116" s="3">
        <f t="shared" si="1"/>
        <v>1</v>
      </c>
      <c r="R116" s="4">
        <v>-1.3027427302458601E-3</v>
      </c>
    </row>
    <row r="117" spans="1:18" x14ac:dyDescent="0.15">
      <c r="A117" s="3">
        <v>3172</v>
      </c>
      <c r="B117" s="3" t="s">
        <v>6</v>
      </c>
      <c r="C117" s="3" t="s">
        <v>7</v>
      </c>
      <c r="D117" s="20" t="s">
        <v>8</v>
      </c>
      <c r="E117" s="3" t="s">
        <v>13</v>
      </c>
      <c r="F117" s="3">
        <v>10</v>
      </c>
      <c r="G117" s="3">
        <v>22</v>
      </c>
      <c r="H117" s="3">
        <v>22638</v>
      </c>
      <c r="I117" s="7">
        <v>4.2320000000000003E-2</v>
      </c>
      <c r="J117" s="7">
        <v>7.8600000000000007E-3</v>
      </c>
      <c r="K117" s="3" t="s">
        <v>123</v>
      </c>
      <c r="L117" s="3">
        <v>4</v>
      </c>
      <c r="M117" s="3">
        <v>0.5</v>
      </c>
      <c r="N117" s="3">
        <v>0</v>
      </c>
      <c r="O117" s="3">
        <v>0</v>
      </c>
      <c r="P117" s="3">
        <v>0.75</v>
      </c>
      <c r="Q117" s="3">
        <f t="shared" si="1"/>
        <v>1</v>
      </c>
      <c r="R117" s="4">
        <v>-1.33293255195735E-3</v>
      </c>
    </row>
    <row r="118" spans="1:18" x14ac:dyDescent="0.15">
      <c r="A118" s="3">
        <v>5361</v>
      </c>
      <c r="B118" s="3" t="s">
        <v>6</v>
      </c>
      <c r="C118" s="3" t="s">
        <v>7</v>
      </c>
      <c r="D118" s="20" t="s">
        <v>8</v>
      </c>
      <c r="E118" s="3" t="s">
        <v>13</v>
      </c>
      <c r="F118" s="3">
        <v>5</v>
      </c>
      <c r="G118" s="3">
        <v>13</v>
      </c>
      <c r="H118" s="3">
        <v>11832</v>
      </c>
      <c r="I118" s="7">
        <v>2.6409999999999999E-2</v>
      </c>
      <c r="J118" s="7">
        <v>2.7899999999999999E-3</v>
      </c>
      <c r="K118" s="3" t="s">
        <v>124</v>
      </c>
      <c r="L118" s="3">
        <v>1</v>
      </c>
      <c r="M118" s="3">
        <v>0</v>
      </c>
      <c r="N118" s="3">
        <v>0</v>
      </c>
      <c r="O118" s="3">
        <v>0</v>
      </c>
      <c r="P118" s="3">
        <v>1</v>
      </c>
      <c r="Q118" s="3">
        <f t="shared" si="1"/>
        <v>1</v>
      </c>
      <c r="R118" s="4">
        <v>-1.3507739238212599E-3</v>
      </c>
    </row>
    <row r="119" spans="1:18" x14ac:dyDescent="0.15">
      <c r="A119" s="3">
        <v>2938</v>
      </c>
      <c r="B119" s="3" t="s">
        <v>6</v>
      </c>
      <c r="C119" s="3" t="s">
        <v>7</v>
      </c>
      <c r="D119" s="20" t="s">
        <v>8</v>
      </c>
      <c r="E119" s="3" t="s">
        <v>13</v>
      </c>
      <c r="F119" s="3">
        <v>13</v>
      </c>
      <c r="G119" s="3">
        <v>46</v>
      </c>
      <c r="H119" s="3">
        <v>44817</v>
      </c>
      <c r="I119" s="7">
        <v>1.5890000000000001E-2</v>
      </c>
      <c r="J119" s="7">
        <v>1.8500000000000001E-3</v>
      </c>
      <c r="K119" s="3" t="s">
        <v>125</v>
      </c>
      <c r="L119" s="3">
        <v>1</v>
      </c>
      <c r="M119" s="3">
        <v>1</v>
      </c>
      <c r="N119" s="3">
        <v>0</v>
      </c>
      <c r="O119" s="3">
        <v>0</v>
      </c>
      <c r="P119" s="3">
        <v>1</v>
      </c>
      <c r="Q119" s="3">
        <f t="shared" si="1"/>
        <v>1</v>
      </c>
      <c r="R119" s="4">
        <v>-1.4770817014410601E-3</v>
      </c>
    </row>
    <row r="120" spans="1:18" x14ac:dyDescent="0.15">
      <c r="A120" s="3">
        <v>3246</v>
      </c>
      <c r="B120" s="3" t="s">
        <v>6</v>
      </c>
      <c r="C120" s="3" t="s">
        <v>11</v>
      </c>
      <c r="D120" s="20" t="s">
        <v>8</v>
      </c>
      <c r="E120" s="3" t="s">
        <v>12</v>
      </c>
      <c r="F120" s="3">
        <v>14</v>
      </c>
      <c r="G120" s="3">
        <v>31</v>
      </c>
      <c r="H120" s="3">
        <v>29899</v>
      </c>
      <c r="I120" s="7">
        <v>1.1310000000000001E-2</v>
      </c>
      <c r="J120" s="7">
        <v>9.3999999999999997E-4</v>
      </c>
      <c r="K120" s="3" t="s">
        <v>120</v>
      </c>
      <c r="L120" s="3">
        <v>7</v>
      </c>
      <c r="M120" s="3">
        <v>0.86</v>
      </c>
      <c r="N120" s="3">
        <v>0.86</v>
      </c>
      <c r="O120" s="3">
        <v>0.28999999999999998</v>
      </c>
      <c r="P120" s="3">
        <v>0.43</v>
      </c>
      <c r="Q120" s="3">
        <f t="shared" si="1"/>
        <v>1</v>
      </c>
      <c r="R120" s="4">
        <v>-1.4779101508657401E-3</v>
      </c>
    </row>
    <row r="121" spans="1:18" x14ac:dyDescent="0.15">
      <c r="A121" s="3">
        <v>4357</v>
      </c>
      <c r="B121" s="3" t="s">
        <v>6</v>
      </c>
      <c r="C121" s="3" t="s">
        <v>7</v>
      </c>
      <c r="D121" s="20" t="s">
        <v>8</v>
      </c>
      <c r="E121" s="3" t="s">
        <v>13</v>
      </c>
      <c r="F121" s="3">
        <v>5</v>
      </c>
      <c r="G121" s="3">
        <v>4</v>
      </c>
      <c r="H121" s="3">
        <v>3381</v>
      </c>
      <c r="I121" s="7">
        <v>6.4899999999999999E-2</v>
      </c>
      <c r="J121" s="7">
        <v>1.213E-2</v>
      </c>
      <c r="K121" s="3" t="s">
        <v>126</v>
      </c>
      <c r="L121" s="3">
        <v>1</v>
      </c>
      <c r="M121" s="3">
        <v>1</v>
      </c>
      <c r="N121" s="3">
        <v>0</v>
      </c>
      <c r="O121" s="3">
        <v>0</v>
      </c>
      <c r="P121" s="3">
        <v>1</v>
      </c>
      <c r="Q121" s="3">
        <f t="shared" si="1"/>
        <v>1</v>
      </c>
      <c r="R121" s="4">
        <v>-1.52965180336725E-3</v>
      </c>
    </row>
    <row r="122" spans="1:18" x14ac:dyDescent="0.15">
      <c r="A122" s="3">
        <v>2956</v>
      </c>
      <c r="B122" s="3" t="s">
        <v>6</v>
      </c>
      <c r="C122" s="3" t="s">
        <v>7</v>
      </c>
      <c r="D122" s="20" t="s">
        <v>8</v>
      </c>
      <c r="E122" s="3" t="s">
        <v>9</v>
      </c>
      <c r="F122" s="3">
        <v>11</v>
      </c>
      <c r="G122" s="3">
        <v>24</v>
      </c>
      <c r="H122" s="3">
        <v>17454</v>
      </c>
      <c r="I122" s="7">
        <v>3.1780000000000003E-2</v>
      </c>
      <c r="J122" s="7">
        <v>5.2700000000000004E-3</v>
      </c>
      <c r="K122" s="3" t="s">
        <v>127</v>
      </c>
      <c r="L122" s="3">
        <v>1</v>
      </c>
      <c r="M122" s="3">
        <v>0</v>
      </c>
      <c r="N122" s="3">
        <v>1</v>
      </c>
      <c r="O122" s="3">
        <v>0</v>
      </c>
      <c r="P122" s="3">
        <v>1</v>
      </c>
      <c r="Q122" s="3">
        <f t="shared" si="1"/>
        <v>1</v>
      </c>
      <c r="R122" s="4">
        <v>-1.5398064115640399E-3</v>
      </c>
    </row>
    <row r="123" spans="1:18" x14ac:dyDescent="0.15">
      <c r="A123" s="3">
        <v>3451</v>
      </c>
      <c r="B123" s="3" t="s">
        <v>6</v>
      </c>
      <c r="C123" s="3" t="s">
        <v>7</v>
      </c>
      <c r="D123" s="20" t="s">
        <v>8</v>
      </c>
      <c r="E123" s="3" t="s">
        <v>14</v>
      </c>
      <c r="F123" s="3">
        <v>5</v>
      </c>
      <c r="G123" s="3">
        <v>29</v>
      </c>
      <c r="H123" s="3">
        <v>24694</v>
      </c>
      <c r="I123" s="7">
        <v>5.1020000000000003E-2</v>
      </c>
      <c r="J123" s="7">
        <v>8.6700000000000006E-3</v>
      </c>
      <c r="K123" s="3" t="s">
        <v>57</v>
      </c>
      <c r="L123" s="3">
        <v>2</v>
      </c>
      <c r="M123" s="3">
        <v>1</v>
      </c>
      <c r="N123" s="3">
        <v>0</v>
      </c>
      <c r="O123" s="3">
        <v>0</v>
      </c>
      <c r="P123" s="3">
        <v>0.5</v>
      </c>
      <c r="Q123" s="3">
        <f t="shared" si="1"/>
        <v>1</v>
      </c>
      <c r="R123" s="4">
        <v>-1.55701930224752E-3</v>
      </c>
    </row>
    <row r="124" spans="1:18" x14ac:dyDescent="0.15">
      <c r="A124" s="3">
        <v>3791</v>
      </c>
      <c r="B124" s="3" t="s">
        <v>6</v>
      </c>
      <c r="C124" s="3" t="s">
        <v>7</v>
      </c>
      <c r="D124" s="20" t="s">
        <v>8</v>
      </c>
      <c r="E124" s="3" t="s">
        <v>9</v>
      </c>
      <c r="F124" s="3">
        <v>4</v>
      </c>
      <c r="G124" s="3">
        <v>4</v>
      </c>
      <c r="H124" s="3">
        <v>3977</v>
      </c>
      <c r="I124" s="7">
        <v>3.2250000000000001E-2</v>
      </c>
      <c r="J124" s="7">
        <v>3.7699999999999999E-3</v>
      </c>
      <c r="K124" s="3" t="s">
        <v>82</v>
      </c>
      <c r="L124" s="3">
        <v>1</v>
      </c>
      <c r="M124" s="3">
        <v>1</v>
      </c>
      <c r="N124" s="3">
        <v>0</v>
      </c>
      <c r="O124" s="3">
        <v>1</v>
      </c>
      <c r="P124" s="3">
        <v>1</v>
      </c>
      <c r="Q124" s="3">
        <f t="shared" si="1"/>
        <v>1</v>
      </c>
      <c r="R124" s="4">
        <v>-1.5915533239218599E-3</v>
      </c>
    </row>
    <row r="125" spans="1:18" x14ac:dyDescent="0.15">
      <c r="A125" s="3">
        <v>5296</v>
      </c>
      <c r="B125" s="3" t="s">
        <v>6</v>
      </c>
      <c r="C125" s="3" t="s">
        <v>7</v>
      </c>
      <c r="D125" s="20" t="s">
        <v>8</v>
      </c>
      <c r="E125" s="3" t="s">
        <v>9</v>
      </c>
      <c r="F125" s="3">
        <v>4</v>
      </c>
      <c r="G125" s="3">
        <v>18</v>
      </c>
      <c r="H125" s="3">
        <v>12372</v>
      </c>
      <c r="I125" s="7">
        <v>1.7069999999999998E-2</v>
      </c>
      <c r="J125" s="7">
        <v>0</v>
      </c>
      <c r="K125" s="3" t="s">
        <v>79</v>
      </c>
      <c r="L125" s="3">
        <v>4</v>
      </c>
      <c r="M125" s="3">
        <v>0.25</v>
      </c>
      <c r="N125" s="3">
        <v>0.75</v>
      </c>
      <c r="O125" s="3">
        <v>0.5</v>
      </c>
      <c r="P125" s="3">
        <v>0.75</v>
      </c>
      <c r="Q125" s="3">
        <f t="shared" si="1"/>
        <v>1</v>
      </c>
      <c r="R125" s="4">
        <v>-1.60742066059351E-3</v>
      </c>
    </row>
    <row r="126" spans="1:18" x14ac:dyDescent="0.15">
      <c r="A126" s="3">
        <v>3964</v>
      </c>
      <c r="B126" s="3" t="s">
        <v>6</v>
      </c>
      <c r="C126" s="3" t="s">
        <v>7</v>
      </c>
      <c r="D126" s="20" t="s">
        <v>8</v>
      </c>
      <c r="E126" s="3" t="s">
        <v>13</v>
      </c>
      <c r="F126" s="3">
        <v>10</v>
      </c>
      <c r="G126" s="3">
        <v>25</v>
      </c>
      <c r="H126" s="3">
        <v>16548</v>
      </c>
      <c r="I126" s="7">
        <v>3.2280000000000003E-2</v>
      </c>
      <c r="J126" s="7">
        <v>5.0800000000000003E-3</v>
      </c>
      <c r="K126" s="3" t="s">
        <v>128</v>
      </c>
      <c r="L126" s="3">
        <v>1</v>
      </c>
      <c r="M126" s="3">
        <v>1</v>
      </c>
      <c r="N126" s="3">
        <v>0</v>
      </c>
      <c r="O126" s="3">
        <v>0</v>
      </c>
      <c r="P126" s="3">
        <v>1</v>
      </c>
      <c r="Q126" s="3">
        <f t="shared" si="1"/>
        <v>1</v>
      </c>
      <c r="R126" s="4">
        <v>-1.6299620684384699E-3</v>
      </c>
    </row>
    <row r="127" spans="1:18" x14ac:dyDescent="0.15">
      <c r="A127" s="3">
        <v>3386</v>
      </c>
      <c r="B127" s="3" t="s">
        <v>6</v>
      </c>
      <c r="C127" s="3" t="s">
        <v>7</v>
      </c>
      <c r="D127" s="20" t="s">
        <v>8</v>
      </c>
      <c r="E127" s="3" t="s">
        <v>9</v>
      </c>
      <c r="F127" s="3">
        <v>4</v>
      </c>
      <c r="G127" s="3">
        <v>41</v>
      </c>
      <c r="H127" s="3">
        <v>32775</v>
      </c>
      <c r="I127" s="7">
        <v>2.9329999999999998E-2</v>
      </c>
      <c r="J127" s="7">
        <v>2.96E-3</v>
      </c>
      <c r="K127" s="3" t="s">
        <v>129</v>
      </c>
      <c r="L127" s="3">
        <v>4</v>
      </c>
      <c r="M127" s="3">
        <v>0.75</v>
      </c>
      <c r="N127" s="3">
        <v>0</v>
      </c>
      <c r="O127" s="3">
        <v>0.25</v>
      </c>
      <c r="P127" s="3">
        <v>0.75</v>
      </c>
      <c r="Q127" s="3">
        <f t="shared" si="1"/>
        <v>1</v>
      </c>
      <c r="R127" s="4">
        <v>-1.67941449803788E-3</v>
      </c>
    </row>
    <row r="128" spans="1:18" x14ac:dyDescent="0.15">
      <c r="A128" s="3">
        <v>3694</v>
      </c>
      <c r="B128" s="3" t="s">
        <v>6</v>
      </c>
      <c r="C128" s="3" t="s">
        <v>11</v>
      </c>
      <c r="D128" s="20" t="s">
        <v>8</v>
      </c>
      <c r="E128" s="3" t="s">
        <v>12</v>
      </c>
      <c r="F128" s="3">
        <v>9</v>
      </c>
      <c r="G128" s="3">
        <v>24</v>
      </c>
      <c r="H128" s="3">
        <v>17623</v>
      </c>
      <c r="I128" s="7">
        <v>1.3100000000000001E-2</v>
      </c>
      <c r="J128" s="7">
        <v>6.0000000000000002E-5</v>
      </c>
      <c r="K128" s="3" t="s">
        <v>111</v>
      </c>
      <c r="L128" s="3">
        <v>3</v>
      </c>
      <c r="M128" s="3">
        <v>1</v>
      </c>
      <c r="N128" s="3">
        <v>0.33</v>
      </c>
      <c r="O128" s="3">
        <v>0</v>
      </c>
      <c r="P128" s="3">
        <v>0.67</v>
      </c>
      <c r="Q128" s="3">
        <f t="shared" si="1"/>
        <v>1</v>
      </c>
      <c r="R128" s="4">
        <v>-1.68309988510855E-3</v>
      </c>
    </row>
    <row r="129" spans="1:18" x14ac:dyDescent="0.15">
      <c r="A129" s="3">
        <v>3180</v>
      </c>
      <c r="B129" s="3" t="s">
        <v>6</v>
      </c>
      <c r="C129" s="3" t="s">
        <v>11</v>
      </c>
      <c r="D129" s="20" t="s">
        <v>8</v>
      </c>
      <c r="E129" s="3" t="s">
        <v>12</v>
      </c>
      <c r="F129" s="3">
        <v>9</v>
      </c>
      <c r="G129" s="3">
        <v>19</v>
      </c>
      <c r="H129" s="3">
        <v>17766</v>
      </c>
      <c r="I129" s="7">
        <v>1.482E-2</v>
      </c>
      <c r="J129" s="7">
        <v>1.7000000000000001E-4</v>
      </c>
      <c r="K129" s="3" t="s">
        <v>121</v>
      </c>
      <c r="L129" s="3">
        <v>1</v>
      </c>
      <c r="M129" s="3">
        <v>1</v>
      </c>
      <c r="N129" s="3">
        <v>1</v>
      </c>
      <c r="O129" s="3">
        <v>1</v>
      </c>
      <c r="P129" s="3">
        <v>1</v>
      </c>
      <c r="Q129" s="3">
        <f t="shared" si="1"/>
        <v>1</v>
      </c>
      <c r="R129" s="4">
        <v>-1.99846933049226E-3</v>
      </c>
    </row>
    <row r="130" spans="1:18" x14ac:dyDescent="0.15">
      <c r="A130" s="3">
        <v>4312</v>
      </c>
      <c r="B130" s="3" t="s">
        <v>6</v>
      </c>
      <c r="C130" s="3" t="s">
        <v>11</v>
      </c>
      <c r="D130" s="20" t="s">
        <v>8</v>
      </c>
      <c r="E130" s="3" t="s">
        <v>12</v>
      </c>
      <c r="F130" s="3">
        <v>8</v>
      </c>
      <c r="G130" s="3">
        <v>26</v>
      </c>
      <c r="H130" s="3">
        <v>18326</v>
      </c>
      <c r="I130" s="7">
        <v>1.72E-2</v>
      </c>
      <c r="J130" s="7">
        <v>4.8999999999999998E-4</v>
      </c>
      <c r="K130" s="3" t="s">
        <v>97</v>
      </c>
      <c r="L130" s="3">
        <v>1</v>
      </c>
      <c r="M130" s="3">
        <v>1</v>
      </c>
      <c r="N130" s="3">
        <v>1</v>
      </c>
      <c r="O130" s="3">
        <v>0</v>
      </c>
      <c r="P130" s="3">
        <v>1</v>
      </c>
      <c r="Q130" s="3">
        <f t="shared" si="1"/>
        <v>1</v>
      </c>
      <c r="R130" s="4">
        <v>-2.04356368348377E-3</v>
      </c>
    </row>
    <row r="131" spans="1:18" x14ac:dyDescent="0.15">
      <c r="A131" s="3">
        <v>3855</v>
      </c>
      <c r="B131" s="3" t="s">
        <v>6</v>
      </c>
      <c r="C131" s="3" t="s">
        <v>7</v>
      </c>
      <c r="D131" s="20" t="s">
        <v>8</v>
      </c>
      <c r="E131" s="3" t="s">
        <v>13</v>
      </c>
      <c r="F131" s="3">
        <v>6</v>
      </c>
      <c r="G131" s="3">
        <v>16</v>
      </c>
      <c r="H131" s="3">
        <v>8364</v>
      </c>
      <c r="I131" s="7">
        <v>2.102E-2</v>
      </c>
      <c r="J131" s="7">
        <v>9.6000000000000002E-4</v>
      </c>
      <c r="K131" s="3" t="s">
        <v>125</v>
      </c>
      <c r="L131" s="3">
        <v>1</v>
      </c>
      <c r="M131" s="3">
        <v>1</v>
      </c>
      <c r="N131" s="3">
        <v>0</v>
      </c>
      <c r="O131" s="3">
        <v>0</v>
      </c>
      <c r="P131" s="3">
        <v>1</v>
      </c>
      <c r="Q131" s="3">
        <f t="shared" si="1"/>
        <v>1</v>
      </c>
      <c r="R131" s="4">
        <v>-2.0712830414082498E-3</v>
      </c>
    </row>
    <row r="132" spans="1:18" x14ac:dyDescent="0.15">
      <c r="A132" s="3">
        <v>4238</v>
      </c>
      <c r="B132" s="3" t="s">
        <v>6</v>
      </c>
      <c r="C132" s="3" t="s">
        <v>7</v>
      </c>
      <c r="D132" s="20" t="s">
        <v>8</v>
      </c>
      <c r="E132" s="3" t="s">
        <v>13</v>
      </c>
      <c r="F132" s="3">
        <v>11</v>
      </c>
      <c r="G132" s="3">
        <v>27</v>
      </c>
      <c r="H132" s="3">
        <v>21615</v>
      </c>
      <c r="I132" s="7">
        <v>3.492E-2</v>
      </c>
      <c r="J132" s="7">
        <v>5.4599999999999996E-3</v>
      </c>
      <c r="K132" s="3" t="s">
        <v>130</v>
      </c>
      <c r="L132" s="3">
        <v>1</v>
      </c>
      <c r="M132" s="3">
        <v>1</v>
      </c>
      <c r="N132" s="3">
        <v>0</v>
      </c>
      <c r="O132" s="3">
        <v>0</v>
      </c>
      <c r="P132" s="3">
        <v>1</v>
      </c>
      <c r="Q132" s="3">
        <f t="shared" ref="Q132:Q194" si="2">IF(P132&gt;0,1,0)</f>
        <v>1</v>
      </c>
      <c r="R132" s="4">
        <v>-2.1263529572063998E-3</v>
      </c>
    </row>
    <row r="133" spans="1:18" x14ac:dyDescent="0.15">
      <c r="A133" s="3">
        <v>3095</v>
      </c>
      <c r="B133" s="3" t="s">
        <v>6</v>
      </c>
      <c r="C133" s="3" t="s">
        <v>7</v>
      </c>
      <c r="D133" s="20" t="s">
        <v>8</v>
      </c>
      <c r="E133" s="3" t="s">
        <v>9</v>
      </c>
      <c r="F133" s="3">
        <v>13</v>
      </c>
      <c r="G133" s="3">
        <v>33</v>
      </c>
      <c r="H133" s="3">
        <v>26160</v>
      </c>
      <c r="I133" s="7">
        <v>3.3730000000000003E-2</v>
      </c>
      <c r="J133" s="7">
        <v>5.5399999999999998E-3</v>
      </c>
      <c r="K133" s="3" t="s">
        <v>77</v>
      </c>
      <c r="L133" s="3">
        <v>2</v>
      </c>
      <c r="M133" s="3">
        <v>0</v>
      </c>
      <c r="N133" s="3">
        <v>0</v>
      </c>
      <c r="O133" s="3">
        <v>0.5</v>
      </c>
      <c r="P133" s="3">
        <v>1</v>
      </c>
      <c r="Q133" s="3">
        <f t="shared" si="2"/>
        <v>1</v>
      </c>
      <c r="R133" s="4">
        <v>-2.1990531582116702E-3</v>
      </c>
    </row>
    <row r="134" spans="1:18" x14ac:dyDescent="0.15">
      <c r="A134" s="3">
        <v>3628</v>
      </c>
      <c r="B134" s="3" t="s">
        <v>6</v>
      </c>
      <c r="C134" s="3" t="s">
        <v>7</v>
      </c>
      <c r="D134" s="20" t="s">
        <v>8</v>
      </c>
      <c r="E134" s="3" t="s">
        <v>13</v>
      </c>
      <c r="F134" s="3">
        <v>17</v>
      </c>
      <c r="G134" s="3">
        <v>38</v>
      </c>
      <c r="H134" s="3">
        <v>28773</v>
      </c>
      <c r="I134" s="7">
        <v>3.2149999999999998E-2</v>
      </c>
      <c r="J134" s="7">
        <v>6.0099999999999997E-3</v>
      </c>
      <c r="K134" s="3" t="s">
        <v>83</v>
      </c>
      <c r="L134" s="3">
        <v>9</v>
      </c>
      <c r="M134" s="3">
        <v>0.56000000000000005</v>
      </c>
      <c r="N134" s="3">
        <v>0</v>
      </c>
      <c r="O134" s="3">
        <v>0.33</v>
      </c>
      <c r="P134" s="3">
        <v>0.22</v>
      </c>
      <c r="Q134" s="3">
        <f t="shared" si="2"/>
        <v>1</v>
      </c>
      <c r="R134" s="4">
        <v>-2.23229981388905E-3</v>
      </c>
    </row>
    <row r="135" spans="1:18" x14ac:dyDescent="0.15">
      <c r="A135" s="3">
        <v>3291</v>
      </c>
      <c r="B135" s="3" t="s">
        <v>6</v>
      </c>
      <c r="C135" s="3" t="s">
        <v>7</v>
      </c>
      <c r="D135" s="20" t="s">
        <v>8</v>
      </c>
      <c r="E135" s="3" t="s">
        <v>14</v>
      </c>
      <c r="F135" s="3">
        <v>5</v>
      </c>
      <c r="G135" s="3">
        <v>30</v>
      </c>
      <c r="H135" s="3">
        <v>15433</v>
      </c>
      <c r="I135" s="7">
        <v>1.8700000000000001E-2</v>
      </c>
      <c r="J135" s="7">
        <v>0</v>
      </c>
      <c r="K135" s="3" t="s">
        <v>131</v>
      </c>
      <c r="L135" s="3">
        <v>1</v>
      </c>
      <c r="M135" s="3">
        <v>1</v>
      </c>
      <c r="N135" s="3">
        <v>0</v>
      </c>
      <c r="O135" s="3">
        <v>1</v>
      </c>
      <c r="P135" s="3">
        <v>1</v>
      </c>
      <c r="Q135" s="3">
        <f t="shared" si="2"/>
        <v>1</v>
      </c>
      <c r="R135" s="4">
        <v>-2.2340306541070499E-3</v>
      </c>
    </row>
    <row r="136" spans="1:18" x14ac:dyDescent="0.15">
      <c r="A136" s="3">
        <v>3381</v>
      </c>
      <c r="B136" s="3" t="s">
        <v>6</v>
      </c>
      <c r="C136" s="3" t="s">
        <v>11</v>
      </c>
      <c r="D136" s="20" t="s">
        <v>8</v>
      </c>
      <c r="E136" s="3" t="s">
        <v>12</v>
      </c>
      <c r="F136" s="3">
        <v>6</v>
      </c>
      <c r="G136" s="3">
        <v>7</v>
      </c>
      <c r="H136" s="3">
        <v>6975</v>
      </c>
      <c r="I136" s="7">
        <v>2.291E-2</v>
      </c>
      <c r="J136" s="7">
        <v>1.15E-3</v>
      </c>
      <c r="K136" s="3" t="s">
        <v>132</v>
      </c>
      <c r="L136" s="3">
        <v>2</v>
      </c>
      <c r="M136" s="3">
        <v>1</v>
      </c>
      <c r="N136" s="3">
        <v>0</v>
      </c>
      <c r="O136" s="3">
        <v>0.5</v>
      </c>
      <c r="P136" s="3">
        <v>1</v>
      </c>
      <c r="Q136" s="3">
        <f t="shared" si="2"/>
        <v>1</v>
      </c>
      <c r="R136" s="4">
        <v>-2.34869481569617E-3</v>
      </c>
    </row>
    <row r="137" spans="1:18" x14ac:dyDescent="0.15">
      <c r="A137" s="3">
        <v>4548</v>
      </c>
      <c r="B137" s="3" t="s">
        <v>6</v>
      </c>
      <c r="C137" s="3" t="s">
        <v>7</v>
      </c>
      <c r="D137" s="20" t="s">
        <v>8</v>
      </c>
      <c r="E137" s="3" t="s">
        <v>13</v>
      </c>
      <c r="F137" s="3">
        <v>4</v>
      </c>
      <c r="G137" s="3">
        <v>1</v>
      </c>
      <c r="H137" s="3">
        <v>1749</v>
      </c>
      <c r="I137" s="7">
        <v>2.945E-2</v>
      </c>
      <c r="J137" s="7">
        <v>2.2899999999999999E-3</v>
      </c>
      <c r="K137" s="3" t="s">
        <v>133</v>
      </c>
      <c r="L137" s="3">
        <v>1</v>
      </c>
      <c r="M137" s="3">
        <v>0</v>
      </c>
      <c r="N137" s="3">
        <v>0</v>
      </c>
      <c r="O137" s="3">
        <v>1</v>
      </c>
      <c r="P137" s="3">
        <v>1</v>
      </c>
      <c r="Q137" s="3">
        <f t="shared" si="2"/>
        <v>1</v>
      </c>
      <c r="R137" s="4">
        <v>-2.37909143608791E-3</v>
      </c>
    </row>
    <row r="138" spans="1:18" x14ac:dyDescent="0.15">
      <c r="A138" s="3">
        <v>2854</v>
      </c>
      <c r="B138" s="3" t="s">
        <v>6</v>
      </c>
      <c r="C138" s="3" t="s">
        <v>7</v>
      </c>
      <c r="D138" s="20" t="s">
        <v>8</v>
      </c>
      <c r="E138" s="3" t="s">
        <v>10</v>
      </c>
      <c r="F138" s="3">
        <v>7</v>
      </c>
      <c r="G138" s="3">
        <v>39</v>
      </c>
      <c r="H138" s="3">
        <v>35508</v>
      </c>
      <c r="I138" s="7">
        <v>1.9089999999999999E-2</v>
      </c>
      <c r="J138" s="7">
        <v>3.6999999999999999E-4</v>
      </c>
      <c r="K138" s="3" t="s">
        <v>134</v>
      </c>
      <c r="L138" s="3">
        <v>1</v>
      </c>
      <c r="M138" s="3">
        <v>1</v>
      </c>
      <c r="N138" s="3">
        <v>0</v>
      </c>
      <c r="O138" s="3">
        <v>0</v>
      </c>
      <c r="P138" s="3">
        <v>0</v>
      </c>
      <c r="Q138" s="3">
        <f t="shared" si="2"/>
        <v>0</v>
      </c>
      <c r="R138" s="4">
        <v>-2.4074772061043401E-3</v>
      </c>
    </row>
    <row r="139" spans="1:18" x14ac:dyDescent="0.15">
      <c r="A139" s="3">
        <v>3811</v>
      </c>
      <c r="B139" s="3" t="s">
        <v>6</v>
      </c>
      <c r="C139" s="3" t="s">
        <v>7</v>
      </c>
      <c r="D139" s="20" t="s">
        <v>8</v>
      </c>
      <c r="E139" s="3" t="s">
        <v>13</v>
      </c>
      <c r="F139" s="3">
        <v>6</v>
      </c>
      <c r="G139" s="3">
        <v>10</v>
      </c>
      <c r="H139" s="3">
        <v>5532</v>
      </c>
      <c r="I139" s="7">
        <v>3.9019999999999999E-2</v>
      </c>
      <c r="J139" s="7">
        <v>5.0600000000000003E-3</v>
      </c>
      <c r="K139" s="3" t="s">
        <v>135</v>
      </c>
      <c r="L139" s="3">
        <v>1</v>
      </c>
      <c r="M139" s="3">
        <v>1</v>
      </c>
      <c r="N139" s="3">
        <v>1</v>
      </c>
      <c r="O139" s="3">
        <v>0</v>
      </c>
      <c r="P139" s="3">
        <v>1</v>
      </c>
      <c r="Q139" s="3">
        <f t="shared" si="2"/>
        <v>1</v>
      </c>
      <c r="R139" s="4">
        <v>-2.4228237489122202E-3</v>
      </c>
    </row>
    <row r="140" spans="1:18" x14ac:dyDescent="0.15">
      <c r="A140" s="3">
        <v>3151</v>
      </c>
      <c r="B140" s="3" t="s">
        <v>6</v>
      </c>
      <c r="C140" s="3" t="s">
        <v>7</v>
      </c>
      <c r="D140" s="20" t="s">
        <v>8</v>
      </c>
      <c r="E140" s="3" t="s">
        <v>13</v>
      </c>
      <c r="F140" s="3">
        <v>56</v>
      </c>
      <c r="G140" s="3">
        <v>66</v>
      </c>
      <c r="H140" s="3">
        <v>52986</v>
      </c>
      <c r="I140" s="7">
        <v>4.129E-2</v>
      </c>
      <c r="J140" s="7">
        <v>1.678E-2</v>
      </c>
      <c r="K140" s="3" t="s">
        <v>75</v>
      </c>
      <c r="L140" s="3">
        <v>5</v>
      </c>
      <c r="M140" s="3">
        <v>0.6</v>
      </c>
      <c r="N140" s="3">
        <v>0</v>
      </c>
      <c r="O140" s="3">
        <v>0.2</v>
      </c>
      <c r="P140" s="3">
        <v>0.6</v>
      </c>
      <c r="Q140" s="3">
        <f t="shared" si="2"/>
        <v>1</v>
      </c>
      <c r="R140" s="4">
        <v>-2.4391250770593601E-3</v>
      </c>
    </row>
    <row r="141" spans="1:18" x14ac:dyDescent="0.15">
      <c r="A141" s="3">
        <v>4216</v>
      </c>
      <c r="B141" s="3" t="s">
        <v>6</v>
      </c>
      <c r="C141" s="3" t="s">
        <v>7</v>
      </c>
      <c r="D141" s="20" t="s">
        <v>8</v>
      </c>
      <c r="E141" s="3" t="s">
        <v>13</v>
      </c>
      <c r="F141" s="3">
        <v>4</v>
      </c>
      <c r="G141" s="3">
        <v>15</v>
      </c>
      <c r="H141" s="3">
        <v>10809</v>
      </c>
      <c r="I141" s="7">
        <v>4.53E-2</v>
      </c>
      <c r="J141" s="7">
        <v>6.11E-3</v>
      </c>
      <c r="K141" s="3" t="s">
        <v>136</v>
      </c>
      <c r="L141" s="3">
        <v>2</v>
      </c>
      <c r="M141" s="3">
        <v>1</v>
      </c>
      <c r="N141" s="3">
        <v>0</v>
      </c>
      <c r="O141" s="3">
        <v>0.5</v>
      </c>
      <c r="P141" s="3">
        <v>1</v>
      </c>
      <c r="Q141" s="3">
        <f t="shared" si="2"/>
        <v>1</v>
      </c>
      <c r="R141" s="4">
        <v>-2.4789203368622398E-3</v>
      </c>
    </row>
    <row r="142" spans="1:18" x14ac:dyDescent="0.15">
      <c r="A142" s="3">
        <v>4842</v>
      </c>
      <c r="B142" s="3" t="s">
        <v>6</v>
      </c>
      <c r="C142" s="3" t="s">
        <v>7</v>
      </c>
      <c r="D142" s="20" t="s">
        <v>8</v>
      </c>
      <c r="E142" s="3" t="s">
        <v>13</v>
      </c>
      <c r="F142" s="3">
        <v>5</v>
      </c>
      <c r="G142" s="3">
        <v>70</v>
      </c>
      <c r="H142" s="3">
        <v>52078</v>
      </c>
      <c r="I142" s="7">
        <v>2.0119999999999999E-2</v>
      </c>
      <c r="J142" s="7">
        <v>0</v>
      </c>
      <c r="K142" s="3" t="s">
        <v>81</v>
      </c>
      <c r="L142" s="3">
        <v>3</v>
      </c>
      <c r="M142" s="3">
        <v>0.33</v>
      </c>
      <c r="N142" s="3">
        <v>0</v>
      </c>
      <c r="O142" s="3">
        <v>0.33</v>
      </c>
      <c r="P142" s="3">
        <v>0.67</v>
      </c>
      <c r="Q142" s="3">
        <f t="shared" si="2"/>
        <v>1</v>
      </c>
      <c r="R142" s="4">
        <v>-2.5852077543657001E-3</v>
      </c>
    </row>
    <row r="143" spans="1:18" x14ac:dyDescent="0.15">
      <c r="A143" s="3">
        <v>4289</v>
      </c>
      <c r="B143" s="3" t="s">
        <v>6</v>
      </c>
      <c r="C143" s="3" t="s">
        <v>17</v>
      </c>
      <c r="D143" s="20" t="s">
        <v>18</v>
      </c>
      <c r="E143" s="3" t="s">
        <v>19</v>
      </c>
      <c r="F143" s="3">
        <v>10</v>
      </c>
      <c r="G143" s="3">
        <v>30</v>
      </c>
      <c r="H143" s="3">
        <v>25134</v>
      </c>
      <c r="I143" s="7">
        <v>1.686E-2</v>
      </c>
      <c r="J143" s="7">
        <v>4.0000000000000003E-5</v>
      </c>
      <c r="K143" s="3" t="s">
        <v>94</v>
      </c>
      <c r="L143" s="3">
        <v>11</v>
      </c>
      <c r="M143" s="3">
        <v>1</v>
      </c>
      <c r="N143" s="3">
        <v>0.55000000000000004</v>
      </c>
      <c r="O143" s="3">
        <v>0.18</v>
      </c>
      <c r="P143" s="3">
        <v>0.36</v>
      </c>
      <c r="Q143" s="3">
        <f t="shared" si="2"/>
        <v>1</v>
      </c>
      <c r="R143" s="4">
        <v>-2.85647552901006E-3</v>
      </c>
    </row>
    <row r="144" spans="1:18" x14ac:dyDescent="0.15">
      <c r="A144" s="3">
        <v>2983</v>
      </c>
      <c r="B144" s="3" t="s">
        <v>6</v>
      </c>
      <c r="C144" s="3" t="s">
        <v>7</v>
      </c>
      <c r="D144" s="20" t="s">
        <v>8</v>
      </c>
      <c r="E144" s="3" t="s">
        <v>15</v>
      </c>
      <c r="F144" s="3">
        <v>10</v>
      </c>
      <c r="G144" s="3">
        <v>27</v>
      </c>
      <c r="H144" s="3">
        <v>27192</v>
      </c>
      <c r="I144" s="7">
        <v>3.0720000000000001E-2</v>
      </c>
      <c r="J144" s="7">
        <v>3.46E-3</v>
      </c>
      <c r="K144" s="3" t="s">
        <v>137</v>
      </c>
      <c r="L144" s="3">
        <v>1</v>
      </c>
      <c r="M144" s="3">
        <v>0</v>
      </c>
      <c r="N144" s="3">
        <v>0</v>
      </c>
      <c r="O144" s="3">
        <v>0</v>
      </c>
      <c r="P144" s="3">
        <v>1</v>
      </c>
      <c r="Q144" s="3">
        <f t="shared" si="2"/>
        <v>1</v>
      </c>
      <c r="R144" s="4">
        <v>-2.86416187378812E-3</v>
      </c>
    </row>
    <row r="145" spans="1:18" x14ac:dyDescent="0.15">
      <c r="A145" s="3">
        <v>4181</v>
      </c>
      <c r="B145" s="3" t="s">
        <v>6</v>
      </c>
      <c r="C145" s="3" t="s">
        <v>7</v>
      </c>
      <c r="D145" s="20" t="s">
        <v>8</v>
      </c>
      <c r="E145" s="3" t="s">
        <v>9</v>
      </c>
      <c r="F145" s="3">
        <v>5</v>
      </c>
      <c r="G145" s="3">
        <v>17</v>
      </c>
      <c r="H145" s="3">
        <v>11751</v>
      </c>
      <c r="I145" s="7">
        <v>2.129E-2</v>
      </c>
      <c r="J145" s="7">
        <v>0</v>
      </c>
      <c r="K145" s="3" t="s">
        <v>73</v>
      </c>
      <c r="L145" s="3">
        <v>12</v>
      </c>
      <c r="M145" s="3">
        <v>0.42</v>
      </c>
      <c r="N145" s="3">
        <v>0.25</v>
      </c>
      <c r="O145" s="3">
        <v>0.25</v>
      </c>
      <c r="P145" s="3">
        <v>0.75</v>
      </c>
      <c r="Q145" s="3">
        <f t="shared" si="2"/>
        <v>1</v>
      </c>
      <c r="R145" s="4">
        <v>-2.87455790035346E-3</v>
      </c>
    </row>
    <row r="146" spans="1:18" x14ac:dyDescent="0.15">
      <c r="A146" s="3">
        <v>4834</v>
      </c>
      <c r="B146" s="3" t="s">
        <v>6</v>
      </c>
      <c r="C146" s="3" t="s">
        <v>11</v>
      </c>
      <c r="D146" s="20" t="s">
        <v>8</v>
      </c>
      <c r="E146" s="3" t="s">
        <v>12</v>
      </c>
      <c r="F146" s="3">
        <v>4</v>
      </c>
      <c r="G146" s="3">
        <v>4</v>
      </c>
      <c r="H146" s="3">
        <v>2430</v>
      </c>
      <c r="I146" s="7">
        <v>2.5510000000000001E-2</v>
      </c>
      <c r="J146" s="7">
        <v>8.1999999999999998E-4</v>
      </c>
      <c r="K146" s="3" t="s">
        <v>138</v>
      </c>
      <c r="L146" s="3">
        <v>1</v>
      </c>
      <c r="M146" s="3">
        <v>0</v>
      </c>
      <c r="N146" s="3">
        <v>0</v>
      </c>
      <c r="O146" s="3">
        <v>0</v>
      </c>
      <c r="P146" s="3">
        <v>1</v>
      </c>
      <c r="Q146" s="3">
        <f t="shared" si="2"/>
        <v>1</v>
      </c>
      <c r="R146" s="4">
        <v>-2.8746986367787098E-3</v>
      </c>
    </row>
    <row r="147" spans="1:18" x14ac:dyDescent="0.15">
      <c r="A147" s="3">
        <v>2955</v>
      </c>
      <c r="B147" s="3" t="s">
        <v>6</v>
      </c>
      <c r="C147" s="3" t="s">
        <v>7</v>
      </c>
      <c r="D147" s="20" t="s">
        <v>8</v>
      </c>
      <c r="E147" s="3" t="s">
        <v>13</v>
      </c>
      <c r="F147" s="3">
        <v>4</v>
      </c>
      <c r="G147" s="3">
        <v>6</v>
      </c>
      <c r="H147" s="3">
        <v>5430</v>
      </c>
      <c r="I147" s="7">
        <v>2.3939999999999999E-2</v>
      </c>
      <c r="J147" s="7">
        <v>0</v>
      </c>
      <c r="K147" s="3" t="s">
        <v>139</v>
      </c>
      <c r="L147" s="3">
        <v>1</v>
      </c>
      <c r="M147" s="3">
        <v>1</v>
      </c>
      <c r="N147" s="3">
        <v>1</v>
      </c>
      <c r="O147" s="3">
        <v>0</v>
      </c>
      <c r="P147" s="3">
        <v>1</v>
      </c>
      <c r="Q147" s="3">
        <f t="shared" si="2"/>
        <v>1</v>
      </c>
      <c r="R147" s="4">
        <v>-3.3064253639575299E-3</v>
      </c>
    </row>
    <row r="148" spans="1:18" x14ac:dyDescent="0.15">
      <c r="A148" s="3">
        <v>4955</v>
      </c>
      <c r="B148" s="3" t="s">
        <v>6</v>
      </c>
      <c r="C148" s="3" t="s">
        <v>7</v>
      </c>
      <c r="D148" s="20" t="s">
        <v>8</v>
      </c>
      <c r="E148" s="3" t="s">
        <v>9</v>
      </c>
      <c r="F148" s="3">
        <v>5</v>
      </c>
      <c r="G148" s="3">
        <v>2</v>
      </c>
      <c r="H148" s="3">
        <v>855</v>
      </c>
      <c r="I148" s="7">
        <v>9.8729999999999998E-2</v>
      </c>
      <c r="J148" s="7">
        <v>1.8710000000000001E-2</v>
      </c>
      <c r="K148" s="3" t="s">
        <v>104</v>
      </c>
      <c r="L148" s="3">
        <v>1</v>
      </c>
      <c r="M148" s="3">
        <v>0</v>
      </c>
      <c r="N148" s="3">
        <v>1</v>
      </c>
      <c r="O148" s="3">
        <v>1</v>
      </c>
      <c r="P148" s="3">
        <v>1</v>
      </c>
      <c r="Q148" s="3">
        <f t="shared" si="2"/>
        <v>1</v>
      </c>
      <c r="R148" s="4">
        <v>-3.31607525530388E-3</v>
      </c>
    </row>
    <row r="149" spans="1:18" x14ac:dyDescent="0.15">
      <c r="A149" s="3">
        <v>3743</v>
      </c>
      <c r="B149" s="3" t="s">
        <v>6</v>
      </c>
      <c r="C149" s="3" t="s">
        <v>7</v>
      </c>
      <c r="D149" s="20" t="s">
        <v>8</v>
      </c>
      <c r="E149" s="3" t="s">
        <v>13</v>
      </c>
      <c r="F149" s="3">
        <v>5</v>
      </c>
      <c r="G149" s="3">
        <v>14</v>
      </c>
      <c r="H149" s="3">
        <v>10839</v>
      </c>
      <c r="I149" s="7">
        <v>6.9370000000000001E-2</v>
      </c>
      <c r="J149" s="7">
        <v>1.1440000000000001E-2</v>
      </c>
      <c r="K149" s="3" t="s">
        <v>81</v>
      </c>
      <c r="L149" s="3">
        <v>3</v>
      </c>
      <c r="M149" s="3">
        <v>0.33</v>
      </c>
      <c r="N149" s="3">
        <v>0</v>
      </c>
      <c r="O149" s="3">
        <v>0.33</v>
      </c>
      <c r="P149" s="3">
        <v>0.67</v>
      </c>
      <c r="Q149" s="3">
        <f t="shared" si="2"/>
        <v>1</v>
      </c>
      <c r="R149" s="4">
        <v>-3.32511774573074E-3</v>
      </c>
    </row>
    <row r="150" spans="1:18" x14ac:dyDescent="0.15">
      <c r="A150" s="3">
        <v>3992</v>
      </c>
      <c r="B150" s="3" t="s">
        <v>6</v>
      </c>
      <c r="C150" s="3" t="s">
        <v>7</v>
      </c>
      <c r="D150" s="20" t="s">
        <v>8</v>
      </c>
      <c r="E150" s="3" t="s">
        <v>13</v>
      </c>
      <c r="F150" s="3">
        <v>5</v>
      </c>
      <c r="G150" s="3">
        <v>13</v>
      </c>
      <c r="H150" s="3">
        <v>14235</v>
      </c>
      <c r="I150" s="7">
        <v>4.0770000000000001E-2</v>
      </c>
      <c r="J150" s="7">
        <v>4.3600000000000002E-3</v>
      </c>
      <c r="K150" s="3" t="s">
        <v>87</v>
      </c>
      <c r="L150" s="3">
        <v>1</v>
      </c>
      <c r="M150" s="3">
        <v>1</v>
      </c>
      <c r="N150" s="3">
        <v>0</v>
      </c>
      <c r="O150" s="3">
        <v>1</v>
      </c>
      <c r="P150" s="3">
        <v>1</v>
      </c>
      <c r="Q150" s="3">
        <f t="shared" si="2"/>
        <v>1</v>
      </c>
      <c r="R150" s="4">
        <v>-3.3321141771410902E-3</v>
      </c>
    </row>
    <row r="151" spans="1:18" x14ac:dyDescent="0.15">
      <c r="A151" s="3">
        <v>6744</v>
      </c>
      <c r="B151" s="3" t="s">
        <v>21</v>
      </c>
      <c r="C151" s="3" t="s">
        <v>22</v>
      </c>
      <c r="D151" s="20" t="s">
        <v>23</v>
      </c>
      <c r="E151" s="3" t="s">
        <v>24</v>
      </c>
      <c r="F151" s="3">
        <v>5</v>
      </c>
      <c r="G151" s="3">
        <v>4</v>
      </c>
      <c r="H151" s="3">
        <v>3054</v>
      </c>
      <c r="I151" s="7">
        <v>2.453E-2</v>
      </c>
      <c r="J151" s="7">
        <v>3.3E-4</v>
      </c>
      <c r="K151" s="3" t="s">
        <v>96</v>
      </c>
      <c r="L151" s="3">
        <v>1</v>
      </c>
      <c r="M151" s="3">
        <v>1</v>
      </c>
      <c r="N151" s="3">
        <v>0</v>
      </c>
      <c r="O151" s="3">
        <v>0</v>
      </c>
      <c r="P151" s="3">
        <v>1</v>
      </c>
      <c r="Q151" s="3">
        <f t="shared" si="2"/>
        <v>1</v>
      </c>
      <c r="R151" s="4">
        <v>-3.3458352277041699E-3</v>
      </c>
    </row>
    <row r="152" spans="1:18" x14ac:dyDescent="0.15">
      <c r="A152" s="3">
        <v>5123</v>
      </c>
      <c r="B152" s="3" t="s">
        <v>6</v>
      </c>
      <c r="C152" s="3" t="s">
        <v>7</v>
      </c>
      <c r="D152" s="20" t="s">
        <v>8</v>
      </c>
      <c r="E152" s="3" t="s">
        <v>13</v>
      </c>
      <c r="F152" s="3">
        <v>4</v>
      </c>
      <c r="G152" s="3">
        <v>8</v>
      </c>
      <c r="H152" s="3">
        <v>6276</v>
      </c>
      <c r="I152" s="7">
        <v>2.443E-2</v>
      </c>
      <c r="J152" s="7">
        <v>0</v>
      </c>
      <c r="K152" s="3" t="s">
        <v>124</v>
      </c>
      <c r="L152" s="3">
        <v>1</v>
      </c>
      <c r="M152" s="3">
        <v>0</v>
      </c>
      <c r="N152" s="3">
        <v>0</v>
      </c>
      <c r="O152" s="3">
        <v>0</v>
      </c>
      <c r="P152" s="3">
        <v>1</v>
      </c>
      <c r="Q152" s="3">
        <f t="shared" si="2"/>
        <v>1</v>
      </c>
      <c r="R152" s="4">
        <v>-3.4276061943284701E-3</v>
      </c>
    </row>
    <row r="153" spans="1:18" x14ac:dyDescent="0.15">
      <c r="A153" s="3">
        <v>3260</v>
      </c>
      <c r="B153" s="3" t="s">
        <v>6</v>
      </c>
      <c r="C153" s="3" t="s">
        <v>7</v>
      </c>
      <c r="D153" s="20" t="s">
        <v>8</v>
      </c>
      <c r="E153" s="3" t="s">
        <v>13</v>
      </c>
      <c r="F153" s="3">
        <v>11</v>
      </c>
      <c r="G153" s="3">
        <v>18</v>
      </c>
      <c r="H153" s="3">
        <v>14817</v>
      </c>
      <c r="I153" s="7">
        <v>4.2189999999999998E-2</v>
      </c>
      <c r="J153" s="7">
        <v>5.94E-3</v>
      </c>
      <c r="K153" s="3" t="s">
        <v>74</v>
      </c>
      <c r="L153" s="3">
        <v>1</v>
      </c>
      <c r="M153" s="3">
        <v>0</v>
      </c>
      <c r="N153" s="3">
        <v>1</v>
      </c>
      <c r="O153" s="3">
        <v>1</v>
      </c>
      <c r="P153" s="3">
        <v>1</v>
      </c>
      <c r="Q153" s="3">
        <f t="shared" si="2"/>
        <v>1</v>
      </c>
      <c r="R153" s="4">
        <v>-3.4442807874038302E-3</v>
      </c>
    </row>
    <row r="154" spans="1:18" x14ac:dyDescent="0.15">
      <c r="A154" s="3">
        <v>3130</v>
      </c>
      <c r="B154" s="3" t="s">
        <v>6</v>
      </c>
      <c r="C154" s="3" t="s">
        <v>11</v>
      </c>
      <c r="D154" s="20" t="s">
        <v>8</v>
      </c>
      <c r="E154" s="3" t="s">
        <v>12</v>
      </c>
      <c r="F154" s="3">
        <v>12</v>
      </c>
      <c r="G154" s="3">
        <v>25</v>
      </c>
      <c r="H154" s="3">
        <v>22813</v>
      </c>
      <c r="I154" s="7">
        <v>2.3519999999999999E-2</v>
      </c>
      <c r="J154" s="7">
        <v>1.49E-3</v>
      </c>
      <c r="K154" s="3" t="s">
        <v>106</v>
      </c>
      <c r="L154" s="3">
        <v>92</v>
      </c>
      <c r="M154" s="3">
        <v>0.78</v>
      </c>
      <c r="N154" s="3">
        <v>0.87</v>
      </c>
      <c r="O154" s="3">
        <v>0.33</v>
      </c>
      <c r="P154" s="3">
        <v>0.65</v>
      </c>
      <c r="Q154" s="3">
        <f t="shared" si="2"/>
        <v>1</v>
      </c>
      <c r="R154" s="4">
        <v>-3.5005420941212301E-3</v>
      </c>
    </row>
    <row r="155" spans="1:18" x14ac:dyDescent="0.15">
      <c r="A155" s="3">
        <v>4363</v>
      </c>
      <c r="B155" s="3" t="s">
        <v>6</v>
      </c>
      <c r="C155" s="3" t="s">
        <v>7</v>
      </c>
      <c r="D155" s="20" t="s">
        <v>8</v>
      </c>
      <c r="E155" s="3" t="s">
        <v>9</v>
      </c>
      <c r="F155" s="3">
        <v>6</v>
      </c>
      <c r="G155" s="3">
        <v>33</v>
      </c>
      <c r="H155" s="3">
        <v>28428</v>
      </c>
      <c r="I155" s="7">
        <v>2.8129999999999999E-2</v>
      </c>
      <c r="J155" s="7">
        <v>1.16E-3</v>
      </c>
      <c r="K155" s="3" t="s">
        <v>140</v>
      </c>
      <c r="L155" s="3">
        <v>24</v>
      </c>
      <c r="M155" s="3">
        <v>0.71</v>
      </c>
      <c r="N155" s="3">
        <v>0.38</v>
      </c>
      <c r="O155" s="3">
        <v>0.04</v>
      </c>
      <c r="P155" s="3">
        <v>0.21</v>
      </c>
      <c r="Q155" s="3">
        <f t="shared" si="2"/>
        <v>1</v>
      </c>
      <c r="R155" s="4">
        <v>-3.62964162087232E-3</v>
      </c>
    </row>
    <row r="156" spans="1:18" x14ac:dyDescent="0.15">
      <c r="A156" s="3">
        <v>3787</v>
      </c>
      <c r="B156" s="3" t="s">
        <v>6</v>
      </c>
      <c r="C156" s="3" t="s">
        <v>7</v>
      </c>
      <c r="D156" s="20" t="s">
        <v>8</v>
      </c>
      <c r="E156" s="3" t="s">
        <v>13</v>
      </c>
      <c r="F156" s="3">
        <v>9</v>
      </c>
      <c r="G156" s="3">
        <v>14</v>
      </c>
      <c r="H156" s="3">
        <v>3337</v>
      </c>
      <c r="I156" s="7">
        <v>2.8230000000000002E-2</v>
      </c>
      <c r="J156" s="7">
        <v>1.8E-3</v>
      </c>
      <c r="K156" s="3" t="s">
        <v>80</v>
      </c>
      <c r="L156" s="3">
        <v>1</v>
      </c>
      <c r="M156" s="3">
        <v>1</v>
      </c>
      <c r="N156" s="3">
        <v>1</v>
      </c>
      <c r="O156" s="3">
        <v>0</v>
      </c>
      <c r="P156" s="3">
        <v>1</v>
      </c>
      <c r="Q156" s="3">
        <f t="shared" si="2"/>
        <v>1</v>
      </c>
      <c r="R156" s="4">
        <v>-3.68486715758272E-3</v>
      </c>
    </row>
    <row r="157" spans="1:18" x14ac:dyDescent="0.15">
      <c r="A157" s="3">
        <v>3488</v>
      </c>
      <c r="B157" s="3" t="s">
        <v>6</v>
      </c>
      <c r="C157" s="3" t="s">
        <v>7</v>
      </c>
      <c r="D157" s="20" t="s">
        <v>8</v>
      </c>
      <c r="E157" s="3" t="s">
        <v>9</v>
      </c>
      <c r="F157" s="3">
        <v>9</v>
      </c>
      <c r="G157" s="3">
        <v>30</v>
      </c>
      <c r="H157" s="3">
        <v>27039</v>
      </c>
      <c r="I157" s="7">
        <v>4.4920000000000002E-2</v>
      </c>
      <c r="J157" s="7">
        <v>5.5500000000000002E-3</v>
      </c>
      <c r="K157" s="3" t="s">
        <v>77</v>
      </c>
      <c r="L157" s="3">
        <v>2</v>
      </c>
      <c r="M157" s="3">
        <v>0</v>
      </c>
      <c r="N157" s="3">
        <v>0</v>
      </c>
      <c r="O157" s="3">
        <v>0.5</v>
      </c>
      <c r="P157" s="3">
        <v>1</v>
      </c>
      <c r="Q157" s="3">
        <f t="shared" si="2"/>
        <v>1</v>
      </c>
      <c r="R157" s="4">
        <v>-4.0624346247072401E-3</v>
      </c>
    </row>
    <row r="158" spans="1:18" x14ac:dyDescent="0.15">
      <c r="A158" s="3">
        <v>4350</v>
      </c>
      <c r="B158" s="3" t="s">
        <v>6</v>
      </c>
      <c r="C158" s="3" t="s">
        <v>7</v>
      </c>
      <c r="D158" s="20" t="s">
        <v>8</v>
      </c>
      <c r="E158" s="3" t="s">
        <v>13</v>
      </c>
      <c r="F158" s="3">
        <v>6</v>
      </c>
      <c r="G158" s="3">
        <v>36</v>
      </c>
      <c r="H158" s="3">
        <v>27991</v>
      </c>
      <c r="I158" s="7">
        <v>4.58E-2</v>
      </c>
      <c r="J158" s="7">
        <v>5.0699999999999999E-3</v>
      </c>
      <c r="K158" s="3" t="s">
        <v>79</v>
      </c>
      <c r="L158" s="3">
        <v>4</v>
      </c>
      <c r="M158" s="3">
        <v>0.25</v>
      </c>
      <c r="N158" s="3">
        <v>0.75</v>
      </c>
      <c r="O158" s="3">
        <v>0.5</v>
      </c>
      <c r="P158" s="3">
        <v>0.75</v>
      </c>
      <c r="Q158" s="3">
        <f t="shared" si="2"/>
        <v>1</v>
      </c>
      <c r="R158" s="4">
        <v>-4.0895707487387202E-3</v>
      </c>
    </row>
    <row r="159" spans="1:18" x14ac:dyDescent="0.15">
      <c r="A159" s="3">
        <v>5218</v>
      </c>
      <c r="B159" s="3" t="s">
        <v>6</v>
      </c>
      <c r="C159" s="3" t="s">
        <v>7</v>
      </c>
      <c r="D159" s="20" t="s">
        <v>8</v>
      </c>
      <c r="E159" s="3" t="s">
        <v>9</v>
      </c>
      <c r="F159" s="3">
        <v>6</v>
      </c>
      <c r="G159" s="3">
        <v>1</v>
      </c>
      <c r="H159" s="3">
        <v>421</v>
      </c>
      <c r="I159" s="7">
        <v>2.5340000000000001E-2</v>
      </c>
      <c r="J159" s="7">
        <v>0</v>
      </c>
      <c r="K159" s="3" t="s">
        <v>141</v>
      </c>
      <c r="L159" s="3">
        <v>1</v>
      </c>
      <c r="M159" s="3">
        <v>0</v>
      </c>
      <c r="N159" s="3">
        <v>0</v>
      </c>
      <c r="O159" s="3">
        <v>0</v>
      </c>
      <c r="P159" s="3">
        <v>1</v>
      </c>
      <c r="Q159" s="3">
        <f t="shared" si="2"/>
        <v>1</v>
      </c>
      <c r="R159" s="4">
        <v>-4.0996528112092001E-3</v>
      </c>
    </row>
    <row r="160" spans="1:18" x14ac:dyDescent="0.15">
      <c r="A160" s="3">
        <v>5413</v>
      </c>
      <c r="B160" s="3" t="s">
        <v>6</v>
      </c>
      <c r="C160" s="3" t="s">
        <v>7</v>
      </c>
      <c r="D160" s="20" t="s">
        <v>8</v>
      </c>
      <c r="E160" s="3" t="s">
        <v>15</v>
      </c>
      <c r="F160" s="3">
        <v>5</v>
      </c>
      <c r="G160" s="3">
        <v>9</v>
      </c>
      <c r="H160" s="3">
        <v>2586</v>
      </c>
      <c r="I160" s="7">
        <v>5.1619999999999999E-2</v>
      </c>
      <c r="J160" s="7">
        <v>6.1900000000000002E-3</v>
      </c>
      <c r="K160" s="3" t="s">
        <v>142</v>
      </c>
      <c r="L160" s="3">
        <v>1</v>
      </c>
      <c r="M160" s="3">
        <v>0</v>
      </c>
      <c r="N160" s="3">
        <v>0</v>
      </c>
      <c r="O160" s="3">
        <v>0</v>
      </c>
      <c r="P160" s="3">
        <v>1</v>
      </c>
      <c r="Q160" s="3">
        <f t="shared" si="2"/>
        <v>1</v>
      </c>
      <c r="R160" s="4">
        <v>-4.1854039924976499E-3</v>
      </c>
    </row>
    <row r="161" spans="1:18" x14ac:dyDescent="0.15">
      <c r="A161" s="3">
        <v>3678</v>
      </c>
      <c r="B161" s="3" t="s">
        <v>6</v>
      </c>
      <c r="C161" s="3" t="s">
        <v>7</v>
      </c>
      <c r="D161" s="20" t="s">
        <v>8</v>
      </c>
      <c r="E161" s="3" t="s">
        <v>13</v>
      </c>
      <c r="F161" s="3">
        <v>7</v>
      </c>
      <c r="G161" s="3">
        <v>27</v>
      </c>
      <c r="H161" s="3">
        <v>16158</v>
      </c>
      <c r="I161" s="7">
        <v>6.9709999999999994E-2</v>
      </c>
      <c r="J161" s="7">
        <v>1.108E-2</v>
      </c>
      <c r="K161" s="3" t="s">
        <v>101</v>
      </c>
      <c r="L161" s="3">
        <v>4</v>
      </c>
      <c r="M161" s="3">
        <v>0.5</v>
      </c>
      <c r="N161" s="3">
        <v>0</v>
      </c>
      <c r="O161" s="3">
        <v>0.5</v>
      </c>
      <c r="P161" s="3">
        <v>0.5</v>
      </c>
      <c r="Q161" s="3">
        <f t="shared" si="2"/>
        <v>1</v>
      </c>
      <c r="R161" s="4">
        <v>-4.2161989068738399E-3</v>
      </c>
    </row>
    <row r="162" spans="1:18" x14ac:dyDescent="0.15">
      <c r="A162" s="3">
        <v>3083</v>
      </c>
      <c r="B162" s="3" t="s">
        <v>6</v>
      </c>
      <c r="C162" s="3" t="s">
        <v>11</v>
      </c>
      <c r="D162" s="20" t="s">
        <v>8</v>
      </c>
      <c r="E162" s="3" t="s">
        <v>12</v>
      </c>
      <c r="F162" s="3">
        <v>6</v>
      </c>
      <c r="G162" s="3">
        <v>14</v>
      </c>
      <c r="H162" s="3">
        <v>10905</v>
      </c>
      <c r="I162" s="7">
        <v>2.7060000000000001E-2</v>
      </c>
      <c r="J162" s="7">
        <v>9.0000000000000006E-5</v>
      </c>
      <c r="K162" s="3" t="s">
        <v>132</v>
      </c>
      <c r="L162" s="3">
        <v>2</v>
      </c>
      <c r="M162" s="3">
        <v>1</v>
      </c>
      <c r="N162" s="3">
        <v>0</v>
      </c>
      <c r="O162" s="3">
        <v>0.5</v>
      </c>
      <c r="P162" s="3">
        <v>1</v>
      </c>
      <c r="Q162" s="3">
        <f t="shared" si="2"/>
        <v>1</v>
      </c>
      <c r="R162" s="4">
        <v>-4.4350222565929199E-3</v>
      </c>
    </row>
    <row r="163" spans="1:18" x14ac:dyDescent="0.15">
      <c r="A163" s="3">
        <v>4314</v>
      </c>
      <c r="B163" s="3" t="s">
        <v>6</v>
      </c>
      <c r="C163" s="3" t="s">
        <v>7</v>
      </c>
      <c r="D163" s="20" t="s">
        <v>8</v>
      </c>
      <c r="E163" s="3" t="s">
        <v>9</v>
      </c>
      <c r="F163" s="3">
        <v>4</v>
      </c>
      <c r="G163" s="3">
        <v>12</v>
      </c>
      <c r="H163" s="3">
        <v>8346</v>
      </c>
      <c r="I163" s="7">
        <v>3.8330000000000003E-2</v>
      </c>
      <c r="J163" s="7">
        <v>2.3999999999999998E-3</v>
      </c>
      <c r="K163" s="3" t="s">
        <v>72</v>
      </c>
      <c r="L163" s="3">
        <v>1</v>
      </c>
      <c r="M163" s="3">
        <v>1</v>
      </c>
      <c r="N163" s="3">
        <v>1</v>
      </c>
      <c r="O163" s="3">
        <v>1</v>
      </c>
      <c r="P163" s="3">
        <v>1</v>
      </c>
      <c r="Q163" s="3">
        <f t="shared" si="2"/>
        <v>1</v>
      </c>
      <c r="R163" s="4">
        <v>-4.4651848517898701E-3</v>
      </c>
    </row>
    <row r="164" spans="1:18" x14ac:dyDescent="0.15">
      <c r="A164" s="3">
        <v>6456</v>
      </c>
      <c r="B164" s="3" t="s">
        <v>6</v>
      </c>
      <c r="C164" s="3" t="s">
        <v>11</v>
      </c>
      <c r="D164" s="20" t="s">
        <v>8</v>
      </c>
      <c r="E164" s="3" t="s">
        <v>12</v>
      </c>
      <c r="F164" s="3">
        <v>4</v>
      </c>
      <c r="G164" s="3">
        <v>13</v>
      </c>
      <c r="H164" s="3">
        <v>13239</v>
      </c>
      <c r="I164" s="7">
        <v>2.8660000000000001E-2</v>
      </c>
      <c r="J164" s="7">
        <v>0</v>
      </c>
      <c r="K164" s="3" t="s">
        <v>111</v>
      </c>
      <c r="L164" s="3">
        <v>3</v>
      </c>
      <c r="M164" s="3">
        <v>1</v>
      </c>
      <c r="N164" s="3">
        <v>0.33</v>
      </c>
      <c r="O164" s="3">
        <v>0</v>
      </c>
      <c r="P164" s="3">
        <v>0.67</v>
      </c>
      <c r="Q164" s="3">
        <f t="shared" si="2"/>
        <v>1</v>
      </c>
      <c r="R164" s="4">
        <v>-4.4737182605919003E-3</v>
      </c>
    </row>
    <row r="165" spans="1:18" x14ac:dyDescent="0.15">
      <c r="A165" s="3">
        <v>3956</v>
      </c>
      <c r="B165" s="3" t="s">
        <v>6</v>
      </c>
      <c r="C165" s="3" t="s">
        <v>7</v>
      </c>
      <c r="D165" s="20" t="s">
        <v>8</v>
      </c>
      <c r="E165" s="3" t="s">
        <v>13</v>
      </c>
      <c r="F165" s="3">
        <v>10</v>
      </c>
      <c r="G165" s="3">
        <v>26</v>
      </c>
      <c r="H165" s="3">
        <v>21183</v>
      </c>
      <c r="I165" s="7">
        <v>4.1739999999999999E-2</v>
      </c>
      <c r="J165" s="7">
        <v>4.3899999999999998E-3</v>
      </c>
      <c r="K165" s="3" t="s">
        <v>67</v>
      </c>
      <c r="L165" s="3">
        <v>2</v>
      </c>
      <c r="M165" s="3">
        <v>1</v>
      </c>
      <c r="N165" s="3">
        <v>0.5</v>
      </c>
      <c r="O165" s="3">
        <v>1</v>
      </c>
      <c r="P165" s="3">
        <v>1</v>
      </c>
      <c r="Q165" s="3">
        <f t="shared" si="2"/>
        <v>1</v>
      </c>
      <c r="R165" s="4">
        <v>-4.6594940180488898E-3</v>
      </c>
    </row>
    <row r="166" spans="1:18" x14ac:dyDescent="0.15">
      <c r="A166" s="3">
        <v>3102</v>
      </c>
      <c r="B166" s="3" t="s">
        <v>6</v>
      </c>
      <c r="C166" s="3" t="s">
        <v>7</v>
      </c>
      <c r="D166" s="20" t="s">
        <v>8</v>
      </c>
      <c r="E166" s="3" t="s">
        <v>13</v>
      </c>
      <c r="F166" s="3">
        <v>6</v>
      </c>
      <c r="G166" s="3">
        <v>21</v>
      </c>
      <c r="H166" s="3">
        <v>19617</v>
      </c>
      <c r="I166" s="7">
        <v>3.3149999999999999E-2</v>
      </c>
      <c r="J166" s="7">
        <v>1.2700000000000001E-3</v>
      </c>
      <c r="K166" s="3" t="s">
        <v>108</v>
      </c>
      <c r="L166" s="3">
        <v>12</v>
      </c>
      <c r="M166" s="3">
        <v>0.83</v>
      </c>
      <c r="N166" s="3">
        <v>0.08</v>
      </c>
      <c r="O166" s="3">
        <v>0.33</v>
      </c>
      <c r="P166" s="3">
        <v>0.5</v>
      </c>
      <c r="Q166" s="3">
        <f t="shared" si="2"/>
        <v>1</v>
      </c>
      <c r="R166" s="4">
        <v>-4.7611268626317604E-3</v>
      </c>
    </row>
    <row r="167" spans="1:18" x14ac:dyDescent="0.15">
      <c r="A167" s="3">
        <v>4195</v>
      </c>
      <c r="B167" s="3" t="s">
        <v>6</v>
      </c>
      <c r="C167" s="3" t="s">
        <v>7</v>
      </c>
      <c r="D167" s="20" t="s">
        <v>8</v>
      </c>
      <c r="E167" s="3" t="s">
        <v>14</v>
      </c>
      <c r="F167" s="3">
        <v>6</v>
      </c>
      <c r="G167" s="3">
        <v>12</v>
      </c>
      <c r="H167" s="3">
        <v>6448</v>
      </c>
      <c r="I167" s="7">
        <v>2.8479999999999998E-2</v>
      </c>
      <c r="J167" s="7">
        <v>0</v>
      </c>
      <c r="K167" s="3" t="s">
        <v>143</v>
      </c>
      <c r="L167" s="3">
        <v>9</v>
      </c>
      <c r="M167" s="3">
        <v>0.56000000000000005</v>
      </c>
      <c r="N167" s="3">
        <v>0.11</v>
      </c>
      <c r="O167" s="3">
        <v>0.44</v>
      </c>
      <c r="P167" s="3">
        <v>0.56000000000000005</v>
      </c>
      <c r="Q167" s="3">
        <f t="shared" si="2"/>
        <v>1</v>
      </c>
      <c r="R167" s="4">
        <v>-4.8761993568515599E-3</v>
      </c>
    </row>
    <row r="168" spans="1:18" x14ac:dyDescent="0.15">
      <c r="A168" s="3">
        <v>4243</v>
      </c>
      <c r="B168" s="3" t="s">
        <v>6</v>
      </c>
      <c r="C168" s="3" t="s">
        <v>11</v>
      </c>
      <c r="D168" s="20" t="s">
        <v>8</v>
      </c>
      <c r="E168" s="3" t="s">
        <v>12</v>
      </c>
      <c r="F168" s="3">
        <v>11</v>
      </c>
      <c r="G168" s="3">
        <v>13</v>
      </c>
      <c r="H168" s="3">
        <v>10998</v>
      </c>
      <c r="I168" s="7">
        <v>2.5520000000000001E-2</v>
      </c>
      <c r="J168" s="7">
        <v>3.6000000000000002E-4</v>
      </c>
      <c r="K168" s="3" t="s">
        <v>89</v>
      </c>
      <c r="L168" s="3">
        <v>2</v>
      </c>
      <c r="M168" s="3">
        <v>1</v>
      </c>
      <c r="N168" s="3">
        <v>1</v>
      </c>
      <c r="O168" s="3">
        <v>0</v>
      </c>
      <c r="P168" s="3">
        <v>0</v>
      </c>
      <c r="Q168" s="3">
        <f t="shared" si="2"/>
        <v>0</v>
      </c>
      <c r="R168" s="4">
        <v>-4.9016594766209901E-3</v>
      </c>
    </row>
    <row r="169" spans="1:18" x14ac:dyDescent="0.15">
      <c r="A169" s="3">
        <v>3734</v>
      </c>
      <c r="B169" s="3" t="s">
        <v>6</v>
      </c>
      <c r="C169" s="3" t="s">
        <v>7</v>
      </c>
      <c r="D169" s="20" t="s">
        <v>8</v>
      </c>
      <c r="E169" s="3" t="s">
        <v>15</v>
      </c>
      <c r="F169" s="3">
        <v>4</v>
      </c>
      <c r="G169" s="3">
        <v>7</v>
      </c>
      <c r="H169" s="3">
        <v>5580</v>
      </c>
      <c r="I169" s="7">
        <v>3.1829999999999997E-2</v>
      </c>
      <c r="J169" s="7">
        <v>0</v>
      </c>
      <c r="K169" s="3" t="s">
        <v>144</v>
      </c>
      <c r="L169" s="3">
        <v>1</v>
      </c>
      <c r="M169" s="3">
        <v>1</v>
      </c>
      <c r="N169" s="3">
        <v>0</v>
      </c>
      <c r="O169" s="3">
        <v>0</v>
      </c>
      <c r="P169" s="3">
        <v>0</v>
      </c>
      <c r="Q169" s="3">
        <f t="shared" si="2"/>
        <v>0</v>
      </c>
      <c r="R169" s="4">
        <v>-5.25768404074677E-3</v>
      </c>
    </row>
    <row r="170" spans="1:18" x14ac:dyDescent="0.15">
      <c r="A170" s="3">
        <v>2967</v>
      </c>
      <c r="B170" s="3" t="s">
        <v>6</v>
      </c>
      <c r="C170" s="3" t="s">
        <v>11</v>
      </c>
      <c r="D170" s="20" t="s">
        <v>8</v>
      </c>
      <c r="E170" s="3" t="s">
        <v>12</v>
      </c>
      <c r="F170" s="3">
        <v>60</v>
      </c>
      <c r="G170" s="3">
        <v>62</v>
      </c>
      <c r="H170" s="3">
        <v>52809</v>
      </c>
      <c r="I170" s="7">
        <v>1.6910000000000001E-2</v>
      </c>
      <c r="J170" s="7">
        <v>8.6199999999999992E-3</v>
      </c>
      <c r="K170" s="3" t="s">
        <v>109</v>
      </c>
      <c r="L170" s="3">
        <v>3</v>
      </c>
      <c r="M170" s="3">
        <v>0</v>
      </c>
      <c r="N170" s="3">
        <v>0.33</v>
      </c>
      <c r="O170" s="3">
        <v>0</v>
      </c>
      <c r="P170" s="3">
        <v>1</v>
      </c>
      <c r="Q170" s="3">
        <f t="shared" si="2"/>
        <v>1</v>
      </c>
      <c r="R170" s="4">
        <v>-5.4637535032317098E-3</v>
      </c>
    </row>
    <row r="171" spans="1:18" x14ac:dyDescent="0.15">
      <c r="A171" s="3">
        <v>4707</v>
      </c>
      <c r="B171" s="3" t="s">
        <v>6</v>
      </c>
      <c r="C171" s="3" t="s">
        <v>7</v>
      </c>
      <c r="D171" s="20" t="s">
        <v>8</v>
      </c>
      <c r="E171" s="3" t="s">
        <v>9</v>
      </c>
      <c r="F171" s="3">
        <v>5</v>
      </c>
      <c r="G171" s="3">
        <v>7</v>
      </c>
      <c r="H171" s="3">
        <v>3315</v>
      </c>
      <c r="I171" s="7">
        <v>4.4209999999999999E-2</v>
      </c>
      <c r="J171" s="7">
        <v>3.0200000000000001E-3</v>
      </c>
      <c r="K171" s="3" t="s">
        <v>77</v>
      </c>
      <c r="L171" s="3">
        <v>2</v>
      </c>
      <c r="M171" s="3">
        <v>0</v>
      </c>
      <c r="N171" s="3">
        <v>0</v>
      </c>
      <c r="O171" s="3">
        <v>0.5</v>
      </c>
      <c r="P171" s="3">
        <v>1</v>
      </c>
      <c r="Q171" s="3">
        <f t="shared" si="2"/>
        <v>1</v>
      </c>
      <c r="R171" s="4">
        <v>-5.5228530679085203E-3</v>
      </c>
    </row>
    <row r="172" spans="1:18" x14ac:dyDescent="0.15">
      <c r="A172" s="3">
        <v>5573</v>
      </c>
      <c r="B172" s="3" t="s">
        <v>6</v>
      </c>
      <c r="C172" s="3" t="s">
        <v>7</v>
      </c>
      <c r="D172" s="20" t="s">
        <v>8</v>
      </c>
      <c r="E172" s="3" t="s">
        <v>9</v>
      </c>
      <c r="F172" s="3">
        <v>7</v>
      </c>
      <c r="G172" s="3">
        <v>10</v>
      </c>
      <c r="H172" s="3">
        <v>4791</v>
      </c>
      <c r="I172" s="7">
        <v>3.4669999999999999E-2</v>
      </c>
      <c r="J172" s="7">
        <v>1.0399999999999999E-3</v>
      </c>
      <c r="K172" s="3" t="s">
        <v>145</v>
      </c>
      <c r="L172" s="3">
        <v>1</v>
      </c>
      <c r="M172" s="3">
        <v>1</v>
      </c>
      <c r="N172" s="3">
        <v>1</v>
      </c>
      <c r="O172" s="3">
        <v>1</v>
      </c>
      <c r="P172" s="3">
        <v>1</v>
      </c>
      <c r="Q172" s="3">
        <f t="shared" si="2"/>
        <v>1</v>
      </c>
      <c r="R172" s="4">
        <v>-5.59053299626611E-3</v>
      </c>
    </row>
    <row r="173" spans="1:18" x14ac:dyDescent="0.15">
      <c r="A173" s="3">
        <v>10048</v>
      </c>
      <c r="B173" s="3" t="s">
        <v>6</v>
      </c>
      <c r="C173" s="3" t="s">
        <v>7</v>
      </c>
      <c r="D173" s="20" t="s">
        <v>8</v>
      </c>
      <c r="E173" s="3" t="s">
        <v>9</v>
      </c>
      <c r="F173" s="3">
        <v>7</v>
      </c>
      <c r="G173" s="3">
        <v>14</v>
      </c>
      <c r="H173" s="3">
        <v>8706</v>
      </c>
      <c r="I173" s="7">
        <v>3.0679999999999999E-2</v>
      </c>
      <c r="J173" s="7">
        <v>0</v>
      </c>
      <c r="K173" s="3" t="s">
        <v>129</v>
      </c>
      <c r="L173" s="3">
        <v>4</v>
      </c>
      <c r="M173" s="3">
        <v>0.75</v>
      </c>
      <c r="N173" s="3">
        <v>0</v>
      </c>
      <c r="O173" s="3">
        <v>0.25</v>
      </c>
      <c r="P173" s="3">
        <v>0.75</v>
      </c>
      <c r="Q173" s="3">
        <f t="shared" si="2"/>
        <v>1</v>
      </c>
      <c r="R173" s="4">
        <v>-5.6437748061027304E-3</v>
      </c>
    </row>
    <row r="174" spans="1:18" x14ac:dyDescent="0.15">
      <c r="A174" s="3">
        <v>5512</v>
      </c>
      <c r="B174" s="3" t="s">
        <v>6</v>
      </c>
      <c r="C174" s="3" t="s">
        <v>11</v>
      </c>
      <c r="D174" s="20" t="s">
        <v>8</v>
      </c>
      <c r="E174" s="3" t="s">
        <v>12</v>
      </c>
      <c r="F174" s="3">
        <v>5</v>
      </c>
      <c r="G174" s="3">
        <v>3</v>
      </c>
      <c r="H174" s="3">
        <v>3432</v>
      </c>
      <c r="I174" s="7">
        <v>3.2779999999999997E-2</v>
      </c>
      <c r="J174" s="7">
        <v>0</v>
      </c>
      <c r="K174" s="3" t="s">
        <v>146</v>
      </c>
      <c r="L174" s="3">
        <v>5</v>
      </c>
      <c r="M174" s="3">
        <v>0.8</v>
      </c>
      <c r="N174" s="3">
        <v>0</v>
      </c>
      <c r="O174" s="3">
        <v>0</v>
      </c>
      <c r="P174" s="3">
        <v>1</v>
      </c>
      <c r="Q174" s="3">
        <f t="shared" si="2"/>
        <v>1</v>
      </c>
      <c r="R174" s="4">
        <v>-5.7161247186434897E-3</v>
      </c>
    </row>
    <row r="175" spans="1:18" x14ac:dyDescent="0.15">
      <c r="A175" s="3">
        <v>3396</v>
      </c>
      <c r="B175" s="3" t="s">
        <v>6</v>
      </c>
      <c r="C175" s="3" t="s">
        <v>11</v>
      </c>
      <c r="D175" s="20" t="s">
        <v>8</v>
      </c>
      <c r="E175" s="3" t="s">
        <v>12</v>
      </c>
      <c r="F175" s="3">
        <v>11</v>
      </c>
      <c r="G175" s="3">
        <v>16</v>
      </c>
      <c r="H175" s="3">
        <v>10747</v>
      </c>
      <c r="I175" s="7">
        <v>4.2930000000000003E-2</v>
      </c>
      <c r="J175" s="7">
        <v>3.4399999999999999E-3</v>
      </c>
      <c r="K175" s="3" t="s">
        <v>147</v>
      </c>
      <c r="L175" s="3">
        <v>1</v>
      </c>
      <c r="M175" s="3">
        <v>1</v>
      </c>
      <c r="N175" s="3">
        <v>1</v>
      </c>
      <c r="O175" s="3">
        <v>1</v>
      </c>
      <c r="P175" s="3">
        <v>1</v>
      </c>
      <c r="Q175" s="3">
        <f t="shared" si="2"/>
        <v>1</v>
      </c>
      <c r="R175" s="4">
        <v>-6.1272885720456702E-3</v>
      </c>
    </row>
    <row r="176" spans="1:18" x14ac:dyDescent="0.15">
      <c r="A176" s="3">
        <v>3573</v>
      </c>
      <c r="B176" s="3" t="s">
        <v>6</v>
      </c>
      <c r="C176" s="3" t="s">
        <v>7</v>
      </c>
      <c r="D176" s="20" t="s">
        <v>8</v>
      </c>
      <c r="E176" s="3" t="s">
        <v>9</v>
      </c>
      <c r="F176" s="3">
        <v>8</v>
      </c>
      <c r="G176" s="3">
        <v>21</v>
      </c>
      <c r="H176" s="3">
        <v>16671</v>
      </c>
      <c r="I176" s="7">
        <v>5.2019999999999997E-2</v>
      </c>
      <c r="J176" s="7">
        <v>4.9199999999999999E-3</v>
      </c>
      <c r="K176" s="3" t="s">
        <v>67</v>
      </c>
      <c r="L176" s="3">
        <v>2</v>
      </c>
      <c r="M176" s="3">
        <v>1</v>
      </c>
      <c r="N176" s="3">
        <v>0.5</v>
      </c>
      <c r="O176" s="3">
        <v>1</v>
      </c>
      <c r="P176" s="3">
        <v>1</v>
      </c>
      <c r="Q176" s="3">
        <f t="shared" si="2"/>
        <v>1</v>
      </c>
      <c r="R176" s="4">
        <v>-6.22482187433312E-3</v>
      </c>
    </row>
    <row r="177" spans="1:18" x14ac:dyDescent="0.15">
      <c r="A177" s="3">
        <v>3015</v>
      </c>
      <c r="B177" s="3" t="s">
        <v>6</v>
      </c>
      <c r="C177" s="3" t="s">
        <v>7</v>
      </c>
      <c r="D177" s="20" t="s">
        <v>8</v>
      </c>
      <c r="E177" s="3" t="s">
        <v>13</v>
      </c>
      <c r="F177" s="3">
        <v>58</v>
      </c>
      <c r="G177" s="3">
        <v>53</v>
      </c>
      <c r="H177" s="3">
        <v>43610</v>
      </c>
      <c r="I177" s="7">
        <v>2.657E-2</v>
      </c>
      <c r="J177" s="7">
        <v>9.75E-3</v>
      </c>
      <c r="K177" s="3" t="s">
        <v>79</v>
      </c>
      <c r="L177" s="3">
        <v>4</v>
      </c>
      <c r="M177" s="3">
        <v>0.25</v>
      </c>
      <c r="N177" s="3">
        <v>0.75</v>
      </c>
      <c r="O177" s="3">
        <v>0.5</v>
      </c>
      <c r="P177" s="3">
        <v>0.75</v>
      </c>
      <c r="Q177" s="3">
        <f t="shared" si="2"/>
        <v>1</v>
      </c>
      <c r="R177" s="4">
        <v>-6.2757505129241503E-3</v>
      </c>
    </row>
    <row r="178" spans="1:18" x14ac:dyDescent="0.15">
      <c r="A178" s="3">
        <v>4446</v>
      </c>
      <c r="B178" s="3" t="s">
        <v>6</v>
      </c>
      <c r="C178" s="3" t="s">
        <v>7</v>
      </c>
      <c r="D178" s="20" t="s">
        <v>8</v>
      </c>
      <c r="E178" s="3" t="s">
        <v>14</v>
      </c>
      <c r="F178" s="3">
        <v>4</v>
      </c>
      <c r="G178" s="3">
        <v>4</v>
      </c>
      <c r="H178" s="3">
        <v>2427</v>
      </c>
      <c r="I178" s="7">
        <v>3.6330000000000001E-2</v>
      </c>
      <c r="J178" s="7">
        <v>0</v>
      </c>
      <c r="K178" s="3" t="s">
        <v>143</v>
      </c>
      <c r="L178" s="3">
        <v>9</v>
      </c>
      <c r="M178" s="3">
        <v>0.56000000000000005</v>
      </c>
      <c r="N178" s="3">
        <v>0.11</v>
      </c>
      <c r="O178" s="3">
        <v>0.44</v>
      </c>
      <c r="P178" s="3">
        <v>0.56000000000000005</v>
      </c>
      <c r="Q178" s="3">
        <f t="shared" si="2"/>
        <v>1</v>
      </c>
      <c r="R178" s="4">
        <v>-6.3705692176227596E-3</v>
      </c>
    </row>
    <row r="179" spans="1:18" x14ac:dyDescent="0.15">
      <c r="A179" s="3">
        <v>4631</v>
      </c>
      <c r="B179" s="3" t="s">
        <v>6</v>
      </c>
      <c r="C179" s="3" t="s">
        <v>7</v>
      </c>
      <c r="D179" s="20" t="s">
        <v>8</v>
      </c>
      <c r="E179" s="3" t="s">
        <v>9</v>
      </c>
      <c r="F179" s="3">
        <v>4</v>
      </c>
      <c r="G179" s="3">
        <v>12</v>
      </c>
      <c r="H179" s="3">
        <v>7365</v>
      </c>
      <c r="I179" s="7">
        <v>3.6909999999999998E-2</v>
      </c>
      <c r="J179" s="7">
        <v>0</v>
      </c>
      <c r="K179" s="3" t="s">
        <v>148</v>
      </c>
      <c r="L179" s="3">
        <v>1</v>
      </c>
      <c r="M179" s="3">
        <v>0</v>
      </c>
      <c r="N179" s="3">
        <v>1</v>
      </c>
      <c r="O179" s="3">
        <v>1</v>
      </c>
      <c r="P179" s="3">
        <v>0</v>
      </c>
      <c r="Q179" s="3">
        <f t="shared" si="2"/>
        <v>0</v>
      </c>
      <c r="R179" s="4">
        <v>-6.5140077515312197E-3</v>
      </c>
    </row>
    <row r="180" spans="1:18" x14ac:dyDescent="0.15">
      <c r="A180" s="3">
        <v>5822</v>
      </c>
      <c r="B180" s="3" t="s">
        <v>6</v>
      </c>
      <c r="C180" s="3" t="s">
        <v>7</v>
      </c>
      <c r="D180" s="20" t="s">
        <v>8</v>
      </c>
      <c r="E180" s="3" t="s">
        <v>13</v>
      </c>
      <c r="F180" s="3">
        <v>4</v>
      </c>
      <c r="G180" s="3">
        <v>5</v>
      </c>
      <c r="H180" s="3">
        <v>1515</v>
      </c>
      <c r="I180" s="7">
        <v>5.3400000000000003E-2</v>
      </c>
      <c r="J180" s="7">
        <v>3.96E-3</v>
      </c>
      <c r="K180" s="3" t="s">
        <v>133</v>
      </c>
      <c r="L180" s="3">
        <v>1</v>
      </c>
      <c r="M180" s="3">
        <v>0</v>
      </c>
      <c r="N180" s="3">
        <v>0</v>
      </c>
      <c r="O180" s="3">
        <v>1</v>
      </c>
      <c r="P180" s="3">
        <v>1</v>
      </c>
      <c r="Q180" s="3">
        <f t="shared" si="2"/>
        <v>1</v>
      </c>
      <c r="R180" s="4">
        <v>-6.6321136552390299E-3</v>
      </c>
    </row>
    <row r="181" spans="1:18" x14ac:dyDescent="0.15">
      <c r="A181" s="3">
        <v>5287</v>
      </c>
      <c r="B181" s="3" t="s">
        <v>6</v>
      </c>
      <c r="C181" s="3" t="s">
        <v>7</v>
      </c>
      <c r="D181" s="20" t="s">
        <v>8</v>
      </c>
      <c r="E181" s="3" t="s">
        <v>20</v>
      </c>
      <c r="F181" s="3">
        <v>7</v>
      </c>
      <c r="G181" s="3">
        <v>36</v>
      </c>
      <c r="H181" s="3">
        <v>31452</v>
      </c>
      <c r="I181" s="7">
        <v>4.4940000000000001E-2</v>
      </c>
      <c r="J181" s="7">
        <v>2.5100000000000001E-3</v>
      </c>
      <c r="K181" s="3" t="s">
        <v>149</v>
      </c>
      <c r="L181" s="3">
        <v>1</v>
      </c>
      <c r="M181" s="3">
        <v>1</v>
      </c>
      <c r="N181" s="3">
        <v>1</v>
      </c>
      <c r="O181" s="3">
        <v>0</v>
      </c>
      <c r="P181" s="3">
        <v>0</v>
      </c>
      <c r="Q181" s="3">
        <f t="shared" si="2"/>
        <v>0</v>
      </c>
      <c r="R181" s="4">
        <v>-6.6603842777142102E-3</v>
      </c>
    </row>
    <row r="182" spans="1:18" x14ac:dyDescent="0.15">
      <c r="A182" s="3">
        <v>4113</v>
      </c>
      <c r="B182" s="3" t="s">
        <v>6</v>
      </c>
      <c r="C182" s="3" t="s">
        <v>7</v>
      </c>
      <c r="D182" s="20" t="s">
        <v>8</v>
      </c>
      <c r="E182" s="3" t="s">
        <v>13</v>
      </c>
      <c r="F182" s="3">
        <v>4</v>
      </c>
      <c r="G182" s="3">
        <v>12</v>
      </c>
      <c r="H182" s="3">
        <v>7311</v>
      </c>
      <c r="I182" s="7">
        <v>6.7799999999999999E-2</v>
      </c>
      <c r="J182" s="7">
        <v>7.3899999999999999E-3</v>
      </c>
      <c r="K182" s="3" t="s">
        <v>73</v>
      </c>
      <c r="L182" s="3">
        <v>12</v>
      </c>
      <c r="M182" s="3">
        <v>0.42</v>
      </c>
      <c r="N182" s="3">
        <v>0.25</v>
      </c>
      <c r="O182" s="3">
        <v>0.25</v>
      </c>
      <c r="P182" s="3">
        <v>0.75</v>
      </c>
      <c r="Q182" s="3">
        <f t="shared" si="2"/>
        <v>1</v>
      </c>
      <c r="R182" s="4">
        <v>-6.7633462212422103E-3</v>
      </c>
    </row>
    <row r="183" spans="1:18" x14ac:dyDescent="0.15">
      <c r="A183" s="3">
        <v>3369</v>
      </c>
      <c r="B183" s="3" t="s">
        <v>6</v>
      </c>
      <c r="C183" s="3" t="s">
        <v>7</v>
      </c>
      <c r="D183" s="20" t="s">
        <v>8</v>
      </c>
      <c r="E183" s="3" t="s">
        <v>14</v>
      </c>
      <c r="F183" s="3">
        <v>10</v>
      </c>
      <c r="G183" s="3">
        <v>61</v>
      </c>
      <c r="H183" s="3">
        <v>53794</v>
      </c>
      <c r="I183" s="7">
        <v>5.3010000000000002E-2</v>
      </c>
      <c r="J183" s="7">
        <v>4.96E-3</v>
      </c>
      <c r="K183" s="3" t="s">
        <v>106</v>
      </c>
      <c r="L183" s="3">
        <v>92</v>
      </c>
      <c r="M183" s="3">
        <v>0.78</v>
      </c>
      <c r="N183" s="3">
        <v>0.87</v>
      </c>
      <c r="O183" s="3">
        <v>0.33</v>
      </c>
      <c r="P183" s="3">
        <v>0.65</v>
      </c>
      <c r="Q183" s="3">
        <f t="shared" si="2"/>
        <v>1</v>
      </c>
      <c r="R183" s="4">
        <v>-6.8766531165805403E-3</v>
      </c>
    </row>
    <row r="184" spans="1:18" x14ac:dyDescent="0.15">
      <c r="A184" s="3">
        <v>3604</v>
      </c>
      <c r="B184" s="3" t="s">
        <v>6</v>
      </c>
      <c r="C184" s="3" t="s">
        <v>11</v>
      </c>
      <c r="D184" s="20" t="s">
        <v>8</v>
      </c>
      <c r="E184" s="3" t="s">
        <v>12</v>
      </c>
      <c r="F184" s="3">
        <v>5</v>
      </c>
      <c r="G184" s="3">
        <v>10</v>
      </c>
      <c r="H184" s="3">
        <v>6699</v>
      </c>
      <c r="I184" s="7">
        <v>4.1570000000000003E-2</v>
      </c>
      <c r="J184" s="7">
        <v>7.5000000000000002E-4</v>
      </c>
      <c r="K184" s="3" t="s">
        <v>118</v>
      </c>
      <c r="L184" s="3">
        <v>9</v>
      </c>
      <c r="M184" s="3">
        <v>0.89</v>
      </c>
      <c r="N184" s="3">
        <v>0.22</v>
      </c>
      <c r="O184" s="3">
        <v>0.11</v>
      </c>
      <c r="P184" s="3">
        <v>0.44</v>
      </c>
      <c r="Q184" s="3">
        <f t="shared" si="2"/>
        <v>1</v>
      </c>
      <c r="R184" s="4">
        <v>-7.1399604308079404E-3</v>
      </c>
    </row>
    <row r="185" spans="1:18" x14ac:dyDescent="0.15">
      <c r="A185" s="3">
        <v>3178</v>
      </c>
      <c r="B185" s="3" t="s">
        <v>6</v>
      </c>
      <c r="C185" s="3" t="s">
        <v>7</v>
      </c>
      <c r="D185" s="20" t="s">
        <v>8</v>
      </c>
      <c r="E185" s="3" t="s">
        <v>9</v>
      </c>
      <c r="F185" s="3">
        <v>6</v>
      </c>
      <c r="G185" s="3">
        <v>6</v>
      </c>
      <c r="H185" s="3">
        <v>3522</v>
      </c>
      <c r="I185" s="7">
        <v>3.8199999999999998E-2</v>
      </c>
      <c r="J185" s="7">
        <v>0</v>
      </c>
      <c r="K185" s="3" t="s">
        <v>150</v>
      </c>
      <c r="L185" s="3">
        <v>1</v>
      </c>
      <c r="M185" s="3">
        <v>0</v>
      </c>
      <c r="N185" s="3">
        <v>0</v>
      </c>
      <c r="O185" s="3">
        <v>0</v>
      </c>
      <c r="P185" s="3">
        <v>0</v>
      </c>
      <c r="Q185" s="3">
        <f t="shared" si="2"/>
        <v>0</v>
      </c>
      <c r="R185" s="4">
        <v>-7.28003133890371E-3</v>
      </c>
    </row>
    <row r="186" spans="1:18" x14ac:dyDescent="0.15">
      <c r="A186" s="3">
        <v>4466</v>
      </c>
      <c r="B186" s="3" t="s">
        <v>6</v>
      </c>
      <c r="C186" s="3" t="s">
        <v>17</v>
      </c>
      <c r="D186" s="20" t="s">
        <v>18</v>
      </c>
      <c r="E186" s="3" t="s">
        <v>19</v>
      </c>
      <c r="F186" s="3">
        <v>4</v>
      </c>
      <c r="G186" s="3">
        <v>19</v>
      </c>
      <c r="H186" s="3">
        <v>12378</v>
      </c>
      <c r="I186" s="7">
        <v>4.2680000000000003E-2</v>
      </c>
      <c r="J186" s="7">
        <v>2.4000000000000001E-4</v>
      </c>
      <c r="K186" s="3" t="s">
        <v>94</v>
      </c>
      <c r="L186" s="3">
        <v>11</v>
      </c>
      <c r="M186" s="3">
        <v>1</v>
      </c>
      <c r="N186" s="3">
        <v>0.55000000000000004</v>
      </c>
      <c r="O186" s="3">
        <v>0.18</v>
      </c>
      <c r="P186" s="3">
        <v>0.36</v>
      </c>
      <c r="Q186" s="3">
        <f t="shared" si="2"/>
        <v>1</v>
      </c>
      <c r="R186" s="4">
        <v>-7.7009738561033304E-3</v>
      </c>
    </row>
    <row r="187" spans="1:18" x14ac:dyDescent="0.15">
      <c r="A187" s="3">
        <v>5208</v>
      </c>
      <c r="B187" s="3" t="s">
        <v>6</v>
      </c>
      <c r="C187" s="3" t="s">
        <v>7</v>
      </c>
      <c r="D187" s="20" t="s">
        <v>8</v>
      </c>
      <c r="E187" s="3" t="s">
        <v>10</v>
      </c>
      <c r="F187" s="3">
        <v>5</v>
      </c>
      <c r="G187" s="3">
        <v>7</v>
      </c>
      <c r="H187" s="3">
        <v>4641</v>
      </c>
      <c r="I187" s="7">
        <v>4.582E-2</v>
      </c>
      <c r="J187" s="7">
        <v>8.5999999999999998E-4</v>
      </c>
      <c r="K187" s="3" t="s">
        <v>126</v>
      </c>
      <c r="L187" s="3">
        <v>1</v>
      </c>
      <c r="M187" s="3">
        <v>1</v>
      </c>
      <c r="N187" s="3">
        <v>0</v>
      </c>
      <c r="O187" s="3">
        <v>0</v>
      </c>
      <c r="P187" s="3">
        <v>1</v>
      </c>
      <c r="Q187" s="3">
        <f t="shared" si="2"/>
        <v>1</v>
      </c>
      <c r="R187" s="4">
        <v>-8.0810186534130395E-3</v>
      </c>
    </row>
    <row r="188" spans="1:18" x14ac:dyDescent="0.15">
      <c r="A188" s="3">
        <v>3880</v>
      </c>
      <c r="B188" s="3" t="s">
        <v>6</v>
      </c>
      <c r="C188" s="3" t="s">
        <v>11</v>
      </c>
      <c r="D188" s="20" t="s">
        <v>8</v>
      </c>
      <c r="E188" s="3" t="s">
        <v>12</v>
      </c>
      <c r="F188" s="3">
        <v>4</v>
      </c>
      <c r="G188" s="3">
        <v>5</v>
      </c>
      <c r="H188" s="3">
        <v>1746</v>
      </c>
      <c r="I188" s="7">
        <v>4.3450000000000003E-2</v>
      </c>
      <c r="J188" s="7">
        <v>0</v>
      </c>
      <c r="K188" s="3" t="s">
        <v>151</v>
      </c>
      <c r="L188" s="3">
        <v>1</v>
      </c>
      <c r="M188" s="3">
        <v>1</v>
      </c>
      <c r="N188" s="3">
        <v>0</v>
      </c>
      <c r="O188" s="3">
        <v>0</v>
      </c>
      <c r="P188" s="3">
        <v>1</v>
      </c>
      <c r="Q188" s="3">
        <f t="shared" si="2"/>
        <v>1</v>
      </c>
      <c r="R188" s="4">
        <v>-8.1314008752576706E-3</v>
      </c>
    </row>
    <row r="189" spans="1:18" x14ac:dyDescent="0.15">
      <c r="A189" s="3">
        <v>3101</v>
      </c>
      <c r="B189" s="3" t="s">
        <v>6</v>
      </c>
      <c r="C189" s="3" t="s">
        <v>7</v>
      </c>
      <c r="D189" s="20" t="s">
        <v>8</v>
      </c>
      <c r="E189" s="3" t="s">
        <v>13</v>
      </c>
      <c r="F189" s="3">
        <v>6</v>
      </c>
      <c r="G189" s="3">
        <v>7</v>
      </c>
      <c r="H189" s="3">
        <v>4320</v>
      </c>
      <c r="I189" s="7">
        <v>5.6509999999999998E-2</v>
      </c>
      <c r="J189" s="7">
        <v>3.2399999999999998E-3</v>
      </c>
      <c r="K189" s="3" t="s">
        <v>119</v>
      </c>
      <c r="L189" s="3">
        <v>29</v>
      </c>
      <c r="M189" s="3">
        <v>0.76</v>
      </c>
      <c r="N189" s="3">
        <v>0.48</v>
      </c>
      <c r="O189" s="3">
        <v>0.38</v>
      </c>
      <c r="P189" s="3">
        <v>0.59</v>
      </c>
      <c r="Q189" s="3">
        <f t="shared" si="2"/>
        <v>1</v>
      </c>
      <c r="R189" s="4">
        <v>-8.5682374697035792E-3</v>
      </c>
    </row>
    <row r="190" spans="1:18" x14ac:dyDescent="0.15">
      <c r="A190" s="3">
        <v>5053</v>
      </c>
      <c r="B190" s="3" t="s">
        <v>6</v>
      </c>
      <c r="C190" s="3" t="s">
        <v>11</v>
      </c>
      <c r="D190" s="20" t="s">
        <v>8</v>
      </c>
      <c r="E190" s="3" t="s">
        <v>12</v>
      </c>
      <c r="F190" s="3">
        <v>4</v>
      </c>
      <c r="G190" s="3">
        <v>18</v>
      </c>
      <c r="H190" s="3">
        <v>12240</v>
      </c>
      <c r="I190" s="7">
        <v>4.5969999999999997E-2</v>
      </c>
      <c r="J190" s="7">
        <v>0</v>
      </c>
      <c r="K190" s="3" t="s">
        <v>152</v>
      </c>
      <c r="L190" s="3">
        <v>2</v>
      </c>
      <c r="M190" s="3">
        <v>0.5</v>
      </c>
      <c r="N190" s="3">
        <v>0.5</v>
      </c>
      <c r="O190" s="3">
        <v>0</v>
      </c>
      <c r="P190" s="3">
        <v>0</v>
      </c>
      <c r="Q190" s="3">
        <f t="shared" si="2"/>
        <v>0</v>
      </c>
      <c r="R190" s="4">
        <v>-8.7546165743082206E-3</v>
      </c>
    </row>
    <row r="191" spans="1:18" x14ac:dyDescent="0.15">
      <c r="A191" s="3">
        <v>3788</v>
      </c>
      <c r="B191" s="3" t="s">
        <v>6</v>
      </c>
      <c r="C191" s="3" t="s">
        <v>17</v>
      </c>
      <c r="D191" s="20" t="s">
        <v>18</v>
      </c>
      <c r="E191" s="3" t="s">
        <v>19</v>
      </c>
      <c r="F191" s="3">
        <v>5</v>
      </c>
      <c r="G191" s="3">
        <v>18</v>
      </c>
      <c r="H191" s="3">
        <v>20058</v>
      </c>
      <c r="I191" s="7">
        <v>4.6399999999999997E-2</v>
      </c>
      <c r="J191" s="7">
        <v>0</v>
      </c>
      <c r="K191" s="3" t="s">
        <v>153</v>
      </c>
      <c r="L191" s="3">
        <v>13</v>
      </c>
      <c r="M191" s="3">
        <v>0.92</v>
      </c>
      <c r="N191" s="3">
        <v>0</v>
      </c>
      <c r="O191" s="3">
        <v>0.08</v>
      </c>
      <c r="P191" s="3">
        <v>1</v>
      </c>
      <c r="Q191" s="3">
        <f t="shared" si="2"/>
        <v>1</v>
      </c>
      <c r="R191" s="4">
        <v>-9.0844571873214992E-3</v>
      </c>
    </row>
    <row r="192" spans="1:18" x14ac:dyDescent="0.15">
      <c r="A192" s="3">
        <v>5038</v>
      </c>
      <c r="B192" s="3" t="s">
        <v>6</v>
      </c>
      <c r="C192" s="3" t="s">
        <v>7</v>
      </c>
      <c r="D192" s="20" t="s">
        <v>8</v>
      </c>
      <c r="E192" s="3" t="s">
        <v>13</v>
      </c>
      <c r="F192" s="3">
        <v>4</v>
      </c>
      <c r="G192" s="3">
        <v>6</v>
      </c>
      <c r="H192" s="3">
        <v>1611</v>
      </c>
      <c r="I192" s="7">
        <v>4.7809999999999998E-2</v>
      </c>
      <c r="J192" s="7">
        <v>0</v>
      </c>
      <c r="K192" s="3" t="s">
        <v>73</v>
      </c>
      <c r="L192" s="3">
        <v>12</v>
      </c>
      <c r="M192" s="3">
        <v>0.42</v>
      </c>
      <c r="N192" s="3">
        <v>0.25</v>
      </c>
      <c r="O192" s="3">
        <v>0.25</v>
      </c>
      <c r="P192" s="3">
        <v>0.75</v>
      </c>
      <c r="Q192" s="3">
        <f t="shared" si="2"/>
        <v>1</v>
      </c>
      <c r="R192" s="4">
        <v>-9.2096629577419608E-3</v>
      </c>
    </row>
    <row r="193" spans="1:18" x14ac:dyDescent="0.15">
      <c r="A193" s="3">
        <v>4288</v>
      </c>
      <c r="B193" s="3" t="s">
        <v>6</v>
      </c>
      <c r="C193" s="3" t="s">
        <v>11</v>
      </c>
      <c r="D193" s="20" t="s">
        <v>8</v>
      </c>
      <c r="E193" s="3" t="s">
        <v>12</v>
      </c>
      <c r="F193" s="3">
        <v>6</v>
      </c>
      <c r="G193" s="3">
        <v>12</v>
      </c>
      <c r="H193" s="3">
        <v>26032</v>
      </c>
      <c r="I193" s="7">
        <v>4.8090000000000001E-2</v>
      </c>
      <c r="J193" s="7">
        <v>5.0000000000000001E-4</v>
      </c>
      <c r="K193" s="3" t="s">
        <v>114</v>
      </c>
      <c r="L193" s="3">
        <v>3</v>
      </c>
      <c r="M193" s="3">
        <v>0.67</v>
      </c>
      <c r="N193" s="3">
        <v>0.67</v>
      </c>
      <c r="O193" s="3">
        <v>0</v>
      </c>
      <c r="P193" s="3">
        <v>0.67</v>
      </c>
      <c r="Q193" s="3">
        <f t="shared" si="2"/>
        <v>1</v>
      </c>
      <c r="R193" s="4">
        <v>-9.2259056498600594E-3</v>
      </c>
    </row>
    <row r="194" spans="1:18" x14ac:dyDescent="0.15">
      <c r="A194" s="3">
        <v>3890</v>
      </c>
      <c r="B194" s="3" t="s">
        <v>6</v>
      </c>
      <c r="C194" s="3" t="s">
        <v>7</v>
      </c>
      <c r="D194" s="20" t="s">
        <v>8</v>
      </c>
      <c r="E194" s="3" t="s">
        <v>13</v>
      </c>
      <c r="F194" s="3">
        <v>4</v>
      </c>
      <c r="G194" s="3">
        <v>7</v>
      </c>
      <c r="H194" s="3">
        <v>2550</v>
      </c>
      <c r="I194" s="7">
        <v>6.2269999999999999E-2</v>
      </c>
      <c r="J194" s="7">
        <v>3.14E-3</v>
      </c>
      <c r="K194" s="3" t="s">
        <v>83</v>
      </c>
      <c r="L194" s="3">
        <v>9</v>
      </c>
      <c r="M194" s="3">
        <v>0.56000000000000005</v>
      </c>
      <c r="N194" s="3">
        <v>0</v>
      </c>
      <c r="O194" s="3">
        <v>0.33</v>
      </c>
      <c r="P194" s="3">
        <v>0.22</v>
      </c>
      <c r="Q194" s="3">
        <f t="shared" si="2"/>
        <v>1</v>
      </c>
      <c r="R194" s="4">
        <v>-9.6457339927701492E-3</v>
      </c>
    </row>
    <row r="195" spans="1:18" x14ac:dyDescent="0.15">
      <c r="A195" s="3">
        <v>5103</v>
      </c>
      <c r="B195" s="3" t="s">
        <v>6</v>
      </c>
      <c r="C195" s="3" t="s">
        <v>7</v>
      </c>
      <c r="D195" s="20" t="s">
        <v>8</v>
      </c>
      <c r="E195" s="3" t="s">
        <v>9</v>
      </c>
      <c r="F195" s="3">
        <v>6</v>
      </c>
      <c r="G195" s="3">
        <v>7</v>
      </c>
      <c r="H195" s="3">
        <v>6703</v>
      </c>
      <c r="I195" s="7">
        <v>8.0180000000000001E-2</v>
      </c>
      <c r="J195" s="7">
        <v>7.9100000000000004E-3</v>
      </c>
      <c r="K195" s="3" t="s">
        <v>104</v>
      </c>
      <c r="L195" s="3">
        <v>1</v>
      </c>
      <c r="M195" s="3">
        <v>0</v>
      </c>
      <c r="N195" s="3">
        <v>1</v>
      </c>
      <c r="O195" s="3">
        <v>1</v>
      </c>
      <c r="P195" s="3">
        <v>1</v>
      </c>
      <c r="Q195" s="3">
        <f t="shared" ref="Q195:Q214" si="3">IF(P195&gt;0,1,0)</f>
        <v>1</v>
      </c>
      <c r="R195" s="4">
        <v>-9.7520135000713007E-3</v>
      </c>
    </row>
    <row r="196" spans="1:18" x14ac:dyDescent="0.15">
      <c r="A196" s="3">
        <v>5141</v>
      </c>
      <c r="B196" s="3" t="s">
        <v>6</v>
      </c>
      <c r="C196" s="3" t="s">
        <v>7</v>
      </c>
      <c r="D196" s="20" t="s">
        <v>8</v>
      </c>
      <c r="E196" s="3" t="s">
        <v>9</v>
      </c>
      <c r="F196" s="3">
        <v>4</v>
      </c>
      <c r="G196" s="3">
        <v>10</v>
      </c>
      <c r="H196" s="3">
        <v>8428</v>
      </c>
      <c r="I196" s="7">
        <v>7.9089999999999994E-2</v>
      </c>
      <c r="J196" s="7">
        <v>7.1199999999999996E-3</v>
      </c>
      <c r="K196" s="3" t="s">
        <v>122</v>
      </c>
      <c r="L196" s="3">
        <v>1</v>
      </c>
      <c r="M196" s="3">
        <v>1</v>
      </c>
      <c r="N196" s="3">
        <v>0</v>
      </c>
      <c r="O196" s="3">
        <v>1</v>
      </c>
      <c r="P196" s="3">
        <v>1</v>
      </c>
      <c r="Q196" s="3">
        <f t="shared" si="3"/>
        <v>1</v>
      </c>
      <c r="R196" s="4">
        <v>-9.8254514761155296E-3</v>
      </c>
    </row>
    <row r="197" spans="1:18" x14ac:dyDescent="0.15">
      <c r="A197" s="3">
        <v>3464</v>
      </c>
      <c r="B197" s="3" t="s">
        <v>6</v>
      </c>
      <c r="C197" s="3" t="s">
        <v>7</v>
      </c>
      <c r="D197" s="20" t="s">
        <v>8</v>
      </c>
      <c r="E197" s="3" t="s">
        <v>9</v>
      </c>
      <c r="F197" s="3">
        <v>5</v>
      </c>
      <c r="G197" s="3">
        <v>15</v>
      </c>
      <c r="H197" s="3">
        <v>17601</v>
      </c>
      <c r="I197" s="7">
        <v>5.3530000000000001E-2</v>
      </c>
      <c r="J197" s="7">
        <v>7.3999999999999999E-4</v>
      </c>
      <c r="K197" s="3" t="s">
        <v>65</v>
      </c>
      <c r="L197" s="3">
        <v>1</v>
      </c>
      <c r="M197" s="3">
        <v>0</v>
      </c>
      <c r="N197" s="3">
        <v>1</v>
      </c>
      <c r="O197" s="3">
        <v>0</v>
      </c>
      <c r="P197" s="3">
        <v>1</v>
      </c>
      <c r="Q197" s="3">
        <f t="shared" si="3"/>
        <v>1</v>
      </c>
      <c r="R197" s="4">
        <v>-1.01077619231272E-2</v>
      </c>
    </row>
    <row r="198" spans="1:18" x14ac:dyDescent="0.15">
      <c r="A198" s="3">
        <v>5158</v>
      </c>
      <c r="B198" s="3" t="s">
        <v>6</v>
      </c>
      <c r="C198" s="3" t="s">
        <v>11</v>
      </c>
      <c r="D198" s="20" t="s">
        <v>8</v>
      </c>
      <c r="E198" s="3" t="s">
        <v>12</v>
      </c>
      <c r="F198" s="3">
        <v>5</v>
      </c>
      <c r="G198" s="3">
        <v>3</v>
      </c>
      <c r="H198" s="3">
        <v>4321</v>
      </c>
      <c r="I198" s="7">
        <v>5.9119999999999999E-2</v>
      </c>
      <c r="J198" s="7">
        <v>2.0799999999999998E-3</v>
      </c>
      <c r="K198" s="3" t="s">
        <v>111</v>
      </c>
      <c r="L198" s="3">
        <v>3</v>
      </c>
      <c r="M198" s="3">
        <v>1</v>
      </c>
      <c r="N198" s="3">
        <v>0.33</v>
      </c>
      <c r="O198" s="3">
        <v>0</v>
      </c>
      <c r="P198" s="3">
        <v>0.67</v>
      </c>
      <c r="Q198" s="3">
        <f t="shared" si="3"/>
        <v>1</v>
      </c>
      <c r="R198" s="4">
        <v>-1.0150212620624301E-2</v>
      </c>
    </row>
    <row r="199" spans="1:18" x14ac:dyDescent="0.15">
      <c r="A199" s="3">
        <v>5186</v>
      </c>
      <c r="B199" s="3" t="s">
        <v>6</v>
      </c>
      <c r="C199" s="3" t="s">
        <v>7</v>
      </c>
      <c r="D199" s="20" t="s">
        <v>8</v>
      </c>
      <c r="E199" s="3" t="s">
        <v>13</v>
      </c>
      <c r="F199" s="3">
        <v>5</v>
      </c>
      <c r="G199" s="3">
        <v>1</v>
      </c>
      <c r="H199" s="3">
        <v>1428</v>
      </c>
      <c r="I199" s="7">
        <v>0.12213</v>
      </c>
      <c r="J199" s="7">
        <v>1.7510000000000001E-2</v>
      </c>
      <c r="K199" s="3" t="s">
        <v>57</v>
      </c>
      <c r="L199" s="3">
        <v>2</v>
      </c>
      <c r="M199" s="3">
        <v>1</v>
      </c>
      <c r="N199" s="3">
        <v>0</v>
      </c>
      <c r="O199" s="3">
        <v>0</v>
      </c>
      <c r="P199" s="3">
        <v>0.5</v>
      </c>
      <c r="Q199" s="3">
        <f t="shared" si="3"/>
        <v>1</v>
      </c>
      <c r="R199" s="4">
        <v>-1.0303078175059001E-2</v>
      </c>
    </row>
    <row r="200" spans="1:18" x14ac:dyDescent="0.15">
      <c r="A200" s="3">
        <v>11750</v>
      </c>
      <c r="B200" s="3" t="s">
        <v>32</v>
      </c>
      <c r="C200" s="3" t="s">
        <v>31</v>
      </c>
      <c r="D200" s="20" t="s">
        <v>33</v>
      </c>
      <c r="E200" s="3" t="s">
        <v>31</v>
      </c>
      <c r="F200" s="3">
        <v>7</v>
      </c>
      <c r="G200" s="3">
        <v>9</v>
      </c>
      <c r="H200" s="3">
        <v>5289</v>
      </c>
      <c r="I200" s="7">
        <v>6.0970000000000003E-2</v>
      </c>
      <c r="J200" s="7">
        <v>2.4599999999999999E-3</v>
      </c>
      <c r="K200" s="3" t="s">
        <v>154</v>
      </c>
      <c r="L200" s="3">
        <v>1</v>
      </c>
      <c r="M200" s="3">
        <v>1</v>
      </c>
      <c r="N200" s="3">
        <v>1</v>
      </c>
      <c r="O200" s="3">
        <v>1</v>
      </c>
      <c r="P200" s="3">
        <v>1</v>
      </c>
      <c r="Q200" s="3">
        <f t="shared" si="3"/>
        <v>1</v>
      </c>
      <c r="R200" s="4">
        <v>-1.0674728585563601E-2</v>
      </c>
    </row>
    <row r="201" spans="1:18" x14ac:dyDescent="0.15">
      <c r="A201" s="3">
        <v>4028</v>
      </c>
      <c r="B201" s="3" t="s">
        <v>6</v>
      </c>
      <c r="C201" s="3" t="s">
        <v>7</v>
      </c>
      <c r="D201" s="20" t="s">
        <v>8</v>
      </c>
      <c r="E201" s="3" t="s">
        <v>9</v>
      </c>
      <c r="F201" s="3">
        <v>4</v>
      </c>
      <c r="G201" s="3">
        <v>24</v>
      </c>
      <c r="H201" s="3">
        <v>16437</v>
      </c>
      <c r="I201" s="7">
        <v>5.4019999999999999E-2</v>
      </c>
      <c r="J201" s="7">
        <v>0</v>
      </c>
      <c r="K201" s="3" t="s">
        <v>86</v>
      </c>
      <c r="L201" s="3">
        <v>1</v>
      </c>
      <c r="M201" s="3">
        <v>0</v>
      </c>
      <c r="N201" s="3">
        <v>0</v>
      </c>
      <c r="O201" s="3">
        <v>0</v>
      </c>
      <c r="P201" s="3">
        <v>1</v>
      </c>
      <c r="Q201" s="3">
        <f t="shared" si="3"/>
        <v>1</v>
      </c>
      <c r="R201" s="4">
        <v>-1.0745444501830801E-2</v>
      </c>
    </row>
    <row r="202" spans="1:18" x14ac:dyDescent="0.15">
      <c r="A202" s="3">
        <v>4392</v>
      </c>
      <c r="B202" s="3" t="s">
        <v>6</v>
      </c>
      <c r="C202" s="3" t="s">
        <v>7</v>
      </c>
      <c r="D202" s="20" t="s">
        <v>8</v>
      </c>
      <c r="E202" s="3" t="s">
        <v>13</v>
      </c>
      <c r="F202" s="3">
        <v>4</v>
      </c>
      <c r="G202" s="3">
        <v>1</v>
      </c>
      <c r="H202" s="3">
        <v>834</v>
      </c>
      <c r="I202" s="7">
        <v>7.4940000000000007E-2</v>
      </c>
      <c r="J202" s="7">
        <v>4.7999999999999996E-3</v>
      </c>
      <c r="K202" s="3" t="s">
        <v>68</v>
      </c>
      <c r="L202" s="3">
        <v>1</v>
      </c>
      <c r="M202" s="3">
        <v>1</v>
      </c>
      <c r="N202" s="3">
        <v>0</v>
      </c>
      <c r="O202" s="3">
        <v>0</v>
      </c>
      <c r="P202" s="3">
        <v>1</v>
      </c>
      <c r="Q202" s="3">
        <f t="shared" si="3"/>
        <v>1</v>
      </c>
      <c r="R202" s="4">
        <v>-1.1119124035218799E-2</v>
      </c>
    </row>
    <row r="203" spans="1:18" x14ac:dyDescent="0.15">
      <c r="A203" s="3">
        <v>2895</v>
      </c>
      <c r="B203" s="3" t="s">
        <v>6</v>
      </c>
      <c r="C203" s="3" t="s">
        <v>7</v>
      </c>
      <c r="D203" s="20" t="s">
        <v>8</v>
      </c>
      <c r="E203" s="3" t="s">
        <v>13</v>
      </c>
      <c r="F203" s="3">
        <v>137</v>
      </c>
      <c r="G203" s="3">
        <v>154</v>
      </c>
      <c r="H203" s="3">
        <v>156460</v>
      </c>
      <c r="I203" s="7">
        <v>3.3860000000000001E-2</v>
      </c>
      <c r="J203" s="7">
        <v>2.3529999999999999E-2</v>
      </c>
      <c r="K203" s="3" t="s">
        <v>81</v>
      </c>
      <c r="L203" s="3">
        <v>3</v>
      </c>
      <c r="M203" s="3">
        <v>0.33</v>
      </c>
      <c r="N203" s="3">
        <v>0</v>
      </c>
      <c r="O203" s="3">
        <v>0.33</v>
      </c>
      <c r="P203" s="3">
        <v>0.67</v>
      </c>
      <c r="Q203" s="3">
        <f t="shared" si="3"/>
        <v>1</v>
      </c>
      <c r="R203" s="4">
        <v>-1.1954986381183899E-2</v>
      </c>
    </row>
    <row r="204" spans="1:18" x14ac:dyDescent="0.15">
      <c r="A204" s="3">
        <v>4131</v>
      </c>
      <c r="B204" s="3" t="s">
        <v>6</v>
      </c>
      <c r="C204" s="3" t="s">
        <v>7</v>
      </c>
      <c r="D204" s="20" t="s">
        <v>8</v>
      </c>
      <c r="E204" s="3" t="s">
        <v>14</v>
      </c>
      <c r="F204" s="3">
        <v>5</v>
      </c>
      <c r="G204" s="3">
        <v>6</v>
      </c>
      <c r="H204" s="3">
        <v>3564</v>
      </c>
      <c r="I204" s="7">
        <v>6.5409999999999996E-2</v>
      </c>
      <c r="J204" s="7">
        <v>5.5999999999999995E-4</v>
      </c>
      <c r="K204" s="3" t="s">
        <v>65</v>
      </c>
      <c r="L204" s="3">
        <v>1</v>
      </c>
      <c r="M204" s="3">
        <v>0</v>
      </c>
      <c r="N204" s="3">
        <v>1</v>
      </c>
      <c r="O204" s="3">
        <v>0</v>
      </c>
      <c r="P204" s="3">
        <v>1</v>
      </c>
      <c r="Q204" s="3">
        <f t="shared" si="3"/>
        <v>1</v>
      </c>
      <c r="R204" s="4">
        <v>-1.32257787900799E-2</v>
      </c>
    </row>
    <row r="205" spans="1:18" ht="27" x14ac:dyDescent="0.15">
      <c r="A205" s="3">
        <v>6774</v>
      </c>
      <c r="B205" s="3" t="s">
        <v>21</v>
      </c>
      <c r="C205" s="3" t="s">
        <v>25</v>
      </c>
      <c r="D205" s="20" t="s">
        <v>26</v>
      </c>
      <c r="E205" s="3" t="s">
        <v>27</v>
      </c>
      <c r="F205" s="3">
        <v>6</v>
      </c>
      <c r="G205" s="3">
        <v>7</v>
      </c>
      <c r="H205" s="3">
        <v>5742</v>
      </c>
      <c r="I205" s="7">
        <v>6.9989999999999997E-2</v>
      </c>
      <c r="J205" s="7">
        <v>1.57E-3</v>
      </c>
      <c r="K205" s="3" t="s">
        <v>155</v>
      </c>
      <c r="L205" s="3">
        <v>1</v>
      </c>
      <c r="M205" s="3">
        <v>0</v>
      </c>
      <c r="N205" s="3">
        <v>0</v>
      </c>
      <c r="O205" s="3">
        <v>0</v>
      </c>
      <c r="P205" s="3">
        <v>1</v>
      </c>
      <c r="Q205" s="3">
        <f t="shared" si="3"/>
        <v>1</v>
      </c>
      <c r="R205" s="4">
        <v>-1.35719468439899E-2</v>
      </c>
    </row>
    <row r="206" spans="1:18" x14ac:dyDescent="0.15">
      <c r="A206" s="3">
        <v>3025</v>
      </c>
      <c r="B206" s="3" t="s">
        <v>6</v>
      </c>
      <c r="C206" s="3" t="s">
        <v>11</v>
      </c>
      <c r="D206" s="20" t="s">
        <v>8</v>
      </c>
      <c r="E206" s="3" t="s">
        <v>12</v>
      </c>
      <c r="F206" s="3">
        <v>7</v>
      </c>
      <c r="G206" s="3">
        <v>2</v>
      </c>
      <c r="H206" s="3">
        <v>1092</v>
      </c>
      <c r="I206" s="7">
        <v>7.4649999999999994E-2</v>
      </c>
      <c r="J206" s="7">
        <v>2.7499999999999998E-3</v>
      </c>
      <c r="K206" s="3" t="s">
        <v>147</v>
      </c>
      <c r="L206" s="3">
        <v>1</v>
      </c>
      <c r="M206" s="3">
        <v>1</v>
      </c>
      <c r="N206" s="3">
        <v>1</v>
      </c>
      <c r="O206" s="3">
        <v>1</v>
      </c>
      <c r="P206" s="3">
        <v>1</v>
      </c>
      <c r="Q206" s="3">
        <f t="shared" si="3"/>
        <v>1</v>
      </c>
      <c r="R206" s="4">
        <v>-1.37678995232666E-2</v>
      </c>
    </row>
    <row r="207" spans="1:18" x14ac:dyDescent="0.15">
      <c r="A207" s="3">
        <v>3100</v>
      </c>
      <c r="B207" s="3" t="s">
        <v>6</v>
      </c>
      <c r="C207" s="3" t="s">
        <v>7</v>
      </c>
      <c r="D207" s="20" t="s">
        <v>8</v>
      </c>
      <c r="E207" s="3" t="s">
        <v>9</v>
      </c>
      <c r="F207" s="3">
        <v>5</v>
      </c>
      <c r="G207" s="3">
        <v>1</v>
      </c>
      <c r="H207" s="3">
        <v>453</v>
      </c>
      <c r="I207" s="7">
        <v>9.0509999999999993E-2</v>
      </c>
      <c r="J207" s="7">
        <v>4.4200000000000003E-3</v>
      </c>
      <c r="K207" s="3" t="s">
        <v>119</v>
      </c>
      <c r="L207" s="3">
        <v>29</v>
      </c>
      <c r="M207" s="3">
        <v>0.76</v>
      </c>
      <c r="N207" s="3">
        <v>0.48</v>
      </c>
      <c r="O207" s="3">
        <v>0.38</v>
      </c>
      <c r="P207" s="3">
        <v>0.59</v>
      </c>
      <c r="Q207" s="3">
        <f t="shared" si="3"/>
        <v>1</v>
      </c>
      <c r="R207" s="4">
        <v>-1.5573204998877099E-2</v>
      </c>
    </row>
    <row r="208" spans="1:18" x14ac:dyDescent="0.15">
      <c r="A208" s="3">
        <v>2870</v>
      </c>
      <c r="B208" s="3" t="s">
        <v>6</v>
      </c>
      <c r="C208" s="3" t="s">
        <v>11</v>
      </c>
      <c r="D208" s="20" t="s">
        <v>8</v>
      </c>
      <c r="E208" s="3" t="s">
        <v>12</v>
      </c>
      <c r="F208" s="3">
        <v>82</v>
      </c>
      <c r="G208" s="3">
        <v>82</v>
      </c>
      <c r="H208" s="3">
        <v>63934</v>
      </c>
      <c r="I208" s="7">
        <v>1.686E-2</v>
      </c>
      <c r="J208" s="7">
        <v>3.4099999999999998E-3</v>
      </c>
      <c r="K208" s="3" t="s">
        <v>107</v>
      </c>
      <c r="L208" s="3">
        <v>4</v>
      </c>
      <c r="M208" s="3">
        <v>1</v>
      </c>
      <c r="N208" s="3">
        <v>0.25</v>
      </c>
      <c r="O208" s="3">
        <v>0</v>
      </c>
      <c r="P208" s="3">
        <v>0.75</v>
      </c>
      <c r="Q208" s="3">
        <f t="shared" si="3"/>
        <v>1</v>
      </c>
      <c r="R208" s="4">
        <v>-1.55783496490592E-2</v>
      </c>
    </row>
    <row r="209" spans="1:19" x14ac:dyDescent="0.15">
      <c r="A209" s="3">
        <v>10064</v>
      </c>
      <c r="B209" s="3" t="s">
        <v>6</v>
      </c>
      <c r="C209" s="3" t="s">
        <v>7</v>
      </c>
      <c r="D209" s="20" t="s">
        <v>8</v>
      </c>
      <c r="E209" s="3" t="s">
        <v>9</v>
      </c>
      <c r="F209" s="3">
        <v>5</v>
      </c>
      <c r="G209" s="3">
        <v>9</v>
      </c>
      <c r="H209" s="3">
        <v>11796</v>
      </c>
      <c r="I209" s="7">
        <v>8.4519999999999998E-2</v>
      </c>
      <c r="J209" s="7">
        <v>2.0300000000000001E-3</v>
      </c>
      <c r="K209" s="3" t="s">
        <v>156</v>
      </c>
      <c r="L209" s="3">
        <v>1</v>
      </c>
      <c r="M209" s="3">
        <v>1</v>
      </c>
      <c r="N209" s="3">
        <v>0</v>
      </c>
      <c r="O209" s="3">
        <v>0</v>
      </c>
      <c r="P209" s="3">
        <v>1</v>
      </c>
      <c r="Q209" s="3">
        <f t="shared" si="3"/>
        <v>1</v>
      </c>
      <c r="R209" s="4">
        <v>-1.6481831174546598E-2</v>
      </c>
    </row>
    <row r="210" spans="1:19" x14ac:dyDescent="0.15">
      <c r="A210" s="3">
        <v>3206</v>
      </c>
      <c r="B210" s="3" t="s">
        <v>6</v>
      </c>
      <c r="C210" s="3" t="s">
        <v>7</v>
      </c>
      <c r="D210" s="20" t="s">
        <v>8</v>
      </c>
      <c r="E210" s="3" t="s">
        <v>13</v>
      </c>
      <c r="F210" s="3">
        <v>6</v>
      </c>
      <c r="G210" s="3">
        <v>1</v>
      </c>
      <c r="H210" s="3">
        <v>1512</v>
      </c>
      <c r="I210" s="7">
        <v>7.9699999999999993E-2</v>
      </c>
      <c r="J210" s="7">
        <v>0</v>
      </c>
      <c r="K210" s="3" t="s">
        <v>75</v>
      </c>
      <c r="L210" s="3">
        <v>5</v>
      </c>
      <c r="M210" s="3">
        <v>0.6</v>
      </c>
      <c r="N210" s="3">
        <v>0</v>
      </c>
      <c r="O210" s="3">
        <v>0.2</v>
      </c>
      <c r="P210" s="3">
        <v>0.6</v>
      </c>
      <c r="Q210" s="3">
        <f t="shared" si="3"/>
        <v>1</v>
      </c>
      <c r="R210" s="4">
        <v>-1.7543305747871201E-2</v>
      </c>
    </row>
    <row r="211" spans="1:19" x14ac:dyDescent="0.15">
      <c r="A211" s="3">
        <v>5028</v>
      </c>
      <c r="B211" s="3" t="s">
        <v>6</v>
      </c>
      <c r="C211" s="3" t="s">
        <v>7</v>
      </c>
      <c r="D211" s="20" t="s">
        <v>8</v>
      </c>
      <c r="E211" s="3" t="s">
        <v>9</v>
      </c>
      <c r="F211" s="3">
        <v>4</v>
      </c>
      <c r="G211" s="3">
        <v>2</v>
      </c>
      <c r="H211" s="3">
        <v>1377</v>
      </c>
      <c r="I211" s="7">
        <v>9.2410000000000006E-2</v>
      </c>
      <c r="J211" s="7">
        <v>1.4499999999999999E-3</v>
      </c>
      <c r="K211" s="3" t="s">
        <v>157</v>
      </c>
      <c r="L211" s="3">
        <v>2</v>
      </c>
      <c r="M211" s="3">
        <v>1</v>
      </c>
      <c r="N211" s="3">
        <v>0.5</v>
      </c>
      <c r="O211" s="3">
        <v>0</v>
      </c>
      <c r="P211" s="3">
        <v>1</v>
      </c>
      <c r="Q211" s="3">
        <f t="shared" si="3"/>
        <v>1</v>
      </c>
      <c r="R211" s="4">
        <v>-1.87895915996685E-2</v>
      </c>
    </row>
    <row r="212" spans="1:19" x14ac:dyDescent="0.15">
      <c r="A212" s="3">
        <v>3008</v>
      </c>
      <c r="B212" s="3" t="s">
        <v>6</v>
      </c>
      <c r="C212" s="3" t="s">
        <v>7</v>
      </c>
      <c r="D212" s="20" t="s">
        <v>8</v>
      </c>
      <c r="E212" s="3" t="s">
        <v>13</v>
      </c>
      <c r="F212" s="3">
        <v>7</v>
      </c>
      <c r="G212" s="3">
        <v>1</v>
      </c>
      <c r="H212" s="3">
        <v>954</v>
      </c>
      <c r="I212" s="7">
        <v>8.4029999999999994E-2</v>
      </c>
      <c r="J212" s="7">
        <v>0</v>
      </c>
      <c r="K212" s="3" t="s">
        <v>81</v>
      </c>
      <c r="L212" s="3">
        <v>3</v>
      </c>
      <c r="M212" s="3">
        <v>0.33</v>
      </c>
      <c r="N212" s="3">
        <v>0</v>
      </c>
      <c r="O212" s="3">
        <v>0.33</v>
      </c>
      <c r="P212" s="3">
        <v>0.67</v>
      </c>
      <c r="Q212" s="3">
        <f t="shared" si="3"/>
        <v>1</v>
      </c>
      <c r="R212" s="4">
        <v>-1.8837646847510301E-2</v>
      </c>
    </row>
    <row r="213" spans="1:19" x14ac:dyDescent="0.15">
      <c r="A213" s="3">
        <v>3038</v>
      </c>
      <c r="B213" s="3" t="s">
        <v>6</v>
      </c>
      <c r="C213" s="3" t="s">
        <v>7</v>
      </c>
      <c r="D213" s="20" t="s">
        <v>8</v>
      </c>
      <c r="E213" s="3" t="s">
        <v>9</v>
      </c>
      <c r="F213" s="3">
        <v>4</v>
      </c>
      <c r="G213" s="3">
        <v>1</v>
      </c>
      <c r="H213" s="3">
        <v>1137</v>
      </c>
      <c r="I213" s="7">
        <v>9.8070000000000004E-2</v>
      </c>
      <c r="J213" s="7">
        <v>1.7600000000000001E-3</v>
      </c>
      <c r="K213" s="3" t="s">
        <v>67</v>
      </c>
      <c r="L213" s="3">
        <v>2</v>
      </c>
      <c r="M213" s="3">
        <v>1</v>
      </c>
      <c r="N213" s="3">
        <v>0.5</v>
      </c>
      <c r="O213" s="3">
        <v>1</v>
      </c>
      <c r="P213" s="3">
        <v>1</v>
      </c>
      <c r="Q213" s="3">
        <f t="shared" si="3"/>
        <v>1</v>
      </c>
      <c r="R213" s="4">
        <v>-1.9879353844361399E-2</v>
      </c>
    </row>
    <row r="214" spans="1:19" ht="14.25" thickBot="1" x14ac:dyDescent="0.2">
      <c r="A214" s="15">
        <v>2864</v>
      </c>
      <c r="B214" s="15" t="s">
        <v>6</v>
      </c>
      <c r="C214" s="15" t="s">
        <v>11</v>
      </c>
      <c r="D214" s="24" t="s">
        <v>8</v>
      </c>
      <c r="E214" s="15" t="s">
        <v>12</v>
      </c>
      <c r="F214" s="15">
        <v>128</v>
      </c>
      <c r="G214" s="15">
        <v>86</v>
      </c>
      <c r="H214" s="15">
        <v>71401</v>
      </c>
      <c r="I214" s="16">
        <v>9.7099999999999999E-3</v>
      </c>
      <c r="J214" s="16">
        <v>2.7299999999999998E-3</v>
      </c>
      <c r="K214" s="15" t="s">
        <v>158</v>
      </c>
      <c r="L214" s="15">
        <v>1</v>
      </c>
      <c r="M214" s="15">
        <v>1</v>
      </c>
      <c r="N214" s="15">
        <v>1</v>
      </c>
      <c r="O214" s="15">
        <v>1</v>
      </c>
      <c r="P214" s="15">
        <v>1</v>
      </c>
      <c r="Q214" s="15">
        <f t="shared" si="3"/>
        <v>1</v>
      </c>
      <c r="R214" s="17">
        <v>-2.4771018333609899E-2</v>
      </c>
      <c r="S214" s="18"/>
    </row>
  </sheetData>
  <autoFilter ref="A3:U214"/>
  <phoneticPr fontId="18"/>
  <pageMargins left="0.7" right="0.7" top="0.75" bottom="0.75" header="0.3" footer="0.3"/>
  <pageSetup paperSize="9" scale="3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viralgroups</vt:lpstr>
      <vt:lpstr>viralgroups!Print_Area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K-Yahara</dc:creator>
  <cp:lastModifiedBy>K-Yahara</cp:lastModifiedBy>
  <dcterms:created xsi:type="dcterms:W3CDTF">2017-08-26T15:06:35Z</dcterms:created>
  <dcterms:modified xsi:type="dcterms:W3CDTF">2018-05-12T02:04:35Z</dcterms:modified>
</cp:coreProperties>
</file>