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" yWindow="1020" windowWidth="14592" windowHeight="8808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8" i="1" l="1"/>
  <c r="H8" i="1" s="1"/>
  <c r="G9" i="1"/>
  <c r="H9" i="1" s="1"/>
  <c r="G10" i="1"/>
  <c r="J10" i="1" s="1"/>
  <c r="G11" i="1"/>
  <c r="I11" i="1" s="1"/>
  <c r="G12" i="1"/>
  <c r="G13" i="1"/>
  <c r="J13" i="1" s="1"/>
  <c r="G2" i="1"/>
  <c r="I2" i="1" s="1"/>
  <c r="G3" i="1"/>
  <c r="H3" i="1" s="1"/>
  <c r="G4" i="1"/>
  <c r="J4" i="1" s="1"/>
  <c r="G5" i="1"/>
  <c r="H5" i="1" s="1"/>
  <c r="G6" i="1"/>
  <c r="I6" i="1" s="1"/>
  <c r="G7" i="1"/>
  <c r="H7" i="1" s="1"/>
  <c r="H6" i="1" l="1"/>
  <c r="I7" i="1"/>
  <c r="J12" i="1"/>
  <c r="J11" i="1"/>
  <c r="H10" i="1"/>
  <c r="I10" i="1"/>
  <c r="I3" i="1"/>
  <c r="I5" i="1"/>
  <c r="J7" i="1"/>
  <c r="J5" i="1"/>
  <c r="H4" i="1"/>
  <c r="J3" i="1"/>
  <c r="H2" i="1"/>
  <c r="I4" i="1"/>
  <c r="H13" i="1"/>
  <c r="I13" i="1"/>
  <c r="I9" i="1"/>
  <c r="H12" i="1"/>
  <c r="I12" i="1"/>
  <c r="H11" i="1"/>
  <c r="J9" i="1"/>
  <c r="J8" i="1"/>
  <c r="I8" i="1"/>
  <c r="J6" i="1"/>
  <c r="J2" i="1"/>
</calcChain>
</file>

<file path=xl/sharedStrings.xml><?xml version="1.0" encoding="utf-8"?>
<sst xmlns="http://schemas.openxmlformats.org/spreadsheetml/2006/main" count="10" uniqueCount="10">
  <si>
    <t>pH</t>
    <phoneticPr fontId="1" type="noConversion"/>
  </si>
  <si>
    <t>Ace</t>
    <phoneticPr fontId="1" type="noConversion"/>
  </si>
  <si>
    <t>Pro</t>
    <phoneticPr fontId="1" type="noConversion"/>
  </si>
  <si>
    <t>But</t>
    <phoneticPr fontId="1" type="noConversion"/>
  </si>
  <si>
    <t>TVFA</t>
    <phoneticPr fontId="1" type="noConversion"/>
  </si>
  <si>
    <t>Ace:TVFA</t>
  </si>
  <si>
    <t>Pro:TVFA</t>
  </si>
  <si>
    <t>But:TVFA</t>
  </si>
  <si>
    <t>Normal(N)</t>
    <phoneticPr fontId="1" type="noConversion"/>
  </si>
  <si>
    <t>ERE (E)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</si>
</sst>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>
      <selection sqref="A1:XFD1048576"/>
    </sheetView>
  </sheetViews>
  <sheetFormatPr defaultRowHeight="14.4" x14ac:dyDescent="0.25"/>
  <cols>
    <col min="1" max="1" width="13.33203125" style="2" customWidth="1"/>
    <col min="2" max="2" width="5.88671875" style="2" customWidth="1"/>
    <col min="3" max="3" width="15.88671875" style="2" customWidth="1"/>
    <col min="4" max="7" width="8.88671875" style="2"/>
    <col min="8" max="8" width="10.88671875" style="2" customWidth="1"/>
    <col min="9" max="9" width="11.44140625" style="2" customWidth="1"/>
    <col min="10" max="10" width="10.88671875" style="2" customWidth="1"/>
    <col min="11" max="16384" width="8.88671875" style="2"/>
  </cols>
  <sheetData>
    <row r="1" spans="1:10" x14ac:dyDescent="0.2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25">
      <c r="A2" s="1" t="s">
        <v>8</v>
      </c>
      <c r="B2" s="1">
        <v>1</v>
      </c>
      <c r="C2" s="1">
        <v>6.05</v>
      </c>
      <c r="D2" s="1">
        <v>65.31</v>
      </c>
      <c r="E2" s="1">
        <v>5.05</v>
      </c>
      <c r="F2" s="1">
        <v>12.99</v>
      </c>
      <c r="G2" s="1">
        <f t="shared" ref="G2:G13" si="0">SUM(D2:F2)</f>
        <v>83.35</v>
      </c>
      <c r="H2" s="3">
        <f t="shared" ref="H2:H13" si="1">D2/G2</f>
        <v>0.78356328734253156</v>
      </c>
      <c r="I2" s="3">
        <f t="shared" ref="I2:I13" si="2">E2/G2</f>
        <v>6.0587882423515302E-2</v>
      </c>
      <c r="J2" s="1">
        <f t="shared" ref="J2:J13" si="3">F2/G2</f>
        <v>0.15584883023395321</v>
      </c>
    </row>
    <row r="3" spans="1:10" x14ac:dyDescent="0.25">
      <c r="A3" s="1"/>
      <c r="B3" s="1">
        <v>2</v>
      </c>
      <c r="C3" s="1">
        <v>6.07</v>
      </c>
      <c r="D3" s="1">
        <v>54.83</v>
      </c>
      <c r="E3" s="1">
        <v>4.26</v>
      </c>
      <c r="F3" s="1">
        <v>10.9</v>
      </c>
      <c r="G3" s="1">
        <f t="shared" si="0"/>
        <v>69.989999999999995</v>
      </c>
      <c r="H3" s="3">
        <f t="shared" si="1"/>
        <v>0.78339762823260473</v>
      </c>
      <c r="I3" s="3">
        <f t="shared" si="2"/>
        <v>6.086583797685384E-2</v>
      </c>
      <c r="J3" s="1">
        <f t="shared" si="3"/>
        <v>0.15573653379054153</v>
      </c>
    </row>
    <row r="4" spans="1:10" x14ac:dyDescent="0.25">
      <c r="A4" s="1"/>
      <c r="B4" s="1">
        <v>3</v>
      </c>
      <c r="C4" s="1">
        <v>5.69</v>
      </c>
      <c r="D4" s="1">
        <v>62.59</v>
      </c>
      <c r="E4" s="1">
        <v>5.33</v>
      </c>
      <c r="F4" s="1">
        <v>10.68</v>
      </c>
      <c r="G4" s="1">
        <f t="shared" si="0"/>
        <v>78.599999999999994</v>
      </c>
      <c r="H4" s="3">
        <f t="shared" si="1"/>
        <v>0.79631043256997469</v>
      </c>
      <c r="I4" s="3">
        <f t="shared" si="2"/>
        <v>6.7811704834605607E-2</v>
      </c>
      <c r="J4" s="1">
        <f t="shared" si="3"/>
        <v>0.13587786259541984</v>
      </c>
    </row>
    <row r="5" spans="1:10" x14ac:dyDescent="0.25">
      <c r="A5" s="1"/>
      <c r="B5" s="1">
        <v>4</v>
      </c>
      <c r="C5" s="1">
        <v>6.18</v>
      </c>
      <c r="D5" s="1">
        <v>42.39</v>
      </c>
      <c r="E5" s="1">
        <v>2.8</v>
      </c>
      <c r="F5" s="1">
        <v>6.96</v>
      </c>
      <c r="G5" s="1">
        <f t="shared" si="0"/>
        <v>52.15</v>
      </c>
      <c r="H5" s="3">
        <f t="shared" si="1"/>
        <v>0.81284755512943441</v>
      </c>
      <c r="I5" s="3">
        <f t="shared" si="2"/>
        <v>5.3691275167785234E-2</v>
      </c>
      <c r="J5" s="1">
        <f t="shared" si="3"/>
        <v>0.13346116970278044</v>
      </c>
    </row>
    <row r="6" spans="1:10" x14ac:dyDescent="0.25">
      <c r="A6" s="1"/>
      <c r="B6" s="1">
        <v>5</v>
      </c>
      <c r="C6" s="1">
        <v>6.08</v>
      </c>
      <c r="D6" s="1">
        <v>44.87</v>
      </c>
      <c r="E6" s="1">
        <v>3.58</v>
      </c>
      <c r="F6" s="1">
        <v>8.51</v>
      </c>
      <c r="G6" s="1">
        <f t="shared" si="0"/>
        <v>56.959999999999994</v>
      </c>
      <c r="H6" s="3">
        <f t="shared" si="1"/>
        <v>0.78774578651685401</v>
      </c>
      <c r="I6" s="3">
        <f t="shared" si="2"/>
        <v>6.2851123595505626E-2</v>
      </c>
      <c r="J6" s="1">
        <f t="shared" si="3"/>
        <v>0.14940308988764045</v>
      </c>
    </row>
    <row r="7" spans="1:10" x14ac:dyDescent="0.25">
      <c r="A7" s="1"/>
      <c r="B7" s="1">
        <v>6</v>
      </c>
      <c r="C7" s="1">
        <v>6.27</v>
      </c>
      <c r="D7" s="1">
        <v>47.9</v>
      </c>
      <c r="E7" s="1">
        <v>2.7</v>
      </c>
      <c r="F7" s="1">
        <v>5.82</v>
      </c>
      <c r="G7" s="1">
        <f t="shared" si="0"/>
        <v>56.42</v>
      </c>
      <c r="H7" s="3">
        <f t="shared" si="1"/>
        <v>0.84898971995746186</v>
      </c>
      <c r="I7" s="3">
        <f t="shared" si="2"/>
        <v>4.78553704360156E-2</v>
      </c>
      <c r="J7" s="1">
        <f t="shared" si="3"/>
        <v>0.10315490960652252</v>
      </c>
    </row>
    <row r="8" spans="1:10" x14ac:dyDescent="0.25">
      <c r="A8" s="1" t="s">
        <v>9</v>
      </c>
      <c r="B8" s="1">
        <v>1</v>
      </c>
      <c r="C8" s="1">
        <v>5.97</v>
      </c>
      <c r="D8" s="1">
        <v>66.55</v>
      </c>
      <c r="E8" s="1">
        <v>4.71</v>
      </c>
      <c r="F8" s="1">
        <v>6.67</v>
      </c>
      <c r="G8" s="1">
        <f t="shared" si="0"/>
        <v>77.929999999999993</v>
      </c>
      <c r="H8" s="1">
        <f t="shared" si="1"/>
        <v>0.85397151289618889</v>
      </c>
      <c r="I8" s="1">
        <f t="shared" si="2"/>
        <v>6.0438855383036061E-2</v>
      </c>
      <c r="J8" s="1">
        <f t="shared" si="3"/>
        <v>8.5589631720775064E-2</v>
      </c>
    </row>
    <row r="9" spans="1:10" x14ac:dyDescent="0.25">
      <c r="A9" s="1"/>
      <c r="B9" s="1">
        <v>2</v>
      </c>
      <c r="C9" s="1">
        <v>6.29</v>
      </c>
      <c r="D9" s="1">
        <v>41.32</v>
      </c>
      <c r="E9" s="1">
        <v>1.99</v>
      </c>
      <c r="F9" s="1">
        <v>5.17</v>
      </c>
      <c r="G9" s="1">
        <f t="shared" si="0"/>
        <v>48.480000000000004</v>
      </c>
      <c r="H9" s="1">
        <f t="shared" si="1"/>
        <v>0.85231023102310222</v>
      </c>
      <c r="I9" s="1">
        <f t="shared" si="2"/>
        <v>4.1047854785478545E-2</v>
      </c>
      <c r="J9" s="1">
        <f t="shared" si="3"/>
        <v>0.10664191419141913</v>
      </c>
    </row>
    <row r="10" spans="1:10" x14ac:dyDescent="0.25">
      <c r="A10" s="1"/>
      <c r="B10" s="1">
        <v>3</v>
      </c>
      <c r="C10" s="1">
        <v>6.18</v>
      </c>
      <c r="D10" s="1">
        <v>49.46</v>
      </c>
      <c r="E10" s="1">
        <v>2.09</v>
      </c>
      <c r="F10" s="1">
        <v>6.09</v>
      </c>
      <c r="G10" s="1">
        <f t="shared" si="0"/>
        <v>57.64</v>
      </c>
      <c r="H10" s="1">
        <f t="shared" si="1"/>
        <v>0.85808466342817491</v>
      </c>
      <c r="I10" s="1">
        <f t="shared" si="2"/>
        <v>3.6259541984732822E-2</v>
      </c>
      <c r="J10" s="1">
        <f t="shared" si="3"/>
        <v>0.10565579458709229</v>
      </c>
    </row>
    <row r="11" spans="1:10" x14ac:dyDescent="0.25">
      <c r="A11" s="1"/>
      <c r="B11" s="1">
        <v>4</v>
      </c>
      <c r="C11" s="1">
        <v>6.43</v>
      </c>
      <c r="D11" s="1">
        <v>46.81</v>
      </c>
      <c r="E11" s="1">
        <v>2.0299999999999998</v>
      </c>
      <c r="F11" s="1">
        <v>3.97</v>
      </c>
      <c r="G11" s="1">
        <f t="shared" si="0"/>
        <v>52.81</v>
      </c>
      <c r="H11" s="1">
        <f t="shared" si="1"/>
        <v>0.88638515432683207</v>
      </c>
      <c r="I11" s="1">
        <f t="shared" si="2"/>
        <v>3.8439689452755152E-2</v>
      </c>
      <c r="J11" s="1">
        <f t="shared" si="3"/>
        <v>7.5175156220412806E-2</v>
      </c>
    </row>
    <row r="12" spans="1:10" x14ac:dyDescent="0.25">
      <c r="A12" s="1"/>
      <c r="B12" s="1">
        <v>5</v>
      </c>
      <c r="C12" s="1">
        <v>5.86</v>
      </c>
      <c r="D12" s="1">
        <v>53.98</v>
      </c>
      <c r="E12" s="1">
        <v>2.39</v>
      </c>
      <c r="F12" s="1">
        <v>5.47</v>
      </c>
      <c r="G12" s="1">
        <f t="shared" si="0"/>
        <v>61.839999999999996</v>
      </c>
      <c r="H12" s="1">
        <f t="shared" si="1"/>
        <v>0.87289780077619661</v>
      </c>
      <c r="I12" s="1">
        <f t="shared" si="2"/>
        <v>3.8648124191461838E-2</v>
      </c>
      <c r="J12" s="1">
        <f t="shared" si="3"/>
        <v>8.8454075032341525E-2</v>
      </c>
    </row>
    <row r="13" spans="1:10" x14ac:dyDescent="0.25">
      <c r="A13" s="1"/>
      <c r="B13" s="1">
        <v>6</v>
      </c>
      <c r="C13" s="1">
        <v>6.05</v>
      </c>
      <c r="D13" s="1">
        <v>56.11</v>
      </c>
      <c r="E13" s="1">
        <v>2.61</v>
      </c>
      <c r="F13" s="1">
        <v>6.12</v>
      </c>
      <c r="G13" s="1">
        <f t="shared" si="0"/>
        <v>64.84</v>
      </c>
      <c r="H13" s="1">
        <f t="shared" si="1"/>
        <v>0.86536088834053049</v>
      </c>
      <c r="I13" s="1">
        <f t="shared" si="2"/>
        <v>4.0252930289944477E-2</v>
      </c>
      <c r="J13" s="1">
        <f t="shared" si="3"/>
        <v>9.438618136952498E-2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2018-06-08T07:09:57Z</dcterms:modified>
</cp:coreProperties>
</file>