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autoCompressPictures="0"/>
  <bookViews>
    <workbookView xWindow="5660" yWindow="2060" windowWidth="20740" windowHeight="11760" activeTab="3"/>
  </bookViews>
  <sheets>
    <sheet name="shared QTLs" sheetId="2" r:id="rId1"/>
    <sheet name="phenotypes" sheetId="3" r:id="rId2"/>
    <sheet name="Rht effects on phenotypes" sheetId="4" r:id="rId3"/>
    <sheet name="allelic variants for Ppd Rht" sheetId="5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U201" i="4" l="1"/>
  <c r="AT201" i="4"/>
  <c r="AS201" i="4"/>
  <c r="AR201" i="4"/>
  <c r="AQ201" i="4"/>
  <c r="AP201" i="4"/>
  <c r="AO201" i="4"/>
  <c r="AN201" i="4"/>
  <c r="AM201" i="4"/>
  <c r="AL201" i="4"/>
  <c r="AK201" i="4"/>
  <c r="AJ201" i="4"/>
  <c r="AH201" i="4"/>
  <c r="AG201" i="4"/>
  <c r="AF201" i="4"/>
  <c r="AE201" i="4"/>
  <c r="AD201" i="4"/>
  <c r="AC201" i="4"/>
  <c r="AB201" i="4"/>
  <c r="AA201" i="4"/>
  <c r="Z201" i="4"/>
  <c r="Y201" i="4"/>
  <c r="X201" i="4"/>
  <c r="V201" i="4"/>
  <c r="U201" i="4"/>
  <c r="T201" i="4"/>
  <c r="S201" i="4"/>
  <c r="R201" i="4"/>
  <c r="Q201" i="4"/>
  <c r="P201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AU200" i="4"/>
  <c r="AT200" i="4"/>
  <c r="AS200" i="4"/>
  <c r="AR200" i="4"/>
  <c r="AQ200" i="4"/>
  <c r="AP200" i="4"/>
  <c r="AO200" i="4"/>
  <c r="AN200" i="4"/>
  <c r="AM200" i="4"/>
  <c r="AL200" i="4"/>
  <c r="AK200" i="4"/>
  <c r="AJ200" i="4"/>
  <c r="W140" i="4"/>
  <c r="AI140" i="4"/>
  <c r="W141" i="4"/>
  <c r="AI141" i="4"/>
  <c r="W142" i="4"/>
  <c r="AI142" i="4"/>
  <c r="W143" i="4"/>
  <c r="AI143" i="4"/>
  <c r="W144" i="4"/>
  <c r="AI144" i="4"/>
  <c r="W145" i="4"/>
  <c r="AI145" i="4"/>
  <c r="W146" i="4"/>
  <c r="AI146" i="4"/>
  <c r="W147" i="4"/>
  <c r="AI147" i="4"/>
  <c r="W148" i="4"/>
  <c r="AI148" i="4"/>
  <c r="W149" i="4"/>
  <c r="AI149" i="4"/>
  <c r="W150" i="4"/>
  <c r="AI150" i="4"/>
  <c r="W151" i="4"/>
  <c r="AI151" i="4"/>
  <c r="W152" i="4"/>
  <c r="AI152" i="4"/>
  <c r="W153" i="4"/>
  <c r="AI153" i="4"/>
  <c r="W154" i="4"/>
  <c r="AI154" i="4"/>
  <c r="W155" i="4"/>
  <c r="AI155" i="4"/>
  <c r="W156" i="4"/>
  <c r="AI156" i="4"/>
  <c r="W157" i="4"/>
  <c r="AI157" i="4"/>
  <c r="W158" i="4"/>
  <c r="AI158" i="4"/>
  <c r="W159" i="4"/>
  <c r="AI159" i="4"/>
  <c r="W160" i="4"/>
  <c r="AI160" i="4"/>
  <c r="W161" i="4"/>
  <c r="AI161" i="4"/>
  <c r="W162" i="4"/>
  <c r="AI162" i="4"/>
  <c r="W163" i="4"/>
  <c r="AI163" i="4"/>
  <c r="W164" i="4"/>
  <c r="AI164" i="4"/>
  <c r="W165" i="4"/>
  <c r="AI165" i="4"/>
  <c r="W166" i="4"/>
  <c r="AI166" i="4"/>
  <c r="W167" i="4"/>
  <c r="AI167" i="4"/>
  <c r="W169" i="4"/>
  <c r="AI169" i="4"/>
  <c r="W170" i="4"/>
  <c r="AI170" i="4"/>
  <c r="W171" i="4"/>
  <c r="AI171" i="4"/>
  <c r="W172" i="4"/>
  <c r="AI172" i="4"/>
  <c r="W173" i="4"/>
  <c r="AI173" i="4"/>
  <c r="W174" i="4"/>
  <c r="AI174" i="4"/>
  <c r="W175" i="4"/>
  <c r="AI175" i="4"/>
  <c r="W176" i="4"/>
  <c r="AI176" i="4"/>
  <c r="W177" i="4"/>
  <c r="AI177" i="4"/>
  <c r="W178" i="4"/>
  <c r="AI178" i="4"/>
  <c r="W179" i="4"/>
  <c r="AI179" i="4"/>
  <c r="W180" i="4"/>
  <c r="AI180" i="4"/>
  <c r="W181" i="4"/>
  <c r="AI181" i="4"/>
  <c r="W182" i="4"/>
  <c r="AI182" i="4"/>
  <c r="W183" i="4"/>
  <c r="AI183" i="4"/>
  <c r="W184" i="4"/>
  <c r="AI184" i="4"/>
  <c r="W185" i="4"/>
  <c r="AI185" i="4"/>
  <c r="W186" i="4"/>
  <c r="AI186" i="4"/>
  <c r="W187" i="4"/>
  <c r="AI187" i="4"/>
  <c r="W188" i="4"/>
  <c r="AI188" i="4"/>
  <c r="W189" i="4"/>
  <c r="AI189" i="4"/>
  <c r="W190" i="4"/>
  <c r="AI190" i="4"/>
  <c r="W191" i="4"/>
  <c r="AI191" i="4"/>
  <c r="W192" i="4"/>
  <c r="AI192" i="4"/>
  <c r="W193" i="4"/>
  <c r="AI193" i="4"/>
  <c r="W194" i="4"/>
  <c r="AI194" i="4"/>
  <c r="W195" i="4"/>
  <c r="AI195" i="4"/>
  <c r="W196" i="4"/>
  <c r="AI196" i="4"/>
  <c r="W197" i="4"/>
  <c r="AI197" i="4"/>
  <c r="W198" i="4"/>
  <c r="AI198" i="4"/>
  <c r="W199" i="4"/>
  <c r="AI199" i="4"/>
  <c r="AI200" i="4"/>
  <c r="AH200" i="4"/>
  <c r="AG200" i="4"/>
  <c r="AF200" i="4"/>
  <c r="AE200" i="4"/>
  <c r="AD200" i="4"/>
  <c r="AC200" i="4"/>
  <c r="AB200" i="4"/>
  <c r="AA200" i="4"/>
  <c r="Z200" i="4"/>
  <c r="Y200" i="4"/>
  <c r="X200" i="4"/>
  <c r="W168" i="4"/>
  <c r="W200" i="4"/>
  <c r="V200" i="4"/>
  <c r="U200" i="4"/>
  <c r="T200" i="4"/>
  <c r="S200" i="4"/>
  <c r="R200" i="4"/>
  <c r="Q200" i="4"/>
  <c r="P200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AU139" i="4"/>
  <c r="AT139" i="4"/>
  <c r="AS139" i="4"/>
  <c r="AR139" i="4"/>
  <c r="AQ139" i="4"/>
  <c r="AP139" i="4"/>
  <c r="AO139" i="4"/>
  <c r="AN139" i="4"/>
  <c r="AM139" i="4"/>
  <c r="AL139" i="4"/>
  <c r="AK139" i="4"/>
  <c r="AJ139" i="4"/>
  <c r="W4" i="4"/>
  <c r="AI4" i="4"/>
  <c r="W5" i="4"/>
  <c r="AI5" i="4"/>
  <c r="W6" i="4"/>
  <c r="AI6" i="4"/>
  <c r="W7" i="4"/>
  <c r="AI7" i="4"/>
  <c r="W8" i="4"/>
  <c r="AI8" i="4"/>
  <c r="W9" i="4"/>
  <c r="AI9" i="4"/>
  <c r="W10" i="4"/>
  <c r="AI10" i="4"/>
  <c r="W11" i="4"/>
  <c r="AI11" i="4"/>
  <c r="W12" i="4"/>
  <c r="AI12" i="4"/>
  <c r="W13" i="4"/>
  <c r="AI13" i="4"/>
  <c r="W14" i="4"/>
  <c r="AI14" i="4"/>
  <c r="W15" i="4"/>
  <c r="AI15" i="4"/>
  <c r="W16" i="4"/>
  <c r="AI16" i="4"/>
  <c r="W17" i="4"/>
  <c r="AI17" i="4"/>
  <c r="W18" i="4"/>
  <c r="AI18" i="4"/>
  <c r="W19" i="4"/>
  <c r="AI19" i="4"/>
  <c r="W20" i="4"/>
  <c r="AI20" i="4"/>
  <c r="W21" i="4"/>
  <c r="AI21" i="4"/>
  <c r="W22" i="4"/>
  <c r="AI22" i="4"/>
  <c r="W23" i="4"/>
  <c r="AI23" i="4"/>
  <c r="W24" i="4"/>
  <c r="AI24" i="4"/>
  <c r="W25" i="4"/>
  <c r="AI25" i="4"/>
  <c r="W26" i="4"/>
  <c r="AI26" i="4"/>
  <c r="W27" i="4"/>
  <c r="AI27" i="4"/>
  <c r="W28" i="4"/>
  <c r="AI28" i="4"/>
  <c r="W29" i="4"/>
  <c r="AI29" i="4"/>
  <c r="W30" i="4"/>
  <c r="AI30" i="4"/>
  <c r="W31" i="4"/>
  <c r="AI31" i="4"/>
  <c r="W32" i="4"/>
  <c r="AI32" i="4"/>
  <c r="W33" i="4"/>
  <c r="AI33" i="4"/>
  <c r="W34" i="4"/>
  <c r="AI34" i="4"/>
  <c r="W35" i="4"/>
  <c r="AI35" i="4"/>
  <c r="W36" i="4"/>
  <c r="AI36" i="4"/>
  <c r="W37" i="4"/>
  <c r="AI37" i="4"/>
  <c r="W38" i="4"/>
  <c r="AI38" i="4"/>
  <c r="W39" i="4"/>
  <c r="AI39" i="4"/>
  <c r="W40" i="4"/>
  <c r="AI40" i="4"/>
  <c r="W41" i="4"/>
  <c r="AI41" i="4"/>
  <c r="W42" i="4"/>
  <c r="AI42" i="4"/>
  <c r="W43" i="4"/>
  <c r="AI43" i="4"/>
  <c r="W44" i="4"/>
  <c r="AI44" i="4"/>
  <c r="W45" i="4"/>
  <c r="AI45" i="4"/>
  <c r="W46" i="4"/>
  <c r="AI46" i="4"/>
  <c r="W47" i="4"/>
  <c r="AI47" i="4"/>
  <c r="W48" i="4"/>
  <c r="AI48" i="4"/>
  <c r="W49" i="4"/>
  <c r="AI49" i="4"/>
  <c r="W50" i="4"/>
  <c r="AI50" i="4"/>
  <c r="W51" i="4"/>
  <c r="AI51" i="4"/>
  <c r="W52" i="4"/>
  <c r="AI52" i="4"/>
  <c r="W53" i="4"/>
  <c r="AI53" i="4"/>
  <c r="W54" i="4"/>
  <c r="AI54" i="4"/>
  <c r="W55" i="4"/>
  <c r="AI55" i="4"/>
  <c r="W56" i="4"/>
  <c r="AI56" i="4"/>
  <c r="W57" i="4"/>
  <c r="AI57" i="4"/>
  <c r="W58" i="4"/>
  <c r="AI58" i="4"/>
  <c r="W59" i="4"/>
  <c r="AI59" i="4"/>
  <c r="W60" i="4"/>
  <c r="AI60" i="4"/>
  <c r="W61" i="4"/>
  <c r="AI61" i="4"/>
  <c r="W62" i="4"/>
  <c r="AI62" i="4"/>
  <c r="W63" i="4"/>
  <c r="AI63" i="4"/>
  <c r="W64" i="4"/>
  <c r="AI64" i="4"/>
  <c r="W65" i="4"/>
  <c r="AI65" i="4"/>
  <c r="W66" i="4"/>
  <c r="AI66" i="4"/>
  <c r="W67" i="4"/>
  <c r="AI67" i="4"/>
  <c r="W68" i="4"/>
  <c r="AI68" i="4"/>
  <c r="W69" i="4"/>
  <c r="AI69" i="4"/>
  <c r="W70" i="4"/>
  <c r="AI70" i="4"/>
  <c r="W71" i="4"/>
  <c r="AI71" i="4"/>
  <c r="W72" i="4"/>
  <c r="AI72" i="4"/>
  <c r="W73" i="4"/>
  <c r="AI73" i="4"/>
  <c r="W74" i="4"/>
  <c r="AI74" i="4"/>
  <c r="W75" i="4"/>
  <c r="AI75" i="4"/>
  <c r="W76" i="4"/>
  <c r="AI76" i="4"/>
  <c r="W77" i="4"/>
  <c r="AI77" i="4"/>
  <c r="W78" i="4"/>
  <c r="AI78" i="4"/>
  <c r="W79" i="4"/>
  <c r="AI79" i="4"/>
  <c r="W80" i="4"/>
  <c r="AI80" i="4"/>
  <c r="W81" i="4"/>
  <c r="AI81" i="4"/>
  <c r="W82" i="4"/>
  <c r="AI82" i="4"/>
  <c r="W83" i="4"/>
  <c r="AI83" i="4"/>
  <c r="W84" i="4"/>
  <c r="AI84" i="4"/>
  <c r="W85" i="4"/>
  <c r="AI85" i="4"/>
  <c r="W86" i="4"/>
  <c r="AI86" i="4"/>
  <c r="W87" i="4"/>
  <c r="AI87" i="4"/>
  <c r="W88" i="4"/>
  <c r="AI88" i="4"/>
  <c r="W89" i="4"/>
  <c r="AI89" i="4"/>
  <c r="W90" i="4"/>
  <c r="AI90" i="4"/>
  <c r="W91" i="4"/>
  <c r="AI91" i="4"/>
  <c r="W92" i="4"/>
  <c r="AI92" i="4"/>
  <c r="W93" i="4"/>
  <c r="AI93" i="4"/>
  <c r="W94" i="4"/>
  <c r="AI94" i="4"/>
  <c r="W95" i="4"/>
  <c r="AI95" i="4"/>
  <c r="W96" i="4"/>
  <c r="AI96" i="4"/>
  <c r="W97" i="4"/>
  <c r="AI97" i="4"/>
  <c r="W98" i="4"/>
  <c r="AI98" i="4"/>
  <c r="W99" i="4"/>
  <c r="AI99" i="4"/>
  <c r="W100" i="4"/>
  <c r="AI100" i="4"/>
  <c r="W101" i="4"/>
  <c r="AI101" i="4"/>
  <c r="W102" i="4"/>
  <c r="AI102" i="4"/>
  <c r="W103" i="4"/>
  <c r="AI103" i="4"/>
  <c r="W104" i="4"/>
  <c r="AI104" i="4"/>
  <c r="W105" i="4"/>
  <c r="AI105" i="4"/>
  <c r="W106" i="4"/>
  <c r="AI106" i="4"/>
  <c r="W107" i="4"/>
  <c r="AI107" i="4"/>
  <c r="W108" i="4"/>
  <c r="AI108" i="4"/>
  <c r="W109" i="4"/>
  <c r="AI109" i="4"/>
  <c r="W110" i="4"/>
  <c r="AI110" i="4"/>
  <c r="W111" i="4"/>
  <c r="AI111" i="4"/>
  <c r="W112" i="4"/>
  <c r="AI112" i="4"/>
  <c r="W113" i="4"/>
  <c r="AI113" i="4"/>
  <c r="W114" i="4"/>
  <c r="AI114" i="4"/>
  <c r="W115" i="4"/>
  <c r="AI115" i="4"/>
  <c r="W116" i="4"/>
  <c r="AI116" i="4"/>
  <c r="W117" i="4"/>
  <c r="AI117" i="4"/>
  <c r="W118" i="4"/>
  <c r="AI118" i="4"/>
  <c r="W119" i="4"/>
  <c r="AI119" i="4"/>
  <c r="W120" i="4"/>
  <c r="AI120" i="4"/>
  <c r="W121" i="4"/>
  <c r="AI121" i="4"/>
  <c r="W122" i="4"/>
  <c r="AI122" i="4"/>
  <c r="W123" i="4"/>
  <c r="AI123" i="4"/>
  <c r="W124" i="4"/>
  <c r="AI124" i="4"/>
  <c r="W125" i="4"/>
  <c r="AI125" i="4"/>
  <c r="W126" i="4"/>
  <c r="AI126" i="4"/>
  <c r="W127" i="4"/>
  <c r="AI127" i="4"/>
  <c r="W128" i="4"/>
  <c r="AI128" i="4"/>
  <c r="W129" i="4"/>
  <c r="AI129" i="4"/>
  <c r="W130" i="4"/>
  <c r="AI130" i="4"/>
  <c r="W131" i="4"/>
  <c r="AI131" i="4"/>
  <c r="W132" i="4"/>
  <c r="AI132" i="4"/>
  <c r="W133" i="4"/>
  <c r="AI133" i="4"/>
  <c r="W134" i="4"/>
  <c r="AI134" i="4"/>
  <c r="W135" i="4"/>
  <c r="AI135" i="4"/>
  <c r="W136" i="4"/>
  <c r="AI136" i="4"/>
  <c r="W137" i="4"/>
  <c r="AI137" i="4"/>
  <c r="W138" i="4"/>
  <c r="AI138" i="4"/>
  <c r="AI139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U4" i="3"/>
  <c r="AG4" i="3"/>
  <c r="U5" i="3"/>
  <c r="AG5" i="3"/>
  <c r="U6" i="3"/>
  <c r="AG6" i="3"/>
  <c r="U7" i="3"/>
  <c r="AG7" i="3"/>
  <c r="U8" i="3"/>
  <c r="AG8" i="3"/>
  <c r="U9" i="3"/>
  <c r="AG9" i="3"/>
  <c r="U10" i="3"/>
  <c r="AG10" i="3"/>
  <c r="U11" i="3"/>
  <c r="AG11" i="3"/>
  <c r="U12" i="3"/>
  <c r="AG12" i="3"/>
  <c r="U13" i="3"/>
  <c r="AG13" i="3"/>
  <c r="U14" i="3"/>
  <c r="AG14" i="3"/>
  <c r="U15" i="3"/>
  <c r="AG15" i="3"/>
  <c r="U16" i="3"/>
  <c r="AG16" i="3"/>
  <c r="U17" i="3"/>
  <c r="AG17" i="3"/>
  <c r="U18" i="3"/>
  <c r="AG18" i="3"/>
  <c r="U19" i="3"/>
  <c r="AG19" i="3"/>
  <c r="U20" i="3"/>
  <c r="AG20" i="3"/>
  <c r="U21" i="3"/>
  <c r="AG21" i="3"/>
  <c r="U22" i="3"/>
  <c r="AG22" i="3"/>
  <c r="U23" i="3"/>
  <c r="AG23" i="3"/>
  <c r="U24" i="3"/>
  <c r="AG24" i="3"/>
  <c r="U25" i="3"/>
  <c r="AG25" i="3"/>
  <c r="U26" i="3"/>
  <c r="AG26" i="3"/>
  <c r="U27" i="3"/>
  <c r="AG27" i="3"/>
  <c r="U28" i="3"/>
  <c r="AG28" i="3"/>
  <c r="U29" i="3"/>
  <c r="AG29" i="3"/>
  <c r="U30" i="3"/>
  <c r="AG30" i="3"/>
  <c r="U31" i="3"/>
  <c r="AG31" i="3"/>
  <c r="U32" i="3"/>
  <c r="AG32" i="3"/>
  <c r="U33" i="3"/>
  <c r="AG33" i="3"/>
  <c r="U34" i="3"/>
  <c r="AG34" i="3"/>
  <c r="U35" i="3"/>
  <c r="AG35" i="3"/>
  <c r="U36" i="3"/>
  <c r="AG36" i="3"/>
  <c r="U37" i="3"/>
  <c r="AG37" i="3"/>
  <c r="U38" i="3"/>
  <c r="AG38" i="3"/>
  <c r="U39" i="3"/>
  <c r="AG39" i="3"/>
  <c r="U40" i="3"/>
  <c r="AG40" i="3"/>
  <c r="U41" i="3"/>
  <c r="AG41" i="3"/>
  <c r="U42" i="3"/>
  <c r="AG42" i="3"/>
  <c r="U43" i="3"/>
  <c r="AG43" i="3"/>
  <c r="U44" i="3"/>
  <c r="AG44" i="3"/>
  <c r="U45" i="3"/>
  <c r="AG45" i="3"/>
  <c r="U46" i="3"/>
  <c r="AG46" i="3"/>
  <c r="U47" i="3"/>
  <c r="AG47" i="3"/>
  <c r="U48" i="3"/>
  <c r="AG48" i="3"/>
  <c r="U49" i="3"/>
  <c r="AG49" i="3"/>
  <c r="U50" i="3"/>
  <c r="AG50" i="3"/>
  <c r="U51" i="3"/>
  <c r="AG51" i="3"/>
  <c r="U52" i="3"/>
  <c r="AG52" i="3"/>
  <c r="U53" i="3"/>
  <c r="AG53" i="3"/>
  <c r="U54" i="3"/>
  <c r="AG54" i="3"/>
  <c r="U55" i="3"/>
  <c r="AG55" i="3"/>
  <c r="U56" i="3"/>
  <c r="AG56" i="3"/>
  <c r="U57" i="3"/>
  <c r="AG57" i="3"/>
  <c r="U59" i="3"/>
  <c r="AG59" i="3"/>
  <c r="U60" i="3"/>
  <c r="AG60" i="3"/>
  <c r="U61" i="3"/>
  <c r="AG61" i="3"/>
  <c r="U62" i="3"/>
  <c r="AG62" i="3"/>
  <c r="U63" i="3"/>
  <c r="AG63" i="3"/>
  <c r="U64" i="3"/>
  <c r="AG64" i="3"/>
  <c r="U65" i="3"/>
  <c r="AG65" i="3"/>
  <c r="U66" i="3"/>
  <c r="AG66" i="3"/>
  <c r="U67" i="3"/>
  <c r="AG67" i="3"/>
  <c r="U68" i="3"/>
  <c r="AG68" i="3"/>
  <c r="U69" i="3"/>
  <c r="AG69" i="3"/>
  <c r="U70" i="3"/>
  <c r="AG70" i="3"/>
  <c r="U71" i="3"/>
  <c r="AG71" i="3"/>
  <c r="U72" i="3"/>
  <c r="AG72" i="3"/>
  <c r="U73" i="3"/>
  <c r="AG73" i="3"/>
  <c r="U74" i="3"/>
  <c r="AG74" i="3"/>
  <c r="U75" i="3"/>
  <c r="AG75" i="3"/>
  <c r="U76" i="3"/>
  <c r="AG76" i="3"/>
  <c r="U77" i="3"/>
  <c r="AG77" i="3"/>
  <c r="U78" i="3"/>
  <c r="AG78" i="3"/>
  <c r="U79" i="3"/>
  <c r="AG79" i="3"/>
  <c r="U80" i="3"/>
  <c r="AG80" i="3"/>
  <c r="U81" i="3"/>
  <c r="AG81" i="3"/>
  <c r="U82" i="3"/>
  <c r="AG82" i="3"/>
  <c r="U83" i="3"/>
  <c r="AG83" i="3"/>
  <c r="U84" i="3"/>
  <c r="AG84" i="3"/>
  <c r="U85" i="3"/>
  <c r="AG85" i="3"/>
  <c r="U86" i="3"/>
  <c r="AG86" i="3"/>
  <c r="U87" i="3"/>
  <c r="AG87" i="3"/>
  <c r="U88" i="3"/>
  <c r="AG88" i="3"/>
  <c r="U89" i="3"/>
  <c r="AG89" i="3"/>
  <c r="U90" i="3"/>
  <c r="AG90" i="3"/>
  <c r="U91" i="3"/>
  <c r="AG91" i="3"/>
  <c r="U92" i="3"/>
  <c r="AG92" i="3"/>
  <c r="U93" i="3"/>
  <c r="AG93" i="3"/>
  <c r="U94" i="3"/>
  <c r="AG94" i="3"/>
  <c r="U95" i="3"/>
  <c r="AG95" i="3"/>
  <c r="U96" i="3"/>
  <c r="AG96" i="3"/>
  <c r="U97" i="3"/>
  <c r="AG97" i="3"/>
  <c r="U98" i="3"/>
  <c r="AG98" i="3"/>
  <c r="U99" i="3"/>
  <c r="AG99" i="3"/>
  <c r="U100" i="3"/>
  <c r="AG100" i="3"/>
  <c r="U101" i="3"/>
  <c r="AG101" i="3"/>
  <c r="U102" i="3"/>
  <c r="AG102" i="3"/>
  <c r="U103" i="3"/>
  <c r="AG103" i="3"/>
  <c r="U104" i="3"/>
  <c r="AG104" i="3"/>
  <c r="U105" i="3"/>
  <c r="AG105" i="3"/>
  <c r="U106" i="3"/>
  <c r="AG106" i="3"/>
  <c r="U107" i="3"/>
  <c r="AG107" i="3"/>
  <c r="U108" i="3"/>
  <c r="AG108" i="3"/>
  <c r="U109" i="3"/>
  <c r="AG109" i="3"/>
  <c r="U110" i="3"/>
  <c r="AG110" i="3"/>
  <c r="U111" i="3"/>
  <c r="AG111" i="3"/>
  <c r="U112" i="3"/>
  <c r="AG112" i="3"/>
  <c r="U113" i="3"/>
  <c r="AG113" i="3"/>
  <c r="U114" i="3"/>
  <c r="AG114" i="3"/>
  <c r="U115" i="3"/>
  <c r="AG115" i="3"/>
  <c r="U116" i="3"/>
  <c r="AG116" i="3"/>
  <c r="U117" i="3"/>
  <c r="AG117" i="3"/>
  <c r="U118" i="3"/>
  <c r="AG118" i="3"/>
  <c r="U119" i="3"/>
  <c r="AG119" i="3"/>
  <c r="U120" i="3"/>
  <c r="AG120" i="3"/>
  <c r="U121" i="3"/>
  <c r="AG121" i="3"/>
  <c r="U122" i="3"/>
  <c r="AG122" i="3"/>
  <c r="U123" i="3"/>
  <c r="AG123" i="3"/>
  <c r="U124" i="3"/>
  <c r="AG124" i="3"/>
  <c r="U125" i="3"/>
  <c r="AG125" i="3"/>
  <c r="U126" i="3"/>
  <c r="AG126" i="3"/>
  <c r="U127" i="3"/>
  <c r="AG127" i="3"/>
  <c r="U128" i="3"/>
  <c r="AG128" i="3"/>
  <c r="U129" i="3"/>
  <c r="AG129" i="3"/>
  <c r="U130" i="3"/>
  <c r="AG130" i="3"/>
  <c r="U131" i="3"/>
  <c r="AG131" i="3"/>
  <c r="U132" i="3"/>
  <c r="AG132" i="3"/>
  <c r="U133" i="3"/>
  <c r="AG133" i="3"/>
  <c r="U134" i="3"/>
  <c r="AG134" i="3"/>
  <c r="U135" i="3"/>
  <c r="AG135" i="3"/>
  <c r="U136" i="3"/>
  <c r="AG136" i="3"/>
  <c r="U137" i="3"/>
  <c r="AG137" i="3"/>
  <c r="U138" i="3"/>
  <c r="AG138" i="3"/>
  <c r="U139" i="3"/>
  <c r="AG139" i="3"/>
  <c r="U140" i="3"/>
  <c r="AG140" i="3"/>
  <c r="U141" i="3"/>
  <c r="AG141" i="3"/>
  <c r="U142" i="3"/>
  <c r="AG142" i="3"/>
  <c r="U143" i="3"/>
  <c r="AG143" i="3"/>
  <c r="U144" i="3"/>
  <c r="AG144" i="3"/>
  <c r="U145" i="3"/>
  <c r="AG145" i="3"/>
  <c r="U146" i="3"/>
  <c r="AG146" i="3"/>
  <c r="U147" i="3"/>
  <c r="AG147" i="3"/>
  <c r="U148" i="3"/>
  <c r="AG148" i="3"/>
  <c r="U149" i="3"/>
  <c r="AG149" i="3"/>
  <c r="U150" i="3"/>
  <c r="AG150" i="3"/>
  <c r="U151" i="3"/>
  <c r="AG151" i="3"/>
  <c r="U152" i="3"/>
  <c r="AG152" i="3"/>
  <c r="U153" i="3"/>
  <c r="AG153" i="3"/>
  <c r="U154" i="3"/>
  <c r="AG154" i="3"/>
  <c r="U155" i="3"/>
  <c r="AG155" i="3"/>
  <c r="U156" i="3"/>
  <c r="AG156" i="3"/>
  <c r="U157" i="3"/>
  <c r="AG157" i="3"/>
  <c r="U158" i="3"/>
  <c r="AG158" i="3"/>
  <c r="U159" i="3"/>
  <c r="AG159" i="3"/>
  <c r="U160" i="3"/>
  <c r="AG160" i="3"/>
  <c r="U161" i="3"/>
  <c r="AG161" i="3"/>
  <c r="U162" i="3"/>
  <c r="AG162" i="3"/>
  <c r="U163" i="3"/>
  <c r="AG163" i="3"/>
  <c r="U164" i="3"/>
  <c r="AG164" i="3"/>
  <c r="U165" i="3"/>
  <c r="AG165" i="3"/>
  <c r="U166" i="3"/>
  <c r="AG166" i="3"/>
  <c r="U167" i="3"/>
  <c r="AG167" i="3"/>
  <c r="U168" i="3"/>
  <c r="AG168" i="3"/>
  <c r="U169" i="3"/>
  <c r="AG169" i="3"/>
  <c r="U170" i="3"/>
  <c r="AG170" i="3"/>
  <c r="U171" i="3"/>
  <c r="AG171" i="3"/>
  <c r="U172" i="3"/>
  <c r="AG172" i="3"/>
  <c r="U173" i="3"/>
  <c r="AG173" i="3"/>
  <c r="U174" i="3"/>
  <c r="AG174" i="3"/>
  <c r="U175" i="3"/>
  <c r="AG175" i="3"/>
  <c r="U176" i="3"/>
  <c r="AG176" i="3"/>
  <c r="U177" i="3"/>
  <c r="AG177" i="3"/>
  <c r="U178" i="3"/>
  <c r="AG178" i="3"/>
  <c r="U179" i="3"/>
  <c r="AG179" i="3"/>
  <c r="U180" i="3"/>
  <c r="AG180" i="3"/>
  <c r="U181" i="3"/>
  <c r="AG181" i="3"/>
  <c r="U182" i="3"/>
  <c r="AG182" i="3"/>
  <c r="U183" i="3"/>
  <c r="AG183" i="3"/>
  <c r="U184" i="3"/>
  <c r="AG184" i="3"/>
  <c r="U185" i="3"/>
  <c r="AG185" i="3"/>
  <c r="U186" i="3"/>
  <c r="AG186" i="3"/>
  <c r="U187" i="3"/>
  <c r="AG187" i="3"/>
  <c r="U188" i="3"/>
  <c r="AG188" i="3"/>
  <c r="U189" i="3"/>
  <c r="AG189" i="3"/>
  <c r="U190" i="3"/>
  <c r="AG190" i="3"/>
  <c r="U191" i="3"/>
  <c r="AG191" i="3"/>
  <c r="U192" i="3"/>
  <c r="AG192" i="3"/>
  <c r="U193" i="3"/>
  <c r="AG193" i="3"/>
  <c r="U194" i="3"/>
  <c r="AG194" i="3"/>
  <c r="U195" i="3"/>
  <c r="AG195" i="3"/>
  <c r="U196" i="3"/>
  <c r="AG196" i="3"/>
  <c r="U197" i="3"/>
  <c r="AG197" i="3"/>
  <c r="U198" i="3"/>
  <c r="AG198" i="3"/>
  <c r="U199" i="3"/>
  <c r="AG199" i="3"/>
  <c r="U200" i="3"/>
  <c r="AG200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58" i="3"/>
  <c r="U202" i="3"/>
  <c r="T202" i="3"/>
  <c r="S202" i="3"/>
  <c r="R202" i="3"/>
  <c r="Q202" i="3"/>
  <c r="P202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W201" i="4"/>
  <c r="AI201" i="4"/>
</calcChain>
</file>

<file path=xl/sharedStrings.xml><?xml version="1.0" encoding="utf-8"?>
<sst xmlns="http://schemas.openxmlformats.org/spreadsheetml/2006/main" count="4145" uniqueCount="1206">
  <si>
    <t>SNP</t>
  </si>
  <si>
    <t>1A</t>
  </si>
  <si>
    <t>AX-95153605</t>
  </si>
  <si>
    <t>Kukri_rep_c69910_1153</t>
  </si>
  <si>
    <t>BS00083339_51</t>
  </si>
  <si>
    <t>IAAV2147</t>
  </si>
  <si>
    <t>TA002993-0179-w</t>
  </si>
  <si>
    <t>Kukri_c4126_208</t>
  </si>
  <si>
    <t>BS00103478_51</t>
  </si>
  <si>
    <t>wsnp_Ex_c7965_13520238</t>
  </si>
  <si>
    <t>BS00022667_51</t>
  </si>
  <si>
    <t>wsnp_Ex_c1137_2182795</t>
  </si>
  <si>
    <t>IACX9458</t>
  </si>
  <si>
    <t>Ku_c4823_673</t>
  </si>
  <si>
    <t>Excalibur_rep_c113950_132</t>
  </si>
  <si>
    <t>AX-94402122</t>
  </si>
  <si>
    <t>AX-94416667</t>
  </si>
  <si>
    <t>AX-94470163</t>
  </si>
  <si>
    <t>AX-94698745</t>
  </si>
  <si>
    <t>AX-94791155</t>
  </si>
  <si>
    <t>AX-95085103</t>
  </si>
  <si>
    <t>AX-95182057</t>
  </si>
  <si>
    <t>AX-95230703</t>
  </si>
  <si>
    <t>AX-95684821</t>
  </si>
  <si>
    <t>AX-94488826</t>
  </si>
  <si>
    <t>AX-94633263</t>
  </si>
  <si>
    <t>Tdurum_contig47183_205</t>
  </si>
  <si>
    <t>IACX5982</t>
  </si>
  <si>
    <t>BobWhite_c4646_119</t>
  </si>
  <si>
    <t>AX-94921896</t>
  </si>
  <si>
    <t>AX-95631185</t>
  </si>
  <si>
    <t>BS00088035_51</t>
  </si>
  <si>
    <t>AX-94927265</t>
  </si>
  <si>
    <t>1B</t>
  </si>
  <si>
    <t>AX-95154820</t>
  </si>
  <si>
    <t>AX-94708824</t>
  </si>
  <si>
    <t>AX-94471091</t>
  </si>
  <si>
    <t>BS00042054_51</t>
  </si>
  <si>
    <t>IAAV3905</t>
  </si>
  <si>
    <t>wsnp_Ra_c8484_14372815</t>
  </si>
  <si>
    <t>AX-94639048</t>
  </si>
  <si>
    <t>Tdurum_contig31102_299</t>
  </si>
  <si>
    <t>BS00000066_51</t>
  </si>
  <si>
    <t>Tdurum_contig50473_889</t>
  </si>
  <si>
    <t>Tdurum_contig63834_340</t>
  </si>
  <si>
    <t>TA005251-0278</t>
  </si>
  <si>
    <t>RAC875_c16136_1597</t>
  </si>
  <si>
    <t>AX-94761084</t>
  </si>
  <si>
    <t>BS00028476_51</t>
  </si>
  <si>
    <t>Kukri_c36758_140</t>
  </si>
  <si>
    <t>Excalibur_rep_c71107_517</t>
  </si>
  <si>
    <t>RAC875_rep_c114580_267</t>
  </si>
  <si>
    <t>AX-94450648</t>
  </si>
  <si>
    <t>AX-94484552</t>
  </si>
  <si>
    <t>BS00063512_51</t>
  </si>
  <si>
    <t>1D</t>
  </si>
  <si>
    <t>Excalibur_c12254_2003</t>
  </si>
  <si>
    <t>tplb0025b13_2687</t>
  </si>
  <si>
    <t>AX-95259577</t>
  </si>
  <si>
    <t>wsnp_CAP8_c458_368125</t>
  </si>
  <si>
    <t>RAC875_c48997_1160</t>
  </si>
  <si>
    <t>AX-94918964</t>
  </si>
  <si>
    <t>AX-95633124</t>
  </si>
  <si>
    <t>BS00022768_51</t>
  </si>
  <si>
    <t>AX-94514809</t>
  </si>
  <si>
    <t>AX-95004153</t>
  </si>
  <si>
    <t>Excalibur_c48317_242</t>
  </si>
  <si>
    <t>IAAV7473</t>
  </si>
  <si>
    <t>BS00018250_51</t>
  </si>
  <si>
    <t>RAC875_c87321_108</t>
  </si>
  <si>
    <t>wsnp_Ex_c18665_27541568</t>
  </si>
  <si>
    <t>Excalibur_c50856_63</t>
  </si>
  <si>
    <t>wsnp_Ex_c12447_19847242</t>
  </si>
  <si>
    <t>IAAV5841</t>
  </si>
  <si>
    <t>wsnp_Ex_rep_c66423_64641115</t>
  </si>
  <si>
    <t>wsnp_Ex_rep_c66423_64641680</t>
  </si>
  <si>
    <t>AX-94551520</t>
  </si>
  <si>
    <t>AX-94673659</t>
  </si>
  <si>
    <t>AX-94893816</t>
  </si>
  <si>
    <t>AX-95110895</t>
  </si>
  <si>
    <t>RAC875_c1211_3475</t>
  </si>
  <si>
    <t>Ra_c1211_1656</t>
  </si>
  <si>
    <t>AX-94627514</t>
  </si>
  <si>
    <t>AX-94447005</t>
  </si>
  <si>
    <t>AX-95254832</t>
  </si>
  <si>
    <t>AX-95190837</t>
  </si>
  <si>
    <t>2A</t>
  </si>
  <si>
    <t>RAC875_s118883_99</t>
  </si>
  <si>
    <t>BobWhite_c26374_339</t>
  </si>
  <si>
    <t>Ku_c269_2643</t>
  </si>
  <si>
    <t>Ra_c2798_261</t>
  </si>
  <si>
    <t>AX-94419084</t>
  </si>
  <si>
    <t>GENE-1031_48</t>
  </si>
  <si>
    <t>RAC875_rep_c70093_1079</t>
  </si>
  <si>
    <t>wsnp_CAP12_c901_472535</t>
  </si>
  <si>
    <t>wsnp_JD_c12088_12411845</t>
  </si>
  <si>
    <t>IAAV733</t>
  </si>
  <si>
    <t>wsnp_CAP11_rep_c8768_3788007</t>
  </si>
  <si>
    <t>wsnp_Ex_c15325_23565794</t>
  </si>
  <si>
    <t>Excalibur_c37649_125</t>
  </si>
  <si>
    <t>AX-94381449</t>
  </si>
  <si>
    <t>AX-94400797</t>
  </si>
  <si>
    <t>AX-94603664</t>
  </si>
  <si>
    <t>AX-95165048</t>
  </si>
  <si>
    <t>AX-94776946</t>
  </si>
  <si>
    <t>AX-94940052</t>
  </si>
  <si>
    <t>AX-94498967</t>
  </si>
  <si>
    <t>AX-94724654</t>
  </si>
  <si>
    <t>AX-94904425</t>
  </si>
  <si>
    <t>AX-94941593</t>
  </si>
  <si>
    <t>AX-95683555</t>
  </si>
  <si>
    <t>BS00022896_51</t>
  </si>
  <si>
    <t>AX-95126957</t>
  </si>
  <si>
    <t>AX-94860603</t>
  </si>
  <si>
    <t>BS00070004_51</t>
  </si>
  <si>
    <t>BS00022377_51</t>
  </si>
  <si>
    <t>BS00070005_51</t>
  </si>
  <si>
    <t>BS00080654_51</t>
  </si>
  <si>
    <t>BS00110586_51</t>
  </si>
  <si>
    <t>BS00110587_51</t>
  </si>
  <si>
    <t>RAC875_c35521_185</t>
  </si>
  <si>
    <t>RAC875_rep_c69987_930</t>
  </si>
  <si>
    <t>BS00039406_51</t>
  </si>
  <si>
    <t>AX-94387981</t>
  </si>
  <si>
    <t>AX-94467920</t>
  </si>
  <si>
    <t>AX-94510228</t>
  </si>
  <si>
    <t>AX-94517432</t>
  </si>
  <si>
    <t>AX-94732891</t>
  </si>
  <si>
    <t>BobWhite_c15766_562</t>
  </si>
  <si>
    <t>BS00000209_51</t>
  </si>
  <si>
    <t>AX-94398853</t>
  </si>
  <si>
    <t>2B</t>
  </si>
  <si>
    <t>Tdurum_contig10208_447</t>
  </si>
  <si>
    <t>BS00072619_51</t>
  </si>
  <si>
    <t>BS00070051_51</t>
  </si>
  <si>
    <t>AX-94525631</t>
  </si>
  <si>
    <t>AX-94556747</t>
  </si>
  <si>
    <t>RAC875_c46454_129</t>
  </si>
  <si>
    <t>BS00009540_51</t>
  </si>
  <si>
    <t>RAC875_c22552_380</t>
  </si>
  <si>
    <t>Excalibur_c41536_808</t>
  </si>
  <si>
    <t>Tdurum_contig26542_457</t>
  </si>
  <si>
    <t>Tdurum_contig26542_281</t>
  </si>
  <si>
    <t>wsnp_Ex_c5123_9088111</t>
  </si>
  <si>
    <t>RAC875_c50422_299</t>
  </si>
  <si>
    <t>AX-94738314</t>
  </si>
  <si>
    <t>IAAV1502</t>
  </si>
  <si>
    <t>wsnp_Ex_c12675_20144479</t>
  </si>
  <si>
    <t>Excalibur_c94383_157</t>
  </si>
  <si>
    <t>BS00100118_51</t>
  </si>
  <si>
    <t>IAAV298</t>
  </si>
  <si>
    <t>2D</t>
  </si>
  <si>
    <t>AX-95631057</t>
  </si>
  <si>
    <t>wsnp_JD_rep_c63957_40798121</t>
  </si>
  <si>
    <t>Kukri_rep_c113120_104</t>
  </si>
  <si>
    <t>BS00067046_51</t>
  </si>
  <si>
    <t>Kukri_rep_c106786_230</t>
  </si>
  <si>
    <t>AX-94844376</t>
  </si>
  <si>
    <t>AX-94907113</t>
  </si>
  <si>
    <t>BS00067584_51</t>
  </si>
  <si>
    <t>BS00079440_51</t>
  </si>
  <si>
    <t>AX-95653025</t>
  </si>
  <si>
    <t>AX-95138710</t>
  </si>
  <si>
    <t>3A</t>
  </si>
  <si>
    <t>wsnp_RFL_Contig3396_3515504</t>
  </si>
  <si>
    <t>wsnp_Ex_c2331_4369782</t>
  </si>
  <si>
    <t>GENE-1469_196</t>
  </si>
  <si>
    <t>wsnp_Ex_c763_1503467</t>
  </si>
  <si>
    <t>wsnp_Ex_c12871_20400823</t>
  </si>
  <si>
    <t>Excalibur_c18089_1116</t>
  </si>
  <si>
    <t>RAC875_rep_c117959_132</t>
  </si>
  <si>
    <t>RAC875_c842_1516</t>
  </si>
  <si>
    <t>wsnp_JD_c3034_4017676</t>
  </si>
  <si>
    <t>GENE-1606_307</t>
  </si>
  <si>
    <t>wsnp_Ra_c10669_17515792</t>
  </si>
  <si>
    <t>AX-94408640</t>
  </si>
  <si>
    <t>AX-94474857</t>
  </si>
  <si>
    <t>AX-94508109</t>
  </si>
  <si>
    <t>AX-94718784</t>
  </si>
  <si>
    <t>AX-94872610</t>
  </si>
  <si>
    <t>wsnp_Ex_c11807_18960045</t>
  </si>
  <si>
    <t>wsnp_Ex_c35073_43285821</t>
  </si>
  <si>
    <t>wsnp_RFL_Contig4734_5671036</t>
  </si>
  <si>
    <t>wsnp_Ex_c47763_52874806</t>
  </si>
  <si>
    <t>wsnp_Ex_rep_c69034_67934852</t>
  </si>
  <si>
    <t>wsnp_Ex_rep_c69034_67935465</t>
  </si>
  <si>
    <t>RAC875_c19138_402</t>
  </si>
  <si>
    <t>RAC875_c2786_1097</t>
  </si>
  <si>
    <t>Ku_c1638_552</t>
  </si>
  <si>
    <t>BS00037537_51</t>
  </si>
  <si>
    <t>RAC875_c67309_634</t>
  </si>
  <si>
    <t>wsnp_Ex_c12269_19597415</t>
  </si>
  <si>
    <t>Kukri_c6288_364</t>
  </si>
  <si>
    <t>Ra_c38505_544</t>
  </si>
  <si>
    <t>BobWhite_c43681_334</t>
  </si>
  <si>
    <t>Ex_c9685_1264</t>
  </si>
  <si>
    <t>RFL_Contig1034_2351</t>
  </si>
  <si>
    <t>wsnp_Ku_c3286_6111360</t>
  </si>
  <si>
    <t>GENE-3343_183</t>
  </si>
  <si>
    <t>RAC875_c8010_155</t>
  </si>
  <si>
    <t>BS00110405_51</t>
  </si>
  <si>
    <t>Kukri_c20889_526</t>
  </si>
  <si>
    <t>wsnp_Ex_c47907_52974924</t>
  </si>
  <si>
    <t>Ku_c14313_1194</t>
  </si>
  <si>
    <t>Ku_c53625_627</t>
  </si>
  <si>
    <t>wsnp_Ex_c18637_27508578</t>
  </si>
  <si>
    <t>AX-94515920</t>
  </si>
  <si>
    <t>AX-94545557</t>
  </si>
  <si>
    <t>AX-94609346</t>
  </si>
  <si>
    <t>AX-94684718</t>
  </si>
  <si>
    <t>AX-94845415</t>
  </si>
  <si>
    <t>AX-94890038</t>
  </si>
  <si>
    <t>AX-94914946</t>
  </si>
  <si>
    <t>AX-94914964</t>
  </si>
  <si>
    <t>AX-94928417</t>
  </si>
  <si>
    <t>AX-95217449</t>
  </si>
  <si>
    <t>AX-95652798</t>
  </si>
  <si>
    <t>BS00060391_51</t>
  </si>
  <si>
    <t>BS00072296_51</t>
  </si>
  <si>
    <t>AX-94446534</t>
  </si>
  <si>
    <t>Kukri_c63259_151</t>
  </si>
  <si>
    <t>RAC875_c15970_89</t>
  </si>
  <si>
    <t>BS00026396_51</t>
  </si>
  <si>
    <t>wsnp_Ku_c10468_17301042</t>
  </si>
  <si>
    <t>AX-95652751</t>
  </si>
  <si>
    <t>BS00076772_51</t>
  </si>
  <si>
    <t>AX-95630394</t>
  </si>
  <si>
    <t>BobWhite_c12428_371</t>
  </si>
  <si>
    <t>BS00041742_51</t>
  </si>
  <si>
    <t>AX-94660817</t>
  </si>
  <si>
    <t>3B</t>
  </si>
  <si>
    <t>wsnp_Ex_c8360_14085858</t>
  </si>
  <si>
    <t>TA002541-0818</t>
  </si>
  <si>
    <t>wsnp_Ex_c2820_5215394</t>
  </si>
  <si>
    <t>wsnp_JD_c2623_3541255</t>
  </si>
  <si>
    <t>CAP12_c4778_199</t>
  </si>
  <si>
    <t>wsnp_JD_c9902_10674725</t>
  </si>
  <si>
    <t>AX-94501088</t>
  </si>
  <si>
    <t>AX-94425327</t>
  </si>
  <si>
    <t>wsnp_Ex_rep_c67067_65534806</t>
  </si>
  <si>
    <t>AX-94462133</t>
  </si>
  <si>
    <t>AX-94580358</t>
  </si>
  <si>
    <t>AX-94694497</t>
  </si>
  <si>
    <t>AX-94925607</t>
  </si>
  <si>
    <t>AX-95200434</t>
  </si>
  <si>
    <t>wsnp_Ra_c12935_20587578</t>
  </si>
  <si>
    <t>BS00030534_51</t>
  </si>
  <si>
    <t>RAC875_rep_c112642_422</t>
  </si>
  <si>
    <t>wsnp_Ex_c18624_27492167</t>
  </si>
  <si>
    <t>wsnp_Ku_c19631_29148397</t>
  </si>
  <si>
    <t>wsnp_Ku_c26257_36216976</t>
  </si>
  <si>
    <t>IAAV5687</t>
  </si>
  <si>
    <t>IAAV738</t>
  </si>
  <si>
    <t>Ku_c8631_308</t>
  </si>
  <si>
    <t>wsnp_Ku_c26257_36216869</t>
  </si>
  <si>
    <t>wsnp_Ex_c2580_4800027</t>
  </si>
  <si>
    <t>AX-95257383</t>
  </si>
  <si>
    <t>BS00062734_51</t>
  </si>
  <si>
    <t>wsnp_Ex_c4267_7700325</t>
  </si>
  <si>
    <t>RAC875_rep_c115371_98</t>
  </si>
  <si>
    <t>wsnp_Ex_c29623_38630871</t>
  </si>
  <si>
    <t>BS00090869_51</t>
  </si>
  <si>
    <t>Excalibur_c34069_487</t>
  </si>
  <si>
    <t>Excalibur_c34069_520</t>
  </si>
  <si>
    <t>wsnp_Ex_c1934_3648624</t>
  </si>
  <si>
    <t>BobWhite_c40087_93</t>
  </si>
  <si>
    <t>RFL_Contig5871_1771</t>
  </si>
  <si>
    <t>AX-94455987</t>
  </si>
  <si>
    <t>AX-94584614</t>
  </si>
  <si>
    <t>AX-94712956</t>
  </si>
  <si>
    <t>AX-94536178</t>
  </si>
  <si>
    <t>AX-94790051</t>
  </si>
  <si>
    <t>Tdurum_contig51605_194</t>
  </si>
  <si>
    <t>3D</t>
  </si>
  <si>
    <t>TA001247-0573</t>
  </si>
  <si>
    <t>AX-94799678</t>
  </si>
  <si>
    <t>BobWhite_c2661_155</t>
  </si>
  <si>
    <t>4A</t>
  </si>
  <si>
    <t>BS00065863_51</t>
  </si>
  <si>
    <t>AX-94520571</t>
  </si>
  <si>
    <t>AX-94715337</t>
  </si>
  <si>
    <t>AX-95104288</t>
  </si>
  <si>
    <t>Kukri_c74409_199</t>
  </si>
  <si>
    <t>wsnp_BM138178A_Ta_2_1</t>
  </si>
  <si>
    <t>AX-94857428</t>
  </si>
  <si>
    <t>AX-94481934</t>
  </si>
  <si>
    <t>BobWhite_rep_c63429_271</t>
  </si>
  <si>
    <t>BS00022160_51</t>
  </si>
  <si>
    <t>wsnp_Ex_rep_c104859_89444355</t>
  </si>
  <si>
    <t>BS00022174_51</t>
  </si>
  <si>
    <t>AX-94439903</t>
  </si>
  <si>
    <t>AX-95212081</t>
  </si>
  <si>
    <t>AX-94509113</t>
  </si>
  <si>
    <t>AX-95228002</t>
  </si>
  <si>
    <t>wsnp_Ex_c5470_9657856</t>
  </si>
  <si>
    <t>wsnp_Ku_c4924_8816643</t>
  </si>
  <si>
    <t>wsnp_Ra_c16476_25132652</t>
  </si>
  <si>
    <t>AX-94761767</t>
  </si>
  <si>
    <t>Kukri_c33315_159</t>
  </si>
  <si>
    <t>RAC875_c7016_2039</t>
  </si>
  <si>
    <t>BS00072157_51</t>
  </si>
  <si>
    <t>RAC875_c35819_165</t>
  </si>
  <si>
    <t>TA006348-0950</t>
  </si>
  <si>
    <t>Tdurum_contig65718_209</t>
  </si>
  <si>
    <t>AX-95630350</t>
  </si>
  <si>
    <t>RAC875_c8714_653</t>
  </si>
  <si>
    <t>AX-94505267</t>
  </si>
  <si>
    <t>4B</t>
  </si>
  <si>
    <t>IAAV7221</t>
  </si>
  <si>
    <t>AX-94425015</t>
  </si>
  <si>
    <t>AX-94632604</t>
  </si>
  <si>
    <t>BobWhite_c1656_186</t>
  </si>
  <si>
    <t>AX-94512748</t>
  </si>
  <si>
    <t>AX-95007707</t>
  </si>
  <si>
    <t>Excalibur_c42450_727</t>
  </si>
  <si>
    <t>Jagger_c1432_289</t>
  </si>
  <si>
    <t>Tdurum_contig37811_134</t>
  </si>
  <si>
    <t>Tdurum_contig51818_145</t>
  </si>
  <si>
    <t>AX-94703693</t>
  </si>
  <si>
    <t>AX-95129444</t>
  </si>
  <si>
    <t>4D</t>
  </si>
  <si>
    <t>RAC875_rep_c105718_585</t>
  </si>
  <si>
    <t>RAC875_rep_c105718_672</t>
  </si>
  <si>
    <t>AX-94728173</t>
  </si>
  <si>
    <t>AX-94773648</t>
  </si>
  <si>
    <t>AX-95257633</t>
  </si>
  <si>
    <t>CAP8_c9110_427</t>
  </si>
  <si>
    <t>AX-95098004</t>
  </si>
  <si>
    <t>AX-94388422</t>
  </si>
  <si>
    <t>5A</t>
  </si>
  <si>
    <t>AX-94892575</t>
  </si>
  <si>
    <t>RAC875_c15745_124</t>
  </si>
  <si>
    <t>wsnp_Ku_c7890_13514597</t>
  </si>
  <si>
    <t>wsnp_Ex_c905_1748920</t>
  </si>
  <si>
    <t>AX-94389559</t>
  </si>
  <si>
    <t>AX-94578038</t>
  </si>
  <si>
    <t>AX-94663690</t>
  </si>
  <si>
    <t>Ex_c19057_965</t>
  </si>
  <si>
    <t>tplb0057m23_716</t>
  </si>
  <si>
    <t>BS00022815_51</t>
  </si>
  <si>
    <t>tplb0057m23_1318</t>
  </si>
  <si>
    <t>TA001269-1282</t>
  </si>
  <si>
    <t>AX-94753430</t>
  </si>
  <si>
    <t>AX-94667285</t>
  </si>
  <si>
    <t>AX-94477704</t>
  </si>
  <si>
    <t>RAC875_c16943_404</t>
  </si>
  <si>
    <t>Tdurum_contig71499_211</t>
  </si>
  <si>
    <t>wsnp_Ex_c1138_2185522</t>
  </si>
  <si>
    <t>wsnp_Ex_c7266_12475249</t>
  </si>
  <si>
    <t>AX-94382691</t>
  </si>
  <si>
    <t>AX-94420428</t>
  </si>
  <si>
    <t>AX-94428215</t>
  </si>
  <si>
    <t>AX-94955360</t>
  </si>
  <si>
    <t>wsnp_BF293620A_Ta_2_3</t>
  </si>
  <si>
    <t>RAC875_c26353_719</t>
  </si>
  <si>
    <t>BobWhite_c15758_79</t>
  </si>
  <si>
    <t>AX-94636029</t>
  </si>
  <si>
    <t>AX-94665654</t>
  </si>
  <si>
    <t>AX-95241084</t>
  </si>
  <si>
    <t>BobWhite_c14689_172</t>
  </si>
  <si>
    <t>wsnp_Ex_c1943_3663067</t>
  </si>
  <si>
    <t>wsnp_BG607308A_Ta_2_1</t>
  </si>
  <si>
    <t>wsnp_BG607308A_Ta_2_2</t>
  </si>
  <si>
    <t>AX-94431696</t>
  </si>
  <si>
    <t>AX-94441589</t>
  </si>
  <si>
    <t>AX-94548048</t>
  </si>
  <si>
    <t>AX-95097524</t>
  </si>
  <si>
    <t>RAC875_c8642_231</t>
  </si>
  <si>
    <t>AX-95111244</t>
  </si>
  <si>
    <t>wsnp_Ex_c20899_30011827</t>
  </si>
  <si>
    <t>AX-95077733</t>
  </si>
  <si>
    <t>5B</t>
  </si>
  <si>
    <t>AX-95150902</t>
  </si>
  <si>
    <t>BS00022773_51</t>
  </si>
  <si>
    <t>Kukri_c40388_844</t>
  </si>
  <si>
    <t>Tdurum_contig354_149</t>
  </si>
  <si>
    <t>wsnp_Ex_c43518_49814933</t>
  </si>
  <si>
    <t>RAC875_c96137_101</t>
  </si>
  <si>
    <t>TA005344-0744</t>
  </si>
  <si>
    <t>BS00023161_51</t>
  </si>
  <si>
    <t>BS00040350_51</t>
  </si>
  <si>
    <t>wsnp_Ku_c20701_30355248</t>
  </si>
  <si>
    <t>wsnp_Ku_c50354_55979952</t>
  </si>
  <si>
    <t>RAC875_c36684_56</t>
  </si>
  <si>
    <t>wsnp_JD_c38123_27754848</t>
  </si>
  <si>
    <t>AX-94720913</t>
  </si>
  <si>
    <t>AX-94862492</t>
  </si>
  <si>
    <t>AX-95117255</t>
  </si>
  <si>
    <t>AX-95258348</t>
  </si>
  <si>
    <t>wsnp_RFL_Contig2504_2093982</t>
  </si>
  <si>
    <t>wsnp_Ex_c16963_25554867</t>
  </si>
  <si>
    <t>RAC875_c30829_1711</t>
  </si>
  <si>
    <t>wsnp_Ex_c16963_25554400</t>
  </si>
  <si>
    <t>AX-94853198</t>
  </si>
  <si>
    <t>Kukri_c5594_717</t>
  </si>
  <si>
    <t>BobWhite_rep_c49058_130</t>
  </si>
  <si>
    <t>wsnp_Ex_c28481_37607810</t>
  </si>
  <si>
    <t>wsnp_Ex_c28481_37608092</t>
  </si>
  <si>
    <t>CAP12_rep_c4520_207</t>
  </si>
  <si>
    <t>RFL_Contig1675_153</t>
  </si>
  <si>
    <t>Kukri_c62247_248</t>
  </si>
  <si>
    <t>wsnp_Ex_rep_c105478_89891634</t>
  </si>
  <si>
    <t>wsnp_Ex_c13409_21124830</t>
  </si>
  <si>
    <t>Kukri_c4818_332</t>
  </si>
  <si>
    <t>AX-94442837</t>
  </si>
  <si>
    <t>BS00010311_51</t>
  </si>
  <si>
    <t>RAC875_c40254_116</t>
  </si>
  <si>
    <t>BS00067331_51</t>
  </si>
  <si>
    <t>AX-94471498</t>
  </si>
  <si>
    <t>AX-95629800</t>
  </si>
  <si>
    <t>Kukri_c10016_369</t>
  </si>
  <si>
    <t>AX-94435238</t>
  </si>
  <si>
    <t>Kukri_c100408_598</t>
  </si>
  <si>
    <t>AX-94712033</t>
  </si>
  <si>
    <t>AX-94489094</t>
  </si>
  <si>
    <t>AX-94820393</t>
  </si>
  <si>
    <t>Excalibur_rep_c113786_110</t>
  </si>
  <si>
    <t>Tdurum_contig29967_456</t>
  </si>
  <si>
    <t>Tdurum_contig47071_1322</t>
  </si>
  <si>
    <t>Kukri_c10508_253</t>
  </si>
  <si>
    <t>Tdurum_contig57696_133</t>
  </si>
  <si>
    <t>BobWhite_c22036_399</t>
  </si>
  <si>
    <t>Kukri_c10508_438</t>
  </si>
  <si>
    <t>Kukri_c10508_755</t>
  </si>
  <si>
    <t>AX-94449199</t>
  </si>
  <si>
    <t>AX-94641470</t>
  </si>
  <si>
    <t>IACX6772</t>
  </si>
  <si>
    <t>CAP8_c2277_179</t>
  </si>
  <si>
    <t>Tdurum_contig10100_523</t>
  </si>
  <si>
    <t>5D</t>
  </si>
  <si>
    <t>GENE-3643_95</t>
  </si>
  <si>
    <t>BS00021991_51</t>
  </si>
  <si>
    <t>Kukri_c7827_1309</t>
  </si>
  <si>
    <t>Excalibur_rep_c106082_272</t>
  </si>
  <si>
    <t>Kukri_c48936_107</t>
  </si>
  <si>
    <t>RAC875_c3988_3479</t>
  </si>
  <si>
    <t>RFL_Contig617_1357</t>
  </si>
  <si>
    <t>wsnp_Ex_c6657_11523455</t>
  </si>
  <si>
    <t>Kukri_c7827_1168</t>
  </si>
  <si>
    <t>RAC875_c93365_200</t>
  </si>
  <si>
    <t>BS00011935_51</t>
  </si>
  <si>
    <t>AX-94386025</t>
  </si>
  <si>
    <t>AX-94593930</t>
  </si>
  <si>
    <t>AX-94637193</t>
  </si>
  <si>
    <t>AX-94744482</t>
  </si>
  <si>
    <t>AX-95078137</t>
  </si>
  <si>
    <t>AX-95091790</t>
  </si>
  <si>
    <t>AX-95170041</t>
  </si>
  <si>
    <t>6A</t>
  </si>
  <si>
    <t>Kukri_c7146_870</t>
  </si>
  <si>
    <t>BobWhite_c15849_189</t>
  </si>
  <si>
    <t>BS00037002_51</t>
  </si>
  <si>
    <t>AX-94498253</t>
  </si>
  <si>
    <t>AX-94584025</t>
  </si>
  <si>
    <t>AX-94968471</t>
  </si>
  <si>
    <t>Tdurum_contig54957_525</t>
  </si>
  <si>
    <t>Tdurum_contig54957_624</t>
  </si>
  <si>
    <t>Tdurum_contig97611_150</t>
  </si>
  <si>
    <t>AX-94573105</t>
  </si>
  <si>
    <t>BS00096853_51</t>
  </si>
  <si>
    <t>Tdurum_contig10580_316</t>
  </si>
  <si>
    <t>BS00025560_51</t>
  </si>
  <si>
    <t>AX-94585210</t>
  </si>
  <si>
    <t>IAAV2577</t>
  </si>
  <si>
    <t>AX-94611292</t>
  </si>
  <si>
    <t>AX-94940104</t>
  </si>
  <si>
    <t>BS00098857_51</t>
  </si>
  <si>
    <t>RFL_Contig1622_923</t>
  </si>
  <si>
    <t>RFL_Contig1622_1433</t>
  </si>
  <si>
    <t>AX-94989864</t>
  </si>
  <si>
    <t>RFL_Contig4939_885</t>
  </si>
  <si>
    <t>Tdurum_contig75292_933</t>
  </si>
  <si>
    <t>Excalibur_c25211_828</t>
  </si>
  <si>
    <t>RAC875_c34617_143</t>
  </si>
  <si>
    <t>TA005058-0493</t>
  </si>
  <si>
    <t>Tdurum_contig50698_601</t>
  </si>
  <si>
    <t>AX-95632312</t>
  </si>
  <si>
    <t>RFL_Contig2765_1200</t>
  </si>
  <si>
    <t>RFL_Contig2765_669</t>
  </si>
  <si>
    <t>RAC875_c48687_449</t>
  </si>
  <si>
    <t>wsnp_CAP12_c1663_836753</t>
  </si>
  <si>
    <t>wsnp_RFL_Contig2765_2513854</t>
  </si>
  <si>
    <t>Excalibur_rep_c103170_504</t>
  </si>
  <si>
    <t>wsnp_RFL_Contig3175_3154256</t>
  </si>
  <si>
    <t>BobWhite_rep_c51132_85</t>
  </si>
  <si>
    <t>IAAV1495</t>
  </si>
  <si>
    <t>IAAV6895</t>
  </si>
  <si>
    <t>RFL_Contig3175_482</t>
  </si>
  <si>
    <t>RFL_Contig3175_749</t>
  </si>
  <si>
    <t>AX-94414097</t>
  </si>
  <si>
    <t>AX-94418953</t>
  </si>
  <si>
    <t>AX-94495177</t>
  </si>
  <si>
    <t>AX-94502695</t>
  </si>
  <si>
    <t>AX-94654932</t>
  </si>
  <si>
    <t>AX-94788907</t>
  </si>
  <si>
    <t>AX-94790384</t>
  </si>
  <si>
    <t>AX-95072562</t>
  </si>
  <si>
    <t>AX-95243884</t>
  </si>
  <si>
    <t>wsnp_CAP12_rep_c4048_1842112</t>
  </si>
  <si>
    <t>AX-95226309</t>
  </si>
  <si>
    <t>tplb0026o20_691</t>
  </si>
  <si>
    <t>Kukri_c1468_1748</t>
  </si>
  <si>
    <t>BobWhite_c40602_313</t>
  </si>
  <si>
    <t>RAC875_c13595_669</t>
  </si>
  <si>
    <t>wsnp_Ex_c21129_30256617</t>
  </si>
  <si>
    <t>AX-94485764</t>
  </si>
  <si>
    <t>AX-94557166</t>
  </si>
  <si>
    <t>Excalibur_rep_c69054_795</t>
  </si>
  <si>
    <t>AX-94710098</t>
  </si>
  <si>
    <t>6B</t>
  </si>
  <si>
    <t>AX-94387236</t>
  </si>
  <si>
    <t>AX-94406711</t>
  </si>
  <si>
    <t>AX-94502606</t>
  </si>
  <si>
    <t>AX-94523488</t>
  </si>
  <si>
    <t>Kukri_c32307_481</t>
  </si>
  <si>
    <t>TA005332-1378</t>
  </si>
  <si>
    <t>Excalibur_s111479_146</t>
  </si>
  <si>
    <t>GENE-0221_721</t>
  </si>
  <si>
    <t>Kukri_c17622_298</t>
  </si>
  <si>
    <t>BS00084314_51</t>
  </si>
  <si>
    <t>BS00098103_51</t>
  </si>
  <si>
    <t>TA002465-0455-w</t>
  </si>
  <si>
    <t>Tdurum_contig14559_204</t>
  </si>
  <si>
    <t>RAC875_c25672_473</t>
  </si>
  <si>
    <t>AX-94408662</t>
  </si>
  <si>
    <t>Excalibur_c63243_434</t>
  </si>
  <si>
    <t>TA015451-0472</t>
  </si>
  <si>
    <t>RAC875_rep_c107515_508</t>
  </si>
  <si>
    <t>wsnp_Ra_c11600_18784716</t>
  </si>
  <si>
    <t>AX-94390219</t>
  </si>
  <si>
    <t>AX-94492424</t>
  </si>
  <si>
    <t>AX-94498228</t>
  </si>
  <si>
    <t>AX-95099750</t>
  </si>
  <si>
    <t>AX-95143478</t>
  </si>
  <si>
    <t>Jagger_c1077_98</t>
  </si>
  <si>
    <t>wsnp_Ku_c1876_3666308</t>
  </si>
  <si>
    <t>AX-94403686</t>
  </si>
  <si>
    <t>tplb0036j13_718</t>
  </si>
  <si>
    <t>AX-94405010</t>
  </si>
  <si>
    <t>AX-94457276</t>
  </si>
  <si>
    <t>AX-95219621</t>
  </si>
  <si>
    <t>Kukri_c44167_272</t>
  </si>
  <si>
    <t>AX-94805819</t>
  </si>
  <si>
    <t>GENE-1074_108</t>
  </si>
  <si>
    <t>AX-94416085</t>
  </si>
  <si>
    <t>AX-94431190</t>
  </si>
  <si>
    <t>AX-94513671</t>
  </si>
  <si>
    <t>AX-94727470</t>
  </si>
  <si>
    <t>Kukri_c73868_961</t>
  </si>
  <si>
    <t>Kukri_c4780_395</t>
  </si>
  <si>
    <t>BS00063217_51</t>
  </si>
  <si>
    <t>GENE-3758_627</t>
  </si>
  <si>
    <t>CAP7_rep_c12929_169</t>
  </si>
  <si>
    <t>CAP7_rep_c12929_224</t>
  </si>
  <si>
    <t>RAC875_c7630_1383</t>
  </si>
  <si>
    <t>BS00037464_51</t>
  </si>
  <si>
    <t>BS00037462_51</t>
  </si>
  <si>
    <t>BS00068506_51</t>
  </si>
  <si>
    <t>Tdurum_contig45559_403</t>
  </si>
  <si>
    <t>AX-94452303</t>
  </si>
  <si>
    <t>AX-94505457</t>
  </si>
  <si>
    <t>AX-94711395</t>
  </si>
  <si>
    <t>AX-94766725</t>
  </si>
  <si>
    <t>AX-94907600</t>
  </si>
  <si>
    <t>AX-95099173</t>
  </si>
  <si>
    <t>AX-95102271</t>
  </si>
  <si>
    <t>AX-95177423</t>
  </si>
  <si>
    <t>AX-95208911</t>
  </si>
  <si>
    <t>AX-95209292</t>
  </si>
  <si>
    <t>AX-95630048</t>
  </si>
  <si>
    <t>Tdurum_contig43335_1521</t>
  </si>
  <si>
    <t>6D</t>
  </si>
  <si>
    <t>wsnp_Ku_c2637_5009091</t>
  </si>
  <si>
    <t>AX-94569672</t>
  </si>
  <si>
    <t>BS00003852_51</t>
  </si>
  <si>
    <t>7A</t>
  </si>
  <si>
    <t>RAC875_c54764_319</t>
  </si>
  <si>
    <t>IAAV4112</t>
  </si>
  <si>
    <t>RAC875_c26706_504</t>
  </si>
  <si>
    <t>Kukri_c42622_417</t>
  </si>
  <si>
    <t>Excalibur_c62100_325</t>
  </si>
  <si>
    <t>Tdurum_contig75811_1629</t>
  </si>
  <si>
    <t>Kukri_c42622_369</t>
  </si>
  <si>
    <t>Tdurum_contig52015_1149</t>
  </si>
  <si>
    <t>BS00079237_51</t>
  </si>
  <si>
    <t>Tdurum_contig52015_426</t>
  </si>
  <si>
    <t>Tdurum_contig52015_1320</t>
  </si>
  <si>
    <t>AX-94437052</t>
  </si>
  <si>
    <t>AX-94606661</t>
  </si>
  <si>
    <t>AX-94749619</t>
  </si>
  <si>
    <t>AX-94794970</t>
  </si>
  <si>
    <t>AX-94937022</t>
  </si>
  <si>
    <t>AX-95018710</t>
  </si>
  <si>
    <t>AX-95080277</t>
  </si>
  <si>
    <t>Tdurum_contig15285_588</t>
  </si>
  <si>
    <t>wsnp_Ex_rep_c66476_64726880</t>
  </si>
  <si>
    <t>Tdurum_contig54860_1393</t>
  </si>
  <si>
    <t>wsnp_Ku_c4615_8326355</t>
  </si>
  <si>
    <t>AX-95257547</t>
  </si>
  <si>
    <t>AX-94812864</t>
  </si>
  <si>
    <t>Excalibur_c14925_444</t>
  </si>
  <si>
    <t>Excalibur_rep_c101407_222</t>
  </si>
  <si>
    <t>Kukri_c12701_908</t>
  </si>
  <si>
    <t>GENE-4953_139</t>
  </si>
  <si>
    <t>wsnp_Ex_c1924_3630249</t>
  </si>
  <si>
    <t>RAC875_c21280_2176</t>
  </si>
  <si>
    <t>Ra_c1227_2718</t>
  </si>
  <si>
    <t>wsnp_Ra_rep_c105182_89171305</t>
  </si>
  <si>
    <t>RAC875_rep_c105182_460</t>
  </si>
  <si>
    <t>wsnp_Ra_rep_c105182_89171265</t>
  </si>
  <si>
    <t>Kukri_c47141_54</t>
  </si>
  <si>
    <t>Kukri_c47141_79</t>
  </si>
  <si>
    <t>Ra_c31466_694</t>
  </si>
  <si>
    <t>wsnp_Ex_c49880_54354165</t>
  </si>
  <si>
    <t>AX-94961570</t>
  </si>
  <si>
    <t>AX-95186853</t>
  </si>
  <si>
    <t>BobWhite_c1201_384</t>
  </si>
  <si>
    <t>JD_c149_1700</t>
  </si>
  <si>
    <t>Kukri_c24408_743</t>
  </si>
  <si>
    <t>RAC875_c37085_317</t>
  </si>
  <si>
    <t>AX-94435006</t>
  </si>
  <si>
    <t>AX-94521326</t>
  </si>
  <si>
    <t>BS00021657_51</t>
  </si>
  <si>
    <t>Excalibur_c95707_285</t>
  </si>
  <si>
    <t>AX-94514616</t>
  </si>
  <si>
    <t>AX-95173991</t>
  </si>
  <si>
    <t>wsnp_JD_c20555_18262317</t>
  </si>
  <si>
    <t>wsnp_JD_c20555_18262260</t>
  </si>
  <si>
    <t>BS00026622_51</t>
  </si>
  <si>
    <t>wsnp_Ku_rep_c104159_90704469</t>
  </si>
  <si>
    <t>RAC875_c19111_628</t>
  </si>
  <si>
    <t>wsnp_Ex_c3611_6599309</t>
  </si>
  <si>
    <t>AX-94430071</t>
  </si>
  <si>
    <t>AX-94512826</t>
  </si>
  <si>
    <t>wsnp_Ex_c17899_26666328</t>
  </si>
  <si>
    <t>wsnp_Ex_c9971_16412345</t>
  </si>
  <si>
    <t>AX-94431272</t>
  </si>
  <si>
    <t>7B</t>
  </si>
  <si>
    <t>AX-94426964</t>
  </si>
  <si>
    <t>AX-94849424</t>
  </si>
  <si>
    <t>Tdurum_contig57370_318</t>
  </si>
  <si>
    <t>Tdurum_contig57370_82</t>
  </si>
  <si>
    <t>Tdurum_contig51087_573</t>
  </si>
  <si>
    <t>wsnp_RFL_Contig3405_3533915</t>
  </si>
  <si>
    <t>AX-94721855</t>
  </si>
  <si>
    <t>Kukri_c18148_1177</t>
  </si>
  <si>
    <t>RAC875_rep_c111788_253</t>
  </si>
  <si>
    <t>AX-94638908</t>
  </si>
  <si>
    <t>Tdurum_contig42584_1190</t>
  </si>
  <si>
    <t>AX-94580415</t>
  </si>
  <si>
    <t>AX-94927789</t>
  </si>
  <si>
    <t>IAAV4542</t>
  </si>
  <si>
    <t>AX-94963121</t>
  </si>
  <si>
    <t>7D</t>
  </si>
  <si>
    <t>AX-94914468</t>
  </si>
  <si>
    <t xml:space="preserve">grain B </t>
  </si>
  <si>
    <t>grain C</t>
  </si>
  <si>
    <t xml:space="preserve">grain A </t>
  </si>
  <si>
    <t xml:space="preserve">grain number/spike, tiller </t>
  </si>
  <si>
    <t>grain weight/spike, tiller</t>
  </si>
  <si>
    <t xml:space="preserve">tiller TKW(g) </t>
  </si>
  <si>
    <t>seed area, tiller</t>
  </si>
  <si>
    <t>seed width, tiller</t>
  </si>
  <si>
    <t>seed length, tiller</t>
  </si>
  <si>
    <t>tiller number</t>
  </si>
  <si>
    <t>tiller DW</t>
  </si>
  <si>
    <t>stem length</t>
  </si>
  <si>
    <t>leaf number</t>
  </si>
  <si>
    <t>leaf DW</t>
  </si>
  <si>
    <t>main DW</t>
  </si>
  <si>
    <t>spike length</t>
  </si>
  <si>
    <t xml:space="preserve">total spikelet number </t>
  </si>
  <si>
    <t>fertile spikelet number</t>
  </si>
  <si>
    <t xml:space="preserve">spike DW </t>
  </si>
  <si>
    <t xml:space="preserve">main stem DW </t>
  </si>
  <si>
    <t xml:space="preserve">grain number/spike, main shoot </t>
  </si>
  <si>
    <t>grain weight/spike, main shoot</t>
  </si>
  <si>
    <t>spike chaff</t>
  </si>
  <si>
    <t>main shoot TKW</t>
  </si>
  <si>
    <t>seed area, main shoot</t>
  </si>
  <si>
    <t>seed width, main shoot</t>
  </si>
  <si>
    <t>seed length, main shoot</t>
  </si>
  <si>
    <t>spikelet density</t>
  </si>
  <si>
    <t xml:space="preserve">spike fertility index </t>
  </si>
  <si>
    <t>grain weight/spike chaff</t>
  </si>
  <si>
    <t>spikelet fertility</t>
  </si>
  <si>
    <t>spike DW/main stem DW</t>
  </si>
  <si>
    <t>plant DW</t>
  </si>
  <si>
    <t>grain number/plant</t>
  </si>
  <si>
    <t>grain weight/plant</t>
  </si>
  <si>
    <t>whole plant TKW (g)</t>
  </si>
  <si>
    <t>seed area, whole plant</t>
  </si>
  <si>
    <t>seed width, whole plant</t>
  </si>
  <si>
    <t>seed length, whole plant</t>
  </si>
  <si>
    <t>harvest index</t>
  </si>
  <si>
    <t>tiller DW/main DW</t>
  </si>
  <si>
    <t>max floret A</t>
  </si>
  <si>
    <t>max floret C</t>
  </si>
  <si>
    <t>max floret B</t>
  </si>
  <si>
    <t>genetic position (cM)</t>
  </si>
  <si>
    <t>Chromosome</t>
  </si>
  <si>
    <t>p value</t>
  </si>
  <si>
    <t>traits</t>
  </si>
  <si>
    <t>Supplementary Dataset. The associated SNP markers with spike morphology and assimilate partitioning traits.</t>
  </si>
  <si>
    <t>main shoot</t>
  </si>
  <si>
    <t>tiller</t>
  </si>
  <si>
    <t>whole plant</t>
  </si>
  <si>
    <t>tiller/main</t>
  </si>
  <si>
    <t>Grain A</t>
  </si>
  <si>
    <t>Grain C</t>
  </si>
  <si>
    <t>Grain B</t>
  </si>
  <si>
    <t>grain number</t>
  </si>
  <si>
    <t>grain weight</t>
  </si>
  <si>
    <t>TKM(g)</t>
  </si>
  <si>
    <t>seed area</t>
  </si>
  <si>
    <t>seed width</t>
  </si>
  <si>
    <t>seed length</t>
  </si>
  <si>
    <t xml:space="preserve"> leaf number</t>
  </si>
  <si>
    <t>total spikelet number</t>
  </si>
  <si>
    <t>spike DW</t>
  </si>
  <si>
    <t>main stem DW</t>
  </si>
  <si>
    <t>grain number/spike</t>
  </si>
  <si>
    <t>grain weight/spike</t>
  </si>
  <si>
    <t>chaff (spike DW-grain weight)</t>
  </si>
  <si>
    <t>spike fertility index</t>
  </si>
  <si>
    <t>spike DW/main stem  DW</t>
  </si>
  <si>
    <t>tiller DW/ main DW</t>
  </si>
  <si>
    <t>Max.Floret A</t>
  </si>
  <si>
    <t>Max.Floret C</t>
  </si>
  <si>
    <t>Max.Floret B</t>
  </si>
  <si>
    <t>genotype</t>
  </si>
  <si>
    <t>trait1</t>
  </si>
  <si>
    <t>trait2</t>
  </si>
  <si>
    <t>trait3</t>
  </si>
  <si>
    <t>trait4</t>
  </si>
  <si>
    <t>trait5</t>
  </si>
  <si>
    <t>trait6</t>
  </si>
  <si>
    <t>trait7</t>
  </si>
  <si>
    <t>trait8</t>
  </si>
  <si>
    <t>trait9</t>
  </si>
  <si>
    <t>trait10</t>
  </si>
  <si>
    <t>trait11</t>
  </si>
  <si>
    <t>trait12</t>
  </si>
  <si>
    <t>trait13</t>
  </si>
  <si>
    <t>trait14</t>
  </si>
  <si>
    <t>trait15</t>
  </si>
  <si>
    <t>trait16</t>
  </si>
  <si>
    <t>trait17</t>
  </si>
  <si>
    <t>trait18</t>
  </si>
  <si>
    <t>trait19</t>
  </si>
  <si>
    <t>trait20</t>
  </si>
  <si>
    <t>trait21</t>
  </si>
  <si>
    <t>trait22</t>
  </si>
  <si>
    <t>trait23</t>
  </si>
  <si>
    <t>trait24</t>
  </si>
  <si>
    <t>trait25</t>
  </si>
  <si>
    <t>trait26</t>
  </si>
  <si>
    <t>trait27</t>
  </si>
  <si>
    <t>trait28</t>
  </si>
  <si>
    <t>trait29</t>
  </si>
  <si>
    <t>trait30</t>
  </si>
  <si>
    <t>trait31</t>
  </si>
  <si>
    <t>trait32</t>
  </si>
  <si>
    <t>trait33</t>
  </si>
  <si>
    <t>trait34</t>
  </si>
  <si>
    <t>trait35</t>
  </si>
  <si>
    <t>trait36</t>
  </si>
  <si>
    <t>trait37</t>
  </si>
  <si>
    <t>trait38</t>
  </si>
  <si>
    <t>trait39</t>
  </si>
  <si>
    <t>trait40</t>
  </si>
  <si>
    <t>trait41</t>
  </si>
  <si>
    <t>trait42</t>
  </si>
  <si>
    <t>trait43</t>
  </si>
  <si>
    <t>trait44</t>
  </si>
  <si>
    <t>GW0001</t>
  </si>
  <si>
    <t>GW0002</t>
  </si>
  <si>
    <t>GW0003</t>
  </si>
  <si>
    <t>GW0004</t>
  </si>
  <si>
    <t>GW0006</t>
  </si>
  <si>
    <t>GW0007</t>
  </si>
  <si>
    <t>GW0008</t>
  </si>
  <si>
    <t>GW0009</t>
  </si>
  <si>
    <t>GW0010</t>
  </si>
  <si>
    <t>GW0011</t>
  </si>
  <si>
    <t>GW0012</t>
  </si>
  <si>
    <t>GW0013</t>
  </si>
  <si>
    <t>GW0014</t>
  </si>
  <si>
    <t>GW0015</t>
  </si>
  <si>
    <t>GW0017</t>
  </si>
  <si>
    <t>GW0018</t>
  </si>
  <si>
    <t>GW0019</t>
  </si>
  <si>
    <t>GW0021</t>
  </si>
  <si>
    <t>GW0022</t>
  </si>
  <si>
    <t>GW0023</t>
  </si>
  <si>
    <t>GW0024</t>
  </si>
  <si>
    <t>GW0025</t>
  </si>
  <si>
    <t>GW0026</t>
  </si>
  <si>
    <t>GW0027</t>
  </si>
  <si>
    <t>GW0029</t>
  </si>
  <si>
    <t>GW0030</t>
  </si>
  <si>
    <t>GW0031</t>
  </si>
  <si>
    <t>GW0033</t>
  </si>
  <si>
    <t>GW0035</t>
  </si>
  <si>
    <t>GW0036</t>
  </si>
  <si>
    <t>GW0037</t>
  </si>
  <si>
    <t>GW0038</t>
  </si>
  <si>
    <t>GW0039</t>
  </si>
  <si>
    <t>GW0040</t>
  </si>
  <si>
    <t>GW0041</t>
  </si>
  <si>
    <t>GW0042</t>
  </si>
  <si>
    <t>GW0043</t>
  </si>
  <si>
    <t>GW0044</t>
  </si>
  <si>
    <t>GW0045</t>
  </si>
  <si>
    <t>GW0046</t>
  </si>
  <si>
    <t>GW0047</t>
  </si>
  <si>
    <t>GW0048</t>
  </si>
  <si>
    <t>GW0049</t>
  </si>
  <si>
    <t>GW0050</t>
  </si>
  <si>
    <t>GW0051</t>
  </si>
  <si>
    <t>GW0052</t>
  </si>
  <si>
    <t>GW0053</t>
  </si>
  <si>
    <t>GW0054</t>
  </si>
  <si>
    <t>GW0055</t>
  </si>
  <si>
    <t>GW0056</t>
  </si>
  <si>
    <t>GW0057</t>
  </si>
  <si>
    <t>GW0058</t>
  </si>
  <si>
    <t>GW0059</t>
  </si>
  <si>
    <t>GW0060</t>
  </si>
  <si>
    <t>GW0061</t>
  </si>
  <si>
    <t>GW0062</t>
  </si>
  <si>
    <t>GW0064</t>
  </si>
  <si>
    <t>GW0065</t>
  </si>
  <si>
    <t>GW0066</t>
  </si>
  <si>
    <t>GW0068</t>
  </si>
  <si>
    <t>GW0069</t>
  </si>
  <si>
    <t>GW0070</t>
  </si>
  <si>
    <t>GW0071</t>
  </si>
  <si>
    <t>GW0072</t>
  </si>
  <si>
    <t>GW0073</t>
  </si>
  <si>
    <t>GW0074</t>
  </si>
  <si>
    <t>GW0075</t>
  </si>
  <si>
    <t>GW0076</t>
  </si>
  <si>
    <t>GW0077</t>
  </si>
  <si>
    <t>GW0078</t>
  </si>
  <si>
    <t>GW0079</t>
  </si>
  <si>
    <t>GW0080</t>
  </si>
  <si>
    <t>GW0081</t>
  </si>
  <si>
    <t>GW0082</t>
  </si>
  <si>
    <t>GW0083</t>
  </si>
  <si>
    <t>GW0084</t>
  </si>
  <si>
    <t>GW0085</t>
  </si>
  <si>
    <t>GW0086</t>
  </si>
  <si>
    <t>GW0087</t>
  </si>
  <si>
    <t>GW0088</t>
  </si>
  <si>
    <t>GW0089</t>
  </si>
  <si>
    <t>GW0090</t>
  </si>
  <si>
    <t>GW0091</t>
  </si>
  <si>
    <t>GW0092</t>
  </si>
  <si>
    <t>GW0093</t>
  </si>
  <si>
    <t>GW0094</t>
  </si>
  <si>
    <t>GW0095</t>
  </si>
  <si>
    <t>GW0096</t>
  </si>
  <si>
    <t>GW0097</t>
  </si>
  <si>
    <t>GW0098</t>
  </si>
  <si>
    <t>GW0099</t>
  </si>
  <si>
    <t>GW0100</t>
  </si>
  <si>
    <t>GW0101</t>
  </si>
  <si>
    <t>GW0102</t>
  </si>
  <si>
    <t>GW0103</t>
  </si>
  <si>
    <t>GW0105</t>
  </si>
  <si>
    <t>GW0106</t>
  </si>
  <si>
    <t>GW0107</t>
  </si>
  <si>
    <t>GW0109</t>
  </si>
  <si>
    <t>GW0110</t>
  </si>
  <si>
    <t>GW0111</t>
  </si>
  <si>
    <t>GW0113</t>
  </si>
  <si>
    <t>GW0114</t>
  </si>
  <si>
    <t>GW0115</t>
  </si>
  <si>
    <t>GW0116</t>
  </si>
  <si>
    <t>GW0118</t>
  </si>
  <si>
    <t>GW0119</t>
  </si>
  <si>
    <t>GW0121</t>
  </si>
  <si>
    <t>GW0122</t>
  </si>
  <si>
    <t>GW0124</t>
  </si>
  <si>
    <t>GW0125</t>
  </si>
  <si>
    <t>GW0126</t>
  </si>
  <si>
    <t>GW0128</t>
  </si>
  <si>
    <t>GW0129</t>
  </si>
  <si>
    <t>GW0130</t>
  </si>
  <si>
    <t>GW0131</t>
  </si>
  <si>
    <t>GW0132</t>
  </si>
  <si>
    <t>GW0133</t>
  </si>
  <si>
    <t>GW0134</t>
  </si>
  <si>
    <t>GW0136</t>
  </si>
  <si>
    <t>GW0137</t>
  </si>
  <si>
    <t>GW0141</t>
  </si>
  <si>
    <t>GW0142</t>
  </si>
  <si>
    <t>GW0144</t>
  </si>
  <si>
    <t>GW0145</t>
  </si>
  <si>
    <t>GW0146</t>
  </si>
  <si>
    <t>GW0147</t>
  </si>
  <si>
    <t>GW0148</t>
  </si>
  <si>
    <t>GW0149</t>
  </si>
  <si>
    <t>GW0150</t>
  </si>
  <si>
    <t>GW0151</t>
  </si>
  <si>
    <t>GW0152</t>
  </si>
  <si>
    <t>GW0155</t>
  </si>
  <si>
    <t>GW0156</t>
  </si>
  <si>
    <t>GW0157</t>
  </si>
  <si>
    <t>GW0158</t>
  </si>
  <si>
    <t>GW0159</t>
  </si>
  <si>
    <t>GW0160</t>
  </si>
  <si>
    <t>GW0161</t>
  </si>
  <si>
    <t>GW0162</t>
  </si>
  <si>
    <t>GW0164</t>
  </si>
  <si>
    <t>GW0165</t>
  </si>
  <si>
    <t>GW0166</t>
  </si>
  <si>
    <t>GW0167</t>
  </si>
  <si>
    <t>GW0168</t>
  </si>
  <si>
    <t>GW0169</t>
  </si>
  <si>
    <t>GW0170</t>
  </si>
  <si>
    <t>GW0171</t>
  </si>
  <si>
    <t>GW0172</t>
  </si>
  <si>
    <t>GW0173</t>
  </si>
  <si>
    <t>GW0174</t>
  </si>
  <si>
    <t>GW0175</t>
  </si>
  <si>
    <t>GW0176</t>
  </si>
  <si>
    <t>GW0177</t>
  </si>
  <si>
    <t>GW0178</t>
  </si>
  <si>
    <t>GW0180</t>
  </si>
  <si>
    <t>GW0181</t>
  </si>
  <si>
    <t>GW0182</t>
  </si>
  <si>
    <t>GW0183</t>
  </si>
  <si>
    <t>GW0184</t>
  </si>
  <si>
    <t>GW0185</t>
  </si>
  <si>
    <t>GW0186</t>
  </si>
  <si>
    <t>GW0187</t>
  </si>
  <si>
    <t>GW0188</t>
  </si>
  <si>
    <t>GW0193</t>
  </si>
  <si>
    <t>GW0194</t>
  </si>
  <si>
    <t>GW0196</t>
  </si>
  <si>
    <t>GW0198</t>
  </si>
  <si>
    <t>GW0200</t>
  </si>
  <si>
    <t>GW0201</t>
  </si>
  <si>
    <t>GW0202</t>
  </si>
  <si>
    <t>GW0203</t>
  </si>
  <si>
    <t>GW0204</t>
  </si>
  <si>
    <t>GW0205</t>
  </si>
  <si>
    <t>GW0206</t>
  </si>
  <si>
    <t>GW0207</t>
  </si>
  <si>
    <t>GW0208</t>
  </si>
  <si>
    <t>GW0209</t>
  </si>
  <si>
    <t>GW0210</t>
  </si>
  <si>
    <t>GW0215</t>
  </si>
  <si>
    <t>GW0218</t>
  </si>
  <si>
    <t>GW0221</t>
  </si>
  <si>
    <t>GW0222</t>
  </si>
  <si>
    <t>GW0223</t>
  </si>
  <si>
    <t>GW0224</t>
  </si>
  <si>
    <t>GW0225</t>
  </si>
  <si>
    <t>GW0234</t>
  </si>
  <si>
    <t>GW0235</t>
  </si>
  <si>
    <t>GW0236</t>
  </si>
  <si>
    <t>GW0237</t>
  </si>
  <si>
    <t>GW0238</t>
  </si>
  <si>
    <t>GW0239</t>
  </si>
  <si>
    <t>GW0240</t>
  </si>
  <si>
    <t>GW0241</t>
  </si>
  <si>
    <t>GW0242</t>
  </si>
  <si>
    <t>GW0252</t>
  </si>
  <si>
    <t>GW0259</t>
  </si>
  <si>
    <t>standard deviation</t>
  </si>
  <si>
    <t>average</t>
  </si>
  <si>
    <t xml:space="preserve">Rht-D1(4D)-mutant (dwarf) </t>
  </si>
  <si>
    <t>Rht-D1(4D)-wild type (tall)</t>
  </si>
  <si>
    <t>p-value (Ttest)</t>
  </si>
  <si>
    <t>Rht</t>
  </si>
  <si>
    <t>Ppd</t>
  </si>
  <si>
    <t>Dwarf</t>
  </si>
  <si>
    <t>tall allele</t>
  </si>
  <si>
    <t>sensitivity to day-length</t>
  </si>
  <si>
    <t>insensitivity to day-length</t>
  </si>
  <si>
    <t>Actros</t>
  </si>
  <si>
    <t>Akratos</t>
  </si>
  <si>
    <t>Akteur</t>
  </si>
  <si>
    <t>Alidos</t>
  </si>
  <si>
    <t>Anthus</t>
  </si>
  <si>
    <t>Asketis</t>
  </si>
  <si>
    <t>Astron</t>
  </si>
  <si>
    <t>Atlantis</t>
  </si>
  <si>
    <t>Batis</t>
  </si>
  <si>
    <t>Biscay</t>
  </si>
  <si>
    <t>Boomer</t>
  </si>
  <si>
    <t>Borneo</t>
  </si>
  <si>
    <t>Brilliant</t>
  </si>
  <si>
    <t>Bussard</t>
  </si>
  <si>
    <t>Campari</t>
  </si>
  <si>
    <t>Capnor</t>
  </si>
  <si>
    <t>Cardos</t>
  </si>
  <si>
    <t>GW0020</t>
  </si>
  <si>
    <t>Carenius</t>
  </si>
  <si>
    <t>Centrum</t>
  </si>
  <si>
    <t>Certo</t>
  </si>
  <si>
    <t>Cetus</t>
  </si>
  <si>
    <t>Compliment</t>
  </si>
  <si>
    <t>Contra</t>
  </si>
  <si>
    <t>Cubus</t>
  </si>
  <si>
    <t>Dekan</t>
  </si>
  <si>
    <t>Drifter</t>
  </si>
  <si>
    <t>Elegant</t>
  </si>
  <si>
    <t>Ellvis</t>
  </si>
  <si>
    <t>Esket</t>
  </si>
  <si>
    <t>Flair</t>
  </si>
  <si>
    <t>Format</t>
  </si>
  <si>
    <t>Greif</t>
  </si>
  <si>
    <t>Haldor</t>
  </si>
  <si>
    <t>Hermann</t>
  </si>
  <si>
    <t>Heroldo</t>
  </si>
  <si>
    <t>Impression</t>
  </si>
  <si>
    <t>Inspiration</t>
  </si>
  <si>
    <t>Jenga</t>
  </si>
  <si>
    <t>Koch</t>
  </si>
  <si>
    <t>Kontrast</t>
  </si>
  <si>
    <t>Kranich</t>
  </si>
  <si>
    <t>Leiffer</t>
  </si>
  <si>
    <t>Limes</t>
  </si>
  <si>
    <t>Lucius</t>
  </si>
  <si>
    <t>Ludwig</t>
  </si>
  <si>
    <t>Magister</t>
  </si>
  <si>
    <t>Magnus</t>
  </si>
  <si>
    <t>Manager</t>
  </si>
  <si>
    <t>Mandub</t>
  </si>
  <si>
    <t>Manhattan</t>
  </si>
  <si>
    <t>Maverick</t>
  </si>
  <si>
    <t>Meteor</t>
  </si>
  <si>
    <t>Meunier</t>
  </si>
  <si>
    <t>Milvus</t>
  </si>
  <si>
    <t>Mirage</t>
  </si>
  <si>
    <t>Monopol</t>
  </si>
  <si>
    <t>Mulan</t>
  </si>
  <si>
    <t>Naturastar</t>
  </si>
  <si>
    <t>Olivin</t>
  </si>
  <si>
    <t>Opus</t>
  </si>
  <si>
    <t>Petrus</t>
  </si>
  <si>
    <t>Piko</t>
  </si>
  <si>
    <t>Potenzial</t>
  </si>
  <si>
    <t>Privileg</t>
  </si>
  <si>
    <t>Quebon</t>
  </si>
  <si>
    <t>Retro</t>
  </si>
  <si>
    <t>Ritmo</t>
  </si>
  <si>
    <t>Romanus</t>
  </si>
  <si>
    <t>Schamane</t>
  </si>
  <si>
    <t>Skagen</t>
  </si>
  <si>
    <t>Skalmeje</t>
  </si>
  <si>
    <t>Skater</t>
  </si>
  <si>
    <t>Sobi</t>
  </si>
  <si>
    <t>Sokrates</t>
  </si>
  <si>
    <t>Solitär</t>
  </si>
  <si>
    <t>Striker</t>
  </si>
  <si>
    <t>SW Topper</t>
  </si>
  <si>
    <t>Tambor</t>
  </si>
  <si>
    <t>Tarso</t>
  </si>
  <si>
    <t>Tommi</t>
  </si>
  <si>
    <t>Toras</t>
  </si>
  <si>
    <t>Toronto</t>
  </si>
  <si>
    <t>Transit</t>
  </si>
  <si>
    <t>Tuareg</t>
  </si>
  <si>
    <t>Tukan</t>
  </si>
  <si>
    <t>Tulsa</t>
  </si>
  <si>
    <t>Türkis</t>
  </si>
  <si>
    <t>Winnetou</t>
  </si>
  <si>
    <t>Zentos</t>
  </si>
  <si>
    <t>Zobel</t>
  </si>
  <si>
    <t>Cliff</t>
  </si>
  <si>
    <t>Dream</t>
  </si>
  <si>
    <t>Florett</t>
  </si>
  <si>
    <t>History</t>
  </si>
  <si>
    <t>Lindos</t>
  </si>
  <si>
    <t>Julius</t>
  </si>
  <si>
    <t>Exotic</t>
  </si>
  <si>
    <t>Andalou</t>
  </si>
  <si>
    <t xml:space="preserve">LOCH 3754 LP 232.1.03  </t>
  </si>
  <si>
    <t>Acienda</t>
  </si>
  <si>
    <t>Aguila</t>
  </si>
  <si>
    <t>Alcazar</t>
  </si>
  <si>
    <t>Allister</t>
  </si>
  <si>
    <t>Arack</t>
  </si>
  <si>
    <t>Arobase</t>
  </si>
  <si>
    <t>Astuce</t>
  </si>
  <si>
    <t>Aubusson</t>
  </si>
  <si>
    <t>Autan</t>
  </si>
  <si>
    <t>Azimut</t>
  </si>
  <si>
    <t>Azzuro</t>
  </si>
  <si>
    <t>Balance</t>
  </si>
  <si>
    <t>Baltimor</t>
  </si>
  <si>
    <t>Bastide</t>
  </si>
  <si>
    <t>Brando</t>
  </si>
  <si>
    <t>Calisto</t>
  </si>
  <si>
    <t>Campero</t>
  </si>
  <si>
    <t>Caphorn</t>
  </si>
  <si>
    <t>Caribou</t>
  </si>
  <si>
    <t>Catalan</t>
  </si>
  <si>
    <t>Cezanne</t>
  </si>
  <si>
    <t>GW0135</t>
  </si>
  <si>
    <t>Chagall</t>
  </si>
  <si>
    <t>Charger</t>
  </si>
  <si>
    <t>Craklin</t>
  </si>
  <si>
    <t>Epidoc</t>
  </si>
  <si>
    <t>Equilibre</t>
  </si>
  <si>
    <t>GW0143</t>
  </si>
  <si>
    <t>Equinox</t>
  </si>
  <si>
    <t>Eveil</t>
  </si>
  <si>
    <t>Folio</t>
  </si>
  <si>
    <t>Forban</t>
  </si>
  <si>
    <t>Garcia</t>
  </si>
  <si>
    <t>Graindor</t>
  </si>
  <si>
    <t>Grisby</t>
  </si>
  <si>
    <t>Hamac</t>
  </si>
  <si>
    <t>Haussmann</t>
  </si>
  <si>
    <t>Incisif</t>
  </si>
  <si>
    <t>Inoui</t>
  </si>
  <si>
    <t>Instinct</t>
  </si>
  <si>
    <t>Intact</t>
  </si>
  <si>
    <t>Intense</t>
  </si>
  <si>
    <t>Isengrain</t>
  </si>
  <si>
    <t>Kleber</t>
  </si>
  <si>
    <t>Levis</t>
  </si>
  <si>
    <t>Macro</t>
  </si>
  <si>
    <t>Marcheval</t>
  </si>
  <si>
    <t>Maxyl</t>
  </si>
  <si>
    <t>Mendel</t>
  </si>
  <si>
    <t>Mercato</t>
  </si>
  <si>
    <t>Nirvana</t>
  </si>
  <si>
    <t>Nuage</t>
  </si>
  <si>
    <t>Octet</t>
  </si>
  <si>
    <t>Ordeal</t>
  </si>
  <si>
    <t>Ornicar</t>
  </si>
  <si>
    <t>Orpic</t>
  </si>
  <si>
    <t>Orvantis</t>
  </si>
  <si>
    <t>Paladain</t>
  </si>
  <si>
    <t>Paledor</t>
  </si>
  <si>
    <t>Parador</t>
  </si>
  <si>
    <t>PR 22 R 28</t>
  </si>
  <si>
    <t>PR22R20</t>
  </si>
  <si>
    <t>Pulsar</t>
  </si>
  <si>
    <t>Pytagor</t>
  </si>
  <si>
    <t>Quatuor</t>
  </si>
  <si>
    <t>Raison</t>
  </si>
  <si>
    <t>Richepain</t>
  </si>
  <si>
    <t>Rosario</t>
  </si>
  <si>
    <t>Royssac</t>
  </si>
  <si>
    <t>GW0190</t>
  </si>
  <si>
    <t>Samurai</t>
  </si>
  <si>
    <t>GW0191</t>
  </si>
  <si>
    <t>Sankara</t>
  </si>
  <si>
    <t>GW0192</t>
  </si>
  <si>
    <t>Scorpion 25</t>
  </si>
  <si>
    <t>Semafor</t>
  </si>
  <si>
    <t>Seyrac</t>
  </si>
  <si>
    <t>GW0195</t>
  </si>
  <si>
    <t>Sisley</t>
  </si>
  <si>
    <t>Sogood</t>
  </si>
  <si>
    <t>Tapidor</t>
  </si>
  <si>
    <t>Toisondor</t>
  </si>
  <si>
    <t>Trocadero</t>
  </si>
  <si>
    <t>Versailles</t>
  </si>
  <si>
    <t>CCB Ingénio</t>
  </si>
  <si>
    <t>Inédit</t>
  </si>
  <si>
    <t>CCB Préférence</t>
  </si>
  <si>
    <t>Intérêt</t>
  </si>
  <si>
    <t>Expert</t>
  </si>
  <si>
    <t>Bueno</t>
  </si>
  <si>
    <t>H05581A</t>
  </si>
  <si>
    <t>H04438</t>
  </si>
  <si>
    <t>Recital</t>
  </si>
  <si>
    <t>Bermude</t>
  </si>
  <si>
    <t>Altigo</t>
  </si>
  <si>
    <t>Bagou</t>
  </si>
  <si>
    <t>Boisseau</t>
  </si>
  <si>
    <t>Iridium</t>
  </si>
  <si>
    <t>Andi</t>
  </si>
  <si>
    <t>GW0226</t>
  </si>
  <si>
    <t>Ambition </t>
  </si>
  <si>
    <t>GW0229</t>
  </si>
  <si>
    <t>Cassiopeia </t>
  </si>
  <si>
    <t>GW0230</t>
  </si>
  <si>
    <t>Contur </t>
  </si>
  <si>
    <t>GW0231</t>
  </si>
  <si>
    <t>Fastnet </t>
  </si>
  <si>
    <t>GW0232</t>
  </si>
  <si>
    <t>Frument</t>
  </si>
  <si>
    <t>GW0233</t>
  </si>
  <si>
    <t>Hereford </t>
  </si>
  <si>
    <t>Hereward </t>
  </si>
  <si>
    <t>Portland </t>
  </si>
  <si>
    <t>Senat </t>
  </si>
  <si>
    <t>Smuggler </t>
  </si>
  <si>
    <t>Solist </t>
  </si>
  <si>
    <t>Symbol </t>
  </si>
  <si>
    <t>Torkil </t>
  </si>
  <si>
    <t>Trintella </t>
  </si>
  <si>
    <t>Tuscan </t>
  </si>
  <si>
    <t>Globus</t>
  </si>
  <si>
    <t>Corsaire</t>
  </si>
  <si>
    <t xml:space="preserve">Supplementary file 1: The 1, 9 for  the Rht and Ppd genes suggest positive value and missing data in all the 210 wheat genotypes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</si>
</sst>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</cellStyleXfs>
  <cellXfs count="29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0" borderId="0" xfId="0" applyAlignment="1">
      <alignment horizontal="left"/>
    </xf>
    <xf numFmtId="0" fontId="7" fillId="2" borderId="0" xfId="6" applyAlignment="1">
      <alignment horizontal="left"/>
    </xf>
    <xf numFmtId="0" fontId="8" fillId="3" borderId="0" xfId="7" applyAlignment="1">
      <alignment horizontal="left"/>
    </xf>
    <xf numFmtId="0" fontId="9" fillId="4" borderId="0" xfId="8" applyAlignment="1">
      <alignment horizontal="left"/>
    </xf>
    <xf numFmtId="0" fontId="19" fillId="0" borderId="0" xfId="42" applyAlignment="1">
      <alignment horizontal="left"/>
    </xf>
    <xf numFmtId="0" fontId="0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1" fillId="0" borderId="0" xfId="0" quotePrefix="1" applyNumberFormat="1" applyFont="1" applyAlignment="1">
      <alignment horizontal="left"/>
    </xf>
    <xf numFmtId="2" fontId="20" fillId="0" borderId="0" xfId="42" quotePrefix="1" applyNumberFormat="1" applyFont="1" applyAlignment="1">
      <alignment horizontal="left"/>
    </xf>
    <xf numFmtId="2" fontId="0" fillId="0" borderId="0" xfId="0" quotePrefix="1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21" fillId="0" borderId="0" xfId="0" quotePrefix="1" applyNumberFormat="1" applyFont="1" applyAlignment="1">
      <alignment horizontal="left"/>
    </xf>
    <xf numFmtId="0" fontId="0" fillId="0" borderId="0" xfId="0" quotePrefix="1" applyNumberFormat="1" applyFont="1" applyAlignment="1">
      <alignment horizontal="left"/>
    </xf>
    <xf numFmtId="0" fontId="20" fillId="0" borderId="0" xfId="42" quotePrefix="1" applyFont="1" applyAlignment="1">
      <alignment horizontal="left"/>
    </xf>
    <xf numFmtId="0" fontId="0" fillId="0" borderId="0" xfId="0" quotePrefix="1" applyFont="1" applyAlignment="1">
      <alignment horizontal="left"/>
    </xf>
    <xf numFmtId="0" fontId="22" fillId="0" borderId="0" xfId="0" quotePrefix="1" applyNumberFormat="1" applyFont="1" applyAlignment="1">
      <alignment horizontal="left"/>
    </xf>
    <xf numFmtId="164" fontId="20" fillId="0" borderId="10" xfId="42" applyNumberFormat="1" applyFont="1" applyBorder="1" applyAlignment="1">
      <alignment horizontal="left"/>
    </xf>
    <xf numFmtId="0" fontId="20" fillId="0" borderId="0" xfId="42" applyFont="1" applyAlignment="1">
      <alignment horizontal="left"/>
    </xf>
    <xf numFmtId="0" fontId="8" fillId="3" borderId="0" xfId="7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8" fillId="13" borderId="4" xfId="2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2"/>
  <sheetViews>
    <sheetView workbookViewId="0">
      <selection activeCell="H12" sqref="H12"/>
    </sheetView>
  </sheetViews>
  <sheetFormatPr baseColWidth="10" defaultColWidth="8.83203125" defaultRowHeight="14" x14ac:dyDescent="0"/>
  <cols>
    <col min="1" max="1" width="30.83203125" bestFit="1" customWidth="1"/>
    <col min="2" max="2" width="12.83203125" bestFit="1" customWidth="1"/>
    <col min="3" max="3" width="20" bestFit="1" customWidth="1"/>
    <col min="4" max="4" width="12" bestFit="1" customWidth="1"/>
    <col min="5" max="5" width="30.5" bestFit="1" customWidth="1"/>
    <col min="8" max="8" width="51.5" bestFit="1" customWidth="1"/>
  </cols>
  <sheetData>
    <row r="1" spans="1:5">
      <c r="A1" t="s">
        <v>703</v>
      </c>
    </row>
    <row r="2" spans="1:5">
      <c r="A2" t="s">
        <v>0</v>
      </c>
      <c r="B2" t="s">
        <v>700</v>
      </c>
      <c r="C2" t="s">
        <v>699</v>
      </c>
      <c r="D2" t="s">
        <v>701</v>
      </c>
      <c r="E2" t="s">
        <v>702</v>
      </c>
    </row>
    <row r="3" spans="1:5">
      <c r="A3" t="s">
        <v>453</v>
      </c>
      <c r="B3" t="s">
        <v>448</v>
      </c>
      <c r="C3">
        <v>5.2</v>
      </c>
      <c r="D3" s="1">
        <v>2.11909560920219E-5</v>
      </c>
      <c r="E3" t="s">
        <v>658</v>
      </c>
    </row>
    <row r="4" spans="1:5">
      <c r="A4" t="s">
        <v>452</v>
      </c>
      <c r="B4" t="s">
        <v>448</v>
      </c>
      <c r="C4">
        <v>5.2</v>
      </c>
      <c r="D4" s="1">
        <v>3.4183674259149302E-5</v>
      </c>
      <c r="E4" t="s">
        <v>658</v>
      </c>
    </row>
    <row r="5" spans="1:5">
      <c r="A5" t="s">
        <v>451</v>
      </c>
      <c r="B5" t="s">
        <v>448</v>
      </c>
      <c r="C5">
        <v>5.2</v>
      </c>
      <c r="D5" s="1">
        <v>3.6263566871814099E-5</v>
      </c>
      <c r="E5" t="s">
        <v>658</v>
      </c>
    </row>
    <row r="6" spans="1:5">
      <c r="A6" t="s">
        <v>450</v>
      </c>
      <c r="B6" t="s">
        <v>448</v>
      </c>
      <c r="C6">
        <v>2</v>
      </c>
      <c r="D6" s="1">
        <v>3.7518417597864297E-5</v>
      </c>
      <c r="E6" t="s">
        <v>658</v>
      </c>
    </row>
    <row r="7" spans="1:5">
      <c r="A7" t="s">
        <v>260</v>
      </c>
      <c r="B7" t="s">
        <v>230</v>
      </c>
      <c r="C7">
        <v>60.5</v>
      </c>
      <c r="D7" s="1">
        <v>4.8893362109630097E-5</v>
      </c>
      <c r="E7" t="s">
        <v>658</v>
      </c>
    </row>
    <row r="8" spans="1:5">
      <c r="A8" t="s">
        <v>261</v>
      </c>
      <c r="B8" t="s">
        <v>230</v>
      </c>
      <c r="C8">
        <v>60.5</v>
      </c>
      <c r="D8" s="1">
        <v>4.8893362109630097E-5</v>
      </c>
      <c r="E8" t="s">
        <v>658</v>
      </c>
    </row>
    <row r="9" spans="1:5">
      <c r="A9" t="s">
        <v>454</v>
      </c>
      <c r="B9" t="s">
        <v>448</v>
      </c>
      <c r="C9">
        <v>5.2</v>
      </c>
      <c r="D9" s="1">
        <v>8.2198885766065301E-5</v>
      </c>
      <c r="E9" t="s">
        <v>658</v>
      </c>
    </row>
    <row r="10" spans="1:5">
      <c r="A10" t="s">
        <v>265</v>
      </c>
      <c r="B10" t="s">
        <v>230</v>
      </c>
      <c r="C10">
        <v>60.5</v>
      </c>
      <c r="D10" s="1">
        <v>8.9697365654568004E-5</v>
      </c>
      <c r="E10" t="s">
        <v>658</v>
      </c>
    </row>
    <row r="11" spans="1:5">
      <c r="A11" t="s">
        <v>266</v>
      </c>
      <c r="B11" t="s">
        <v>230</v>
      </c>
      <c r="C11">
        <v>60.5</v>
      </c>
      <c r="D11">
        <v>1.9707325258094699E-4</v>
      </c>
      <c r="E11" t="s">
        <v>658</v>
      </c>
    </row>
    <row r="12" spans="1:5">
      <c r="A12" t="s">
        <v>88</v>
      </c>
      <c r="B12" t="s">
        <v>86</v>
      </c>
      <c r="C12">
        <v>28.9</v>
      </c>
      <c r="D12">
        <v>4.4104604463180498E-4</v>
      </c>
      <c r="E12" t="s">
        <v>658</v>
      </c>
    </row>
    <row r="13" spans="1:5">
      <c r="A13" t="s">
        <v>519</v>
      </c>
      <c r="B13" t="s">
        <v>509</v>
      </c>
      <c r="C13">
        <v>42.8</v>
      </c>
      <c r="D13">
        <v>4.8217856564529302E-4</v>
      </c>
      <c r="E13" t="s">
        <v>658</v>
      </c>
    </row>
    <row r="14" spans="1:5">
      <c r="A14" t="s">
        <v>520</v>
      </c>
      <c r="B14" t="s">
        <v>509</v>
      </c>
      <c r="C14">
        <v>42.8</v>
      </c>
      <c r="D14">
        <v>4.8217856564529302E-4</v>
      </c>
      <c r="E14" t="s">
        <v>658</v>
      </c>
    </row>
    <row r="15" spans="1:5">
      <c r="A15" t="s">
        <v>521</v>
      </c>
      <c r="B15" t="s">
        <v>509</v>
      </c>
      <c r="C15">
        <v>42.8</v>
      </c>
      <c r="D15">
        <v>4.8217856564529302E-4</v>
      </c>
      <c r="E15" t="s">
        <v>658</v>
      </c>
    </row>
    <row r="16" spans="1:5">
      <c r="A16" t="s">
        <v>157</v>
      </c>
      <c r="B16" t="s">
        <v>151</v>
      </c>
      <c r="C16">
        <v>22.7</v>
      </c>
      <c r="D16">
        <v>6.1027030152684201E-4</v>
      </c>
      <c r="E16" t="s">
        <v>658</v>
      </c>
    </row>
    <row r="17" spans="1:5">
      <c r="A17" t="s">
        <v>449</v>
      </c>
      <c r="B17" t="s">
        <v>448</v>
      </c>
      <c r="C17">
        <v>2</v>
      </c>
      <c r="D17">
        <v>6.3016817661874596E-4</v>
      </c>
      <c r="E17" t="s">
        <v>658</v>
      </c>
    </row>
    <row r="18" spans="1:5">
      <c r="A18" t="s">
        <v>515</v>
      </c>
      <c r="B18" t="s">
        <v>509</v>
      </c>
      <c r="C18">
        <v>42.1</v>
      </c>
      <c r="D18">
        <v>6.4927331250156002E-4</v>
      </c>
      <c r="E18" t="s">
        <v>658</v>
      </c>
    </row>
    <row r="19" spans="1:5">
      <c r="A19" t="s">
        <v>517</v>
      </c>
      <c r="B19" t="s">
        <v>509</v>
      </c>
      <c r="C19">
        <v>42.1</v>
      </c>
      <c r="D19">
        <v>6.4927331250156002E-4</v>
      </c>
      <c r="E19" t="s">
        <v>658</v>
      </c>
    </row>
    <row r="20" spans="1:5">
      <c r="A20" t="s">
        <v>516</v>
      </c>
      <c r="B20" t="s">
        <v>509</v>
      </c>
      <c r="C20">
        <v>42.1</v>
      </c>
      <c r="D20">
        <v>6.8433201822934995E-4</v>
      </c>
      <c r="E20" t="s">
        <v>658</v>
      </c>
    </row>
    <row r="21" spans="1:5">
      <c r="A21" t="s">
        <v>263</v>
      </c>
      <c r="B21" t="s">
        <v>230</v>
      </c>
      <c r="C21">
        <v>60.5</v>
      </c>
      <c r="D21">
        <v>6.9869220763854102E-4</v>
      </c>
      <c r="E21" t="s">
        <v>658</v>
      </c>
    </row>
    <row r="22" spans="1:5">
      <c r="A22" t="s">
        <v>414</v>
      </c>
      <c r="B22" t="s">
        <v>371</v>
      </c>
      <c r="C22">
        <v>111</v>
      </c>
      <c r="D22">
        <v>7.2859342933661697E-4</v>
      </c>
      <c r="E22" t="s">
        <v>658</v>
      </c>
    </row>
    <row r="23" spans="1:5">
      <c r="A23" t="s">
        <v>514</v>
      </c>
      <c r="B23" t="s">
        <v>509</v>
      </c>
      <c r="C23">
        <v>42.1</v>
      </c>
      <c r="D23">
        <v>9.68643147473121E-4</v>
      </c>
      <c r="E23" t="s">
        <v>658</v>
      </c>
    </row>
    <row r="24" spans="1:5">
      <c r="A24" t="s">
        <v>518</v>
      </c>
      <c r="B24" t="s">
        <v>509</v>
      </c>
      <c r="C24">
        <v>42.1</v>
      </c>
      <c r="D24">
        <v>9.68643147473121E-4</v>
      </c>
      <c r="E24" t="s">
        <v>658</v>
      </c>
    </row>
    <row r="25" spans="1:5">
      <c r="A25" t="s">
        <v>156</v>
      </c>
      <c r="B25" t="s">
        <v>151</v>
      </c>
      <c r="C25">
        <v>22.7</v>
      </c>
      <c r="D25" s="1">
        <v>5.61799592895544E-5</v>
      </c>
      <c r="E25" t="s">
        <v>659</v>
      </c>
    </row>
    <row r="26" spans="1:5">
      <c r="A26" t="s">
        <v>157</v>
      </c>
      <c r="B26" t="s">
        <v>151</v>
      </c>
      <c r="C26">
        <v>22.7</v>
      </c>
      <c r="D26" s="1">
        <v>9.4538607703277696E-5</v>
      </c>
      <c r="E26" t="s">
        <v>659</v>
      </c>
    </row>
    <row r="27" spans="1:5">
      <c r="A27" t="s">
        <v>155</v>
      </c>
      <c r="B27" t="s">
        <v>151</v>
      </c>
      <c r="C27">
        <v>22.7</v>
      </c>
      <c r="D27">
        <v>1.29510965159112E-4</v>
      </c>
      <c r="E27" t="s">
        <v>659</v>
      </c>
    </row>
    <row r="28" spans="1:5">
      <c r="A28" t="s">
        <v>153</v>
      </c>
      <c r="B28" t="s">
        <v>151</v>
      </c>
      <c r="C28">
        <v>22.7</v>
      </c>
      <c r="D28">
        <v>1.5280481531345901E-4</v>
      </c>
      <c r="E28" t="s">
        <v>659</v>
      </c>
    </row>
    <row r="29" spans="1:5">
      <c r="A29" t="s">
        <v>154</v>
      </c>
      <c r="B29" t="s">
        <v>151</v>
      </c>
      <c r="C29">
        <v>22.7</v>
      </c>
      <c r="D29">
        <v>1.5280481531345901E-4</v>
      </c>
      <c r="E29" t="s">
        <v>659</v>
      </c>
    </row>
    <row r="30" spans="1:5">
      <c r="A30" t="s">
        <v>454</v>
      </c>
      <c r="B30" t="s">
        <v>448</v>
      </c>
      <c r="C30">
        <v>5.2</v>
      </c>
      <c r="D30">
        <v>3.5644018569497E-4</v>
      </c>
      <c r="E30" t="s">
        <v>659</v>
      </c>
    </row>
    <row r="31" spans="1:5">
      <c r="A31" t="s">
        <v>452</v>
      </c>
      <c r="B31" t="s">
        <v>448</v>
      </c>
      <c r="C31">
        <v>5.2</v>
      </c>
      <c r="D31">
        <v>4.9676397547070204E-4</v>
      </c>
      <c r="E31" t="s">
        <v>659</v>
      </c>
    </row>
    <row r="32" spans="1:5">
      <c r="A32" t="s">
        <v>453</v>
      </c>
      <c r="B32" t="s">
        <v>448</v>
      </c>
      <c r="C32">
        <v>5.2</v>
      </c>
      <c r="D32">
        <v>5.7369241879973404E-4</v>
      </c>
      <c r="E32" t="s">
        <v>659</v>
      </c>
    </row>
    <row r="33" spans="1:5">
      <c r="A33" t="s">
        <v>158</v>
      </c>
      <c r="B33" t="s">
        <v>151</v>
      </c>
      <c r="C33">
        <v>22.7</v>
      </c>
      <c r="D33">
        <v>6.6233672338033504E-4</v>
      </c>
      <c r="E33" t="s">
        <v>659</v>
      </c>
    </row>
    <row r="34" spans="1:5">
      <c r="A34" t="s">
        <v>430</v>
      </c>
      <c r="B34" t="s">
        <v>429</v>
      </c>
      <c r="C34">
        <v>84.2</v>
      </c>
      <c r="D34">
        <v>7.9828095202526695E-4</v>
      </c>
      <c r="E34" t="s">
        <v>659</v>
      </c>
    </row>
    <row r="35" spans="1:5">
      <c r="A35" t="s">
        <v>318</v>
      </c>
      <c r="B35" t="s">
        <v>307</v>
      </c>
      <c r="C35">
        <v>61</v>
      </c>
      <c r="D35" s="1">
        <v>6.2656035606474005E-5</v>
      </c>
      <c r="E35" t="s">
        <v>660</v>
      </c>
    </row>
    <row r="36" spans="1:5">
      <c r="A36" t="s">
        <v>319</v>
      </c>
      <c r="B36" t="s">
        <v>307</v>
      </c>
      <c r="C36">
        <v>61</v>
      </c>
      <c r="D36">
        <v>2.5902864449289098E-4</v>
      </c>
      <c r="E36" t="s">
        <v>660</v>
      </c>
    </row>
    <row r="37" spans="1:5">
      <c r="A37" t="s">
        <v>317</v>
      </c>
      <c r="B37" t="s">
        <v>307</v>
      </c>
      <c r="C37">
        <v>61</v>
      </c>
      <c r="D37">
        <v>2.96974049140349E-4</v>
      </c>
      <c r="E37" t="s">
        <v>660</v>
      </c>
    </row>
    <row r="38" spans="1:5">
      <c r="A38" t="s">
        <v>233</v>
      </c>
      <c r="B38" t="s">
        <v>230</v>
      </c>
      <c r="C38">
        <v>42.6</v>
      </c>
      <c r="D38">
        <v>4.6323685091381901E-4</v>
      </c>
      <c r="E38" t="s">
        <v>660</v>
      </c>
    </row>
    <row r="39" spans="1:5">
      <c r="A39" t="s">
        <v>393</v>
      </c>
      <c r="B39" t="s">
        <v>371</v>
      </c>
      <c r="C39">
        <v>59.8</v>
      </c>
      <c r="D39">
        <v>9.5859260903173799E-4</v>
      </c>
      <c r="E39" t="s">
        <v>660</v>
      </c>
    </row>
    <row r="40" spans="1:5">
      <c r="A40" t="s">
        <v>389</v>
      </c>
      <c r="B40" t="s">
        <v>371</v>
      </c>
      <c r="C40">
        <v>59.8</v>
      </c>
      <c r="D40">
        <v>9.7564482106013298E-4</v>
      </c>
      <c r="E40" t="s">
        <v>660</v>
      </c>
    </row>
    <row r="41" spans="1:5">
      <c r="A41" t="s">
        <v>390</v>
      </c>
      <c r="B41" t="s">
        <v>371</v>
      </c>
      <c r="C41">
        <v>59.8</v>
      </c>
      <c r="D41">
        <v>9.7564482106013298E-4</v>
      </c>
      <c r="E41" t="s">
        <v>660</v>
      </c>
    </row>
    <row r="42" spans="1:5">
      <c r="A42" t="s">
        <v>391</v>
      </c>
      <c r="B42" t="s">
        <v>371</v>
      </c>
      <c r="C42">
        <v>59.8</v>
      </c>
      <c r="D42">
        <v>9.7564482106013298E-4</v>
      </c>
      <c r="E42" t="s">
        <v>660</v>
      </c>
    </row>
    <row r="43" spans="1:5">
      <c r="A43" t="s">
        <v>392</v>
      </c>
      <c r="B43" t="s">
        <v>371</v>
      </c>
      <c r="C43">
        <v>59.8</v>
      </c>
      <c r="D43">
        <v>9.7564482106013298E-4</v>
      </c>
      <c r="E43" t="s">
        <v>660</v>
      </c>
    </row>
    <row r="44" spans="1:5">
      <c r="A44" t="s">
        <v>63</v>
      </c>
      <c r="B44" t="s">
        <v>55</v>
      </c>
      <c r="C44">
        <v>70.2</v>
      </c>
      <c r="D44" s="1">
        <v>1.9324181824067399E-5</v>
      </c>
      <c r="E44" t="s">
        <v>661</v>
      </c>
    </row>
    <row r="45" spans="1:5">
      <c r="A45" t="s">
        <v>136</v>
      </c>
      <c r="B45" t="s">
        <v>131</v>
      </c>
      <c r="C45">
        <v>45.8</v>
      </c>
      <c r="D45" s="1">
        <v>2.4417431849006401E-5</v>
      </c>
      <c r="E45" t="s">
        <v>661</v>
      </c>
    </row>
    <row r="46" spans="1:5">
      <c r="A46" t="s">
        <v>59</v>
      </c>
      <c r="B46" t="s">
        <v>55</v>
      </c>
      <c r="C46">
        <v>48.1</v>
      </c>
      <c r="D46" s="1">
        <v>4.60527823335163E-5</v>
      </c>
      <c r="E46" t="s">
        <v>661</v>
      </c>
    </row>
    <row r="47" spans="1:5">
      <c r="A47" t="s">
        <v>35</v>
      </c>
      <c r="B47" t="s">
        <v>33</v>
      </c>
      <c r="C47">
        <v>35</v>
      </c>
      <c r="D47" s="1">
        <v>6.1397770271252999E-5</v>
      </c>
      <c r="E47" t="s">
        <v>661</v>
      </c>
    </row>
    <row r="48" spans="1:5">
      <c r="A48" t="s">
        <v>72</v>
      </c>
      <c r="B48" t="s">
        <v>55</v>
      </c>
      <c r="C48">
        <v>71</v>
      </c>
      <c r="D48" s="1">
        <v>9.5926879350377104E-5</v>
      </c>
      <c r="E48" t="s">
        <v>661</v>
      </c>
    </row>
    <row r="49" spans="1:5">
      <c r="A49" t="s">
        <v>60</v>
      </c>
      <c r="B49" t="s">
        <v>55</v>
      </c>
      <c r="C49">
        <v>48.1</v>
      </c>
      <c r="D49">
        <v>1.00810423147117E-4</v>
      </c>
      <c r="E49" t="s">
        <v>661</v>
      </c>
    </row>
    <row r="50" spans="1:5">
      <c r="A50" t="s">
        <v>77</v>
      </c>
      <c r="B50" t="s">
        <v>55</v>
      </c>
      <c r="C50">
        <v>71</v>
      </c>
      <c r="D50">
        <v>1.09651243201173E-4</v>
      </c>
      <c r="E50" t="s">
        <v>661</v>
      </c>
    </row>
    <row r="51" spans="1:5">
      <c r="A51" t="s">
        <v>79</v>
      </c>
      <c r="B51" t="s">
        <v>55</v>
      </c>
      <c r="C51">
        <v>71</v>
      </c>
      <c r="D51">
        <v>1.0967448251166199E-4</v>
      </c>
      <c r="E51" t="s">
        <v>661</v>
      </c>
    </row>
    <row r="52" spans="1:5">
      <c r="A52" t="s">
        <v>74</v>
      </c>
      <c r="B52" t="s">
        <v>55</v>
      </c>
      <c r="C52">
        <v>71</v>
      </c>
      <c r="D52">
        <v>1.2474639738072201E-4</v>
      </c>
      <c r="E52" t="s">
        <v>661</v>
      </c>
    </row>
    <row r="53" spans="1:5">
      <c r="A53" t="s">
        <v>78</v>
      </c>
      <c r="B53" t="s">
        <v>55</v>
      </c>
      <c r="C53">
        <v>71</v>
      </c>
      <c r="D53">
        <v>1.2961041539953901E-4</v>
      </c>
      <c r="E53" t="s">
        <v>661</v>
      </c>
    </row>
    <row r="54" spans="1:5">
      <c r="A54" t="s">
        <v>75</v>
      </c>
      <c r="B54" t="s">
        <v>55</v>
      </c>
      <c r="C54">
        <v>71</v>
      </c>
      <c r="D54">
        <v>1.4705967503786499E-4</v>
      </c>
      <c r="E54" t="s">
        <v>661</v>
      </c>
    </row>
    <row r="55" spans="1:5">
      <c r="A55" t="s">
        <v>66</v>
      </c>
      <c r="B55" t="s">
        <v>55</v>
      </c>
      <c r="C55">
        <v>71</v>
      </c>
      <c r="D55">
        <v>1.66596789657723E-4</v>
      </c>
      <c r="E55" t="s">
        <v>661</v>
      </c>
    </row>
    <row r="56" spans="1:5">
      <c r="A56" t="s">
        <v>67</v>
      </c>
      <c r="B56" t="s">
        <v>55</v>
      </c>
      <c r="C56">
        <v>71</v>
      </c>
      <c r="D56">
        <v>1.66596789657723E-4</v>
      </c>
      <c r="E56" t="s">
        <v>661</v>
      </c>
    </row>
    <row r="57" spans="1:5">
      <c r="A57" t="s">
        <v>73</v>
      </c>
      <c r="B57" t="s">
        <v>55</v>
      </c>
      <c r="C57">
        <v>71</v>
      </c>
      <c r="D57">
        <v>1.6919536938330099E-4</v>
      </c>
      <c r="E57" t="s">
        <v>661</v>
      </c>
    </row>
    <row r="58" spans="1:5">
      <c r="A58" t="s">
        <v>71</v>
      </c>
      <c r="B58" t="s">
        <v>55</v>
      </c>
      <c r="C58">
        <v>71</v>
      </c>
      <c r="D58">
        <v>1.7880732438001299E-4</v>
      </c>
      <c r="E58" t="s">
        <v>661</v>
      </c>
    </row>
    <row r="59" spans="1:5">
      <c r="A59" t="s">
        <v>65</v>
      </c>
      <c r="B59" t="s">
        <v>55</v>
      </c>
      <c r="C59">
        <v>70.2</v>
      </c>
      <c r="D59">
        <v>1.86826920755783E-4</v>
      </c>
      <c r="E59" t="s">
        <v>661</v>
      </c>
    </row>
    <row r="60" spans="1:5">
      <c r="A60" t="s">
        <v>76</v>
      </c>
      <c r="B60" t="s">
        <v>55</v>
      </c>
      <c r="C60">
        <v>71</v>
      </c>
      <c r="D60">
        <v>1.95333769570096E-4</v>
      </c>
      <c r="E60" t="s">
        <v>661</v>
      </c>
    </row>
    <row r="61" spans="1:5">
      <c r="A61" t="s">
        <v>64</v>
      </c>
      <c r="B61" t="s">
        <v>55</v>
      </c>
      <c r="C61">
        <v>70.2</v>
      </c>
      <c r="D61">
        <v>3.6548774285794102E-4</v>
      </c>
      <c r="E61" t="s">
        <v>661</v>
      </c>
    </row>
    <row r="62" spans="1:5">
      <c r="A62" t="s">
        <v>650</v>
      </c>
      <c r="B62" t="s">
        <v>637</v>
      </c>
      <c r="C62">
        <v>141.19999999999999</v>
      </c>
      <c r="D62">
        <v>3.8578573890153401E-4</v>
      </c>
      <c r="E62" t="s">
        <v>661</v>
      </c>
    </row>
    <row r="63" spans="1:5">
      <c r="A63" t="s">
        <v>69</v>
      </c>
      <c r="B63" t="s">
        <v>55</v>
      </c>
      <c r="C63">
        <v>71</v>
      </c>
      <c r="D63">
        <v>4.4422962601264898E-4</v>
      </c>
      <c r="E63" t="s">
        <v>661</v>
      </c>
    </row>
    <row r="64" spans="1:5">
      <c r="A64" t="s">
        <v>70</v>
      </c>
      <c r="B64" t="s">
        <v>55</v>
      </c>
      <c r="C64">
        <v>71</v>
      </c>
      <c r="D64">
        <v>4.4422962601264898E-4</v>
      </c>
      <c r="E64" t="s">
        <v>661</v>
      </c>
    </row>
    <row r="65" spans="1:5">
      <c r="A65" t="s">
        <v>61</v>
      </c>
      <c r="B65" t="s">
        <v>55</v>
      </c>
      <c r="C65">
        <v>50.4</v>
      </c>
      <c r="D65">
        <v>7.2705045086576998E-4</v>
      </c>
      <c r="E65" t="s">
        <v>661</v>
      </c>
    </row>
    <row r="66" spans="1:5">
      <c r="A66" t="s">
        <v>68</v>
      </c>
      <c r="B66" t="s">
        <v>55</v>
      </c>
      <c r="C66">
        <v>71</v>
      </c>
      <c r="D66">
        <v>8.70606844401496E-4</v>
      </c>
      <c r="E66" t="s">
        <v>661</v>
      </c>
    </row>
    <row r="67" spans="1:5">
      <c r="A67" t="s">
        <v>326</v>
      </c>
      <c r="B67" t="s">
        <v>320</v>
      </c>
      <c r="C67">
        <v>55.7</v>
      </c>
      <c r="D67">
        <v>8.7681533517305302E-4</v>
      </c>
      <c r="E67" t="s">
        <v>661</v>
      </c>
    </row>
    <row r="68" spans="1:5">
      <c r="A68" t="s">
        <v>292</v>
      </c>
      <c r="B68" t="s">
        <v>277</v>
      </c>
      <c r="C68">
        <v>65.900000000000006</v>
      </c>
      <c r="D68">
        <v>9.1591079374394896E-4</v>
      </c>
      <c r="E68" t="s">
        <v>661</v>
      </c>
    </row>
    <row r="69" spans="1:5">
      <c r="A69" t="s">
        <v>258</v>
      </c>
      <c r="B69" t="s">
        <v>230</v>
      </c>
      <c r="C69">
        <v>60.5</v>
      </c>
      <c r="D69">
        <v>9.8164395009550393E-4</v>
      </c>
      <c r="E69" t="s">
        <v>661</v>
      </c>
    </row>
    <row r="70" spans="1:5">
      <c r="A70" t="s">
        <v>259</v>
      </c>
      <c r="B70" t="s">
        <v>230</v>
      </c>
      <c r="C70">
        <v>60.5</v>
      </c>
      <c r="D70">
        <v>9.8164395009550393E-4</v>
      </c>
      <c r="E70" t="s">
        <v>661</v>
      </c>
    </row>
    <row r="71" spans="1:5">
      <c r="A71" t="s">
        <v>63</v>
      </c>
      <c r="B71" t="s">
        <v>55</v>
      </c>
      <c r="C71">
        <v>70.2</v>
      </c>
      <c r="D71" s="1">
        <v>9.8436039827212794E-6</v>
      </c>
      <c r="E71" t="s">
        <v>662</v>
      </c>
    </row>
    <row r="72" spans="1:5">
      <c r="A72" t="s">
        <v>72</v>
      </c>
      <c r="B72" t="s">
        <v>55</v>
      </c>
      <c r="C72">
        <v>71</v>
      </c>
      <c r="D72" s="1">
        <v>7.9125861567540495E-5</v>
      </c>
      <c r="E72" t="s">
        <v>662</v>
      </c>
    </row>
    <row r="73" spans="1:5">
      <c r="A73" t="s">
        <v>59</v>
      </c>
      <c r="B73" t="s">
        <v>55</v>
      </c>
      <c r="C73">
        <v>48.1</v>
      </c>
      <c r="D73" s="1">
        <v>9.2134149409390495E-5</v>
      </c>
      <c r="E73" t="s">
        <v>662</v>
      </c>
    </row>
    <row r="74" spans="1:5">
      <c r="A74" t="s">
        <v>77</v>
      </c>
      <c r="B74" t="s">
        <v>55</v>
      </c>
      <c r="C74">
        <v>71</v>
      </c>
      <c r="D74" s="1">
        <v>9.8623909636800705E-5</v>
      </c>
      <c r="E74" t="s">
        <v>662</v>
      </c>
    </row>
    <row r="75" spans="1:5">
      <c r="A75" t="s">
        <v>74</v>
      </c>
      <c r="B75" t="s">
        <v>55</v>
      </c>
      <c r="C75">
        <v>71</v>
      </c>
      <c r="D75">
        <v>1.06268973849044E-4</v>
      </c>
      <c r="E75" t="s">
        <v>662</v>
      </c>
    </row>
    <row r="76" spans="1:5">
      <c r="A76" t="s">
        <v>79</v>
      </c>
      <c r="B76" t="s">
        <v>55</v>
      </c>
      <c r="C76">
        <v>71</v>
      </c>
      <c r="D76">
        <v>1.18091009612023E-4</v>
      </c>
      <c r="E76" t="s">
        <v>662</v>
      </c>
    </row>
    <row r="77" spans="1:5">
      <c r="A77" t="s">
        <v>16</v>
      </c>
      <c r="B77" t="s">
        <v>1</v>
      </c>
      <c r="C77">
        <v>26.1</v>
      </c>
      <c r="D77">
        <v>1.186489837544E-4</v>
      </c>
      <c r="E77" t="s">
        <v>662</v>
      </c>
    </row>
    <row r="78" spans="1:5">
      <c r="A78" t="s">
        <v>75</v>
      </c>
      <c r="B78" t="s">
        <v>55</v>
      </c>
      <c r="C78">
        <v>71</v>
      </c>
      <c r="D78">
        <v>1.32196549239699E-4</v>
      </c>
      <c r="E78" t="s">
        <v>662</v>
      </c>
    </row>
    <row r="79" spans="1:5">
      <c r="A79" t="s">
        <v>78</v>
      </c>
      <c r="B79" t="s">
        <v>55</v>
      </c>
      <c r="C79">
        <v>71</v>
      </c>
      <c r="D79">
        <v>1.36836082577631E-4</v>
      </c>
      <c r="E79" t="s">
        <v>662</v>
      </c>
    </row>
    <row r="80" spans="1:5">
      <c r="A80" t="s">
        <v>71</v>
      </c>
      <c r="B80" t="s">
        <v>55</v>
      </c>
      <c r="C80">
        <v>71</v>
      </c>
      <c r="D80">
        <v>1.38950573476886E-4</v>
      </c>
      <c r="E80" t="s">
        <v>662</v>
      </c>
    </row>
    <row r="81" spans="1:5">
      <c r="A81" t="s">
        <v>66</v>
      </c>
      <c r="B81" t="s">
        <v>55</v>
      </c>
      <c r="C81">
        <v>71</v>
      </c>
      <c r="D81">
        <v>1.48160159135119E-4</v>
      </c>
      <c r="E81" t="s">
        <v>662</v>
      </c>
    </row>
    <row r="82" spans="1:5">
      <c r="A82" t="s">
        <v>67</v>
      </c>
      <c r="B82" t="s">
        <v>55</v>
      </c>
      <c r="C82">
        <v>71</v>
      </c>
      <c r="D82">
        <v>1.48160159135119E-4</v>
      </c>
      <c r="E82" t="s">
        <v>662</v>
      </c>
    </row>
    <row r="83" spans="1:5">
      <c r="A83" t="s">
        <v>136</v>
      </c>
      <c r="B83" t="s">
        <v>131</v>
      </c>
      <c r="C83">
        <v>45.8</v>
      </c>
      <c r="D83">
        <v>1.5526034295136799E-4</v>
      </c>
      <c r="E83" t="s">
        <v>662</v>
      </c>
    </row>
    <row r="84" spans="1:5">
      <c r="A84" t="s">
        <v>65</v>
      </c>
      <c r="B84" t="s">
        <v>55</v>
      </c>
      <c r="C84">
        <v>70.2</v>
      </c>
      <c r="D84">
        <v>1.78565061794523E-4</v>
      </c>
      <c r="E84" t="s">
        <v>662</v>
      </c>
    </row>
    <row r="85" spans="1:5">
      <c r="A85" t="s">
        <v>73</v>
      </c>
      <c r="B85" t="s">
        <v>55</v>
      </c>
      <c r="C85">
        <v>71</v>
      </c>
      <c r="D85">
        <v>1.78837385103611E-4</v>
      </c>
      <c r="E85" t="s">
        <v>662</v>
      </c>
    </row>
    <row r="86" spans="1:5">
      <c r="A86" t="s">
        <v>76</v>
      </c>
      <c r="B86" t="s">
        <v>55</v>
      </c>
      <c r="C86">
        <v>71</v>
      </c>
      <c r="D86">
        <v>1.79984168768437E-4</v>
      </c>
      <c r="E86" t="s">
        <v>662</v>
      </c>
    </row>
    <row r="87" spans="1:5">
      <c r="A87" t="s">
        <v>60</v>
      </c>
      <c r="B87" t="s">
        <v>55</v>
      </c>
      <c r="C87">
        <v>48.1</v>
      </c>
      <c r="D87">
        <v>2.2478786934769201E-4</v>
      </c>
      <c r="E87" t="s">
        <v>662</v>
      </c>
    </row>
    <row r="88" spans="1:5">
      <c r="A88" t="s">
        <v>7</v>
      </c>
      <c r="B88" t="s">
        <v>1</v>
      </c>
      <c r="C88">
        <v>26.1</v>
      </c>
      <c r="D88">
        <v>2.8295607974638599E-4</v>
      </c>
      <c r="E88" t="s">
        <v>662</v>
      </c>
    </row>
    <row r="89" spans="1:5">
      <c r="A89" t="s">
        <v>15</v>
      </c>
      <c r="B89" t="s">
        <v>1</v>
      </c>
      <c r="C89">
        <v>26.1</v>
      </c>
      <c r="D89">
        <v>2.8322524169653801E-4</v>
      </c>
      <c r="E89" t="s">
        <v>662</v>
      </c>
    </row>
    <row r="90" spans="1:5">
      <c r="A90" t="s">
        <v>19</v>
      </c>
      <c r="B90" t="s">
        <v>1</v>
      </c>
      <c r="C90">
        <v>26.1</v>
      </c>
      <c r="D90">
        <v>2.8322524169653801E-4</v>
      </c>
      <c r="E90" t="s">
        <v>662</v>
      </c>
    </row>
    <row r="91" spans="1:5">
      <c r="A91" t="s">
        <v>21</v>
      </c>
      <c r="B91" t="s">
        <v>1</v>
      </c>
      <c r="C91">
        <v>26.1</v>
      </c>
      <c r="D91">
        <v>2.8322524169653801E-4</v>
      </c>
      <c r="E91" t="s">
        <v>662</v>
      </c>
    </row>
    <row r="92" spans="1:5">
      <c r="A92" t="s">
        <v>22</v>
      </c>
      <c r="B92" t="s">
        <v>1</v>
      </c>
      <c r="C92">
        <v>26.1</v>
      </c>
      <c r="D92">
        <v>2.8322524169653801E-4</v>
      </c>
      <c r="E92" t="s">
        <v>662</v>
      </c>
    </row>
    <row r="93" spans="1:5">
      <c r="A93" t="s">
        <v>23</v>
      </c>
      <c r="B93" t="s">
        <v>1</v>
      </c>
      <c r="C93">
        <v>26.1</v>
      </c>
      <c r="D93">
        <v>2.8322524169653801E-4</v>
      </c>
      <c r="E93" t="s">
        <v>662</v>
      </c>
    </row>
    <row r="94" spans="1:5">
      <c r="A94" t="s">
        <v>64</v>
      </c>
      <c r="B94" t="s">
        <v>55</v>
      </c>
      <c r="C94">
        <v>70.2</v>
      </c>
      <c r="D94">
        <v>3.1142670248651E-4</v>
      </c>
      <c r="E94" t="s">
        <v>662</v>
      </c>
    </row>
    <row r="95" spans="1:5">
      <c r="A95" t="s">
        <v>10</v>
      </c>
      <c r="B95" t="s">
        <v>1</v>
      </c>
      <c r="C95">
        <v>26.1</v>
      </c>
      <c r="D95">
        <v>3.1163994178832197E-4</v>
      </c>
      <c r="E95" t="s">
        <v>662</v>
      </c>
    </row>
    <row r="96" spans="1:5">
      <c r="A96" t="s">
        <v>650</v>
      </c>
      <c r="B96" t="s">
        <v>637</v>
      </c>
      <c r="C96">
        <v>141.19999999999999</v>
      </c>
      <c r="D96">
        <v>3.2931638473241299E-4</v>
      </c>
      <c r="E96" t="s">
        <v>662</v>
      </c>
    </row>
    <row r="97" spans="1:5">
      <c r="A97" t="s">
        <v>20</v>
      </c>
      <c r="B97" t="s">
        <v>1</v>
      </c>
      <c r="C97">
        <v>26.1</v>
      </c>
      <c r="D97">
        <v>3.6352079827678998E-4</v>
      </c>
      <c r="E97" t="s">
        <v>662</v>
      </c>
    </row>
    <row r="98" spans="1:5">
      <c r="A98" t="s">
        <v>69</v>
      </c>
      <c r="B98" t="s">
        <v>55</v>
      </c>
      <c r="C98">
        <v>71</v>
      </c>
      <c r="D98">
        <v>4.2746227134453699E-4</v>
      </c>
      <c r="E98" t="s">
        <v>662</v>
      </c>
    </row>
    <row r="99" spans="1:5">
      <c r="A99" t="s">
        <v>70</v>
      </c>
      <c r="B99" t="s">
        <v>55</v>
      </c>
      <c r="C99">
        <v>71</v>
      </c>
      <c r="D99">
        <v>4.2746227134453699E-4</v>
      </c>
      <c r="E99" t="s">
        <v>662</v>
      </c>
    </row>
    <row r="100" spans="1:5">
      <c r="A100" t="s">
        <v>35</v>
      </c>
      <c r="B100" t="s">
        <v>33</v>
      </c>
      <c r="C100">
        <v>35</v>
      </c>
      <c r="D100">
        <v>4.9443142339368397E-4</v>
      </c>
      <c r="E100" t="s">
        <v>662</v>
      </c>
    </row>
    <row r="101" spans="1:5">
      <c r="A101" t="s">
        <v>3</v>
      </c>
      <c r="B101" t="s">
        <v>1</v>
      </c>
      <c r="C101">
        <v>26.1</v>
      </c>
      <c r="D101">
        <v>5.2221955819197396E-4</v>
      </c>
      <c r="E101" t="s">
        <v>662</v>
      </c>
    </row>
    <row r="102" spans="1:5">
      <c r="A102" t="s">
        <v>648</v>
      </c>
      <c r="B102" t="s">
        <v>637</v>
      </c>
      <c r="C102">
        <v>140.4</v>
      </c>
      <c r="D102">
        <v>6.3696675696543303E-4</v>
      </c>
      <c r="E102" t="s">
        <v>662</v>
      </c>
    </row>
    <row r="103" spans="1:5">
      <c r="A103" t="s">
        <v>17</v>
      </c>
      <c r="B103" t="s">
        <v>1</v>
      </c>
      <c r="C103">
        <v>26.1</v>
      </c>
      <c r="D103">
        <v>6.7190627415087203E-4</v>
      </c>
      <c r="E103" t="s">
        <v>662</v>
      </c>
    </row>
    <row r="104" spans="1:5">
      <c r="A104" t="s">
        <v>18</v>
      </c>
      <c r="B104" t="s">
        <v>1</v>
      </c>
      <c r="C104">
        <v>26.1</v>
      </c>
      <c r="D104">
        <v>7.79974771513102E-4</v>
      </c>
      <c r="E104" t="s">
        <v>662</v>
      </c>
    </row>
    <row r="105" spans="1:5">
      <c r="A105" t="s">
        <v>68</v>
      </c>
      <c r="B105" t="s">
        <v>55</v>
      </c>
      <c r="C105">
        <v>71</v>
      </c>
      <c r="D105">
        <v>7.8202533767636397E-4</v>
      </c>
      <c r="E105" t="s">
        <v>662</v>
      </c>
    </row>
    <row r="106" spans="1:5">
      <c r="A106" t="s">
        <v>4</v>
      </c>
      <c r="B106" t="s">
        <v>1</v>
      </c>
      <c r="C106">
        <v>26.1</v>
      </c>
      <c r="D106">
        <v>8.3442068903016495E-4</v>
      </c>
      <c r="E106" t="s">
        <v>662</v>
      </c>
    </row>
    <row r="107" spans="1:5">
      <c r="A107" t="s">
        <v>5</v>
      </c>
      <c r="B107" t="s">
        <v>1</v>
      </c>
      <c r="C107">
        <v>26.1</v>
      </c>
      <c r="D107">
        <v>8.3442068903016495E-4</v>
      </c>
      <c r="E107" t="s">
        <v>662</v>
      </c>
    </row>
    <row r="108" spans="1:5">
      <c r="A108" t="s">
        <v>6</v>
      </c>
      <c r="B108" t="s">
        <v>1</v>
      </c>
      <c r="C108">
        <v>26.1</v>
      </c>
      <c r="D108">
        <v>8.3442068903016495E-4</v>
      </c>
      <c r="E108" t="s">
        <v>662</v>
      </c>
    </row>
    <row r="109" spans="1:5">
      <c r="A109" t="s">
        <v>326</v>
      </c>
      <c r="B109" t="s">
        <v>320</v>
      </c>
      <c r="C109">
        <v>55.7</v>
      </c>
      <c r="D109">
        <v>9.3994270294663301E-4</v>
      </c>
      <c r="E109" t="s">
        <v>662</v>
      </c>
    </row>
    <row r="110" spans="1:5">
      <c r="A110" t="s">
        <v>14</v>
      </c>
      <c r="B110" t="s">
        <v>1</v>
      </c>
      <c r="C110">
        <v>26.1</v>
      </c>
      <c r="D110">
        <v>9.6104343606601096E-4</v>
      </c>
      <c r="E110" t="s">
        <v>662</v>
      </c>
    </row>
    <row r="111" spans="1:5">
      <c r="A111" t="s">
        <v>136</v>
      </c>
      <c r="B111" t="s">
        <v>131</v>
      </c>
      <c r="C111">
        <v>45.8</v>
      </c>
      <c r="D111" s="1">
        <v>2.3282541305237499E-5</v>
      </c>
      <c r="E111" t="s">
        <v>663</v>
      </c>
    </row>
    <row r="112" spans="1:5">
      <c r="A112" t="s">
        <v>35</v>
      </c>
      <c r="B112" t="s">
        <v>33</v>
      </c>
      <c r="C112">
        <v>35</v>
      </c>
      <c r="D112" s="1">
        <v>2.5653683114193999E-5</v>
      </c>
      <c r="E112" t="s">
        <v>663</v>
      </c>
    </row>
    <row r="113" spans="1:5">
      <c r="A113" t="s">
        <v>59</v>
      </c>
      <c r="B113" t="s">
        <v>55</v>
      </c>
      <c r="C113">
        <v>48.1</v>
      </c>
      <c r="D113" s="1">
        <v>4.1476490375296597E-5</v>
      </c>
      <c r="E113" t="s">
        <v>663</v>
      </c>
    </row>
    <row r="114" spans="1:5">
      <c r="A114" t="s">
        <v>60</v>
      </c>
      <c r="B114" t="s">
        <v>55</v>
      </c>
      <c r="C114">
        <v>48.1</v>
      </c>
      <c r="D114" s="1">
        <v>8.1063351469903697E-5</v>
      </c>
      <c r="E114" t="s">
        <v>663</v>
      </c>
    </row>
    <row r="115" spans="1:5">
      <c r="A115" t="s">
        <v>63</v>
      </c>
      <c r="B115" t="s">
        <v>55</v>
      </c>
      <c r="C115">
        <v>70.2</v>
      </c>
      <c r="D115">
        <v>2.4408773676429601E-4</v>
      </c>
      <c r="E115" t="s">
        <v>663</v>
      </c>
    </row>
    <row r="116" spans="1:5">
      <c r="A116" t="s">
        <v>355</v>
      </c>
      <c r="B116" t="s">
        <v>329</v>
      </c>
      <c r="C116">
        <v>58.5</v>
      </c>
      <c r="D116">
        <v>2.5382075363322899E-4</v>
      </c>
      <c r="E116" t="s">
        <v>663</v>
      </c>
    </row>
    <row r="117" spans="1:5">
      <c r="A117" t="s">
        <v>356</v>
      </c>
      <c r="B117" t="s">
        <v>329</v>
      </c>
      <c r="C117">
        <v>60</v>
      </c>
      <c r="D117">
        <v>4.0115118880264201E-4</v>
      </c>
      <c r="E117" t="s">
        <v>663</v>
      </c>
    </row>
    <row r="118" spans="1:5">
      <c r="A118" t="s">
        <v>345</v>
      </c>
      <c r="B118" t="s">
        <v>329</v>
      </c>
      <c r="C118">
        <v>39.5</v>
      </c>
      <c r="D118">
        <v>4.4663155458280699E-4</v>
      </c>
      <c r="E118" t="s">
        <v>663</v>
      </c>
    </row>
    <row r="119" spans="1:5">
      <c r="A119" t="s">
        <v>77</v>
      </c>
      <c r="B119" t="s">
        <v>55</v>
      </c>
      <c r="C119">
        <v>71</v>
      </c>
      <c r="D119">
        <v>5.2324291351528505E-4</v>
      </c>
      <c r="E119" t="s">
        <v>663</v>
      </c>
    </row>
    <row r="120" spans="1:5">
      <c r="A120" t="s">
        <v>61</v>
      </c>
      <c r="B120" t="s">
        <v>55</v>
      </c>
      <c r="C120">
        <v>50.4</v>
      </c>
      <c r="D120">
        <v>5.4623719129386701E-4</v>
      </c>
      <c r="E120" t="s">
        <v>663</v>
      </c>
    </row>
    <row r="121" spans="1:5">
      <c r="A121" t="s">
        <v>79</v>
      </c>
      <c r="B121" t="s">
        <v>55</v>
      </c>
      <c r="C121">
        <v>71</v>
      </c>
      <c r="D121">
        <v>5.6565829841414097E-4</v>
      </c>
      <c r="E121" t="s">
        <v>663</v>
      </c>
    </row>
    <row r="122" spans="1:5">
      <c r="A122" t="s">
        <v>292</v>
      </c>
      <c r="B122" t="s">
        <v>277</v>
      </c>
      <c r="C122">
        <v>65.900000000000006</v>
      </c>
      <c r="D122">
        <v>6.1648648283889004E-4</v>
      </c>
      <c r="E122" t="s">
        <v>663</v>
      </c>
    </row>
    <row r="123" spans="1:5">
      <c r="A123" t="s">
        <v>78</v>
      </c>
      <c r="B123" t="s">
        <v>55</v>
      </c>
      <c r="C123">
        <v>71</v>
      </c>
      <c r="D123">
        <v>6.3897824783517502E-4</v>
      </c>
      <c r="E123" t="s">
        <v>663</v>
      </c>
    </row>
    <row r="124" spans="1:5">
      <c r="A124" t="s">
        <v>66</v>
      </c>
      <c r="B124" t="s">
        <v>55</v>
      </c>
      <c r="C124">
        <v>71</v>
      </c>
      <c r="D124">
        <v>6.7431523692723096E-4</v>
      </c>
      <c r="E124" t="s">
        <v>663</v>
      </c>
    </row>
    <row r="125" spans="1:5">
      <c r="A125" t="s">
        <v>67</v>
      </c>
      <c r="B125" t="s">
        <v>55</v>
      </c>
      <c r="C125">
        <v>71</v>
      </c>
      <c r="D125">
        <v>6.7431523692723096E-4</v>
      </c>
      <c r="E125" t="s">
        <v>663</v>
      </c>
    </row>
    <row r="126" spans="1:5">
      <c r="A126" t="s">
        <v>72</v>
      </c>
      <c r="B126" t="s">
        <v>55</v>
      </c>
      <c r="C126">
        <v>71</v>
      </c>
      <c r="D126">
        <v>6.7495106535730997E-4</v>
      </c>
      <c r="E126" t="s">
        <v>663</v>
      </c>
    </row>
    <row r="127" spans="1:5">
      <c r="A127" t="s">
        <v>74</v>
      </c>
      <c r="B127" t="s">
        <v>55</v>
      </c>
      <c r="C127">
        <v>71</v>
      </c>
      <c r="D127">
        <v>6.9995098061463395E-4</v>
      </c>
      <c r="E127" t="s">
        <v>663</v>
      </c>
    </row>
    <row r="128" spans="1:5">
      <c r="A128" t="s">
        <v>73</v>
      </c>
      <c r="B128" t="s">
        <v>55</v>
      </c>
      <c r="C128">
        <v>71</v>
      </c>
      <c r="D128">
        <v>7.3544587243239699E-4</v>
      </c>
      <c r="E128" t="s">
        <v>663</v>
      </c>
    </row>
    <row r="129" spans="1:5">
      <c r="A129" t="s">
        <v>75</v>
      </c>
      <c r="B129" t="s">
        <v>55</v>
      </c>
      <c r="C129">
        <v>71</v>
      </c>
      <c r="D129">
        <v>8.0505449565062399E-4</v>
      </c>
      <c r="E129" t="s">
        <v>663</v>
      </c>
    </row>
    <row r="130" spans="1:5">
      <c r="A130" t="s">
        <v>312</v>
      </c>
      <c r="B130" t="s">
        <v>307</v>
      </c>
      <c r="C130">
        <v>12.2</v>
      </c>
      <c r="D130">
        <v>8.9403550516306898E-4</v>
      </c>
      <c r="E130" t="s">
        <v>663</v>
      </c>
    </row>
    <row r="131" spans="1:5">
      <c r="A131" t="s">
        <v>311</v>
      </c>
      <c r="B131" t="s">
        <v>307</v>
      </c>
      <c r="C131">
        <v>12.2</v>
      </c>
      <c r="D131">
        <v>8.9613150562705497E-4</v>
      </c>
      <c r="E131" t="s">
        <v>663</v>
      </c>
    </row>
    <row r="132" spans="1:5">
      <c r="A132" t="s">
        <v>71</v>
      </c>
      <c r="B132" t="s">
        <v>55</v>
      </c>
      <c r="C132">
        <v>71</v>
      </c>
      <c r="D132">
        <v>9.7718059557095303E-4</v>
      </c>
      <c r="E132" t="s">
        <v>663</v>
      </c>
    </row>
    <row r="133" spans="1:5">
      <c r="A133" t="s">
        <v>558</v>
      </c>
      <c r="B133" t="s">
        <v>509</v>
      </c>
      <c r="C133">
        <v>68.5</v>
      </c>
      <c r="D133" s="1">
        <v>5.9326358056107002E-5</v>
      </c>
      <c r="E133" t="s">
        <v>664</v>
      </c>
    </row>
    <row r="134" spans="1:5">
      <c r="A134" t="s">
        <v>134</v>
      </c>
      <c r="B134" t="s">
        <v>131</v>
      </c>
      <c r="C134">
        <v>24.2</v>
      </c>
      <c r="D134" s="1">
        <v>5.9842732992171199E-5</v>
      </c>
      <c r="E134" t="s">
        <v>664</v>
      </c>
    </row>
    <row r="135" spans="1:5">
      <c r="A135" t="s">
        <v>133</v>
      </c>
      <c r="B135" t="s">
        <v>131</v>
      </c>
      <c r="C135">
        <v>24.2</v>
      </c>
      <c r="D135" s="1">
        <v>7.1729456850022904E-5</v>
      </c>
      <c r="E135" t="s">
        <v>664</v>
      </c>
    </row>
    <row r="136" spans="1:5">
      <c r="A136" t="s">
        <v>256</v>
      </c>
      <c r="B136" t="s">
        <v>230</v>
      </c>
      <c r="C136">
        <v>52.828499999999998</v>
      </c>
      <c r="D136" s="1">
        <v>9.73936593347278E-5</v>
      </c>
      <c r="E136" t="s">
        <v>664</v>
      </c>
    </row>
    <row r="137" spans="1:5">
      <c r="A137" t="s">
        <v>294</v>
      </c>
      <c r="B137" t="s">
        <v>277</v>
      </c>
      <c r="C137">
        <v>82.3</v>
      </c>
      <c r="D137">
        <v>2.0113095351201099E-4</v>
      </c>
      <c r="E137" t="s">
        <v>664</v>
      </c>
    </row>
    <row r="138" spans="1:5">
      <c r="A138" t="s">
        <v>290</v>
      </c>
      <c r="B138" t="s">
        <v>277</v>
      </c>
      <c r="C138">
        <v>63.6</v>
      </c>
      <c r="D138">
        <v>2.1486475846139199E-4</v>
      </c>
      <c r="E138" t="s">
        <v>664</v>
      </c>
    </row>
    <row r="139" spans="1:5">
      <c r="A139" t="s">
        <v>99</v>
      </c>
      <c r="B139" t="s">
        <v>86</v>
      </c>
      <c r="C139">
        <v>64.3</v>
      </c>
      <c r="D139">
        <v>2.172892763738E-4</v>
      </c>
      <c r="E139" t="s">
        <v>664</v>
      </c>
    </row>
    <row r="140" spans="1:5">
      <c r="A140" t="s">
        <v>337</v>
      </c>
      <c r="B140" t="s">
        <v>329</v>
      </c>
      <c r="C140">
        <v>17.399999999999999</v>
      </c>
      <c r="D140">
        <v>2.6952864851134797E-4</v>
      </c>
      <c r="E140" t="s">
        <v>664</v>
      </c>
    </row>
    <row r="141" spans="1:5">
      <c r="A141" t="s">
        <v>338</v>
      </c>
      <c r="B141" t="s">
        <v>329</v>
      </c>
      <c r="C141">
        <v>18.2</v>
      </c>
      <c r="D141">
        <v>2.6952864851134797E-4</v>
      </c>
      <c r="E141" t="s">
        <v>664</v>
      </c>
    </row>
    <row r="142" spans="1:5">
      <c r="A142" t="s">
        <v>146</v>
      </c>
      <c r="B142" t="s">
        <v>131</v>
      </c>
      <c r="C142">
        <v>129.4</v>
      </c>
      <c r="D142">
        <v>3.02650404072519E-4</v>
      </c>
      <c r="E142" t="s">
        <v>664</v>
      </c>
    </row>
    <row r="143" spans="1:5">
      <c r="A143" t="s">
        <v>557</v>
      </c>
      <c r="B143" t="s">
        <v>509</v>
      </c>
      <c r="C143">
        <v>68.5</v>
      </c>
      <c r="D143">
        <v>3.6027880044131502E-4</v>
      </c>
      <c r="E143" t="s">
        <v>664</v>
      </c>
    </row>
    <row r="144" spans="1:5">
      <c r="A144" t="s">
        <v>291</v>
      </c>
      <c r="B144" t="s">
        <v>277</v>
      </c>
      <c r="C144">
        <v>63.6</v>
      </c>
      <c r="D144">
        <v>3.8922855385927499E-4</v>
      </c>
      <c r="E144" t="s">
        <v>664</v>
      </c>
    </row>
    <row r="145" spans="1:5">
      <c r="A145" t="s">
        <v>39</v>
      </c>
      <c r="B145" t="s">
        <v>33</v>
      </c>
      <c r="C145">
        <v>42.9</v>
      </c>
      <c r="D145">
        <v>5.8416575589431295E-4</v>
      </c>
      <c r="E145" t="s">
        <v>664</v>
      </c>
    </row>
    <row r="146" spans="1:5">
      <c r="A146" t="s">
        <v>40</v>
      </c>
      <c r="B146" t="s">
        <v>33</v>
      </c>
      <c r="C146">
        <v>42.9</v>
      </c>
      <c r="D146">
        <v>6.3536613935955097E-4</v>
      </c>
      <c r="E146" t="s">
        <v>664</v>
      </c>
    </row>
    <row r="147" spans="1:5">
      <c r="A147" t="s">
        <v>286</v>
      </c>
      <c r="B147" t="s">
        <v>277</v>
      </c>
      <c r="C147">
        <v>63.6</v>
      </c>
      <c r="D147">
        <v>9.2809578597938497E-4</v>
      </c>
      <c r="E147" t="s">
        <v>664</v>
      </c>
    </row>
    <row r="148" spans="1:5">
      <c r="A148" t="s">
        <v>288</v>
      </c>
      <c r="B148" t="s">
        <v>277</v>
      </c>
      <c r="C148">
        <v>63.6</v>
      </c>
      <c r="D148">
        <v>9.2809578597938497E-4</v>
      </c>
      <c r="E148" t="s">
        <v>664</v>
      </c>
    </row>
    <row r="149" spans="1:5">
      <c r="A149" t="s">
        <v>141</v>
      </c>
      <c r="B149" t="s">
        <v>131</v>
      </c>
      <c r="C149">
        <v>72.2</v>
      </c>
      <c r="D149">
        <v>2.6836896943212301E-4</v>
      </c>
      <c r="E149" t="s">
        <v>665</v>
      </c>
    </row>
    <row r="150" spans="1:5">
      <c r="A150" t="s">
        <v>572</v>
      </c>
      <c r="B150" t="s">
        <v>571</v>
      </c>
      <c r="C150">
        <v>3.1</v>
      </c>
      <c r="D150">
        <v>3.5521748903194998E-4</v>
      </c>
      <c r="E150" t="s">
        <v>665</v>
      </c>
    </row>
    <row r="151" spans="1:5">
      <c r="A151" t="s">
        <v>414</v>
      </c>
      <c r="B151" t="s">
        <v>371</v>
      </c>
      <c r="C151">
        <v>111</v>
      </c>
      <c r="D151">
        <v>4.6062826409082802E-4</v>
      </c>
      <c r="E151" t="s">
        <v>665</v>
      </c>
    </row>
    <row r="152" spans="1:5">
      <c r="A152" t="s">
        <v>142</v>
      </c>
      <c r="B152" t="s">
        <v>131</v>
      </c>
      <c r="C152">
        <v>72.2</v>
      </c>
      <c r="D152">
        <v>6.1573334875927605E-4</v>
      </c>
      <c r="E152" t="s">
        <v>665</v>
      </c>
    </row>
    <row r="153" spans="1:5">
      <c r="A153" t="s">
        <v>450</v>
      </c>
      <c r="B153" t="s">
        <v>448</v>
      </c>
      <c r="C153">
        <v>2</v>
      </c>
      <c r="D153">
        <v>6.4197466388335597E-4</v>
      </c>
      <c r="E153" t="s">
        <v>665</v>
      </c>
    </row>
    <row r="154" spans="1:5">
      <c r="A154" t="s">
        <v>89</v>
      </c>
      <c r="B154" t="s">
        <v>86</v>
      </c>
      <c r="C154">
        <v>29.6</v>
      </c>
      <c r="D154">
        <v>6.8660750181092701E-4</v>
      </c>
      <c r="E154" t="s">
        <v>665</v>
      </c>
    </row>
    <row r="155" spans="1:5">
      <c r="A155" t="s">
        <v>90</v>
      </c>
      <c r="B155" t="s">
        <v>86</v>
      </c>
      <c r="C155">
        <v>29.6</v>
      </c>
      <c r="D155">
        <v>6.8660750181092701E-4</v>
      </c>
      <c r="E155" t="s">
        <v>665</v>
      </c>
    </row>
    <row r="156" spans="1:5">
      <c r="A156" t="s">
        <v>573</v>
      </c>
      <c r="B156" t="s">
        <v>571</v>
      </c>
      <c r="C156">
        <v>3.1</v>
      </c>
      <c r="D156">
        <v>7.8938023328575899E-4</v>
      </c>
      <c r="E156" t="s">
        <v>665</v>
      </c>
    </row>
    <row r="157" spans="1:5">
      <c r="A157" t="s">
        <v>596</v>
      </c>
      <c r="B157" t="s">
        <v>575</v>
      </c>
      <c r="C157">
        <v>6.5</v>
      </c>
      <c r="D157">
        <v>7.9663052319221296E-4</v>
      </c>
      <c r="E157" t="s">
        <v>665</v>
      </c>
    </row>
    <row r="158" spans="1:5">
      <c r="A158" t="s">
        <v>260</v>
      </c>
      <c r="B158" t="s">
        <v>230</v>
      </c>
      <c r="C158">
        <v>60.5</v>
      </c>
      <c r="D158">
        <v>8.4475619499583404E-4</v>
      </c>
      <c r="E158" t="s">
        <v>665</v>
      </c>
    </row>
    <row r="159" spans="1:5">
      <c r="A159" t="s">
        <v>261</v>
      </c>
      <c r="B159" t="s">
        <v>230</v>
      </c>
      <c r="C159">
        <v>60.5</v>
      </c>
      <c r="D159">
        <v>8.4475619499583404E-4</v>
      </c>
      <c r="E159" t="s">
        <v>665</v>
      </c>
    </row>
    <row r="160" spans="1:5">
      <c r="A160" t="s">
        <v>511</v>
      </c>
      <c r="B160" t="s">
        <v>509</v>
      </c>
      <c r="C160">
        <v>28</v>
      </c>
      <c r="D160">
        <v>8.7026667675783398E-4</v>
      </c>
      <c r="E160" t="s">
        <v>665</v>
      </c>
    </row>
    <row r="161" spans="1:5">
      <c r="A161" t="s">
        <v>570</v>
      </c>
      <c r="B161" t="s">
        <v>509</v>
      </c>
      <c r="C161">
        <v>100.3</v>
      </c>
      <c r="D161">
        <v>8.7582110471422605E-4</v>
      </c>
      <c r="E161" t="s">
        <v>665</v>
      </c>
    </row>
    <row r="162" spans="1:5">
      <c r="A162" t="s">
        <v>224</v>
      </c>
      <c r="B162" t="s">
        <v>163</v>
      </c>
      <c r="C162">
        <v>118.7</v>
      </c>
      <c r="D162" s="1">
        <v>5.6650273584443899E-5</v>
      </c>
      <c r="E162" t="s">
        <v>666</v>
      </c>
    </row>
    <row r="163" spans="1:5">
      <c r="A163" t="s">
        <v>223</v>
      </c>
      <c r="B163" t="s">
        <v>163</v>
      </c>
      <c r="C163">
        <v>118.7</v>
      </c>
      <c r="D163" s="1">
        <v>5.7535678245153397E-5</v>
      </c>
      <c r="E163" t="s">
        <v>666</v>
      </c>
    </row>
    <row r="164" spans="1:5">
      <c r="A164" t="s">
        <v>145</v>
      </c>
      <c r="B164" t="s">
        <v>131</v>
      </c>
      <c r="C164">
        <v>87.5</v>
      </c>
      <c r="D164" s="1">
        <v>7.6363354591106098E-5</v>
      </c>
      <c r="E164" t="s">
        <v>666</v>
      </c>
    </row>
    <row r="165" spans="1:5">
      <c r="A165" t="s">
        <v>222</v>
      </c>
      <c r="B165" t="s">
        <v>163</v>
      </c>
      <c r="C165">
        <v>118.7</v>
      </c>
      <c r="D165" s="1">
        <v>8.7713510534720597E-5</v>
      </c>
      <c r="E165" t="s">
        <v>666</v>
      </c>
    </row>
    <row r="166" spans="1:5">
      <c r="A166" t="s">
        <v>525</v>
      </c>
      <c r="B166" t="s">
        <v>509</v>
      </c>
      <c r="C166">
        <v>47.5</v>
      </c>
      <c r="D166">
        <v>1.90108580160604E-4</v>
      </c>
      <c r="E166" t="s">
        <v>666</v>
      </c>
    </row>
    <row r="167" spans="1:5">
      <c r="A167" t="s">
        <v>529</v>
      </c>
      <c r="B167" t="s">
        <v>509</v>
      </c>
      <c r="C167">
        <v>49</v>
      </c>
      <c r="D167">
        <v>4.8953675787583397E-4</v>
      </c>
      <c r="E167" t="s">
        <v>666</v>
      </c>
    </row>
    <row r="168" spans="1:5">
      <c r="A168" t="s">
        <v>530</v>
      </c>
      <c r="B168" t="s">
        <v>509</v>
      </c>
      <c r="C168">
        <v>49</v>
      </c>
      <c r="D168">
        <v>4.8953675787583397E-4</v>
      </c>
      <c r="E168" t="s">
        <v>666</v>
      </c>
    </row>
    <row r="169" spans="1:5">
      <c r="A169" t="s">
        <v>532</v>
      </c>
      <c r="B169" t="s">
        <v>509</v>
      </c>
      <c r="C169">
        <v>49</v>
      </c>
      <c r="D169">
        <v>4.8953675787583397E-4</v>
      </c>
      <c r="E169" t="s">
        <v>666</v>
      </c>
    </row>
    <row r="170" spans="1:5">
      <c r="A170" t="s">
        <v>635</v>
      </c>
      <c r="B170" t="s">
        <v>575</v>
      </c>
      <c r="C170">
        <v>136</v>
      </c>
      <c r="D170">
        <v>6.1482177231456797E-4</v>
      </c>
      <c r="E170" t="s">
        <v>666</v>
      </c>
    </row>
    <row r="171" spans="1:5">
      <c r="A171" t="s">
        <v>533</v>
      </c>
      <c r="B171" t="s">
        <v>509</v>
      </c>
      <c r="C171">
        <v>49</v>
      </c>
      <c r="D171">
        <v>6.5548943121453303E-4</v>
      </c>
      <c r="E171" t="s">
        <v>666</v>
      </c>
    </row>
    <row r="172" spans="1:5">
      <c r="A172" t="s">
        <v>524</v>
      </c>
      <c r="B172" t="s">
        <v>509</v>
      </c>
      <c r="C172">
        <v>45.9</v>
      </c>
      <c r="D172">
        <v>7.0078360294680399E-4</v>
      </c>
      <c r="E172" t="s">
        <v>666</v>
      </c>
    </row>
    <row r="173" spans="1:5">
      <c r="A173" t="s">
        <v>87</v>
      </c>
      <c r="B173" t="s">
        <v>86</v>
      </c>
      <c r="C173">
        <v>10.5</v>
      </c>
      <c r="D173">
        <v>7.7559624000274005E-4</v>
      </c>
      <c r="E173" t="s">
        <v>666</v>
      </c>
    </row>
    <row r="174" spans="1:5">
      <c r="A174" t="s">
        <v>285</v>
      </c>
      <c r="B174" t="s">
        <v>277</v>
      </c>
      <c r="C174">
        <v>61.2</v>
      </c>
      <c r="D174">
        <v>8.1181046928783596E-4</v>
      </c>
      <c r="E174" t="s">
        <v>666</v>
      </c>
    </row>
    <row r="175" spans="1:5">
      <c r="A175" t="s">
        <v>638</v>
      </c>
      <c r="B175" t="s">
        <v>637</v>
      </c>
      <c r="C175">
        <v>46.8</v>
      </c>
      <c r="D175">
        <v>8.5397915223415599E-4</v>
      </c>
      <c r="E175" t="s">
        <v>666</v>
      </c>
    </row>
    <row r="176" spans="1:5">
      <c r="A176" t="s">
        <v>523</v>
      </c>
      <c r="B176" t="s">
        <v>509</v>
      </c>
      <c r="C176">
        <v>45.9</v>
      </c>
      <c r="D176">
        <v>8.9290922264774605E-4</v>
      </c>
      <c r="E176" t="s">
        <v>666</v>
      </c>
    </row>
    <row r="177" spans="1:5">
      <c r="A177" t="s">
        <v>526</v>
      </c>
      <c r="B177" t="s">
        <v>509</v>
      </c>
      <c r="C177">
        <v>49</v>
      </c>
      <c r="D177">
        <v>9.1138228932748197E-4</v>
      </c>
      <c r="E177" t="s">
        <v>666</v>
      </c>
    </row>
    <row r="178" spans="1:5">
      <c r="A178" t="s">
        <v>639</v>
      </c>
      <c r="B178" t="s">
        <v>637</v>
      </c>
      <c r="C178">
        <v>46.8</v>
      </c>
      <c r="D178">
        <v>9.6649687088877501E-4</v>
      </c>
      <c r="E178" t="s">
        <v>666</v>
      </c>
    </row>
    <row r="179" spans="1:5">
      <c r="A179" t="s">
        <v>353</v>
      </c>
      <c r="B179" t="s">
        <v>329</v>
      </c>
      <c r="C179">
        <v>57.7</v>
      </c>
      <c r="D179" s="1">
        <v>2.3613443245518901E-5</v>
      </c>
      <c r="E179" t="s">
        <v>667</v>
      </c>
    </row>
    <row r="180" spans="1:5">
      <c r="A180" t="s">
        <v>30</v>
      </c>
      <c r="B180" t="s">
        <v>1</v>
      </c>
      <c r="C180">
        <v>55.6</v>
      </c>
      <c r="D180" s="1">
        <v>7.2398821230396803E-5</v>
      </c>
      <c r="E180" t="s">
        <v>667</v>
      </c>
    </row>
    <row r="181" spans="1:5">
      <c r="A181" t="s">
        <v>27</v>
      </c>
      <c r="B181" t="s">
        <v>1</v>
      </c>
      <c r="C181">
        <v>55.6</v>
      </c>
      <c r="D181" s="1">
        <v>8.7596240317799399E-5</v>
      </c>
      <c r="E181" t="s">
        <v>667</v>
      </c>
    </row>
    <row r="182" spans="1:5">
      <c r="A182" t="s">
        <v>29</v>
      </c>
      <c r="B182" t="s">
        <v>1</v>
      </c>
      <c r="C182">
        <v>55.6</v>
      </c>
      <c r="D182" s="1">
        <v>9.67170541704981E-5</v>
      </c>
      <c r="E182" t="s">
        <v>667</v>
      </c>
    </row>
    <row r="183" spans="1:5">
      <c r="A183" t="s">
        <v>28</v>
      </c>
      <c r="B183" t="s">
        <v>1</v>
      </c>
      <c r="C183">
        <v>55.6</v>
      </c>
      <c r="D183" s="1">
        <v>9.9185245854232704E-5</v>
      </c>
      <c r="E183" t="s">
        <v>667</v>
      </c>
    </row>
    <row r="184" spans="1:5">
      <c r="A184" t="s">
        <v>308</v>
      </c>
      <c r="B184" t="s">
        <v>307</v>
      </c>
      <c r="C184">
        <v>2.2000000000000002</v>
      </c>
      <c r="D184">
        <v>2.2334661916040299E-4</v>
      </c>
      <c r="E184" t="s">
        <v>667</v>
      </c>
    </row>
    <row r="185" spans="1:5">
      <c r="A185" t="s">
        <v>352</v>
      </c>
      <c r="B185" t="s">
        <v>329</v>
      </c>
      <c r="C185">
        <v>48.1</v>
      </c>
      <c r="D185">
        <v>2.92680865204998E-4</v>
      </c>
      <c r="E185" t="s">
        <v>667</v>
      </c>
    </row>
    <row r="186" spans="1:5">
      <c r="A186" t="s">
        <v>309</v>
      </c>
      <c r="B186" t="s">
        <v>307</v>
      </c>
      <c r="C186">
        <v>2.2000000000000002</v>
      </c>
      <c r="D186">
        <v>3.3848634068151602E-4</v>
      </c>
      <c r="E186" t="s">
        <v>667</v>
      </c>
    </row>
    <row r="187" spans="1:5">
      <c r="A187" t="s">
        <v>310</v>
      </c>
      <c r="B187" t="s">
        <v>307</v>
      </c>
      <c r="C187">
        <v>2.2000000000000002</v>
      </c>
      <c r="D187">
        <v>3.3848634068151602E-4</v>
      </c>
      <c r="E187" t="s">
        <v>667</v>
      </c>
    </row>
    <row r="188" spans="1:5">
      <c r="A188" t="s">
        <v>335</v>
      </c>
      <c r="B188" t="s">
        <v>329</v>
      </c>
      <c r="C188">
        <v>11</v>
      </c>
      <c r="D188">
        <v>4.5300377792394E-4</v>
      </c>
      <c r="E188" t="s">
        <v>667</v>
      </c>
    </row>
    <row r="189" spans="1:5">
      <c r="A189" t="s">
        <v>336</v>
      </c>
      <c r="B189" t="s">
        <v>329</v>
      </c>
      <c r="C189">
        <v>11</v>
      </c>
      <c r="D189">
        <v>6.49195656888158E-4</v>
      </c>
      <c r="E189" t="s">
        <v>667</v>
      </c>
    </row>
    <row r="190" spans="1:5">
      <c r="A190" t="s">
        <v>137</v>
      </c>
      <c r="B190" t="s">
        <v>131</v>
      </c>
      <c r="C190">
        <v>61.9</v>
      </c>
      <c r="D190">
        <v>6.5331146278434595E-4</v>
      </c>
      <c r="E190" t="s">
        <v>667</v>
      </c>
    </row>
    <row r="191" spans="1:5">
      <c r="A191" t="s">
        <v>138</v>
      </c>
      <c r="B191" t="s">
        <v>131</v>
      </c>
      <c r="C191">
        <v>61.9</v>
      </c>
      <c r="D191">
        <v>6.5331146278434595E-4</v>
      </c>
      <c r="E191" t="s">
        <v>667</v>
      </c>
    </row>
    <row r="192" spans="1:5">
      <c r="A192" t="s">
        <v>148</v>
      </c>
      <c r="B192" t="s">
        <v>131</v>
      </c>
      <c r="C192">
        <v>135.5</v>
      </c>
      <c r="D192">
        <v>8.7547609748779304E-4</v>
      </c>
      <c r="E192" t="s">
        <v>667</v>
      </c>
    </row>
    <row r="193" spans="1:5">
      <c r="A193" t="s">
        <v>31</v>
      </c>
      <c r="B193" t="s">
        <v>1</v>
      </c>
      <c r="C193">
        <v>76.099999999999994</v>
      </c>
      <c r="D193">
        <v>9.7126704965351995E-4</v>
      </c>
      <c r="E193" t="s">
        <v>667</v>
      </c>
    </row>
    <row r="194" spans="1:5">
      <c r="A194" t="s">
        <v>25</v>
      </c>
      <c r="B194" t="s">
        <v>1</v>
      </c>
      <c r="C194">
        <v>51.6</v>
      </c>
      <c r="D194" s="1">
        <v>5.6424148729978698E-5</v>
      </c>
      <c r="E194" t="s">
        <v>668</v>
      </c>
    </row>
    <row r="195" spans="1:5">
      <c r="A195" t="s">
        <v>26</v>
      </c>
      <c r="B195" t="s">
        <v>1</v>
      </c>
      <c r="C195">
        <v>54.8</v>
      </c>
      <c r="D195">
        <v>1.7607008697111199E-4</v>
      </c>
      <c r="E195" t="s">
        <v>668</v>
      </c>
    </row>
    <row r="196" spans="1:5">
      <c r="A196" t="s">
        <v>24</v>
      </c>
      <c r="B196" t="s">
        <v>1</v>
      </c>
      <c r="C196">
        <v>51.6</v>
      </c>
      <c r="D196">
        <v>4.1234478313568101E-4</v>
      </c>
      <c r="E196" t="s">
        <v>668</v>
      </c>
    </row>
    <row r="197" spans="1:5">
      <c r="A197" t="s">
        <v>433</v>
      </c>
      <c r="B197" t="s">
        <v>429</v>
      </c>
      <c r="C197">
        <v>167.8</v>
      </c>
      <c r="D197">
        <v>5.0616581002923698E-4</v>
      </c>
      <c r="E197" t="s">
        <v>668</v>
      </c>
    </row>
    <row r="198" spans="1:5">
      <c r="A198" t="s">
        <v>46</v>
      </c>
      <c r="B198" t="s">
        <v>33</v>
      </c>
      <c r="C198">
        <v>66.099999999999994</v>
      </c>
      <c r="D198">
        <v>9.6365674459036898E-4</v>
      </c>
      <c r="E198" t="s">
        <v>668</v>
      </c>
    </row>
    <row r="199" spans="1:5">
      <c r="A199" t="s">
        <v>357</v>
      </c>
      <c r="B199" t="s">
        <v>329</v>
      </c>
      <c r="C199">
        <v>64.8</v>
      </c>
      <c r="D199" s="1">
        <v>4.3847526773182199E-5</v>
      </c>
      <c r="E199" t="s">
        <v>669</v>
      </c>
    </row>
    <row r="200" spans="1:5">
      <c r="A200" t="s">
        <v>358</v>
      </c>
      <c r="B200" t="s">
        <v>329</v>
      </c>
      <c r="C200">
        <v>64.8</v>
      </c>
      <c r="D200" s="1">
        <v>4.3847526773182199E-5</v>
      </c>
      <c r="E200" t="s">
        <v>669</v>
      </c>
    </row>
    <row r="201" spans="1:5">
      <c r="A201" t="s">
        <v>365</v>
      </c>
      <c r="B201" t="s">
        <v>329</v>
      </c>
      <c r="C201">
        <v>65.599999999999994</v>
      </c>
      <c r="D201" s="1">
        <v>4.3847526773182199E-5</v>
      </c>
      <c r="E201" t="s">
        <v>669</v>
      </c>
    </row>
    <row r="202" spans="1:5">
      <c r="A202" t="s">
        <v>363</v>
      </c>
      <c r="B202" t="s">
        <v>329</v>
      </c>
      <c r="C202">
        <v>65.599999999999994</v>
      </c>
      <c r="D202" s="1">
        <v>4.5024251547622597E-5</v>
      </c>
      <c r="E202" t="s">
        <v>669</v>
      </c>
    </row>
    <row r="203" spans="1:5">
      <c r="A203" t="s">
        <v>361</v>
      </c>
      <c r="B203" t="s">
        <v>329</v>
      </c>
      <c r="C203">
        <v>65.599999999999994</v>
      </c>
      <c r="D203">
        <v>1.5152206845435901E-4</v>
      </c>
      <c r="E203" t="s">
        <v>669</v>
      </c>
    </row>
    <row r="204" spans="1:5">
      <c r="A204" t="s">
        <v>360</v>
      </c>
      <c r="B204" t="s">
        <v>329</v>
      </c>
      <c r="C204">
        <v>65.599999999999994</v>
      </c>
      <c r="D204">
        <v>2.5450194846832701E-4</v>
      </c>
      <c r="E204" t="s">
        <v>669</v>
      </c>
    </row>
    <row r="205" spans="1:5">
      <c r="A205" t="s">
        <v>362</v>
      </c>
      <c r="B205" t="s">
        <v>329</v>
      </c>
      <c r="C205">
        <v>65.599999999999994</v>
      </c>
      <c r="D205">
        <v>2.5450194846832701E-4</v>
      </c>
      <c r="E205" t="s">
        <v>669</v>
      </c>
    </row>
    <row r="206" spans="1:5">
      <c r="A206" t="s">
        <v>341</v>
      </c>
      <c r="B206" t="s">
        <v>329</v>
      </c>
      <c r="C206">
        <v>22.2</v>
      </c>
      <c r="D206">
        <v>2.6140351693511999E-4</v>
      </c>
      <c r="E206" t="s">
        <v>669</v>
      </c>
    </row>
    <row r="207" spans="1:5">
      <c r="A207" t="s">
        <v>342</v>
      </c>
      <c r="B207" t="s">
        <v>329</v>
      </c>
      <c r="C207">
        <v>22.2</v>
      </c>
      <c r="D207">
        <v>3.0355920871135398E-4</v>
      </c>
      <c r="E207" t="s">
        <v>669</v>
      </c>
    </row>
    <row r="208" spans="1:5">
      <c r="A208" t="s">
        <v>428</v>
      </c>
      <c r="B208" t="s">
        <v>371</v>
      </c>
      <c r="C208">
        <v>166.5</v>
      </c>
      <c r="D208">
        <v>9.0498218543154699E-4</v>
      </c>
      <c r="E208" t="s">
        <v>669</v>
      </c>
    </row>
    <row r="209" spans="1:5">
      <c r="A209" t="s">
        <v>647</v>
      </c>
      <c r="B209" t="s">
        <v>637</v>
      </c>
      <c r="C209">
        <v>136.5</v>
      </c>
      <c r="D209">
        <v>1.1623660480375201E-4</v>
      </c>
      <c r="E209" t="s">
        <v>670</v>
      </c>
    </row>
    <row r="210" spans="1:5">
      <c r="A210" t="s">
        <v>427</v>
      </c>
      <c r="B210" t="s">
        <v>371</v>
      </c>
      <c r="C210">
        <v>166.5</v>
      </c>
      <c r="D210">
        <v>1.76527131743029E-4</v>
      </c>
      <c r="E210" t="s">
        <v>670</v>
      </c>
    </row>
    <row r="211" spans="1:5">
      <c r="A211" t="s">
        <v>162</v>
      </c>
      <c r="B211" t="s">
        <v>151</v>
      </c>
      <c r="C211">
        <v>74.8</v>
      </c>
      <c r="D211">
        <v>1.7944005380204301E-4</v>
      </c>
      <c r="E211" t="s">
        <v>670</v>
      </c>
    </row>
    <row r="212" spans="1:5">
      <c r="A212" t="s">
        <v>334</v>
      </c>
      <c r="B212" t="s">
        <v>329</v>
      </c>
      <c r="C212">
        <v>11</v>
      </c>
      <c r="D212">
        <v>2.0933625488719901E-4</v>
      </c>
      <c r="E212" t="s">
        <v>670</v>
      </c>
    </row>
    <row r="213" spans="1:5">
      <c r="A213" t="s">
        <v>428</v>
      </c>
      <c r="B213" t="s">
        <v>371</v>
      </c>
      <c r="C213">
        <v>166.5</v>
      </c>
      <c r="D213">
        <v>2.3655846398379799E-4</v>
      </c>
      <c r="E213" t="s">
        <v>670</v>
      </c>
    </row>
    <row r="214" spans="1:5">
      <c r="A214" t="s">
        <v>372</v>
      </c>
      <c r="B214" t="s">
        <v>371</v>
      </c>
      <c r="C214">
        <v>2.2999999999999998</v>
      </c>
      <c r="D214">
        <v>2.9642192663156803E-4</v>
      </c>
      <c r="E214" t="s">
        <v>670</v>
      </c>
    </row>
    <row r="215" spans="1:5">
      <c r="A215" t="s">
        <v>2</v>
      </c>
      <c r="B215" t="s">
        <v>1</v>
      </c>
      <c r="C215">
        <v>0</v>
      </c>
      <c r="D215">
        <v>4.4674081112563698E-4</v>
      </c>
      <c r="E215" t="s">
        <v>670</v>
      </c>
    </row>
    <row r="216" spans="1:5">
      <c r="A216" t="s">
        <v>425</v>
      </c>
      <c r="B216" t="s">
        <v>371</v>
      </c>
      <c r="C216">
        <v>122.6</v>
      </c>
      <c r="D216">
        <v>5.0323908936599805E-4</v>
      </c>
      <c r="E216" t="s">
        <v>670</v>
      </c>
    </row>
    <row r="217" spans="1:5">
      <c r="A217" t="s">
        <v>233</v>
      </c>
      <c r="B217" t="s">
        <v>230</v>
      </c>
      <c r="C217">
        <v>42.6</v>
      </c>
      <c r="D217">
        <v>6.6572087365700098E-4</v>
      </c>
      <c r="E217" t="s">
        <v>670</v>
      </c>
    </row>
    <row r="218" spans="1:5">
      <c r="A218" t="s">
        <v>531</v>
      </c>
      <c r="B218" t="s">
        <v>509</v>
      </c>
      <c r="C218">
        <v>49</v>
      </c>
      <c r="D218">
        <v>7.1551110922711699E-4</v>
      </c>
      <c r="E218" t="s">
        <v>670</v>
      </c>
    </row>
    <row r="219" spans="1:5">
      <c r="A219" t="s">
        <v>654</v>
      </c>
      <c r="B219" t="s">
        <v>653</v>
      </c>
      <c r="C219">
        <v>19.7</v>
      </c>
      <c r="D219">
        <v>7.5271041414630999E-4</v>
      </c>
      <c r="E219" t="s">
        <v>670</v>
      </c>
    </row>
    <row r="220" spans="1:5">
      <c r="A220" t="s">
        <v>102</v>
      </c>
      <c r="B220" t="s">
        <v>86</v>
      </c>
      <c r="C220">
        <v>64.3</v>
      </c>
      <c r="D220">
        <v>7.8880772586562703E-4</v>
      </c>
      <c r="E220" t="s">
        <v>670</v>
      </c>
    </row>
    <row r="221" spans="1:5">
      <c r="A221" t="s">
        <v>645</v>
      </c>
      <c r="B221" t="s">
        <v>637</v>
      </c>
      <c r="C221">
        <v>135.69999999999999</v>
      </c>
      <c r="D221">
        <v>9.4403045395594998E-4</v>
      </c>
      <c r="E221" t="s">
        <v>670</v>
      </c>
    </row>
    <row r="222" spans="1:5">
      <c r="A222" t="s">
        <v>636</v>
      </c>
      <c r="B222" t="s">
        <v>575</v>
      </c>
      <c r="C222">
        <v>142.30000000000001</v>
      </c>
      <c r="D222" s="1">
        <v>2.2134740428971799E-5</v>
      </c>
      <c r="E222" t="s">
        <v>671</v>
      </c>
    </row>
    <row r="223" spans="1:5">
      <c r="A223" t="s">
        <v>293</v>
      </c>
      <c r="B223" t="s">
        <v>277</v>
      </c>
      <c r="C223">
        <v>74.599999999999994</v>
      </c>
      <c r="D223" s="1">
        <v>3.24277584025016E-5</v>
      </c>
      <c r="E223" t="s">
        <v>671</v>
      </c>
    </row>
    <row r="224" spans="1:5">
      <c r="A224" t="s">
        <v>101</v>
      </c>
      <c r="B224" t="s">
        <v>86</v>
      </c>
      <c r="C224">
        <v>64.3</v>
      </c>
      <c r="D224" s="1">
        <v>8.6840244321045005E-5</v>
      </c>
      <c r="E224" t="s">
        <v>671</v>
      </c>
    </row>
    <row r="225" spans="1:5">
      <c r="A225" t="s">
        <v>100</v>
      </c>
      <c r="B225" t="s">
        <v>86</v>
      </c>
      <c r="C225">
        <v>64.3</v>
      </c>
      <c r="D225">
        <v>1.19396070687287E-4</v>
      </c>
      <c r="E225" t="s">
        <v>671</v>
      </c>
    </row>
    <row r="226" spans="1:5">
      <c r="A226" t="s">
        <v>286</v>
      </c>
      <c r="B226" t="s">
        <v>277</v>
      </c>
      <c r="C226">
        <v>63.6</v>
      </c>
      <c r="D226">
        <v>2.2062187217331201E-4</v>
      </c>
      <c r="E226" t="s">
        <v>671</v>
      </c>
    </row>
    <row r="227" spans="1:5">
      <c r="A227" t="s">
        <v>288</v>
      </c>
      <c r="B227" t="s">
        <v>277</v>
      </c>
      <c r="C227">
        <v>63.6</v>
      </c>
      <c r="D227">
        <v>2.2062187217331201E-4</v>
      </c>
      <c r="E227" t="s">
        <v>671</v>
      </c>
    </row>
    <row r="228" spans="1:5">
      <c r="A228" t="s">
        <v>162</v>
      </c>
      <c r="B228" t="s">
        <v>151</v>
      </c>
      <c r="C228">
        <v>74.8</v>
      </c>
      <c r="D228">
        <v>2.33205452564029E-4</v>
      </c>
      <c r="E228" t="s">
        <v>671</v>
      </c>
    </row>
    <row r="229" spans="1:5">
      <c r="A229" t="s">
        <v>431</v>
      </c>
      <c r="B229" t="s">
        <v>429</v>
      </c>
      <c r="C229">
        <v>167.8</v>
      </c>
      <c r="D229">
        <v>3.1644264828480399E-4</v>
      </c>
      <c r="E229" t="s">
        <v>671</v>
      </c>
    </row>
    <row r="230" spans="1:5">
      <c r="A230" t="s">
        <v>436</v>
      </c>
      <c r="B230" t="s">
        <v>429</v>
      </c>
      <c r="C230">
        <v>167.8</v>
      </c>
      <c r="D230">
        <v>3.2338928074418001E-4</v>
      </c>
      <c r="E230" t="s">
        <v>671</v>
      </c>
    </row>
    <row r="231" spans="1:5">
      <c r="A231" t="s">
        <v>445</v>
      </c>
      <c r="B231" t="s">
        <v>429</v>
      </c>
      <c r="C231">
        <v>167.8</v>
      </c>
      <c r="D231">
        <v>3.87202799459906E-4</v>
      </c>
      <c r="E231" t="s">
        <v>671</v>
      </c>
    </row>
    <row r="232" spans="1:5">
      <c r="A232" t="s">
        <v>372</v>
      </c>
      <c r="B232" t="s">
        <v>371</v>
      </c>
      <c r="C232">
        <v>2.2999999999999998</v>
      </c>
      <c r="D232">
        <v>3.9515017794660898E-4</v>
      </c>
      <c r="E232" t="s">
        <v>671</v>
      </c>
    </row>
    <row r="233" spans="1:5">
      <c r="A233" t="s">
        <v>287</v>
      </c>
      <c r="B233" t="s">
        <v>277</v>
      </c>
      <c r="C233">
        <v>63.6</v>
      </c>
      <c r="D233">
        <v>4.31644470573182E-4</v>
      </c>
      <c r="E233" t="s">
        <v>671</v>
      </c>
    </row>
    <row r="234" spans="1:5">
      <c r="A234" t="s">
        <v>442</v>
      </c>
      <c r="B234" t="s">
        <v>429</v>
      </c>
      <c r="C234">
        <v>167.8</v>
      </c>
      <c r="D234">
        <v>5.59678393651766E-4</v>
      </c>
      <c r="E234" t="s">
        <v>671</v>
      </c>
    </row>
    <row r="235" spans="1:5">
      <c r="A235" t="s">
        <v>102</v>
      </c>
      <c r="B235" t="s">
        <v>86</v>
      </c>
      <c r="C235">
        <v>64.3</v>
      </c>
      <c r="D235">
        <v>5.7974445987772996E-4</v>
      </c>
      <c r="E235" t="s">
        <v>671</v>
      </c>
    </row>
    <row r="236" spans="1:5">
      <c r="A236" t="s">
        <v>290</v>
      </c>
      <c r="B236" t="s">
        <v>277</v>
      </c>
      <c r="C236">
        <v>63.6</v>
      </c>
      <c r="D236">
        <v>6.0401391771263205E-4</v>
      </c>
      <c r="E236" t="s">
        <v>671</v>
      </c>
    </row>
    <row r="237" spans="1:5">
      <c r="A237" t="s">
        <v>444</v>
      </c>
      <c r="B237" t="s">
        <v>429</v>
      </c>
      <c r="C237">
        <v>167.8</v>
      </c>
      <c r="D237">
        <v>6.05263213007248E-4</v>
      </c>
      <c r="E237" t="s">
        <v>671</v>
      </c>
    </row>
    <row r="238" spans="1:5">
      <c r="A238" t="s">
        <v>289</v>
      </c>
      <c r="B238" t="s">
        <v>277</v>
      </c>
      <c r="C238">
        <v>63.6</v>
      </c>
      <c r="D238">
        <v>6.19653208777344E-4</v>
      </c>
      <c r="E238" t="s">
        <v>671</v>
      </c>
    </row>
    <row r="239" spans="1:5">
      <c r="A239" t="s">
        <v>432</v>
      </c>
      <c r="B239" t="s">
        <v>429</v>
      </c>
      <c r="C239">
        <v>167.8</v>
      </c>
      <c r="D239">
        <v>6.2778376507085804E-4</v>
      </c>
      <c r="E239" t="s">
        <v>671</v>
      </c>
    </row>
    <row r="240" spans="1:5">
      <c r="A240" t="s">
        <v>434</v>
      </c>
      <c r="B240" t="s">
        <v>429</v>
      </c>
      <c r="C240">
        <v>167.8</v>
      </c>
      <c r="D240">
        <v>6.2778376507085804E-4</v>
      </c>
      <c r="E240" t="s">
        <v>671</v>
      </c>
    </row>
    <row r="241" spans="1:5">
      <c r="A241" t="s">
        <v>435</v>
      </c>
      <c r="B241" t="s">
        <v>429</v>
      </c>
      <c r="C241">
        <v>167.8</v>
      </c>
      <c r="D241">
        <v>6.2778376507085804E-4</v>
      </c>
      <c r="E241" t="s">
        <v>671</v>
      </c>
    </row>
    <row r="242" spans="1:5">
      <c r="A242" t="s">
        <v>437</v>
      </c>
      <c r="B242" t="s">
        <v>429</v>
      </c>
      <c r="C242">
        <v>167.8</v>
      </c>
      <c r="D242">
        <v>6.2778376507085804E-4</v>
      </c>
      <c r="E242" t="s">
        <v>671</v>
      </c>
    </row>
    <row r="243" spans="1:5">
      <c r="A243" t="s">
        <v>438</v>
      </c>
      <c r="B243" t="s">
        <v>429</v>
      </c>
      <c r="C243">
        <v>167.8</v>
      </c>
      <c r="D243">
        <v>6.2778376507085804E-4</v>
      </c>
      <c r="E243" t="s">
        <v>671</v>
      </c>
    </row>
    <row r="244" spans="1:5">
      <c r="A244" t="s">
        <v>443</v>
      </c>
      <c r="B244" t="s">
        <v>429</v>
      </c>
      <c r="C244">
        <v>167.8</v>
      </c>
      <c r="D244">
        <v>8.7752796955912202E-4</v>
      </c>
      <c r="E244" t="s">
        <v>671</v>
      </c>
    </row>
    <row r="245" spans="1:5">
      <c r="A245" t="s">
        <v>447</v>
      </c>
      <c r="B245" t="s">
        <v>429</v>
      </c>
      <c r="C245">
        <v>167.8</v>
      </c>
      <c r="D245">
        <v>8.7752796955912202E-4</v>
      </c>
      <c r="E245" t="s">
        <v>671</v>
      </c>
    </row>
    <row r="246" spans="1:5">
      <c r="A246" t="s">
        <v>446</v>
      </c>
      <c r="B246" t="s">
        <v>429</v>
      </c>
      <c r="C246">
        <v>167.8</v>
      </c>
      <c r="D246">
        <v>9.0174059923545298E-4</v>
      </c>
      <c r="E246" t="s">
        <v>671</v>
      </c>
    </row>
    <row r="247" spans="1:5">
      <c r="A247" t="s">
        <v>439</v>
      </c>
      <c r="B247" t="s">
        <v>429</v>
      </c>
      <c r="C247">
        <v>167.8</v>
      </c>
      <c r="D247">
        <v>9.1618872215287197E-4</v>
      </c>
      <c r="E247" t="s">
        <v>671</v>
      </c>
    </row>
    <row r="248" spans="1:5">
      <c r="A248" t="s">
        <v>440</v>
      </c>
      <c r="B248" t="s">
        <v>429</v>
      </c>
      <c r="C248">
        <v>167.8</v>
      </c>
      <c r="D248">
        <v>9.1618872215287197E-4</v>
      </c>
      <c r="E248" t="s">
        <v>671</v>
      </c>
    </row>
    <row r="249" spans="1:5">
      <c r="A249" t="s">
        <v>441</v>
      </c>
      <c r="B249" t="s">
        <v>429</v>
      </c>
      <c r="C249">
        <v>167.8</v>
      </c>
      <c r="D249">
        <v>9.63597308551883E-4</v>
      </c>
      <c r="E249" t="s">
        <v>671</v>
      </c>
    </row>
    <row r="250" spans="1:5">
      <c r="A250" t="s">
        <v>235</v>
      </c>
      <c r="B250" t="s">
        <v>230</v>
      </c>
      <c r="C250">
        <v>45.8</v>
      </c>
      <c r="D250" s="1">
        <v>5.8621492292911099E-6</v>
      </c>
      <c r="E250" t="s">
        <v>672</v>
      </c>
    </row>
    <row r="251" spans="1:5">
      <c r="A251" t="s">
        <v>242</v>
      </c>
      <c r="B251" t="s">
        <v>230</v>
      </c>
      <c r="C251">
        <v>47.423999999999999</v>
      </c>
      <c r="D251">
        <v>2.2006355010697801E-4</v>
      </c>
      <c r="E251" t="s">
        <v>672</v>
      </c>
    </row>
    <row r="252" spans="1:5">
      <c r="A252" t="s">
        <v>244</v>
      </c>
      <c r="B252" t="s">
        <v>230</v>
      </c>
      <c r="C252">
        <v>47.423999999999999</v>
      </c>
      <c r="D252">
        <v>2.4594313983831398E-4</v>
      </c>
      <c r="E252" t="s">
        <v>672</v>
      </c>
    </row>
    <row r="253" spans="1:5">
      <c r="A253" t="s">
        <v>236</v>
      </c>
      <c r="B253" t="s">
        <v>230</v>
      </c>
      <c r="C253">
        <v>45.8</v>
      </c>
      <c r="D253">
        <v>2.5172697043462098E-4</v>
      </c>
      <c r="E253" t="s">
        <v>672</v>
      </c>
    </row>
    <row r="254" spans="1:5">
      <c r="A254" t="s">
        <v>243</v>
      </c>
      <c r="B254" t="s">
        <v>230</v>
      </c>
      <c r="C254">
        <v>47.423999999999999</v>
      </c>
      <c r="D254">
        <v>3.1202449088484101E-4</v>
      </c>
      <c r="E254" t="s">
        <v>672</v>
      </c>
    </row>
    <row r="255" spans="1:5">
      <c r="A255" t="s">
        <v>240</v>
      </c>
      <c r="B255" t="s">
        <v>230</v>
      </c>
      <c r="C255">
        <v>47.423999999999999</v>
      </c>
      <c r="D255">
        <v>3.3648593108776898E-4</v>
      </c>
      <c r="E255" t="s">
        <v>672</v>
      </c>
    </row>
    <row r="256" spans="1:5">
      <c r="A256" t="s">
        <v>238</v>
      </c>
      <c r="B256" t="s">
        <v>230</v>
      </c>
      <c r="C256">
        <v>46.590600000000002</v>
      </c>
      <c r="D256">
        <v>3.9296065939402699E-4</v>
      </c>
      <c r="E256" t="s">
        <v>672</v>
      </c>
    </row>
    <row r="257" spans="1:5">
      <c r="A257" t="s">
        <v>601</v>
      </c>
      <c r="B257" t="s">
        <v>575</v>
      </c>
      <c r="C257">
        <v>68.400000000000006</v>
      </c>
      <c r="D257">
        <v>3.9810083901663397E-4</v>
      </c>
      <c r="E257" t="s">
        <v>672</v>
      </c>
    </row>
    <row r="258" spans="1:5">
      <c r="A258" t="s">
        <v>241</v>
      </c>
      <c r="B258" t="s">
        <v>230</v>
      </c>
      <c r="C258">
        <v>47.423999999999999</v>
      </c>
      <c r="D258">
        <v>4.11223767918234E-4</v>
      </c>
      <c r="E258" t="s">
        <v>672</v>
      </c>
    </row>
    <row r="259" spans="1:5">
      <c r="A259" t="s">
        <v>255</v>
      </c>
      <c r="B259" t="s">
        <v>230</v>
      </c>
      <c r="C259">
        <v>52.8</v>
      </c>
      <c r="D259">
        <v>6.14238944944977E-4</v>
      </c>
      <c r="E259" t="s">
        <v>672</v>
      </c>
    </row>
    <row r="260" spans="1:5">
      <c r="A260" t="s">
        <v>239</v>
      </c>
      <c r="B260" t="s">
        <v>230</v>
      </c>
      <c r="C260">
        <v>47.4</v>
      </c>
      <c r="D260">
        <v>8.7599657106019998E-4</v>
      </c>
      <c r="E260" t="s">
        <v>672</v>
      </c>
    </row>
    <row r="261" spans="1:5">
      <c r="A261" t="s">
        <v>475</v>
      </c>
      <c r="B261" t="s">
        <v>448</v>
      </c>
      <c r="C261">
        <v>47.3</v>
      </c>
      <c r="D261">
        <v>8.7887173406988304E-4</v>
      </c>
      <c r="E261" t="s">
        <v>672</v>
      </c>
    </row>
    <row r="262" spans="1:5">
      <c r="A262" t="s">
        <v>602</v>
      </c>
      <c r="B262" t="s">
        <v>575</v>
      </c>
      <c r="C262">
        <v>68.400000000000006</v>
      </c>
      <c r="D262">
        <v>9.8831056591507311E-4</v>
      </c>
      <c r="E262" t="s">
        <v>672</v>
      </c>
    </row>
    <row r="263" spans="1:5">
      <c r="A263" t="s">
        <v>237</v>
      </c>
      <c r="B263" t="s">
        <v>230</v>
      </c>
      <c r="C263">
        <v>45.8093</v>
      </c>
      <c r="D263">
        <v>9.9776738748357592E-4</v>
      </c>
      <c r="E263" t="s">
        <v>672</v>
      </c>
    </row>
    <row r="264" spans="1:5">
      <c r="A264" t="s">
        <v>363</v>
      </c>
      <c r="B264" t="s">
        <v>329</v>
      </c>
      <c r="C264">
        <v>65.599999999999994</v>
      </c>
      <c r="D264" s="1">
        <v>1.0557507559004301E-5</v>
      </c>
      <c r="E264" t="s">
        <v>673</v>
      </c>
    </row>
    <row r="265" spans="1:5">
      <c r="A265" t="s">
        <v>357</v>
      </c>
      <c r="B265" t="s">
        <v>329</v>
      </c>
      <c r="C265">
        <v>64.8</v>
      </c>
      <c r="D265" s="1">
        <v>1.16657153816296E-5</v>
      </c>
      <c r="E265" t="s">
        <v>673</v>
      </c>
    </row>
    <row r="266" spans="1:5">
      <c r="A266" t="s">
        <v>358</v>
      </c>
      <c r="B266" t="s">
        <v>329</v>
      </c>
      <c r="C266">
        <v>64.8</v>
      </c>
      <c r="D266" s="1">
        <v>1.16657153816296E-5</v>
      </c>
      <c r="E266" t="s">
        <v>673</v>
      </c>
    </row>
    <row r="267" spans="1:5">
      <c r="A267" t="s">
        <v>365</v>
      </c>
      <c r="B267" t="s">
        <v>329</v>
      </c>
      <c r="C267">
        <v>65.599999999999994</v>
      </c>
      <c r="D267" s="1">
        <v>1.16657153816296E-5</v>
      </c>
      <c r="E267" t="s">
        <v>673</v>
      </c>
    </row>
    <row r="268" spans="1:5">
      <c r="A268" t="s">
        <v>361</v>
      </c>
      <c r="B268" t="s">
        <v>329</v>
      </c>
      <c r="C268">
        <v>65.599999999999994</v>
      </c>
      <c r="D268" s="1">
        <v>5.2455658854292499E-5</v>
      </c>
      <c r="E268" t="s">
        <v>673</v>
      </c>
    </row>
    <row r="269" spans="1:5">
      <c r="A269" t="s">
        <v>360</v>
      </c>
      <c r="B269" t="s">
        <v>329</v>
      </c>
      <c r="C269">
        <v>65.599999999999994</v>
      </c>
      <c r="D269" s="1">
        <v>9.27255394636827E-5</v>
      </c>
      <c r="E269" t="s">
        <v>673</v>
      </c>
    </row>
    <row r="270" spans="1:5">
      <c r="A270" t="s">
        <v>362</v>
      </c>
      <c r="B270" t="s">
        <v>329</v>
      </c>
      <c r="C270">
        <v>65.599999999999994</v>
      </c>
      <c r="D270" s="1">
        <v>9.27255394636827E-5</v>
      </c>
      <c r="E270" t="s">
        <v>673</v>
      </c>
    </row>
    <row r="271" spans="1:5">
      <c r="A271" t="s">
        <v>341</v>
      </c>
      <c r="B271" t="s">
        <v>329</v>
      </c>
      <c r="C271">
        <v>22.2</v>
      </c>
      <c r="D271">
        <v>3.1103217414406499E-4</v>
      </c>
      <c r="E271" t="s">
        <v>673</v>
      </c>
    </row>
    <row r="272" spans="1:5">
      <c r="A272" t="s">
        <v>342</v>
      </c>
      <c r="B272" t="s">
        <v>329</v>
      </c>
      <c r="C272">
        <v>22.2</v>
      </c>
      <c r="D272">
        <v>4.8650129610276299E-4</v>
      </c>
      <c r="E272" t="s">
        <v>673</v>
      </c>
    </row>
    <row r="273" spans="1:5">
      <c r="A273" t="s">
        <v>427</v>
      </c>
      <c r="B273" t="s">
        <v>371</v>
      </c>
      <c r="C273">
        <v>166.5</v>
      </c>
      <c r="D273" s="1">
        <v>1.5311454761050401E-5</v>
      </c>
      <c r="E273" t="s">
        <v>674</v>
      </c>
    </row>
    <row r="274" spans="1:5">
      <c r="A274" t="s">
        <v>428</v>
      </c>
      <c r="B274" t="s">
        <v>371</v>
      </c>
      <c r="C274">
        <v>166.5</v>
      </c>
      <c r="D274" s="1">
        <v>2.7765157021350501E-5</v>
      </c>
      <c r="E274" t="s">
        <v>674</v>
      </c>
    </row>
    <row r="275" spans="1:5">
      <c r="A275" t="s">
        <v>135</v>
      </c>
      <c r="B275" t="s">
        <v>131</v>
      </c>
      <c r="C275">
        <v>45.8</v>
      </c>
      <c r="D275" s="1">
        <v>3.4116163987327098E-5</v>
      </c>
      <c r="E275" t="s">
        <v>674</v>
      </c>
    </row>
    <row r="276" spans="1:5">
      <c r="A276" t="s">
        <v>295</v>
      </c>
      <c r="B276" t="s">
        <v>277</v>
      </c>
      <c r="C276">
        <v>85.5</v>
      </c>
      <c r="D276" s="1">
        <v>8.5808088701583095E-5</v>
      </c>
      <c r="E276" t="s">
        <v>674</v>
      </c>
    </row>
    <row r="277" spans="1:5">
      <c r="A277" t="s">
        <v>331</v>
      </c>
      <c r="B277" t="s">
        <v>329</v>
      </c>
      <c r="C277">
        <v>11</v>
      </c>
      <c r="D277">
        <v>2.8586883286615999E-4</v>
      </c>
      <c r="E277" t="s">
        <v>674</v>
      </c>
    </row>
    <row r="278" spans="1:5">
      <c r="A278" t="s">
        <v>643</v>
      </c>
      <c r="B278" t="s">
        <v>637</v>
      </c>
      <c r="C278">
        <v>63.9</v>
      </c>
      <c r="D278">
        <v>3.2682392842970298E-4</v>
      </c>
      <c r="E278" t="s">
        <v>674</v>
      </c>
    </row>
    <row r="279" spans="1:5">
      <c r="A279" t="s">
        <v>333</v>
      </c>
      <c r="B279" t="s">
        <v>329</v>
      </c>
      <c r="C279">
        <v>11</v>
      </c>
      <c r="D279">
        <v>3.6393679624796202E-4</v>
      </c>
      <c r="E279" t="s">
        <v>674</v>
      </c>
    </row>
    <row r="280" spans="1:5">
      <c r="A280" t="s">
        <v>227</v>
      </c>
      <c r="B280" t="s">
        <v>163</v>
      </c>
      <c r="C280">
        <v>135.1</v>
      </c>
      <c r="D280">
        <v>6.1173657495769299E-4</v>
      </c>
      <c r="E280" t="s">
        <v>674</v>
      </c>
    </row>
    <row r="281" spans="1:5">
      <c r="A281" t="s">
        <v>228</v>
      </c>
      <c r="B281" t="s">
        <v>163</v>
      </c>
      <c r="C281">
        <v>135.1</v>
      </c>
      <c r="D281">
        <v>6.1173657495769299E-4</v>
      </c>
      <c r="E281" t="s">
        <v>674</v>
      </c>
    </row>
    <row r="282" spans="1:5">
      <c r="A282" t="s">
        <v>229</v>
      </c>
      <c r="B282" t="s">
        <v>163</v>
      </c>
      <c r="C282">
        <v>135.1</v>
      </c>
      <c r="D282">
        <v>6.2120302765845199E-4</v>
      </c>
      <c r="E282" t="s">
        <v>674</v>
      </c>
    </row>
    <row r="283" spans="1:5">
      <c r="A283" t="s">
        <v>325</v>
      </c>
      <c r="B283" t="s">
        <v>320</v>
      </c>
      <c r="C283">
        <v>47</v>
      </c>
      <c r="D283">
        <v>7.4089001432140898E-4</v>
      </c>
      <c r="E283" t="s">
        <v>674</v>
      </c>
    </row>
    <row r="284" spans="1:5">
      <c r="A284" t="s">
        <v>129</v>
      </c>
      <c r="B284" t="s">
        <v>86</v>
      </c>
      <c r="C284">
        <v>103.7</v>
      </c>
      <c r="D284">
        <v>7.6214398486757699E-4</v>
      </c>
      <c r="E284" t="s">
        <v>674</v>
      </c>
    </row>
    <row r="285" spans="1:5">
      <c r="A285" t="s">
        <v>130</v>
      </c>
      <c r="B285" t="s">
        <v>86</v>
      </c>
      <c r="C285">
        <v>103.7</v>
      </c>
      <c r="D285">
        <v>7.7583975857559997E-4</v>
      </c>
      <c r="E285" t="s">
        <v>674</v>
      </c>
    </row>
    <row r="286" spans="1:5">
      <c r="A286" t="s">
        <v>45</v>
      </c>
      <c r="B286" t="s">
        <v>33</v>
      </c>
      <c r="C286">
        <v>61.1</v>
      </c>
      <c r="D286">
        <v>8.5737590949003196E-4</v>
      </c>
      <c r="E286" t="s">
        <v>674</v>
      </c>
    </row>
    <row r="287" spans="1:5">
      <c r="A287" t="s">
        <v>300</v>
      </c>
      <c r="B287" t="s">
        <v>277</v>
      </c>
      <c r="C287">
        <v>118.1</v>
      </c>
      <c r="D287">
        <v>8.6475466352027098E-4</v>
      </c>
      <c r="E287" t="s">
        <v>674</v>
      </c>
    </row>
    <row r="288" spans="1:5">
      <c r="A288" t="s">
        <v>124</v>
      </c>
      <c r="B288" t="s">
        <v>86</v>
      </c>
      <c r="C288">
        <v>76.2</v>
      </c>
      <c r="D288">
        <v>8.8293969882357801E-4</v>
      </c>
      <c r="E288" t="s">
        <v>674</v>
      </c>
    </row>
    <row r="289" spans="1:5">
      <c r="A289" t="s">
        <v>125</v>
      </c>
      <c r="B289" t="s">
        <v>86</v>
      </c>
      <c r="C289">
        <v>76.2</v>
      </c>
      <c r="D289">
        <v>8.8293969882357801E-4</v>
      </c>
      <c r="E289" t="s">
        <v>674</v>
      </c>
    </row>
    <row r="290" spans="1:5">
      <c r="A290" t="s">
        <v>126</v>
      </c>
      <c r="B290" t="s">
        <v>86</v>
      </c>
      <c r="C290">
        <v>76.2</v>
      </c>
      <c r="D290">
        <v>8.8293969882357801E-4</v>
      </c>
      <c r="E290" t="s">
        <v>674</v>
      </c>
    </row>
    <row r="291" spans="1:5">
      <c r="A291" t="s">
        <v>123</v>
      </c>
      <c r="B291" t="s">
        <v>86</v>
      </c>
      <c r="C291">
        <v>76.2</v>
      </c>
      <c r="D291">
        <v>8.8700847169822996E-4</v>
      </c>
      <c r="E291" t="s">
        <v>674</v>
      </c>
    </row>
    <row r="292" spans="1:5">
      <c r="A292" t="s">
        <v>304</v>
      </c>
      <c r="B292" t="s">
        <v>277</v>
      </c>
      <c r="C292">
        <v>120.4</v>
      </c>
      <c r="D292">
        <v>8.9181162457071302E-4</v>
      </c>
      <c r="E292" t="s">
        <v>674</v>
      </c>
    </row>
    <row r="293" spans="1:5">
      <c r="A293" t="s">
        <v>114</v>
      </c>
      <c r="B293" t="s">
        <v>86</v>
      </c>
      <c r="C293">
        <v>76.2</v>
      </c>
      <c r="D293">
        <v>8.9444633879184703E-4</v>
      </c>
      <c r="E293" t="s">
        <v>674</v>
      </c>
    </row>
    <row r="294" spans="1:5">
      <c r="A294" t="s">
        <v>115</v>
      </c>
      <c r="B294" t="s">
        <v>86</v>
      </c>
      <c r="C294">
        <v>76.2</v>
      </c>
      <c r="D294">
        <v>8.9444633879184703E-4</v>
      </c>
      <c r="E294" t="s">
        <v>674</v>
      </c>
    </row>
    <row r="295" spans="1:5">
      <c r="A295" t="s">
        <v>116</v>
      </c>
      <c r="B295" t="s">
        <v>86</v>
      </c>
      <c r="C295">
        <v>76.2</v>
      </c>
      <c r="D295">
        <v>8.9444633879184703E-4</v>
      </c>
      <c r="E295" t="s">
        <v>674</v>
      </c>
    </row>
    <row r="296" spans="1:5">
      <c r="A296" t="s">
        <v>117</v>
      </c>
      <c r="B296" t="s">
        <v>86</v>
      </c>
      <c r="C296">
        <v>76.2</v>
      </c>
      <c r="D296">
        <v>8.9444633879184703E-4</v>
      </c>
      <c r="E296" t="s">
        <v>674</v>
      </c>
    </row>
    <row r="297" spans="1:5">
      <c r="A297" t="s">
        <v>119</v>
      </c>
      <c r="B297" t="s">
        <v>86</v>
      </c>
      <c r="C297">
        <v>76.2</v>
      </c>
      <c r="D297">
        <v>8.9444633879184703E-4</v>
      </c>
      <c r="E297" t="s">
        <v>674</v>
      </c>
    </row>
    <row r="298" spans="1:5">
      <c r="A298" t="s">
        <v>120</v>
      </c>
      <c r="B298" t="s">
        <v>86</v>
      </c>
      <c r="C298">
        <v>76.2</v>
      </c>
      <c r="D298">
        <v>8.9444633879184703E-4</v>
      </c>
      <c r="E298" t="s">
        <v>674</v>
      </c>
    </row>
    <row r="299" spans="1:5">
      <c r="A299" t="s">
        <v>121</v>
      </c>
      <c r="B299" t="s">
        <v>86</v>
      </c>
      <c r="C299">
        <v>76.2</v>
      </c>
      <c r="D299">
        <v>8.9444633879184703E-4</v>
      </c>
      <c r="E299" t="s">
        <v>674</v>
      </c>
    </row>
    <row r="300" spans="1:5">
      <c r="A300" t="s">
        <v>122</v>
      </c>
      <c r="B300" t="s">
        <v>86</v>
      </c>
      <c r="C300">
        <v>76.2</v>
      </c>
      <c r="D300">
        <v>8.9444633879184703E-4</v>
      </c>
      <c r="E300" t="s">
        <v>674</v>
      </c>
    </row>
    <row r="301" spans="1:5">
      <c r="A301" t="s">
        <v>118</v>
      </c>
      <c r="B301" t="s">
        <v>86</v>
      </c>
      <c r="C301">
        <v>76.2</v>
      </c>
      <c r="D301">
        <v>8.9801539344607699E-4</v>
      </c>
      <c r="E301" t="s">
        <v>674</v>
      </c>
    </row>
    <row r="302" spans="1:5">
      <c r="A302" t="s">
        <v>498</v>
      </c>
      <c r="B302" t="s">
        <v>448</v>
      </c>
      <c r="C302">
        <v>118.3</v>
      </c>
      <c r="D302">
        <v>1.7192719330461799E-4</v>
      </c>
      <c r="E302" t="s">
        <v>675</v>
      </c>
    </row>
    <row r="303" spans="1:5">
      <c r="A303" t="s">
        <v>9</v>
      </c>
      <c r="B303" t="s">
        <v>1</v>
      </c>
      <c r="C303">
        <v>26.1</v>
      </c>
      <c r="D303">
        <v>2.6297596696645502E-4</v>
      </c>
      <c r="E303" t="s">
        <v>675</v>
      </c>
    </row>
    <row r="304" spans="1:5">
      <c r="A304" t="s">
        <v>500</v>
      </c>
      <c r="B304" t="s">
        <v>448</v>
      </c>
      <c r="C304">
        <v>119.1</v>
      </c>
      <c r="D304">
        <v>4.51497213331948E-4</v>
      </c>
      <c r="E304" t="s">
        <v>675</v>
      </c>
    </row>
    <row r="305" spans="1:5">
      <c r="A305" t="s">
        <v>527</v>
      </c>
      <c r="B305" t="s">
        <v>509</v>
      </c>
      <c r="C305">
        <v>49</v>
      </c>
      <c r="D305">
        <v>4.7286258886986297E-4</v>
      </c>
      <c r="E305" t="s">
        <v>675</v>
      </c>
    </row>
    <row r="306" spans="1:5">
      <c r="A306" t="s">
        <v>8</v>
      </c>
      <c r="B306" t="s">
        <v>1</v>
      </c>
      <c r="C306">
        <v>26.1</v>
      </c>
      <c r="D306">
        <v>5.2039414268134805E-4</v>
      </c>
      <c r="E306" t="s">
        <v>675</v>
      </c>
    </row>
    <row r="307" spans="1:5">
      <c r="A307" t="s">
        <v>281</v>
      </c>
      <c r="B307" t="s">
        <v>277</v>
      </c>
      <c r="C307">
        <v>28.4</v>
      </c>
      <c r="D307">
        <v>5.2659945112565299E-4</v>
      </c>
      <c r="E307" t="s">
        <v>675</v>
      </c>
    </row>
    <row r="308" spans="1:5">
      <c r="A308" t="s">
        <v>528</v>
      </c>
      <c r="B308" t="s">
        <v>509</v>
      </c>
      <c r="C308">
        <v>49</v>
      </c>
      <c r="D308">
        <v>6.5484078277417302E-4</v>
      </c>
      <c r="E308" t="s">
        <v>675</v>
      </c>
    </row>
    <row r="309" spans="1:5">
      <c r="A309" t="s">
        <v>642</v>
      </c>
      <c r="B309" t="s">
        <v>637</v>
      </c>
      <c r="C309">
        <v>59.1</v>
      </c>
      <c r="D309">
        <v>7.0864215911286795E-4</v>
      </c>
      <c r="E309" t="s">
        <v>675</v>
      </c>
    </row>
    <row r="310" spans="1:5">
      <c r="A310" t="s">
        <v>48</v>
      </c>
      <c r="B310" t="s">
        <v>33</v>
      </c>
      <c r="C310">
        <v>88.8</v>
      </c>
      <c r="D310">
        <v>9.3263875032466195E-4</v>
      </c>
      <c r="E310" t="s">
        <v>675</v>
      </c>
    </row>
    <row r="311" spans="1:5">
      <c r="A311" t="s">
        <v>363</v>
      </c>
      <c r="B311" t="s">
        <v>329</v>
      </c>
      <c r="C311">
        <v>65.599999999999994</v>
      </c>
      <c r="D311" s="1">
        <v>4.0501969749091803E-5</v>
      </c>
      <c r="E311" t="s">
        <v>676</v>
      </c>
    </row>
    <row r="312" spans="1:5">
      <c r="A312" t="s">
        <v>357</v>
      </c>
      <c r="B312" t="s">
        <v>329</v>
      </c>
      <c r="C312">
        <v>64.8</v>
      </c>
      <c r="D312" s="1">
        <v>4.50284286992427E-5</v>
      </c>
      <c r="E312" t="s">
        <v>676</v>
      </c>
    </row>
    <row r="313" spans="1:5">
      <c r="A313" t="s">
        <v>358</v>
      </c>
      <c r="B313" t="s">
        <v>329</v>
      </c>
      <c r="C313">
        <v>64.8</v>
      </c>
      <c r="D313" s="1">
        <v>4.50284286992427E-5</v>
      </c>
      <c r="E313" t="s">
        <v>676</v>
      </c>
    </row>
    <row r="314" spans="1:5">
      <c r="A314" t="s">
        <v>365</v>
      </c>
      <c r="B314" t="s">
        <v>329</v>
      </c>
      <c r="C314">
        <v>65.599999999999994</v>
      </c>
      <c r="D314" s="1">
        <v>4.50284286992427E-5</v>
      </c>
      <c r="E314" t="s">
        <v>676</v>
      </c>
    </row>
    <row r="315" spans="1:5">
      <c r="A315" t="s">
        <v>361</v>
      </c>
      <c r="B315" t="s">
        <v>329</v>
      </c>
      <c r="C315">
        <v>65.599999999999994</v>
      </c>
      <c r="D315">
        <v>1.93602608689415E-4</v>
      </c>
      <c r="E315" t="s">
        <v>676</v>
      </c>
    </row>
    <row r="316" spans="1:5">
      <c r="A316" t="s">
        <v>37</v>
      </c>
      <c r="B316" t="s">
        <v>33</v>
      </c>
      <c r="C316">
        <v>40.5</v>
      </c>
      <c r="D316">
        <v>2.8673045535682198E-4</v>
      </c>
      <c r="E316" t="s">
        <v>676</v>
      </c>
    </row>
    <row r="317" spans="1:5">
      <c r="A317" t="s">
        <v>360</v>
      </c>
      <c r="B317" t="s">
        <v>329</v>
      </c>
      <c r="C317">
        <v>65.599999999999994</v>
      </c>
      <c r="D317">
        <v>2.9169903935350301E-4</v>
      </c>
      <c r="E317" t="s">
        <v>676</v>
      </c>
    </row>
    <row r="318" spans="1:5">
      <c r="A318" t="s">
        <v>362</v>
      </c>
      <c r="B318" t="s">
        <v>329</v>
      </c>
      <c r="C318">
        <v>65.599999999999994</v>
      </c>
      <c r="D318">
        <v>2.9169903935350301E-4</v>
      </c>
      <c r="E318" t="s">
        <v>676</v>
      </c>
    </row>
    <row r="319" spans="1:5">
      <c r="A319" t="s">
        <v>308</v>
      </c>
      <c r="B319" t="s">
        <v>307</v>
      </c>
      <c r="C319">
        <v>2.2000000000000002</v>
      </c>
      <c r="D319" s="1">
        <v>1.3500904744523199E-7</v>
      </c>
      <c r="E319" t="s">
        <v>677</v>
      </c>
    </row>
    <row r="320" spans="1:5">
      <c r="A320" t="s">
        <v>550</v>
      </c>
      <c r="B320" t="s">
        <v>509</v>
      </c>
      <c r="C320">
        <v>68.5</v>
      </c>
      <c r="D320" s="1">
        <v>3.7659834884588798E-7</v>
      </c>
      <c r="E320" t="s">
        <v>677</v>
      </c>
    </row>
    <row r="321" spans="1:5">
      <c r="A321" t="s">
        <v>552</v>
      </c>
      <c r="B321" t="s">
        <v>509</v>
      </c>
      <c r="C321">
        <v>68.5</v>
      </c>
      <c r="D321" s="1">
        <v>3.7659834884588798E-7</v>
      </c>
      <c r="E321" t="s">
        <v>677</v>
      </c>
    </row>
    <row r="322" spans="1:5">
      <c r="A322" t="s">
        <v>554</v>
      </c>
      <c r="B322" t="s">
        <v>509</v>
      </c>
      <c r="C322">
        <v>68.5</v>
      </c>
      <c r="D322" s="1">
        <v>3.7659834884588798E-7</v>
      </c>
      <c r="E322" t="s">
        <v>677</v>
      </c>
    </row>
    <row r="323" spans="1:5">
      <c r="A323" t="s">
        <v>548</v>
      </c>
      <c r="B323" t="s">
        <v>509</v>
      </c>
      <c r="C323">
        <v>68.5</v>
      </c>
      <c r="D323" s="1">
        <v>4.74652459274286E-7</v>
      </c>
      <c r="E323" t="s">
        <v>677</v>
      </c>
    </row>
    <row r="324" spans="1:5">
      <c r="A324" t="s">
        <v>551</v>
      </c>
      <c r="B324" t="s">
        <v>509</v>
      </c>
      <c r="C324">
        <v>68.5</v>
      </c>
      <c r="D324" s="1">
        <v>5.1610010940389304E-7</v>
      </c>
      <c r="E324" t="s">
        <v>677</v>
      </c>
    </row>
    <row r="325" spans="1:5">
      <c r="A325" t="s">
        <v>549</v>
      </c>
      <c r="B325" t="s">
        <v>509</v>
      </c>
      <c r="C325">
        <v>68.5</v>
      </c>
      <c r="D325" s="1">
        <v>5.2497281610444405E-7</v>
      </c>
      <c r="E325" t="s">
        <v>677</v>
      </c>
    </row>
    <row r="326" spans="1:5">
      <c r="A326" t="s">
        <v>387</v>
      </c>
      <c r="B326" t="s">
        <v>371</v>
      </c>
      <c r="C326">
        <v>45.8</v>
      </c>
      <c r="D326" s="1">
        <v>8.7127968999178404E-7</v>
      </c>
      <c r="E326" t="s">
        <v>677</v>
      </c>
    </row>
    <row r="327" spans="1:5">
      <c r="A327" t="s">
        <v>553</v>
      </c>
      <c r="B327" t="s">
        <v>509</v>
      </c>
      <c r="C327">
        <v>68.5</v>
      </c>
      <c r="D327" s="1">
        <v>1.0211319275944801E-6</v>
      </c>
      <c r="E327" t="s">
        <v>677</v>
      </c>
    </row>
    <row r="328" spans="1:5">
      <c r="A328" t="s">
        <v>562</v>
      </c>
      <c r="B328" t="s">
        <v>509</v>
      </c>
      <c r="C328">
        <v>68.5</v>
      </c>
      <c r="D328" s="1">
        <v>6.1079703452597597E-6</v>
      </c>
      <c r="E328" t="s">
        <v>677</v>
      </c>
    </row>
    <row r="329" spans="1:5">
      <c r="A329" t="s">
        <v>568</v>
      </c>
      <c r="B329" t="s">
        <v>509</v>
      </c>
      <c r="C329">
        <v>68.5</v>
      </c>
      <c r="D329" s="1">
        <v>6.63957192196999E-6</v>
      </c>
      <c r="E329" t="s">
        <v>677</v>
      </c>
    </row>
    <row r="330" spans="1:5">
      <c r="A330" t="s">
        <v>566</v>
      </c>
      <c r="B330" t="s">
        <v>509</v>
      </c>
      <c r="C330">
        <v>68.5</v>
      </c>
      <c r="D330" s="1">
        <v>6.8846232642273799E-6</v>
      </c>
      <c r="E330" t="s">
        <v>677</v>
      </c>
    </row>
    <row r="331" spans="1:5">
      <c r="A331" t="s">
        <v>564</v>
      </c>
      <c r="B331" t="s">
        <v>509</v>
      </c>
      <c r="C331">
        <v>68.5</v>
      </c>
      <c r="D331" s="1">
        <v>7.6568468069507401E-6</v>
      </c>
      <c r="E331" t="s">
        <v>677</v>
      </c>
    </row>
    <row r="332" spans="1:5">
      <c r="A332" t="s">
        <v>560</v>
      </c>
      <c r="B332" t="s">
        <v>509</v>
      </c>
      <c r="C332">
        <v>68.5</v>
      </c>
      <c r="D332" s="1">
        <v>8.0517950097645596E-6</v>
      </c>
      <c r="E332" t="s">
        <v>677</v>
      </c>
    </row>
    <row r="333" spans="1:5">
      <c r="A333" t="s">
        <v>561</v>
      </c>
      <c r="B333" t="s">
        <v>509</v>
      </c>
      <c r="C333">
        <v>68.5</v>
      </c>
      <c r="D333" s="1">
        <v>8.0517950097645596E-6</v>
      </c>
      <c r="E333" t="s">
        <v>677</v>
      </c>
    </row>
    <row r="334" spans="1:5">
      <c r="A334" t="s">
        <v>563</v>
      </c>
      <c r="B334" t="s">
        <v>509</v>
      </c>
      <c r="C334">
        <v>68.5</v>
      </c>
      <c r="D334" s="1">
        <v>8.0517950097645596E-6</v>
      </c>
      <c r="E334" t="s">
        <v>677</v>
      </c>
    </row>
    <row r="335" spans="1:5">
      <c r="A335" t="s">
        <v>565</v>
      </c>
      <c r="B335" t="s">
        <v>509</v>
      </c>
      <c r="C335">
        <v>68.5</v>
      </c>
      <c r="D335" s="1">
        <v>8.1869717893602107E-6</v>
      </c>
      <c r="E335" t="s">
        <v>677</v>
      </c>
    </row>
    <row r="336" spans="1:5">
      <c r="A336" t="s">
        <v>556</v>
      </c>
      <c r="B336" t="s">
        <v>509</v>
      </c>
      <c r="C336">
        <v>68.5</v>
      </c>
      <c r="D336" s="1">
        <v>8.5956745609434699E-6</v>
      </c>
      <c r="E336" t="s">
        <v>677</v>
      </c>
    </row>
    <row r="337" spans="1:5">
      <c r="A337" t="s">
        <v>557</v>
      </c>
      <c r="B337" t="s">
        <v>509</v>
      </c>
      <c r="C337">
        <v>68.5</v>
      </c>
      <c r="D337" s="1">
        <v>1.4741008366429701E-5</v>
      </c>
      <c r="E337" t="s">
        <v>677</v>
      </c>
    </row>
    <row r="338" spans="1:5">
      <c r="A338" t="s">
        <v>555</v>
      </c>
      <c r="B338" t="s">
        <v>509</v>
      </c>
      <c r="C338">
        <v>68.5</v>
      </c>
      <c r="D338" s="1">
        <v>1.6853255102876499E-5</v>
      </c>
      <c r="E338" t="s">
        <v>677</v>
      </c>
    </row>
    <row r="339" spans="1:5">
      <c r="A339" t="s">
        <v>139</v>
      </c>
      <c r="B339" t="s">
        <v>131</v>
      </c>
      <c r="C339">
        <v>63.5</v>
      </c>
      <c r="D339" s="1">
        <v>4.8719829435149299E-5</v>
      </c>
      <c r="E339" t="s">
        <v>677</v>
      </c>
    </row>
    <row r="340" spans="1:5">
      <c r="A340" t="s">
        <v>140</v>
      </c>
      <c r="B340" t="s">
        <v>131</v>
      </c>
      <c r="C340">
        <v>63.5</v>
      </c>
      <c r="D340" s="1">
        <v>4.8719829435149299E-5</v>
      </c>
      <c r="E340" t="s">
        <v>677</v>
      </c>
    </row>
    <row r="341" spans="1:5">
      <c r="A341" t="s">
        <v>309</v>
      </c>
      <c r="B341" t="s">
        <v>307</v>
      </c>
      <c r="C341">
        <v>2.2000000000000002</v>
      </c>
      <c r="D341" s="1">
        <v>4.9603086187981E-5</v>
      </c>
      <c r="E341" t="s">
        <v>677</v>
      </c>
    </row>
    <row r="342" spans="1:5">
      <c r="A342" t="s">
        <v>310</v>
      </c>
      <c r="B342" t="s">
        <v>307</v>
      </c>
      <c r="C342">
        <v>2.2000000000000002</v>
      </c>
      <c r="D342" s="1">
        <v>4.9603086187981E-5</v>
      </c>
      <c r="E342" t="s">
        <v>677</v>
      </c>
    </row>
    <row r="343" spans="1:5">
      <c r="A343" t="s">
        <v>374</v>
      </c>
      <c r="B343" t="s">
        <v>371</v>
      </c>
      <c r="C343">
        <v>45.8</v>
      </c>
      <c r="D343" s="1">
        <v>8.1435597588241094E-5</v>
      </c>
      <c r="E343" t="s">
        <v>677</v>
      </c>
    </row>
    <row r="344" spans="1:5">
      <c r="A344" t="s">
        <v>375</v>
      </c>
      <c r="B344" t="s">
        <v>371</v>
      </c>
      <c r="C344">
        <v>45.8</v>
      </c>
      <c r="D344" s="1">
        <v>8.1435597588241094E-5</v>
      </c>
      <c r="E344" t="s">
        <v>677</v>
      </c>
    </row>
    <row r="345" spans="1:5">
      <c r="A345" t="s">
        <v>376</v>
      </c>
      <c r="B345" t="s">
        <v>371</v>
      </c>
      <c r="C345">
        <v>45.8</v>
      </c>
      <c r="D345" s="1">
        <v>8.1435597588241094E-5</v>
      </c>
      <c r="E345" t="s">
        <v>677</v>
      </c>
    </row>
    <row r="346" spans="1:5">
      <c r="A346" t="s">
        <v>377</v>
      </c>
      <c r="B346" t="s">
        <v>371</v>
      </c>
      <c r="C346">
        <v>45.8</v>
      </c>
      <c r="D346" s="1">
        <v>8.1435597588241094E-5</v>
      </c>
      <c r="E346" t="s">
        <v>677</v>
      </c>
    </row>
    <row r="347" spans="1:5">
      <c r="A347" t="s">
        <v>378</v>
      </c>
      <c r="B347" t="s">
        <v>371</v>
      </c>
      <c r="C347">
        <v>45.8</v>
      </c>
      <c r="D347" s="1">
        <v>8.1435597588241094E-5</v>
      </c>
      <c r="E347" t="s">
        <v>677</v>
      </c>
    </row>
    <row r="348" spans="1:5">
      <c r="A348" t="s">
        <v>559</v>
      </c>
      <c r="B348" t="s">
        <v>509</v>
      </c>
      <c r="C348">
        <v>68.5</v>
      </c>
      <c r="D348">
        <v>1.2223046938657599E-4</v>
      </c>
      <c r="E348" t="s">
        <v>677</v>
      </c>
    </row>
    <row r="349" spans="1:5">
      <c r="A349" t="s">
        <v>567</v>
      </c>
      <c r="B349" t="s">
        <v>509</v>
      </c>
      <c r="C349">
        <v>68.5</v>
      </c>
      <c r="D349">
        <v>1.2668325863231101E-4</v>
      </c>
      <c r="E349" t="s">
        <v>677</v>
      </c>
    </row>
    <row r="350" spans="1:5">
      <c r="A350" t="s">
        <v>545</v>
      </c>
      <c r="B350" t="s">
        <v>509</v>
      </c>
      <c r="C350">
        <v>62.3</v>
      </c>
      <c r="D350">
        <v>1.6441895304813401E-4</v>
      </c>
      <c r="E350" t="s">
        <v>677</v>
      </c>
    </row>
    <row r="351" spans="1:5">
      <c r="A351" t="s">
        <v>569</v>
      </c>
      <c r="B351" t="s">
        <v>509</v>
      </c>
      <c r="C351">
        <v>68.5</v>
      </c>
      <c r="D351">
        <v>2.3501482101610701E-4</v>
      </c>
      <c r="E351" t="s">
        <v>677</v>
      </c>
    </row>
    <row r="352" spans="1:5">
      <c r="A352" t="s">
        <v>646</v>
      </c>
      <c r="B352" t="s">
        <v>637</v>
      </c>
      <c r="C352">
        <v>136.5</v>
      </c>
      <c r="D352">
        <v>2.4614270301149502E-4</v>
      </c>
      <c r="E352" t="s">
        <v>677</v>
      </c>
    </row>
    <row r="353" spans="1:5">
      <c r="A353" t="s">
        <v>231</v>
      </c>
      <c r="B353" t="s">
        <v>230</v>
      </c>
      <c r="C353">
        <v>6.9</v>
      </c>
      <c r="D353">
        <v>2.5355139820343098E-4</v>
      </c>
      <c r="E353" t="s">
        <v>677</v>
      </c>
    </row>
    <row r="354" spans="1:5">
      <c r="A354" t="s">
        <v>343</v>
      </c>
      <c r="B354" t="s">
        <v>329</v>
      </c>
      <c r="C354">
        <v>28.5</v>
      </c>
      <c r="D354">
        <v>3.1495235366309698E-4</v>
      </c>
      <c r="E354" t="s">
        <v>677</v>
      </c>
    </row>
    <row r="355" spans="1:5">
      <c r="A355" t="s">
        <v>383</v>
      </c>
      <c r="B355" t="s">
        <v>371</v>
      </c>
      <c r="C355">
        <v>45.8</v>
      </c>
      <c r="D355">
        <v>3.3947868686203003E-4</v>
      </c>
      <c r="E355" t="s">
        <v>677</v>
      </c>
    </row>
    <row r="356" spans="1:5">
      <c r="A356" t="s">
        <v>384</v>
      </c>
      <c r="B356" t="s">
        <v>371</v>
      </c>
      <c r="C356">
        <v>45.8</v>
      </c>
      <c r="D356">
        <v>3.3947868686203003E-4</v>
      </c>
      <c r="E356" t="s">
        <v>677</v>
      </c>
    </row>
    <row r="357" spans="1:5">
      <c r="A357" t="s">
        <v>328</v>
      </c>
      <c r="B357" t="s">
        <v>329</v>
      </c>
      <c r="C357">
        <v>0</v>
      </c>
      <c r="D357">
        <v>3.6427253070016601E-4</v>
      </c>
      <c r="E357" t="s">
        <v>677</v>
      </c>
    </row>
    <row r="358" spans="1:5">
      <c r="A358" t="s">
        <v>534</v>
      </c>
      <c r="B358" t="s">
        <v>509</v>
      </c>
      <c r="C358">
        <v>52.9</v>
      </c>
      <c r="D358">
        <v>4.3483066064391803E-4</v>
      </c>
      <c r="E358" t="s">
        <v>677</v>
      </c>
    </row>
    <row r="359" spans="1:5">
      <c r="A359" t="s">
        <v>535</v>
      </c>
      <c r="B359" t="s">
        <v>509</v>
      </c>
      <c r="C359">
        <v>52.9</v>
      </c>
      <c r="D359">
        <v>4.3483066064391803E-4</v>
      </c>
      <c r="E359" t="s">
        <v>677</v>
      </c>
    </row>
    <row r="360" spans="1:5">
      <c r="A360" t="s">
        <v>536</v>
      </c>
      <c r="B360" t="s">
        <v>509</v>
      </c>
      <c r="C360">
        <v>52.9</v>
      </c>
      <c r="D360">
        <v>4.4782780616570698E-4</v>
      </c>
      <c r="E360" t="s">
        <v>677</v>
      </c>
    </row>
    <row r="361" spans="1:5">
      <c r="A361" t="s">
        <v>62</v>
      </c>
      <c r="B361" t="s">
        <v>55</v>
      </c>
      <c r="C361">
        <v>62.2</v>
      </c>
      <c r="D361">
        <v>4.5981491251905702E-4</v>
      </c>
      <c r="E361" t="s">
        <v>677</v>
      </c>
    </row>
    <row r="362" spans="1:5">
      <c r="A362" t="s">
        <v>330</v>
      </c>
      <c r="B362" t="s">
        <v>329</v>
      </c>
      <c r="C362">
        <v>0</v>
      </c>
      <c r="D362">
        <v>4.6836708275598102E-4</v>
      </c>
      <c r="E362" t="s">
        <v>677</v>
      </c>
    </row>
    <row r="363" spans="1:5">
      <c r="A363" t="s">
        <v>306</v>
      </c>
      <c r="B363" t="s">
        <v>277</v>
      </c>
      <c r="C363">
        <v>156.30000000000001</v>
      </c>
      <c r="D363">
        <v>4.8098910374015001E-4</v>
      </c>
      <c r="E363" t="s">
        <v>677</v>
      </c>
    </row>
    <row r="364" spans="1:5">
      <c r="A364" t="s">
        <v>651</v>
      </c>
      <c r="B364" t="s">
        <v>637</v>
      </c>
      <c r="C364">
        <v>142</v>
      </c>
      <c r="D364">
        <v>5.1526546388998295E-4</v>
      </c>
      <c r="E364" t="s">
        <v>677</v>
      </c>
    </row>
    <row r="365" spans="1:5">
      <c r="A365" t="s">
        <v>542</v>
      </c>
      <c r="B365" t="s">
        <v>509</v>
      </c>
      <c r="C365">
        <v>56</v>
      </c>
      <c r="D365">
        <v>5.2522717893535597E-4</v>
      </c>
      <c r="E365" t="s">
        <v>677</v>
      </c>
    </row>
    <row r="366" spans="1:5">
      <c r="A366" t="s">
        <v>144</v>
      </c>
      <c r="B366" t="s">
        <v>131</v>
      </c>
      <c r="C366">
        <v>87.5</v>
      </c>
      <c r="D366">
        <v>5.5866884351258802E-4</v>
      </c>
      <c r="E366" t="s">
        <v>677</v>
      </c>
    </row>
    <row r="367" spans="1:5">
      <c r="A367" t="s">
        <v>543</v>
      </c>
      <c r="B367" t="s">
        <v>509</v>
      </c>
      <c r="C367">
        <v>56.8</v>
      </c>
      <c r="D367">
        <v>6.3930597389445895E-4</v>
      </c>
      <c r="E367" t="s">
        <v>677</v>
      </c>
    </row>
    <row r="368" spans="1:5">
      <c r="A368" t="s">
        <v>544</v>
      </c>
      <c r="B368" t="s">
        <v>509</v>
      </c>
      <c r="C368">
        <v>56.8</v>
      </c>
      <c r="D368">
        <v>6.5721752444899495E-4</v>
      </c>
      <c r="E368" t="s">
        <v>677</v>
      </c>
    </row>
    <row r="369" spans="1:5">
      <c r="A369" t="s">
        <v>42</v>
      </c>
      <c r="B369" t="s">
        <v>33</v>
      </c>
      <c r="C369">
        <v>46</v>
      </c>
      <c r="D369">
        <v>6.6270098985864699E-4</v>
      </c>
      <c r="E369" t="s">
        <v>677</v>
      </c>
    </row>
    <row r="370" spans="1:5">
      <c r="A370" t="s">
        <v>652</v>
      </c>
      <c r="B370" t="s">
        <v>637</v>
      </c>
      <c r="C370">
        <v>142</v>
      </c>
      <c r="D370">
        <v>6.8831256898606796E-4</v>
      </c>
      <c r="E370" t="s">
        <v>677</v>
      </c>
    </row>
    <row r="371" spans="1:5">
      <c r="A371" t="s">
        <v>41</v>
      </c>
      <c r="B371" t="s">
        <v>33</v>
      </c>
      <c r="C371">
        <v>46</v>
      </c>
      <c r="D371">
        <v>6.9547740685101404E-4</v>
      </c>
      <c r="E371" t="s">
        <v>677</v>
      </c>
    </row>
    <row r="372" spans="1:5">
      <c r="A372" t="s">
        <v>541</v>
      </c>
      <c r="B372" t="s">
        <v>509</v>
      </c>
      <c r="C372">
        <v>56</v>
      </c>
      <c r="D372">
        <v>7.7065254762924602E-4</v>
      </c>
      <c r="E372" t="s">
        <v>677</v>
      </c>
    </row>
    <row r="373" spans="1:5">
      <c r="A373" t="s">
        <v>538</v>
      </c>
      <c r="B373" t="s">
        <v>509</v>
      </c>
      <c r="C373">
        <v>55.2</v>
      </c>
      <c r="D373">
        <v>7.9272419838733604E-4</v>
      </c>
      <c r="E373" t="s">
        <v>677</v>
      </c>
    </row>
    <row r="374" spans="1:5">
      <c r="A374" t="s">
        <v>274</v>
      </c>
      <c r="B374" t="s">
        <v>273</v>
      </c>
      <c r="C374">
        <v>3.2</v>
      </c>
      <c r="D374">
        <v>8.9894063087203905E-4</v>
      </c>
      <c r="E374" t="s">
        <v>677</v>
      </c>
    </row>
    <row r="375" spans="1:5">
      <c r="A375" t="s">
        <v>644</v>
      </c>
      <c r="B375" t="s">
        <v>637</v>
      </c>
      <c r="C375">
        <v>127.3</v>
      </c>
      <c r="D375">
        <v>9.8319405923749095E-4</v>
      </c>
      <c r="E375" t="s">
        <v>677</v>
      </c>
    </row>
    <row r="376" spans="1:5">
      <c r="A376" t="s">
        <v>426</v>
      </c>
      <c r="B376" t="s">
        <v>371</v>
      </c>
      <c r="C376">
        <v>134.4</v>
      </c>
      <c r="D376">
        <v>9.8871773463156702E-4</v>
      </c>
      <c r="E376" t="s">
        <v>677</v>
      </c>
    </row>
    <row r="377" spans="1:5">
      <c r="A377" t="s">
        <v>318</v>
      </c>
      <c r="B377" t="s">
        <v>307</v>
      </c>
      <c r="C377">
        <v>61</v>
      </c>
      <c r="D377" s="1">
        <v>9.7990046356880196E-5</v>
      </c>
      <c r="E377" t="s">
        <v>678</v>
      </c>
    </row>
    <row r="378" spans="1:5">
      <c r="A378" t="s">
        <v>317</v>
      </c>
      <c r="B378" t="s">
        <v>307</v>
      </c>
      <c r="C378">
        <v>61</v>
      </c>
      <c r="D378">
        <v>2.9041124803144501E-4</v>
      </c>
      <c r="E378" t="s">
        <v>678</v>
      </c>
    </row>
    <row r="379" spans="1:5">
      <c r="A379" t="s">
        <v>319</v>
      </c>
      <c r="B379" t="s">
        <v>307</v>
      </c>
      <c r="C379">
        <v>61</v>
      </c>
      <c r="D379">
        <v>5.6469291958592097E-4</v>
      </c>
      <c r="E379" t="s">
        <v>678</v>
      </c>
    </row>
    <row r="380" spans="1:5">
      <c r="A380" t="s">
        <v>234</v>
      </c>
      <c r="B380" t="s">
        <v>230</v>
      </c>
      <c r="C380">
        <v>44.9</v>
      </c>
      <c r="D380">
        <v>9.1119058103158697E-4</v>
      </c>
      <c r="E380" t="s">
        <v>678</v>
      </c>
    </row>
    <row r="381" spans="1:5">
      <c r="A381" t="s">
        <v>59</v>
      </c>
      <c r="B381" t="s">
        <v>55</v>
      </c>
      <c r="C381">
        <v>48.1</v>
      </c>
      <c r="D381">
        <v>1.8023213805184001E-4</v>
      </c>
      <c r="E381" t="s">
        <v>679</v>
      </c>
    </row>
    <row r="382" spans="1:5">
      <c r="A382" t="s">
        <v>136</v>
      </c>
      <c r="B382" t="s">
        <v>131</v>
      </c>
      <c r="C382">
        <v>45.8</v>
      </c>
      <c r="D382">
        <v>2.1325804187942701E-4</v>
      </c>
      <c r="E382" t="s">
        <v>679</v>
      </c>
    </row>
    <row r="383" spans="1:5">
      <c r="A383" t="s">
        <v>35</v>
      </c>
      <c r="B383" t="s">
        <v>33</v>
      </c>
      <c r="C383">
        <v>35</v>
      </c>
      <c r="D383">
        <v>2.85071892130038E-4</v>
      </c>
      <c r="E383" t="s">
        <v>679</v>
      </c>
    </row>
    <row r="384" spans="1:5">
      <c r="A384" t="s">
        <v>60</v>
      </c>
      <c r="B384" t="s">
        <v>55</v>
      </c>
      <c r="C384">
        <v>48.1</v>
      </c>
      <c r="D384">
        <v>3.4286160932890501E-4</v>
      </c>
      <c r="E384" t="s">
        <v>679</v>
      </c>
    </row>
    <row r="385" spans="1:5">
      <c r="A385" t="s">
        <v>345</v>
      </c>
      <c r="B385" t="s">
        <v>329</v>
      </c>
      <c r="C385">
        <v>39.5</v>
      </c>
      <c r="D385">
        <v>4.6927123710012502E-4</v>
      </c>
      <c r="E385" t="s">
        <v>679</v>
      </c>
    </row>
    <row r="386" spans="1:5">
      <c r="A386" t="s">
        <v>634</v>
      </c>
      <c r="B386" t="s">
        <v>575</v>
      </c>
      <c r="C386">
        <v>121.1</v>
      </c>
      <c r="D386">
        <v>5.4434572787779298E-4</v>
      </c>
      <c r="E386" t="s">
        <v>679</v>
      </c>
    </row>
    <row r="387" spans="1:5">
      <c r="A387" t="s">
        <v>650</v>
      </c>
      <c r="B387" t="s">
        <v>637</v>
      </c>
      <c r="C387">
        <v>141.19999999999999</v>
      </c>
      <c r="D387">
        <v>6.9014486592862097E-4</v>
      </c>
      <c r="E387" t="s">
        <v>679</v>
      </c>
    </row>
    <row r="388" spans="1:5">
      <c r="A388" t="s">
        <v>648</v>
      </c>
      <c r="B388" t="s">
        <v>637</v>
      </c>
      <c r="C388">
        <v>140.4</v>
      </c>
      <c r="D388">
        <v>9.4062317419720302E-4</v>
      </c>
      <c r="E388" t="s">
        <v>679</v>
      </c>
    </row>
    <row r="389" spans="1:5">
      <c r="A389" t="s">
        <v>220</v>
      </c>
      <c r="B389" t="s">
        <v>163</v>
      </c>
      <c r="C389">
        <v>87</v>
      </c>
      <c r="D389">
        <v>9.49192550224936E-4</v>
      </c>
      <c r="E389" t="s">
        <v>679</v>
      </c>
    </row>
    <row r="390" spans="1:5">
      <c r="A390" t="s">
        <v>403</v>
      </c>
      <c r="B390" t="s">
        <v>371</v>
      </c>
      <c r="C390">
        <v>97.8</v>
      </c>
      <c r="D390">
        <v>9.6494291172459197E-4</v>
      </c>
      <c r="E390" t="s">
        <v>679</v>
      </c>
    </row>
    <row r="391" spans="1:5">
      <c r="A391" t="s">
        <v>404</v>
      </c>
      <c r="B391" t="s">
        <v>371</v>
      </c>
      <c r="C391">
        <v>97.8</v>
      </c>
      <c r="D391">
        <v>9.7105850517365401E-4</v>
      </c>
      <c r="E391" t="s">
        <v>679</v>
      </c>
    </row>
    <row r="392" spans="1:5">
      <c r="A392" t="s">
        <v>220</v>
      </c>
      <c r="B392" t="s">
        <v>163</v>
      </c>
      <c r="C392">
        <v>87</v>
      </c>
      <c r="D392">
        <v>1.39027630313275E-4</v>
      </c>
      <c r="E392" t="s">
        <v>680</v>
      </c>
    </row>
    <row r="393" spans="1:5">
      <c r="A393" t="s">
        <v>650</v>
      </c>
      <c r="B393" t="s">
        <v>637</v>
      </c>
      <c r="C393">
        <v>141.19999999999999</v>
      </c>
      <c r="D393">
        <v>3.3203745012075098E-4</v>
      </c>
      <c r="E393" t="s">
        <v>680</v>
      </c>
    </row>
    <row r="394" spans="1:5">
      <c r="A394" t="s">
        <v>59</v>
      </c>
      <c r="B394" t="s">
        <v>55</v>
      </c>
      <c r="C394">
        <v>48.1</v>
      </c>
      <c r="D394">
        <v>3.6771361102566098E-4</v>
      </c>
      <c r="E394" t="s">
        <v>680</v>
      </c>
    </row>
    <row r="395" spans="1:5">
      <c r="A395" t="s">
        <v>219</v>
      </c>
      <c r="B395" t="s">
        <v>163</v>
      </c>
      <c r="C395">
        <v>83.1</v>
      </c>
      <c r="D395">
        <v>4.7981095347838799E-4</v>
      </c>
      <c r="E395" t="s">
        <v>680</v>
      </c>
    </row>
    <row r="396" spans="1:5">
      <c r="A396" t="s">
        <v>648</v>
      </c>
      <c r="B396" t="s">
        <v>637</v>
      </c>
      <c r="C396">
        <v>140.4</v>
      </c>
      <c r="D396">
        <v>6.4269540088735596E-4</v>
      </c>
      <c r="E396" t="s">
        <v>680</v>
      </c>
    </row>
    <row r="397" spans="1:5">
      <c r="A397" t="s">
        <v>217</v>
      </c>
      <c r="B397" t="s">
        <v>163</v>
      </c>
      <c r="C397">
        <v>83.1</v>
      </c>
      <c r="D397">
        <v>6.9240004319236898E-4</v>
      </c>
      <c r="E397" t="s">
        <v>680</v>
      </c>
    </row>
    <row r="398" spans="1:5">
      <c r="A398" t="s">
        <v>218</v>
      </c>
      <c r="B398" t="s">
        <v>163</v>
      </c>
      <c r="C398">
        <v>83.1</v>
      </c>
      <c r="D398">
        <v>6.9240004319236898E-4</v>
      </c>
      <c r="E398" t="s">
        <v>680</v>
      </c>
    </row>
    <row r="399" spans="1:5">
      <c r="A399" t="s">
        <v>136</v>
      </c>
      <c r="B399" t="s">
        <v>131</v>
      </c>
      <c r="C399">
        <v>45.8</v>
      </c>
      <c r="D399">
        <v>7.0455914935941297E-4</v>
      </c>
      <c r="E399" t="s">
        <v>680</v>
      </c>
    </row>
    <row r="400" spans="1:5">
      <c r="A400" t="s">
        <v>60</v>
      </c>
      <c r="B400" t="s">
        <v>55</v>
      </c>
      <c r="C400">
        <v>48.1</v>
      </c>
      <c r="D400">
        <v>7.8105272679031095E-4</v>
      </c>
      <c r="E400" t="s">
        <v>680</v>
      </c>
    </row>
    <row r="401" spans="1:5">
      <c r="A401" t="s">
        <v>7</v>
      </c>
      <c r="B401" t="s">
        <v>1</v>
      </c>
      <c r="C401">
        <v>26.1</v>
      </c>
      <c r="D401">
        <v>8.6312194082197502E-4</v>
      </c>
      <c r="E401" t="s">
        <v>680</v>
      </c>
    </row>
    <row r="402" spans="1:5">
      <c r="A402" t="s">
        <v>15</v>
      </c>
      <c r="B402" t="s">
        <v>1</v>
      </c>
      <c r="C402">
        <v>26.1</v>
      </c>
      <c r="D402">
        <v>8.8324080561066301E-4</v>
      </c>
      <c r="E402" t="s">
        <v>680</v>
      </c>
    </row>
    <row r="403" spans="1:5">
      <c r="A403" t="s">
        <v>19</v>
      </c>
      <c r="B403" t="s">
        <v>1</v>
      </c>
      <c r="C403">
        <v>26.1</v>
      </c>
      <c r="D403">
        <v>8.8324080561066301E-4</v>
      </c>
      <c r="E403" t="s">
        <v>680</v>
      </c>
    </row>
    <row r="404" spans="1:5">
      <c r="A404" t="s">
        <v>21</v>
      </c>
      <c r="B404" t="s">
        <v>1</v>
      </c>
      <c r="C404">
        <v>26.1</v>
      </c>
      <c r="D404">
        <v>8.8324080561066301E-4</v>
      </c>
      <c r="E404" t="s">
        <v>680</v>
      </c>
    </row>
    <row r="405" spans="1:5">
      <c r="A405" t="s">
        <v>22</v>
      </c>
      <c r="B405" t="s">
        <v>1</v>
      </c>
      <c r="C405">
        <v>26.1</v>
      </c>
      <c r="D405">
        <v>8.8324080561066301E-4</v>
      </c>
      <c r="E405" t="s">
        <v>680</v>
      </c>
    </row>
    <row r="406" spans="1:5">
      <c r="A406" t="s">
        <v>23</v>
      </c>
      <c r="B406" t="s">
        <v>1</v>
      </c>
      <c r="C406">
        <v>26.1</v>
      </c>
      <c r="D406">
        <v>8.8324080561066301E-4</v>
      </c>
      <c r="E406" t="s">
        <v>680</v>
      </c>
    </row>
    <row r="407" spans="1:5">
      <c r="A407" t="s">
        <v>20</v>
      </c>
      <c r="B407" t="s">
        <v>1</v>
      </c>
      <c r="C407">
        <v>26.1</v>
      </c>
      <c r="D407">
        <v>9.1590562137899205E-4</v>
      </c>
      <c r="E407" t="s">
        <v>680</v>
      </c>
    </row>
    <row r="408" spans="1:5">
      <c r="A408" t="s">
        <v>16</v>
      </c>
      <c r="B408" t="s">
        <v>1</v>
      </c>
      <c r="C408">
        <v>26.1</v>
      </c>
      <c r="D408">
        <v>9.2809573005172305E-4</v>
      </c>
      <c r="E408" t="s">
        <v>680</v>
      </c>
    </row>
    <row r="409" spans="1:5">
      <c r="A409" t="s">
        <v>10</v>
      </c>
      <c r="B409" t="s">
        <v>1</v>
      </c>
      <c r="C409">
        <v>26.1</v>
      </c>
      <c r="D409">
        <v>9.3899407364638496E-4</v>
      </c>
      <c r="E409" t="s">
        <v>680</v>
      </c>
    </row>
    <row r="410" spans="1:5">
      <c r="A410" t="s">
        <v>35</v>
      </c>
      <c r="B410" t="s">
        <v>33</v>
      </c>
      <c r="C410">
        <v>35</v>
      </c>
      <c r="D410">
        <v>1.44701745146203E-4</v>
      </c>
      <c r="E410" t="s">
        <v>681</v>
      </c>
    </row>
    <row r="411" spans="1:5">
      <c r="A411" t="s">
        <v>345</v>
      </c>
      <c r="B411" t="s">
        <v>329</v>
      </c>
      <c r="C411">
        <v>39.5</v>
      </c>
      <c r="D411">
        <v>1.5811931957232899E-4</v>
      </c>
      <c r="E411" t="s">
        <v>681</v>
      </c>
    </row>
    <row r="412" spans="1:5">
      <c r="A412" t="s">
        <v>136</v>
      </c>
      <c r="B412" t="s">
        <v>131</v>
      </c>
      <c r="C412">
        <v>45.8</v>
      </c>
      <c r="D412">
        <v>2.3078620316663599E-4</v>
      </c>
      <c r="E412" t="s">
        <v>681</v>
      </c>
    </row>
    <row r="413" spans="1:5">
      <c r="A413" t="s">
        <v>634</v>
      </c>
      <c r="B413" t="s">
        <v>575</v>
      </c>
      <c r="C413">
        <v>121.1</v>
      </c>
      <c r="D413">
        <v>4.36995841194099E-4</v>
      </c>
      <c r="E413" t="s">
        <v>681</v>
      </c>
    </row>
    <row r="414" spans="1:5">
      <c r="A414" t="s">
        <v>59</v>
      </c>
      <c r="B414" t="s">
        <v>55</v>
      </c>
      <c r="C414">
        <v>48.1</v>
      </c>
      <c r="D414">
        <v>4.5529893077208802E-4</v>
      </c>
      <c r="E414" t="s">
        <v>681</v>
      </c>
    </row>
    <row r="415" spans="1:5">
      <c r="A415" t="s">
        <v>388</v>
      </c>
      <c r="B415" t="s">
        <v>371</v>
      </c>
      <c r="C415">
        <v>45.8</v>
      </c>
      <c r="D415">
        <v>5.8944641564868602E-4</v>
      </c>
      <c r="E415" t="s">
        <v>681</v>
      </c>
    </row>
    <row r="416" spans="1:5">
      <c r="A416" t="s">
        <v>60</v>
      </c>
      <c r="B416" t="s">
        <v>55</v>
      </c>
      <c r="C416">
        <v>48.1</v>
      </c>
      <c r="D416">
        <v>7.0023671422760297E-4</v>
      </c>
      <c r="E416" t="s">
        <v>681</v>
      </c>
    </row>
    <row r="417" spans="1:5">
      <c r="A417" t="s">
        <v>382</v>
      </c>
      <c r="B417" t="s">
        <v>371</v>
      </c>
      <c r="C417">
        <v>45.8</v>
      </c>
      <c r="D417">
        <v>7.5838091937196702E-4</v>
      </c>
      <c r="E417" t="s">
        <v>681</v>
      </c>
    </row>
    <row r="418" spans="1:5">
      <c r="A418" t="s">
        <v>379</v>
      </c>
      <c r="B418" t="s">
        <v>371</v>
      </c>
      <c r="C418">
        <v>45.8</v>
      </c>
      <c r="D418">
        <v>9.3285532152643505E-4</v>
      </c>
      <c r="E418" t="s">
        <v>681</v>
      </c>
    </row>
    <row r="419" spans="1:5">
      <c r="A419" t="s">
        <v>380</v>
      </c>
      <c r="B419" t="s">
        <v>371</v>
      </c>
      <c r="C419">
        <v>45.8</v>
      </c>
      <c r="D419">
        <v>9.3285532152643505E-4</v>
      </c>
      <c r="E419" t="s">
        <v>681</v>
      </c>
    </row>
    <row r="420" spans="1:5">
      <c r="A420" t="s">
        <v>381</v>
      </c>
      <c r="B420" t="s">
        <v>371</v>
      </c>
      <c r="C420">
        <v>45.8</v>
      </c>
      <c r="D420">
        <v>9.3285532152643505E-4</v>
      </c>
      <c r="E420" t="s">
        <v>681</v>
      </c>
    </row>
    <row r="421" spans="1:5">
      <c r="A421" t="s">
        <v>276</v>
      </c>
      <c r="B421" t="s">
        <v>273</v>
      </c>
      <c r="C421">
        <v>157.9</v>
      </c>
      <c r="D421">
        <v>3.0285275226659103E-4</v>
      </c>
      <c r="E421" t="s">
        <v>682</v>
      </c>
    </row>
    <row r="422" spans="1:5">
      <c r="A422" t="s">
        <v>299</v>
      </c>
      <c r="B422" t="s">
        <v>277</v>
      </c>
      <c r="C422">
        <v>118.1</v>
      </c>
      <c r="D422">
        <v>6.5534971600989303E-4</v>
      </c>
      <c r="E422" t="s">
        <v>682</v>
      </c>
    </row>
    <row r="423" spans="1:5">
      <c r="A423" t="s">
        <v>296</v>
      </c>
      <c r="B423" t="s">
        <v>277</v>
      </c>
      <c r="C423">
        <v>115</v>
      </c>
      <c r="D423">
        <v>6.6608010545388401E-4</v>
      </c>
      <c r="E423" t="s">
        <v>682</v>
      </c>
    </row>
    <row r="424" spans="1:5">
      <c r="A424" t="s">
        <v>298</v>
      </c>
      <c r="B424" t="s">
        <v>277</v>
      </c>
      <c r="C424">
        <v>115.8</v>
      </c>
      <c r="D424">
        <v>6.6608010545388401E-4</v>
      </c>
      <c r="E424" t="s">
        <v>682</v>
      </c>
    </row>
    <row r="425" spans="1:5">
      <c r="A425" t="s">
        <v>297</v>
      </c>
      <c r="B425" t="s">
        <v>277</v>
      </c>
      <c r="C425">
        <v>115</v>
      </c>
      <c r="D425">
        <v>7.4972638773640997E-4</v>
      </c>
      <c r="E425" t="s">
        <v>682</v>
      </c>
    </row>
    <row r="426" spans="1:5">
      <c r="A426" t="s">
        <v>71</v>
      </c>
      <c r="B426" t="s">
        <v>55</v>
      </c>
      <c r="C426">
        <v>71</v>
      </c>
      <c r="D426">
        <v>1.2203538797487E-4</v>
      </c>
      <c r="E426" t="s">
        <v>683</v>
      </c>
    </row>
    <row r="427" spans="1:5">
      <c r="A427" t="s">
        <v>66</v>
      </c>
      <c r="B427" t="s">
        <v>55</v>
      </c>
      <c r="C427">
        <v>71</v>
      </c>
      <c r="D427">
        <v>2.8364819890875801E-4</v>
      </c>
      <c r="E427" t="s">
        <v>683</v>
      </c>
    </row>
    <row r="428" spans="1:5">
      <c r="A428" t="s">
        <v>67</v>
      </c>
      <c r="B428" t="s">
        <v>55</v>
      </c>
      <c r="C428">
        <v>71</v>
      </c>
      <c r="D428">
        <v>2.8364819890875801E-4</v>
      </c>
      <c r="E428" t="s">
        <v>683</v>
      </c>
    </row>
    <row r="429" spans="1:5">
      <c r="A429" t="s">
        <v>607</v>
      </c>
      <c r="B429" t="s">
        <v>575</v>
      </c>
      <c r="C429">
        <v>89.8</v>
      </c>
      <c r="D429">
        <v>2.9334989206116201E-4</v>
      </c>
      <c r="E429" t="s">
        <v>683</v>
      </c>
    </row>
    <row r="430" spans="1:5">
      <c r="A430" t="s">
        <v>608</v>
      </c>
      <c r="B430" t="s">
        <v>575</v>
      </c>
      <c r="C430">
        <v>89.8</v>
      </c>
      <c r="D430">
        <v>2.9334989206116201E-4</v>
      </c>
      <c r="E430" t="s">
        <v>683</v>
      </c>
    </row>
    <row r="431" spans="1:5">
      <c r="A431" t="s">
        <v>609</v>
      </c>
      <c r="B431" t="s">
        <v>575</v>
      </c>
      <c r="C431">
        <v>89.8</v>
      </c>
      <c r="D431">
        <v>2.9334989206116201E-4</v>
      </c>
      <c r="E431" t="s">
        <v>683</v>
      </c>
    </row>
    <row r="432" spans="1:5">
      <c r="A432" t="s">
        <v>610</v>
      </c>
      <c r="B432" t="s">
        <v>575</v>
      </c>
      <c r="C432">
        <v>89.8</v>
      </c>
      <c r="D432">
        <v>2.9334989206116201E-4</v>
      </c>
      <c r="E432" t="s">
        <v>683</v>
      </c>
    </row>
    <row r="433" spans="1:5">
      <c r="A433" t="s">
        <v>611</v>
      </c>
      <c r="B433" t="s">
        <v>575</v>
      </c>
      <c r="C433">
        <v>89.8</v>
      </c>
      <c r="D433">
        <v>2.9334989206116201E-4</v>
      </c>
      <c r="E433" t="s">
        <v>683</v>
      </c>
    </row>
    <row r="434" spans="1:5">
      <c r="A434" t="s">
        <v>613</v>
      </c>
      <c r="B434" t="s">
        <v>575</v>
      </c>
      <c r="C434">
        <v>89.8</v>
      </c>
      <c r="D434">
        <v>2.9334989206116201E-4</v>
      </c>
      <c r="E434" t="s">
        <v>683</v>
      </c>
    </row>
    <row r="435" spans="1:5">
      <c r="A435" t="s">
        <v>77</v>
      </c>
      <c r="B435" t="s">
        <v>55</v>
      </c>
      <c r="C435">
        <v>71</v>
      </c>
      <c r="D435">
        <v>2.9409255025421597E-4</v>
      </c>
      <c r="E435" t="s">
        <v>683</v>
      </c>
    </row>
    <row r="436" spans="1:5">
      <c r="A436" t="s">
        <v>614</v>
      </c>
      <c r="B436" t="s">
        <v>575</v>
      </c>
      <c r="C436">
        <v>89.8</v>
      </c>
      <c r="D436">
        <v>3.0475963645006299E-4</v>
      </c>
      <c r="E436" t="s">
        <v>683</v>
      </c>
    </row>
    <row r="437" spans="1:5">
      <c r="A437" t="s">
        <v>615</v>
      </c>
      <c r="B437" t="s">
        <v>575</v>
      </c>
      <c r="C437">
        <v>89.8</v>
      </c>
      <c r="D437">
        <v>3.0475963645006299E-4</v>
      </c>
      <c r="E437" t="s">
        <v>683</v>
      </c>
    </row>
    <row r="438" spans="1:5">
      <c r="A438" t="s">
        <v>64</v>
      </c>
      <c r="B438" t="s">
        <v>55</v>
      </c>
      <c r="C438">
        <v>70.2</v>
      </c>
      <c r="D438">
        <v>3.1954326821104098E-4</v>
      </c>
      <c r="E438" t="s">
        <v>683</v>
      </c>
    </row>
    <row r="439" spans="1:5">
      <c r="A439" t="s">
        <v>72</v>
      </c>
      <c r="B439" t="s">
        <v>55</v>
      </c>
      <c r="C439">
        <v>71</v>
      </c>
      <c r="D439">
        <v>3.3761962280672101E-4</v>
      </c>
      <c r="E439" t="s">
        <v>683</v>
      </c>
    </row>
    <row r="440" spans="1:5">
      <c r="A440" t="s">
        <v>604</v>
      </c>
      <c r="B440" t="s">
        <v>575</v>
      </c>
      <c r="C440">
        <v>89.8</v>
      </c>
      <c r="D440">
        <v>3.6356016994021302E-4</v>
      </c>
      <c r="E440" t="s">
        <v>683</v>
      </c>
    </row>
    <row r="441" spans="1:5">
      <c r="A441" t="s">
        <v>606</v>
      </c>
      <c r="B441" t="s">
        <v>575</v>
      </c>
      <c r="C441">
        <v>89.8</v>
      </c>
      <c r="D441">
        <v>3.6356016994021302E-4</v>
      </c>
      <c r="E441" t="s">
        <v>683</v>
      </c>
    </row>
    <row r="442" spans="1:5">
      <c r="A442" t="s">
        <v>221</v>
      </c>
      <c r="B442" t="s">
        <v>163</v>
      </c>
      <c r="C442">
        <v>118.7</v>
      </c>
      <c r="D442">
        <v>3.7106215537929598E-4</v>
      </c>
      <c r="E442" t="s">
        <v>683</v>
      </c>
    </row>
    <row r="443" spans="1:5">
      <c r="A443" t="s">
        <v>69</v>
      </c>
      <c r="B443" t="s">
        <v>55</v>
      </c>
      <c r="C443">
        <v>71</v>
      </c>
      <c r="D443">
        <v>3.9873650283092898E-4</v>
      </c>
      <c r="E443" t="s">
        <v>683</v>
      </c>
    </row>
    <row r="444" spans="1:5">
      <c r="A444" t="s">
        <v>70</v>
      </c>
      <c r="B444" t="s">
        <v>55</v>
      </c>
      <c r="C444">
        <v>71</v>
      </c>
      <c r="D444">
        <v>3.9873650283092898E-4</v>
      </c>
      <c r="E444" t="s">
        <v>683</v>
      </c>
    </row>
    <row r="445" spans="1:5">
      <c r="A445" t="s">
        <v>65</v>
      </c>
      <c r="B445" t="s">
        <v>55</v>
      </c>
      <c r="C445">
        <v>70.2</v>
      </c>
      <c r="D445">
        <v>5.4785552014503997E-4</v>
      </c>
      <c r="E445" t="s">
        <v>683</v>
      </c>
    </row>
    <row r="446" spans="1:5">
      <c r="A446" t="s">
        <v>76</v>
      </c>
      <c r="B446" t="s">
        <v>55</v>
      </c>
      <c r="C446">
        <v>71</v>
      </c>
      <c r="D446">
        <v>6.3004834989924101E-4</v>
      </c>
      <c r="E446" t="s">
        <v>683</v>
      </c>
    </row>
    <row r="447" spans="1:5">
      <c r="A447" t="s">
        <v>82</v>
      </c>
      <c r="B447" t="s">
        <v>55</v>
      </c>
      <c r="C447">
        <v>71.8</v>
      </c>
      <c r="D447">
        <v>7.6104421322047795E-4</v>
      </c>
      <c r="E447" t="s">
        <v>683</v>
      </c>
    </row>
    <row r="448" spans="1:5">
      <c r="A448" t="s">
        <v>83</v>
      </c>
      <c r="B448" t="s">
        <v>55</v>
      </c>
      <c r="C448">
        <v>72.599999999999994</v>
      </c>
      <c r="D448">
        <v>7.6104421322047795E-4</v>
      </c>
      <c r="E448" t="s">
        <v>683</v>
      </c>
    </row>
    <row r="449" spans="1:5">
      <c r="A449" t="s">
        <v>84</v>
      </c>
      <c r="B449" t="s">
        <v>55</v>
      </c>
      <c r="C449">
        <v>72.599999999999994</v>
      </c>
      <c r="D449">
        <v>7.6104421322047795E-4</v>
      </c>
      <c r="E449" t="s">
        <v>683</v>
      </c>
    </row>
    <row r="450" spans="1:5">
      <c r="A450" t="s">
        <v>81</v>
      </c>
      <c r="B450" t="s">
        <v>55</v>
      </c>
      <c r="C450">
        <v>71.8</v>
      </c>
      <c r="D450">
        <v>7.8216176796384797E-4</v>
      </c>
      <c r="E450" t="s">
        <v>683</v>
      </c>
    </row>
    <row r="451" spans="1:5">
      <c r="A451" t="s">
        <v>73</v>
      </c>
      <c r="B451" t="s">
        <v>55</v>
      </c>
      <c r="C451">
        <v>71</v>
      </c>
      <c r="D451">
        <v>8.0434305298769302E-4</v>
      </c>
      <c r="E451" t="s">
        <v>683</v>
      </c>
    </row>
    <row r="452" spans="1:5">
      <c r="A452" t="s">
        <v>79</v>
      </c>
      <c r="B452" t="s">
        <v>55</v>
      </c>
      <c r="C452">
        <v>71</v>
      </c>
      <c r="D452">
        <v>8.2909213223070395E-4</v>
      </c>
      <c r="E452" t="s">
        <v>683</v>
      </c>
    </row>
    <row r="453" spans="1:5">
      <c r="A453" t="s">
        <v>78</v>
      </c>
      <c r="B453" t="s">
        <v>55</v>
      </c>
      <c r="C453">
        <v>71</v>
      </c>
      <c r="D453">
        <v>8.6268467472695601E-4</v>
      </c>
      <c r="E453" t="s">
        <v>683</v>
      </c>
    </row>
    <row r="454" spans="1:5">
      <c r="A454" t="s">
        <v>85</v>
      </c>
      <c r="B454" t="s">
        <v>55</v>
      </c>
      <c r="C454">
        <v>76.099999999999994</v>
      </c>
      <c r="D454">
        <v>8.6896084326519205E-4</v>
      </c>
      <c r="E454" t="s">
        <v>683</v>
      </c>
    </row>
    <row r="455" spans="1:5">
      <c r="A455" t="s">
        <v>584</v>
      </c>
      <c r="B455" t="s">
        <v>575</v>
      </c>
      <c r="C455">
        <v>1.6</v>
      </c>
      <c r="D455">
        <v>9.6111750479140902E-4</v>
      </c>
      <c r="E455" t="s">
        <v>683</v>
      </c>
    </row>
    <row r="456" spans="1:5">
      <c r="A456" t="s">
        <v>275</v>
      </c>
      <c r="B456" t="s">
        <v>273</v>
      </c>
      <c r="C456">
        <v>3.2</v>
      </c>
      <c r="D456">
        <v>9.8696192293817701E-4</v>
      </c>
      <c r="E456" t="s">
        <v>683</v>
      </c>
    </row>
    <row r="457" spans="1:5">
      <c r="A457" t="s">
        <v>80</v>
      </c>
      <c r="B457" t="s">
        <v>55</v>
      </c>
      <c r="C457">
        <v>71.8</v>
      </c>
      <c r="D457">
        <v>9.9394290628261801E-4</v>
      </c>
      <c r="E457" t="s">
        <v>683</v>
      </c>
    </row>
    <row r="458" spans="1:5">
      <c r="A458" t="s">
        <v>607</v>
      </c>
      <c r="B458" t="s">
        <v>575</v>
      </c>
      <c r="C458">
        <v>89.8</v>
      </c>
      <c r="D458" s="1">
        <v>4.4852527106585102E-5</v>
      </c>
      <c r="E458" t="s">
        <v>684</v>
      </c>
    </row>
    <row r="459" spans="1:5">
      <c r="A459" t="s">
        <v>608</v>
      </c>
      <c r="B459" t="s">
        <v>575</v>
      </c>
      <c r="C459">
        <v>89.8</v>
      </c>
      <c r="D459" s="1">
        <v>4.4852527106585102E-5</v>
      </c>
      <c r="E459" t="s">
        <v>684</v>
      </c>
    </row>
    <row r="460" spans="1:5">
      <c r="A460" t="s">
        <v>609</v>
      </c>
      <c r="B460" t="s">
        <v>575</v>
      </c>
      <c r="C460">
        <v>89.8</v>
      </c>
      <c r="D460" s="1">
        <v>4.4852527106585102E-5</v>
      </c>
      <c r="E460" t="s">
        <v>684</v>
      </c>
    </row>
    <row r="461" spans="1:5">
      <c r="A461" t="s">
        <v>610</v>
      </c>
      <c r="B461" t="s">
        <v>575</v>
      </c>
      <c r="C461">
        <v>89.8</v>
      </c>
      <c r="D461" s="1">
        <v>4.4852527106585102E-5</v>
      </c>
      <c r="E461" t="s">
        <v>684</v>
      </c>
    </row>
    <row r="462" spans="1:5">
      <c r="A462" t="s">
        <v>611</v>
      </c>
      <c r="B462" t="s">
        <v>575</v>
      </c>
      <c r="C462">
        <v>89.8</v>
      </c>
      <c r="D462" s="1">
        <v>4.4852527106585102E-5</v>
      </c>
      <c r="E462" t="s">
        <v>684</v>
      </c>
    </row>
    <row r="463" spans="1:5">
      <c r="A463" t="s">
        <v>613</v>
      </c>
      <c r="B463" t="s">
        <v>575</v>
      </c>
      <c r="C463">
        <v>89.8</v>
      </c>
      <c r="D463" s="1">
        <v>4.4852527106585102E-5</v>
      </c>
      <c r="E463" t="s">
        <v>684</v>
      </c>
    </row>
    <row r="464" spans="1:5">
      <c r="A464" t="s">
        <v>614</v>
      </c>
      <c r="B464" t="s">
        <v>575</v>
      </c>
      <c r="C464">
        <v>89.8</v>
      </c>
      <c r="D464" s="1">
        <v>4.6676696079453197E-5</v>
      </c>
      <c r="E464" t="s">
        <v>684</v>
      </c>
    </row>
    <row r="465" spans="1:5">
      <c r="A465" t="s">
        <v>615</v>
      </c>
      <c r="B465" t="s">
        <v>575</v>
      </c>
      <c r="C465">
        <v>89.8</v>
      </c>
      <c r="D465" s="1">
        <v>4.6676696079453197E-5</v>
      </c>
      <c r="E465" t="s">
        <v>684</v>
      </c>
    </row>
    <row r="466" spans="1:5">
      <c r="A466" t="s">
        <v>604</v>
      </c>
      <c r="B466" t="s">
        <v>575</v>
      </c>
      <c r="C466">
        <v>89.8</v>
      </c>
      <c r="D466" s="1">
        <v>6.8827046378356203E-5</v>
      </c>
      <c r="E466" t="s">
        <v>684</v>
      </c>
    </row>
    <row r="467" spans="1:5">
      <c r="A467" t="s">
        <v>606</v>
      </c>
      <c r="B467" t="s">
        <v>575</v>
      </c>
      <c r="C467">
        <v>89.8</v>
      </c>
      <c r="D467" s="1">
        <v>6.8827046378356203E-5</v>
      </c>
      <c r="E467" t="s">
        <v>684</v>
      </c>
    </row>
    <row r="468" spans="1:5">
      <c r="A468" t="s">
        <v>54</v>
      </c>
      <c r="B468" t="s">
        <v>33</v>
      </c>
      <c r="C468">
        <v>110.1</v>
      </c>
      <c r="D468">
        <v>1.50805141713184E-4</v>
      </c>
      <c r="E468" t="s">
        <v>684</v>
      </c>
    </row>
    <row r="469" spans="1:5">
      <c r="A469" t="s">
        <v>612</v>
      </c>
      <c r="B469" t="s">
        <v>575</v>
      </c>
      <c r="C469">
        <v>89.8</v>
      </c>
      <c r="D469">
        <v>3.5174545385156401E-4</v>
      </c>
      <c r="E469" t="s">
        <v>684</v>
      </c>
    </row>
    <row r="470" spans="1:5">
      <c r="A470" t="s">
        <v>359</v>
      </c>
      <c r="B470" t="s">
        <v>329</v>
      </c>
      <c r="C470">
        <v>65.599999999999994</v>
      </c>
      <c r="D470">
        <v>5.6272560612135301E-4</v>
      </c>
      <c r="E470" t="s">
        <v>684</v>
      </c>
    </row>
    <row r="471" spans="1:5">
      <c r="A471" t="s">
        <v>605</v>
      </c>
      <c r="B471" t="s">
        <v>575</v>
      </c>
      <c r="C471">
        <v>89.8</v>
      </c>
      <c r="D471">
        <v>5.8395336954825301E-4</v>
      </c>
      <c r="E471" t="s">
        <v>684</v>
      </c>
    </row>
    <row r="472" spans="1:5">
      <c r="A472" t="s">
        <v>364</v>
      </c>
      <c r="B472" t="s">
        <v>329</v>
      </c>
      <c r="C472">
        <v>65.599999999999994</v>
      </c>
      <c r="D472">
        <v>6.5653698383483802E-4</v>
      </c>
      <c r="E472" t="s">
        <v>684</v>
      </c>
    </row>
    <row r="473" spans="1:5">
      <c r="A473" t="s">
        <v>177</v>
      </c>
      <c r="B473" t="s">
        <v>163</v>
      </c>
      <c r="C473">
        <v>60.6</v>
      </c>
      <c r="D473">
        <v>6.8558087737244605E-4</v>
      </c>
      <c r="E473" t="s">
        <v>684</v>
      </c>
    </row>
    <row r="474" spans="1:5">
      <c r="A474" t="s">
        <v>179</v>
      </c>
      <c r="B474" t="s">
        <v>163</v>
      </c>
      <c r="C474">
        <v>60.6</v>
      </c>
      <c r="D474">
        <v>6.8558087737244605E-4</v>
      </c>
      <c r="E474" t="s">
        <v>684</v>
      </c>
    </row>
    <row r="475" spans="1:5">
      <c r="A475" t="s">
        <v>313</v>
      </c>
      <c r="B475" t="s">
        <v>307</v>
      </c>
      <c r="C475">
        <v>31.4</v>
      </c>
      <c r="D475">
        <v>7.1719410677618695E-4</v>
      </c>
      <c r="E475" t="s">
        <v>684</v>
      </c>
    </row>
    <row r="476" spans="1:5">
      <c r="A476" t="s">
        <v>373</v>
      </c>
      <c r="B476" t="s">
        <v>371</v>
      </c>
      <c r="C476">
        <v>29</v>
      </c>
      <c r="D476">
        <v>7.46312835904593E-4</v>
      </c>
      <c r="E476" t="s">
        <v>684</v>
      </c>
    </row>
    <row r="477" spans="1:5">
      <c r="A477" t="s">
        <v>476</v>
      </c>
      <c r="B477" t="s">
        <v>448</v>
      </c>
      <c r="C477">
        <v>98.5</v>
      </c>
      <c r="D477">
        <v>8.4198090695779E-4</v>
      </c>
      <c r="E477" t="s">
        <v>684</v>
      </c>
    </row>
    <row r="478" spans="1:5">
      <c r="A478" t="s">
        <v>270</v>
      </c>
      <c r="B478" t="s">
        <v>230</v>
      </c>
      <c r="C478">
        <v>127.20820000000001</v>
      </c>
      <c r="D478">
        <v>9.6027495298181803E-4</v>
      </c>
      <c r="E478" t="s">
        <v>684</v>
      </c>
    </row>
    <row r="479" spans="1:5">
      <c r="A479" t="s">
        <v>170</v>
      </c>
      <c r="B479" t="s">
        <v>163</v>
      </c>
      <c r="C479">
        <v>59.8</v>
      </c>
      <c r="D479" s="1">
        <v>3.4494550478930199E-5</v>
      </c>
      <c r="E479" t="s">
        <v>685</v>
      </c>
    </row>
    <row r="480" spans="1:5">
      <c r="A480" t="s">
        <v>194</v>
      </c>
      <c r="B480" t="s">
        <v>163</v>
      </c>
      <c r="C480">
        <v>61.4</v>
      </c>
      <c r="D480" s="1">
        <v>4.0679039850452597E-5</v>
      </c>
      <c r="E480" t="s">
        <v>685</v>
      </c>
    </row>
    <row r="481" spans="1:5">
      <c r="A481" t="s">
        <v>195</v>
      </c>
      <c r="B481" t="s">
        <v>163</v>
      </c>
      <c r="C481">
        <v>61.4</v>
      </c>
      <c r="D481" s="1">
        <v>4.0679039850452597E-5</v>
      </c>
      <c r="E481" t="s">
        <v>685</v>
      </c>
    </row>
    <row r="482" spans="1:5">
      <c r="A482" t="s">
        <v>196</v>
      </c>
      <c r="B482" t="s">
        <v>163</v>
      </c>
      <c r="C482">
        <v>61.4</v>
      </c>
      <c r="D482" s="1">
        <v>4.0679039850452597E-5</v>
      </c>
      <c r="E482" t="s">
        <v>685</v>
      </c>
    </row>
    <row r="483" spans="1:5">
      <c r="A483" t="s">
        <v>197</v>
      </c>
      <c r="B483" t="s">
        <v>163</v>
      </c>
      <c r="C483">
        <v>61.4</v>
      </c>
      <c r="D483" s="1">
        <v>4.0679039850452597E-5</v>
      </c>
      <c r="E483" t="s">
        <v>685</v>
      </c>
    </row>
    <row r="484" spans="1:5">
      <c r="A484" t="s">
        <v>198</v>
      </c>
      <c r="B484" t="s">
        <v>163</v>
      </c>
      <c r="C484">
        <v>61.4</v>
      </c>
      <c r="D484" s="1">
        <v>4.0679039850452597E-5</v>
      </c>
      <c r="E484" t="s">
        <v>685</v>
      </c>
    </row>
    <row r="485" spans="1:5">
      <c r="A485" t="s">
        <v>199</v>
      </c>
      <c r="B485" t="s">
        <v>163</v>
      </c>
      <c r="C485">
        <v>61.4</v>
      </c>
      <c r="D485" s="1">
        <v>4.0679039850452597E-5</v>
      </c>
      <c r="E485" t="s">
        <v>685</v>
      </c>
    </row>
    <row r="486" spans="1:5">
      <c r="A486" t="s">
        <v>200</v>
      </c>
      <c r="B486" t="s">
        <v>163</v>
      </c>
      <c r="C486">
        <v>61.4</v>
      </c>
      <c r="D486" s="1">
        <v>4.0679039850452597E-5</v>
      </c>
      <c r="E486" t="s">
        <v>685</v>
      </c>
    </row>
    <row r="487" spans="1:5">
      <c r="A487" t="s">
        <v>201</v>
      </c>
      <c r="B487" t="s">
        <v>163</v>
      </c>
      <c r="C487">
        <v>61.4</v>
      </c>
      <c r="D487" s="1">
        <v>4.0679039850452597E-5</v>
      </c>
      <c r="E487" t="s">
        <v>685</v>
      </c>
    </row>
    <row r="488" spans="1:5">
      <c r="A488" t="s">
        <v>202</v>
      </c>
      <c r="B488" t="s">
        <v>163</v>
      </c>
      <c r="C488">
        <v>61.4</v>
      </c>
      <c r="D488" s="1">
        <v>4.0679039850452597E-5</v>
      </c>
      <c r="E488" t="s">
        <v>685</v>
      </c>
    </row>
    <row r="489" spans="1:5">
      <c r="A489" t="s">
        <v>203</v>
      </c>
      <c r="B489" t="s">
        <v>163</v>
      </c>
      <c r="C489">
        <v>61.4</v>
      </c>
      <c r="D489" s="1">
        <v>4.0679039850452597E-5</v>
      </c>
      <c r="E489" t="s">
        <v>685</v>
      </c>
    </row>
    <row r="490" spans="1:5">
      <c r="A490" t="s">
        <v>207</v>
      </c>
      <c r="B490" t="s">
        <v>163</v>
      </c>
      <c r="C490">
        <v>61.4</v>
      </c>
      <c r="D490" s="1">
        <v>4.1110417660338502E-5</v>
      </c>
      <c r="E490" t="s">
        <v>685</v>
      </c>
    </row>
    <row r="491" spans="1:5">
      <c r="A491" t="s">
        <v>211</v>
      </c>
      <c r="B491" t="s">
        <v>163</v>
      </c>
      <c r="C491">
        <v>61.4</v>
      </c>
      <c r="D491" s="1">
        <v>4.1110417660338502E-5</v>
      </c>
      <c r="E491" t="s">
        <v>685</v>
      </c>
    </row>
    <row r="492" spans="1:5">
      <c r="A492" t="s">
        <v>212</v>
      </c>
      <c r="B492" t="s">
        <v>163</v>
      </c>
      <c r="C492">
        <v>61.4</v>
      </c>
      <c r="D492" s="1">
        <v>4.1110417660338502E-5</v>
      </c>
      <c r="E492" t="s">
        <v>685</v>
      </c>
    </row>
    <row r="493" spans="1:5">
      <c r="A493" t="s">
        <v>215</v>
      </c>
      <c r="B493" t="s">
        <v>163</v>
      </c>
      <c r="C493">
        <v>61.4</v>
      </c>
      <c r="D493" s="1">
        <v>4.1110417660338502E-5</v>
      </c>
      <c r="E493" t="s">
        <v>685</v>
      </c>
    </row>
    <row r="494" spans="1:5">
      <c r="A494" t="s">
        <v>210</v>
      </c>
      <c r="B494" t="s">
        <v>163</v>
      </c>
      <c r="C494">
        <v>61.4</v>
      </c>
      <c r="D494" s="1">
        <v>6.0095088084648299E-5</v>
      </c>
      <c r="E494" t="s">
        <v>685</v>
      </c>
    </row>
    <row r="495" spans="1:5">
      <c r="A495" t="s">
        <v>592</v>
      </c>
      <c r="B495" t="s">
        <v>575</v>
      </c>
      <c r="C495">
        <v>1.6</v>
      </c>
      <c r="D495" s="1">
        <v>9.4967006506080194E-5</v>
      </c>
      <c r="E495" t="s">
        <v>685</v>
      </c>
    </row>
    <row r="496" spans="1:5">
      <c r="A496" t="s">
        <v>590</v>
      </c>
      <c r="B496" t="s">
        <v>575</v>
      </c>
      <c r="C496">
        <v>1.6</v>
      </c>
      <c r="D496">
        <v>1.09419935787763E-4</v>
      </c>
      <c r="E496" t="s">
        <v>685</v>
      </c>
    </row>
    <row r="497" spans="1:5">
      <c r="A497" t="s">
        <v>584</v>
      </c>
      <c r="B497" t="s">
        <v>575</v>
      </c>
      <c r="C497">
        <v>1.6</v>
      </c>
      <c r="D497">
        <v>1.1590293605624E-4</v>
      </c>
      <c r="E497" t="s">
        <v>685</v>
      </c>
    </row>
    <row r="498" spans="1:5">
      <c r="A498" t="s">
        <v>587</v>
      </c>
      <c r="B498" t="s">
        <v>575</v>
      </c>
      <c r="C498">
        <v>1.6</v>
      </c>
      <c r="D498">
        <v>1.7329844018932299E-4</v>
      </c>
      <c r="E498" t="s">
        <v>685</v>
      </c>
    </row>
    <row r="499" spans="1:5">
      <c r="A499" t="s">
        <v>588</v>
      </c>
      <c r="B499" t="s">
        <v>575</v>
      </c>
      <c r="C499">
        <v>1.6</v>
      </c>
      <c r="D499">
        <v>1.7329844018932299E-4</v>
      </c>
      <c r="E499" t="s">
        <v>685</v>
      </c>
    </row>
    <row r="500" spans="1:5">
      <c r="A500" t="s">
        <v>591</v>
      </c>
      <c r="B500" t="s">
        <v>575</v>
      </c>
      <c r="C500">
        <v>1.6</v>
      </c>
      <c r="D500">
        <v>1.7329844018932299E-4</v>
      </c>
      <c r="E500" t="s">
        <v>685</v>
      </c>
    </row>
    <row r="501" spans="1:5">
      <c r="A501" t="s">
        <v>206</v>
      </c>
      <c r="B501" t="s">
        <v>163</v>
      </c>
      <c r="C501">
        <v>61.4</v>
      </c>
      <c r="D501">
        <v>1.8003864616084601E-4</v>
      </c>
      <c r="E501" t="s">
        <v>685</v>
      </c>
    </row>
    <row r="502" spans="1:5">
      <c r="A502" t="s">
        <v>208</v>
      </c>
      <c r="B502" t="s">
        <v>163</v>
      </c>
      <c r="C502">
        <v>61.4</v>
      </c>
      <c r="D502">
        <v>2.01887410527707E-4</v>
      </c>
      <c r="E502" t="s">
        <v>685</v>
      </c>
    </row>
    <row r="503" spans="1:5">
      <c r="A503" t="s">
        <v>589</v>
      </c>
      <c r="B503" t="s">
        <v>575</v>
      </c>
      <c r="C503">
        <v>1.6</v>
      </c>
      <c r="D503">
        <v>2.80908572535705E-4</v>
      </c>
      <c r="E503" t="s">
        <v>685</v>
      </c>
    </row>
    <row r="504" spans="1:5">
      <c r="A504" t="s">
        <v>578</v>
      </c>
      <c r="B504" t="s">
        <v>575</v>
      </c>
      <c r="C504">
        <v>1.6</v>
      </c>
      <c r="D504">
        <v>4.3261796762023301E-4</v>
      </c>
      <c r="E504" t="s">
        <v>685</v>
      </c>
    </row>
    <row r="505" spans="1:5">
      <c r="A505" t="s">
        <v>579</v>
      </c>
      <c r="B505" t="s">
        <v>575</v>
      </c>
      <c r="C505">
        <v>1.6</v>
      </c>
      <c r="D505">
        <v>4.3261796762023301E-4</v>
      </c>
      <c r="E505" t="s">
        <v>685</v>
      </c>
    </row>
    <row r="506" spans="1:5">
      <c r="A506" t="s">
        <v>583</v>
      </c>
      <c r="B506" t="s">
        <v>575</v>
      </c>
      <c r="C506">
        <v>1.6</v>
      </c>
      <c r="D506">
        <v>4.3261796762023301E-4</v>
      </c>
      <c r="E506" t="s">
        <v>685</v>
      </c>
    </row>
    <row r="507" spans="1:5">
      <c r="A507" t="s">
        <v>580</v>
      </c>
      <c r="B507" t="s">
        <v>575</v>
      </c>
      <c r="C507">
        <v>1.6</v>
      </c>
      <c r="D507">
        <v>4.5712084930823001E-4</v>
      </c>
      <c r="E507" t="s">
        <v>685</v>
      </c>
    </row>
    <row r="508" spans="1:5">
      <c r="A508" t="s">
        <v>585</v>
      </c>
      <c r="B508" t="s">
        <v>575</v>
      </c>
      <c r="C508">
        <v>1.6</v>
      </c>
      <c r="D508">
        <v>5.2236225189984003E-4</v>
      </c>
      <c r="E508" t="s">
        <v>685</v>
      </c>
    </row>
    <row r="509" spans="1:5">
      <c r="A509" t="s">
        <v>576</v>
      </c>
      <c r="B509" t="s">
        <v>575</v>
      </c>
      <c r="C509">
        <v>1.6</v>
      </c>
      <c r="D509">
        <v>6.70084742804425E-4</v>
      </c>
      <c r="E509" t="s">
        <v>685</v>
      </c>
    </row>
    <row r="510" spans="1:5">
      <c r="A510" t="s">
        <v>577</v>
      </c>
      <c r="B510" t="s">
        <v>575</v>
      </c>
      <c r="C510">
        <v>1.6</v>
      </c>
      <c r="D510">
        <v>6.70084742804425E-4</v>
      </c>
      <c r="E510" t="s">
        <v>685</v>
      </c>
    </row>
    <row r="511" spans="1:5">
      <c r="A511" t="s">
        <v>581</v>
      </c>
      <c r="B511" t="s">
        <v>575</v>
      </c>
      <c r="C511">
        <v>1.6</v>
      </c>
      <c r="D511">
        <v>6.70084742804425E-4</v>
      </c>
      <c r="E511" t="s">
        <v>685</v>
      </c>
    </row>
    <row r="512" spans="1:5">
      <c r="A512" t="s">
        <v>582</v>
      </c>
      <c r="B512" t="s">
        <v>575</v>
      </c>
      <c r="C512">
        <v>1.6</v>
      </c>
      <c r="D512">
        <v>6.70084742804425E-4</v>
      </c>
      <c r="E512" t="s">
        <v>685</v>
      </c>
    </row>
    <row r="513" spans="1:5">
      <c r="A513" t="s">
        <v>385</v>
      </c>
      <c r="B513" t="s">
        <v>371</v>
      </c>
      <c r="C513">
        <v>45.8</v>
      </c>
      <c r="D513">
        <v>6.8039601110830297E-4</v>
      </c>
      <c r="E513" t="s">
        <v>685</v>
      </c>
    </row>
    <row r="514" spans="1:5">
      <c r="A514" t="s">
        <v>593</v>
      </c>
      <c r="B514" t="s">
        <v>575</v>
      </c>
      <c r="C514">
        <v>1.6</v>
      </c>
      <c r="D514">
        <v>7.8464374488186497E-4</v>
      </c>
      <c r="E514" t="s">
        <v>685</v>
      </c>
    </row>
    <row r="515" spans="1:5">
      <c r="A515" t="s">
        <v>586</v>
      </c>
      <c r="B515" t="s">
        <v>575</v>
      </c>
      <c r="C515">
        <v>1.6</v>
      </c>
      <c r="D515">
        <v>7.9323903288261801E-4</v>
      </c>
      <c r="E515" t="s">
        <v>685</v>
      </c>
    </row>
    <row r="516" spans="1:5">
      <c r="A516" t="s">
        <v>150</v>
      </c>
      <c r="B516" t="s">
        <v>151</v>
      </c>
      <c r="C516">
        <v>0</v>
      </c>
      <c r="D516" s="1">
        <v>5.75696241816557E-5</v>
      </c>
      <c r="E516" t="s">
        <v>686</v>
      </c>
    </row>
    <row r="517" spans="1:5">
      <c r="A517" t="s">
        <v>112</v>
      </c>
      <c r="B517" t="s">
        <v>86</v>
      </c>
      <c r="C517">
        <v>69.8</v>
      </c>
      <c r="D517" s="1">
        <v>9.7243101854664897E-5</v>
      </c>
      <c r="E517" t="s">
        <v>686</v>
      </c>
    </row>
    <row r="518" spans="1:5">
      <c r="A518" t="s">
        <v>111</v>
      </c>
      <c r="B518" t="s">
        <v>86</v>
      </c>
      <c r="C518">
        <v>69.8</v>
      </c>
      <c r="D518">
        <v>1.81726375018461E-4</v>
      </c>
      <c r="E518" t="s">
        <v>686</v>
      </c>
    </row>
    <row r="519" spans="1:5">
      <c r="A519" t="s">
        <v>12</v>
      </c>
      <c r="B519" t="s">
        <v>1</v>
      </c>
      <c r="C519">
        <v>26.1</v>
      </c>
      <c r="D519">
        <v>2.31647359191039E-4</v>
      </c>
      <c r="E519" t="s">
        <v>686</v>
      </c>
    </row>
    <row r="520" spans="1:5">
      <c r="A520" t="s">
        <v>11</v>
      </c>
      <c r="B520" t="s">
        <v>1</v>
      </c>
      <c r="C520">
        <v>26.1</v>
      </c>
      <c r="D520">
        <v>2.6047926059385702E-4</v>
      </c>
      <c r="E520" t="s">
        <v>686</v>
      </c>
    </row>
    <row r="521" spans="1:5">
      <c r="A521" t="s">
        <v>354</v>
      </c>
      <c r="B521" t="s">
        <v>329</v>
      </c>
      <c r="C521">
        <v>57.7</v>
      </c>
      <c r="D521">
        <v>3.0151594145878E-4</v>
      </c>
      <c r="E521" t="s">
        <v>686</v>
      </c>
    </row>
    <row r="522" spans="1:5">
      <c r="A522" t="s">
        <v>325</v>
      </c>
      <c r="B522" t="s">
        <v>320</v>
      </c>
      <c r="C522">
        <v>47</v>
      </c>
      <c r="D522">
        <v>3.3211608037307899E-4</v>
      </c>
      <c r="E522" t="s">
        <v>686</v>
      </c>
    </row>
    <row r="523" spans="1:5">
      <c r="A523" t="s">
        <v>13</v>
      </c>
      <c r="B523" t="s">
        <v>1</v>
      </c>
      <c r="C523">
        <v>26.1</v>
      </c>
      <c r="D523">
        <v>4.5627097329774599E-4</v>
      </c>
      <c r="E523" t="s">
        <v>686</v>
      </c>
    </row>
    <row r="524" spans="1:5">
      <c r="A524" t="s">
        <v>43</v>
      </c>
      <c r="B524" t="s">
        <v>33</v>
      </c>
      <c r="C524">
        <v>46</v>
      </c>
      <c r="D524">
        <v>5.7027613470528099E-4</v>
      </c>
      <c r="E524" t="s">
        <v>686</v>
      </c>
    </row>
    <row r="525" spans="1:5">
      <c r="A525" t="s">
        <v>257</v>
      </c>
      <c r="B525" t="s">
        <v>230</v>
      </c>
      <c r="C525">
        <v>56.7</v>
      </c>
      <c r="D525">
        <v>6.1736729255380005E-4</v>
      </c>
      <c r="E525" t="s">
        <v>686</v>
      </c>
    </row>
    <row r="526" spans="1:5">
      <c r="A526" t="s">
        <v>44</v>
      </c>
      <c r="B526" t="s">
        <v>33</v>
      </c>
      <c r="C526">
        <v>46</v>
      </c>
      <c r="D526">
        <v>6.2703605509504797E-4</v>
      </c>
      <c r="E526" t="s">
        <v>686</v>
      </c>
    </row>
    <row r="527" spans="1:5">
      <c r="A527" t="s">
        <v>113</v>
      </c>
      <c r="B527" t="s">
        <v>86</v>
      </c>
      <c r="C527">
        <v>70.599999999999994</v>
      </c>
      <c r="D527">
        <v>6.5856990358226805E-4</v>
      </c>
      <c r="E527" t="s">
        <v>686</v>
      </c>
    </row>
    <row r="528" spans="1:5">
      <c r="A528" t="s">
        <v>152</v>
      </c>
      <c r="B528" t="s">
        <v>151</v>
      </c>
      <c r="C528">
        <v>0</v>
      </c>
      <c r="D528">
        <v>6.6677719904139005E-4</v>
      </c>
      <c r="E528" t="s">
        <v>686</v>
      </c>
    </row>
    <row r="529" spans="1:5">
      <c r="A529" t="s">
        <v>323</v>
      </c>
      <c r="B529" t="s">
        <v>320</v>
      </c>
      <c r="C529">
        <v>47</v>
      </c>
      <c r="D529">
        <v>7.4534747656197504E-4</v>
      </c>
      <c r="E529" t="s">
        <v>686</v>
      </c>
    </row>
    <row r="530" spans="1:5">
      <c r="A530" t="s">
        <v>324</v>
      </c>
      <c r="B530" t="s">
        <v>320</v>
      </c>
      <c r="C530">
        <v>47</v>
      </c>
      <c r="D530">
        <v>8.3959745401234202E-4</v>
      </c>
      <c r="E530" t="s">
        <v>686</v>
      </c>
    </row>
    <row r="531" spans="1:5">
      <c r="A531" t="s">
        <v>321</v>
      </c>
      <c r="B531" t="s">
        <v>320</v>
      </c>
      <c r="C531">
        <v>47</v>
      </c>
      <c r="D531">
        <v>8.5827852233894301E-4</v>
      </c>
      <c r="E531" t="s">
        <v>686</v>
      </c>
    </row>
    <row r="532" spans="1:5">
      <c r="A532" t="s">
        <v>322</v>
      </c>
      <c r="B532" t="s">
        <v>320</v>
      </c>
      <c r="C532">
        <v>47</v>
      </c>
      <c r="D532">
        <v>8.5827852233894301E-4</v>
      </c>
      <c r="E532" t="s">
        <v>686</v>
      </c>
    </row>
    <row r="533" spans="1:5">
      <c r="A533" t="s">
        <v>114</v>
      </c>
      <c r="B533" t="s">
        <v>86</v>
      </c>
      <c r="C533">
        <v>76.2</v>
      </c>
      <c r="D533">
        <v>9.1941265006944195E-4</v>
      </c>
      <c r="E533" t="s">
        <v>686</v>
      </c>
    </row>
    <row r="534" spans="1:5">
      <c r="A534" t="s">
        <v>115</v>
      </c>
      <c r="B534" t="s">
        <v>86</v>
      </c>
      <c r="C534">
        <v>76.2</v>
      </c>
      <c r="D534">
        <v>9.1941265006944195E-4</v>
      </c>
      <c r="E534" t="s">
        <v>686</v>
      </c>
    </row>
    <row r="535" spans="1:5">
      <c r="A535" t="s">
        <v>116</v>
      </c>
      <c r="B535" t="s">
        <v>86</v>
      </c>
      <c r="C535">
        <v>76.2</v>
      </c>
      <c r="D535">
        <v>9.1941265006944195E-4</v>
      </c>
      <c r="E535" t="s">
        <v>686</v>
      </c>
    </row>
    <row r="536" spans="1:5">
      <c r="A536" t="s">
        <v>117</v>
      </c>
      <c r="B536" t="s">
        <v>86</v>
      </c>
      <c r="C536">
        <v>76.2</v>
      </c>
      <c r="D536">
        <v>9.1941265006944195E-4</v>
      </c>
      <c r="E536" t="s">
        <v>686</v>
      </c>
    </row>
    <row r="537" spans="1:5">
      <c r="A537" t="s">
        <v>119</v>
      </c>
      <c r="B537" t="s">
        <v>86</v>
      </c>
      <c r="C537">
        <v>76.2</v>
      </c>
      <c r="D537">
        <v>9.1941265006944195E-4</v>
      </c>
      <c r="E537" t="s">
        <v>686</v>
      </c>
    </row>
    <row r="538" spans="1:5">
      <c r="A538" t="s">
        <v>120</v>
      </c>
      <c r="B538" t="s">
        <v>86</v>
      </c>
      <c r="C538">
        <v>76.2</v>
      </c>
      <c r="D538">
        <v>9.1941265006944195E-4</v>
      </c>
      <c r="E538" t="s">
        <v>686</v>
      </c>
    </row>
    <row r="539" spans="1:5">
      <c r="A539" t="s">
        <v>121</v>
      </c>
      <c r="B539" t="s">
        <v>86</v>
      </c>
      <c r="C539">
        <v>76.2</v>
      </c>
      <c r="D539">
        <v>9.1941265006944195E-4</v>
      </c>
      <c r="E539" t="s">
        <v>686</v>
      </c>
    </row>
    <row r="540" spans="1:5">
      <c r="A540" t="s">
        <v>122</v>
      </c>
      <c r="B540" t="s">
        <v>86</v>
      </c>
      <c r="C540">
        <v>76.2</v>
      </c>
      <c r="D540">
        <v>9.1941265006944195E-4</v>
      </c>
      <c r="E540" t="s">
        <v>686</v>
      </c>
    </row>
    <row r="541" spans="1:5">
      <c r="A541" t="s">
        <v>124</v>
      </c>
      <c r="B541" t="s">
        <v>86</v>
      </c>
      <c r="C541">
        <v>76.2</v>
      </c>
      <c r="D541">
        <v>9.4192830643488102E-4</v>
      </c>
      <c r="E541" t="s">
        <v>686</v>
      </c>
    </row>
    <row r="542" spans="1:5">
      <c r="A542" t="s">
        <v>125</v>
      </c>
      <c r="B542" t="s">
        <v>86</v>
      </c>
      <c r="C542">
        <v>76.2</v>
      </c>
      <c r="D542">
        <v>9.4192830643488102E-4</v>
      </c>
      <c r="E542" t="s">
        <v>686</v>
      </c>
    </row>
    <row r="543" spans="1:5">
      <c r="A543" t="s">
        <v>126</v>
      </c>
      <c r="B543" t="s">
        <v>86</v>
      </c>
      <c r="C543">
        <v>76.2</v>
      </c>
      <c r="D543">
        <v>9.4192830643488102E-4</v>
      </c>
      <c r="E543" t="s">
        <v>686</v>
      </c>
    </row>
    <row r="544" spans="1:5">
      <c r="A544" t="s">
        <v>118</v>
      </c>
      <c r="B544" t="s">
        <v>86</v>
      </c>
      <c r="C544">
        <v>76.2</v>
      </c>
      <c r="D544">
        <v>9.6784218908485596E-4</v>
      </c>
      <c r="E544" t="s">
        <v>686</v>
      </c>
    </row>
    <row r="545" spans="1:5">
      <c r="A545" t="s">
        <v>123</v>
      </c>
      <c r="B545" t="s">
        <v>86</v>
      </c>
      <c r="C545">
        <v>76.2</v>
      </c>
      <c r="D545">
        <v>9.903216935258309E-4</v>
      </c>
      <c r="E545" t="s">
        <v>686</v>
      </c>
    </row>
    <row r="546" spans="1:5">
      <c r="A546" t="s">
        <v>450</v>
      </c>
      <c r="B546" t="s">
        <v>448</v>
      </c>
      <c r="C546">
        <v>2</v>
      </c>
      <c r="D546">
        <v>1.6784669635147199E-4</v>
      </c>
      <c r="E546" t="s">
        <v>687</v>
      </c>
    </row>
    <row r="547" spans="1:5">
      <c r="A547" t="s">
        <v>451</v>
      </c>
      <c r="B547" t="s">
        <v>448</v>
      </c>
      <c r="C547">
        <v>5.2</v>
      </c>
      <c r="D547">
        <v>6.9875246725952E-4</v>
      </c>
      <c r="E547" t="s">
        <v>687</v>
      </c>
    </row>
    <row r="548" spans="1:5">
      <c r="A548" t="s">
        <v>449</v>
      </c>
      <c r="B548" t="s">
        <v>448</v>
      </c>
      <c r="C548">
        <v>2</v>
      </c>
      <c r="D548">
        <v>9.2719536839289097E-4</v>
      </c>
      <c r="E548" t="s">
        <v>687</v>
      </c>
    </row>
    <row r="549" spans="1:5">
      <c r="A549" t="s">
        <v>157</v>
      </c>
      <c r="B549" t="s">
        <v>151</v>
      </c>
      <c r="C549">
        <v>22.7</v>
      </c>
      <c r="D549" s="1">
        <v>2.28898018492531E-5</v>
      </c>
      <c r="E549" t="s">
        <v>688</v>
      </c>
    </row>
    <row r="550" spans="1:5">
      <c r="A550" t="s">
        <v>156</v>
      </c>
      <c r="B550" t="s">
        <v>151</v>
      </c>
      <c r="C550">
        <v>22.7</v>
      </c>
      <c r="D550" s="1">
        <v>2.3385639281393498E-5</v>
      </c>
      <c r="E550" t="s">
        <v>688</v>
      </c>
    </row>
    <row r="551" spans="1:5">
      <c r="A551" t="s">
        <v>155</v>
      </c>
      <c r="B551" t="s">
        <v>151</v>
      </c>
      <c r="C551">
        <v>22.7</v>
      </c>
      <c r="D551" s="1">
        <v>6.0736040248722699E-5</v>
      </c>
      <c r="E551" t="s">
        <v>688</v>
      </c>
    </row>
    <row r="552" spans="1:5">
      <c r="A552" t="s">
        <v>153</v>
      </c>
      <c r="B552" t="s">
        <v>151</v>
      </c>
      <c r="C552">
        <v>22.7</v>
      </c>
      <c r="D552" s="1">
        <v>6.6488059472739902E-5</v>
      </c>
      <c r="E552" t="s">
        <v>688</v>
      </c>
    </row>
    <row r="553" spans="1:5">
      <c r="A553" t="s">
        <v>154</v>
      </c>
      <c r="B553" t="s">
        <v>151</v>
      </c>
      <c r="C553">
        <v>22.7</v>
      </c>
      <c r="D553" s="1">
        <v>6.6488059472739902E-5</v>
      </c>
      <c r="E553" t="s">
        <v>688</v>
      </c>
    </row>
    <row r="554" spans="1:5">
      <c r="A554" t="s">
        <v>260</v>
      </c>
      <c r="B554" t="s">
        <v>230</v>
      </c>
      <c r="C554">
        <v>60.5</v>
      </c>
      <c r="D554">
        <v>1.5169500515546799E-4</v>
      </c>
      <c r="E554" t="s">
        <v>688</v>
      </c>
    </row>
    <row r="555" spans="1:5">
      <c r="A555" t="s">
        <v>261</v>
      </c>
      <c r="B555" t="s">
        <v>230</v>
      </c>
      <c r="C555">
        <v>60.5</v>
      </c>
      <c r="D555">
        <v>1.5169500515546799E-4</v>
      </c>
      <c r="E555" t="s">
        <v>688</v>
      </c>
    </row>
    <row r="556" spans="1:5">
      <c r="A556" t="s">
        <v>265</v>
      </c>
      <c r="B556" t="s">
        <v>230</v>
      </c>
      <c r="C556">
        <v>60.5</v>
      </c>
      <c r="D556">
        <v>2.1483538600270601E-4</v>
      </c>
      <c r="E556" t="s">
        <v>688</v>
      </c>
    </row>
    <row r="557" spans="1:5">
      <c r="A557" t="s">
        <v>49</v>
      </c>
      <c r="B557" t="s">
        <v>33</v>
      </c>
      <c r="C557">
        <v>92.9</v>
      </c>
      <c r="D557">
        <v>2.4610385724373798E-4</v>
      </c>
      <c r="E557" t="s">
        <v>688</v>
      </c>
    </row>
    <row r="558" spans="1:5">
      <c r="A558" t="s">
        <v>451</v>
      </c>
      <c r="B558" t="s">
        <v>448</v>
      </c>
      <c r="C558">
        <v>5.2</v>
      </c>
      <c r="D558">
        <v>3.4247636935028899E-4</v>
      </c>
      <c r="E558" t="s">
        <v>688</v>
      </c>
    </row>
    <row r="559" spans="1:5">
      <c r="A559" t="s">
        <v>453</v>
      </c>
      <c r="B559" t="s">
        <v>448</v>
      </c>
      <c r="C559">
        <v>5.2</v>
      </c>
      <c r="D559">
        <v>3.53520490919301E-4</v>
      </c>
      <c r="E559" t="s">
        <v>688</v>
      </c>
    </row>
    <row r="560" spans="1:5">
      <c r="A560" t="s">
        <v>450</v>
      </c>
      <c r="B560" t="s">
        <v>448</v>
      </c>
      <c r="C560">
        <v>2</v>
      </c>
      <c r="D560">
        <v>3.5662892429083902E-4</v>
      </c>
      <c r="E560" t="s">
        <v>688</v>
      </c>
    </row>
    <row r="561" spans="1:5">
      <c r="A561" t="s">
        <v>452</v>
      </c>
      <c r="B561" t="s">
        <v>448</v>
      </c>
      <c r="C561">
        <v>5.2</v>
      </c>
      <c r="D561">
        <v>4.85594825101768E-4</v>
      </c>
      <c r="E561" t="s">
        <v>688</v>
      </c>
    </row>
    <row r="562" spans="1:5">
      <c r="A562" t="s">
        <v>449</v>
      </c>
      <c r="B562" t="s">
        <v>448</v>
      </c>
      <c r="C562">
        <v>2</v>
      </c>
      <c r="D562">
        <v>5.3184373998987704E-4</v>
      </c>
      <c r="E562" t="s">
        <v>688</v>
      </c>
    </row>
    <row r="563" spans="1:5">
      <c r="A563" t="s">
        <v>519</v>
      </c>
      <c r="B563" t="s">
        <v>509</v>
      </c>
      <c r="C563">
        <v>42.8</v>
      </c>
      <c r="D563">
        <v>5.4377406841274196E-4</v>
      </c>
      <c r="E563" t="s">
        <v>688</v>
      </c>
    </row>
    <row r="564" spans="1:5">
      <c r="A564" t="s">
        <v>520</v>
      </c>
      <c r="B564" t="s">
        <v>509</v>
      </c>
      <c r="C564">
        <v>42.8</v>
      </c>
      <c r="D564">
        <v>5.4377406841274196E-4</v>
      </c>
      <c r="E564" t="s">
        <v>688</v>
      </c>
    </row>
    <row r="565" spans="1:5">
      <c r="A565" t="s">
        <v>521</v>
      </c>
      <c r="B565" t="s">
        <v>509</v>
      </c>
      <c r="C565">
        <v>42.8</v>
      </c>
      <c r="D565">
        <v>5.4377406841274196E-4</v>
      </c>
      <c r="E565" t="s">
        <v>688</v>
      </c>
    </row>
    <row r="566" spans="1:5">
      <c r="A566" t="s">
        <v>281</v>
      </c>
      <c r="B566" t="s">
        <v>277</v>
      </c>
      <c r="C566">
        <v>28.4</v>
      </c>
      <c r="D566">
        <v>5.7898866270947899E-4</v>
      </c>
      <c r="E566" t="s">
        <v>688</v>
      </c>
    </row>
    <row r="567" spans="1:5">
      <c r="A567" t="s">
        <v>454</v>
      </c>
      <c r="B567" t="s">
        <v>448</v>
      </c>
      <c r="C567">
        <v>5.2</v>
      </c>
      <c r="D567">
        <v>6.1289113842067397E-4</v>
      </c>
      <c r="E567" t="s">
        <v>688</v>
      </c>
    </row>
    <row r="568" spans="1:5">
      <c r="A568" t="s">
        <v>158</v>
      </c>
      <c r="B568" t="s">
        <v>151</v>
      </c>
      <c r="C568">
        <v>22.7</v>
      </c>
      <c r="D568">
        <v>6.2079929628229905E-4</v>
      </c>
      <c r="E568" t="s">
        <v>688</v>
      </c>
    </row>
    <row r="569" spans="1:5">
      <c r="A569" t="s">
        <v>414</v>
      </c>
      <c r="B569" t="s">
        <v>371</v>
      </c>
      <c r="C569">
        <v>111</v>
      </c>
      <c r="D569">
        <v>6.8661472232346905E-4</v>
      </c>
      <c r="E569" t="s">
        <v>688</v>
      </c>
    </row>
    <row r="570" spans="1:5">
      <c r="A570" t="s">
        <v>386</v>
      </c>
      <c r="B570" t="s">
        <v>371</v>
      </c>
      <c r="C570">
        <v>45.8</v>
      </c>
      <c r="D570">
        <v>8.3289624994883297E-4</v>
      </c>
      <c r="E570" t="s">
        <v>688</v>
      </c>
    </row>
    <row r="571" spans="1:5">
      <c r="A571" t="s">
        <v>262</v>
      </c>
      <c r="B571" t="s">
        <v>230</v>
      </c>
      <c r="C571">
        <v>60.5</v>
      </c>
      <c r="D571">
        <v>8.5828390276032195E-4</v>
      </c>
      <c r="E571" t="s">
        <v>688</v>
      </c>
    </row>
    <row r="572" spans="1:5">
      <c r="A572" t="s">
        <v>264</v>
      </c>
      <c r="B572" t="s">
        <v>230</v>
      </c>
      <c r="C572">
        <v>60.5</v>
      </c>
      <c r="D572">
        <v>8.5828390276032195E-4</v>
      </c>
      <c r="E572" t="s">
        <v>688</v>
      </c>
    </row>
    <row r="573" spans="1:5">
      <c r="A573" t="s">
        <v>156</v>
      </c>
      <c r="B573" t="s">
        <v>151</v>
      </c>
      <c r="C573">
        <v>22.7</v>
      </c>
      <c r="D573" s="1">
        <v>5.9326012872496798E-6</v>
      </c>
      <c r="E573" t="s">
        <v>689</v>
      </c>
    </row>
    <row r="574" spans="1:5">
      <c r="A574" t="s">
        <v>153</v>
      </c>
      <c r="B574" t="s">
        <v>151</v>
      </c>
      <c r="C574">
        <v>22.7</v>
      </c>
      <c r="D574" s="1">
        <v>1.93048268089459E-5</v>
      </c>
      <c r="E574" t="s">
        <v>689</v>
      </c>
    </row>
    <row r="575" spans="1:5">
      <c r="A575" t="s">
        <v>154</v>
      </c>
      <c r="B575" t="s">
        <v>151</v>
      </c>
      <c r="C575">
        <v>22.7</v>
      </c>
      <c r="D575" s="1">
        <v>1.93048268089459E-5</v>
      </c>
      <c r="E575" t="s">
        <v>689</v>
      </c>
    </row>
    <row r="576" spans="1:5">
      <c r="A576" t="s">
        <v>155</v>
      </c>
      <c r="B576" t="s">
        <v>151</v>
      </c>
      <c r="C576">
        <v>22.7</v>
      </c>
      <c r="D576" s="1">
        <v>3.6590403030608202E-5</v>
      </c>
      <c r="E576" t="s">
        <v>689</v>
      </c>
    </row>
    <row r="577" spans="1:5">
      <c r="A577" t="s">
        <v>157</v>
      </c>
      <c r="B577" t="s">
        <v>151</v>
      </c>
      <c r="C577">
        <v>22.7</v>
      </c>
      <c r="D577" s="1">
        <v>3.93229874221933E-5</v>
      </c>
      <c r="E577" t="s">
        <v>689</v>
      </c>
    </row>
    <row r="578" spans="1:5">
      <c r="A578" t="s">
        <v>158</v>
      </c>
      <c r="B578" t="s">
        <v>151</v>
      </c>
      <c r="C578">
        <v>22.7</v>
      </c>
      <c r="D578" s="1">
        <v>9.9707500244439906E-5</v>
      </c>
      <c r="E578" t="s">
        <v>689</v>
      </c>
    </row>
    <row r="579" spans="1:5">
      <c r="A579" t="s">
        <v>454</v>
      </c>
      <c r="B579" t="s">
        <v>448</v>
      </c>
      <c r="C579">
        <v>5.2</v>
      </c>
      <c r="D579">
        <v>3.3224546153154199E-4</v>
      </c>
      <c r="E579" t="s">
        <v>689</v>
      </c>
    </row>
    <row r="580" spans="1:5">
      <c r="A580" t="s">
        <v>452</v>
      </c>
      <c r="B580" t="s">
        <v>448</v>
      </c>
      <c r="C580">
        <v>5.2</v>
      </c>
      <c r="D580">
        <v>6.4402899118601396E-4</v>
      </c>
      <c r="E580" t="s">
        <v>689</v>
      </c>
    </row>
    <row r="581" spans="1:5">
      <c r="A581" t="s">
        <v>453</v>
      </c>
      <c r="B581" t="s">
        <v>448</v>
      </c>
      <c r="C581">
        <v>5.2</v>
      </c>
      <c r="D581">
        <v>6.8364627589433396E-4</v>
      </c>
      <c r="E581" t="s">
        <v>689</v>
      </c>
    </row>
    <row r="582" spans="1:5">
      <c r="A582" t="s">
        <v>450</v>
      </c>
      <c r="B582" t="s">
        <v>448</v>
      </c>
      <c r="C582">
        <v>2</v>
      </c>
      <c r="D582">
        <v>7.5691757454229402E-4</v>
      </c>
      <c r="E582" t="s">
        <v>689</v>
      </c>
    </row>
    <row r="583" spans="1:5">
      <c r="A583" t="s">
        <v>318</v>
      </c>
      <c r="B583" t="s">
        <v>307</v>
      </c>
      <c r="C583">
        <v>61</v>
      </c>
      <c r="D583" s="1">
        <v>1.3273054056614301E-5</v>
      </c>
      <c r="E583" t="s">
        <v>690</v>
      </c>
    </row>
    <row r="584" spans="1:5">
      <c r="A584" t="s">
        <v>319</v>
      </c>
      <c r="B584" t="s">
        <v>307</v>
      </c>
      <c r="C584">
        <v>61</v>
      </c>
      <c r="D584" s="1">
        <v>8.1425830226186804E-5</v>
      </c>
      <c r="E584" t="s">
        <v>690</v>
      </c>
    </row>
    <row r="585" spans="1:5">
      <c r="A585" t="s">
        <v>317</v>
      </c>
      <c r="B585" t="s">
        <v>307</v>
      </c>
      <c r="C585">
        <v>61</v>
      </c>
      <c r="D585" s="1">
        <v>9.9156537508748798E-5</v>
      </c>
      <c r="E585" t="s">
        <v>690</v>
      </c>
    </row>
    <row r="586" spans="1:5">
      <c r="A586" t="s">
        <v>314</v>
      </c>
      <c r="B586" t="s">
        <v>307</v>
      </c>
      <c r="C586">
        <v>61</v>
      </c>
      <c r="D586">
        <v>4.7636820004498098E-4</v>
      </c>
      <c r="E586" t="s">
        <v>690</v>
      </c>
    </row>
    <row r="587" spans="1:5">
      <c r="A587" t="s">
        <v>315</v>
      </c>
      <c r="B587" t="s">
        <v>307</v>
      </c>
      <c r="C587">
        <v>61</v>
      </c>
      <c r="D587">
        <v>4.7636820004498098E-4</v>
      </c>
      <c r="E587" t="s">
        <v>690</v>
      </c>
    </row>
    <row r="588" spans="1:5">
      <c r="A588" t="s">
        <v>316</v>
      </c>
      <c r="B588" t="s">
        <v>307</v>
      </c>
      <c r="C588">
        <v>61</v>
      </c>
      <c r="D588">
        <v>4.7636820004498098E-4</v>
      </c>
      <c r="E588" t="s">
        <v>690</v>
      </c>
    </row>
    <row r="589" spans="1:5">
      <c r="A589" t="s">
        <v>393</v>
      </c>
      <c r="B589" t="s">
        <v>371</v>
      </c>
      <c r="C589">
        <v>59.8</v>
      </c>
      <c r="D589">
        <v>6.67105533879775E-4</v>
      </c>
      <c r="E589" t="s">
        <v>690</v>
      </c>
    </row>
    <row r="590" spans="1:5">
      <c r="A590" t="s">
        <v>389</v>
      </c>
      <c r="B590" t="s">
        <v>371</v>
      </c>
      <c r="C590">
        <v>59.8</v>
      </c>
      <c r="D590">
        <v>6.9680688873172201E-4</v>
      </c>
      <c r="E590" t="s">
        <v>690</v>
      </c>
    </row>
    <row r="591" spans="1:5">
      <c r="A591" t="s">
        <v>390</v>
      </c>
      <c r="B591" t="s">
        <v>371</v>
      </c>
      <c r="C591">
        <v>59.8</v>
      </c>
      <c r="D591">
        <v>6.9680688873172201E-4</v>
      </c>
      <c r="E591" t="s">
        <v>690</v>
      </c>
    </row>
    <row r="592" spans="1:5">
      <c r="A592" t="s">
        <v>391</v>
      </c>
      <c r="B592" t="s">
        <v>371</v>
      </c>
      <c r="C592">
        <v>59.8</v>
      </c>
      <c r="D592">
        <v>6.9680688873172201E-4</v>
      </c>
      <c r="E592" t="s">
        <v>690</v>
      </c>
    </row>
    <row r="593" spans="1:5">
      <c r="A593" t="s">
        <v>392</v>
      </c>
      <c r="B593" t="s">
        <v>371</v>
      </c>
      <c r="C593">
        <v>59.8</v>
      </c>
      <c r="D593">
        <v>6.9680688873172201E-4</v>
      </c>
      <c r="E593" t="s">
        <v>690</v>
      </c>
    </row>
    <row r="594" spans="1:5">
      <c r="A594" t="s">
        <v>136</v>
      </c>
      <c r="B594" t="s">
        <v>131</v>
      </c>
      <c r="C594">
        <v>45.8</v>
      </c>
      <c r="D594">
        <v>8.7258093316820403E-4</v>
      </c>
      <c r="E594" t="s">
        <v>690</v>
      </c>
    </row>
    <row r="595" spans="1:5">
      <c r="A595" t="s">
        <v>136</v>
      </c>
      <c r="B595" t="s">
        <v>131</v>
      </c>
      <c r="C595">
        <v>45.8</v>
      </c>
      <c r="D595" s="1">
        <v>1.82206071843969E-5</v>
      </c>
      <c r="E595" t="s">
        <v>691</v>
      </c>
    </row>
    <row r="596" spans="1:5">
      <c r="A596" t="s">
        <v>59</v>
      </c>
      <c r="B596" t="s">
        <v>55</v>
      </c>
      <c r="C596">
        <v>48.1</v>
      </c>
      <c r="D596" s="1">
        <v>2.4025201624731601E-5</v>
      </c>
      <c r="E596" t="s">
        <v>691</v>
      </c>
    </row>
    <row r="597" spans="1:5">
      <c r="A597" t="s">
        <v>35</v>
      </c>
      <c r="B597" t="s">
        <v>33</v>
      </c>
      <c r="C597">
        <v>35</v>
      </c>
      <c r="D597" s="1">
        <v>2.8250129819742601E-5</v>
      </c>
      <c r="E597" t="s">
        <v>691</v>
      </c>
    </row>
    <row r="598" spans="1:5">
      <c r="A598" t="s">
        <v>60</v>
      </c>
      <c r="B598" t="s">
        <v>55</v>
      </c>
      <c r="C598">
        <v>48.1</v>
      </c>
      <c r="D598" s="1">
        <v>5.4333287106951701E-5</v>
      </c>
      <c r="E598" t="s">
        <v>691</v>
      </c>
    </row>
    <row r="599" spans="1:5">
      <c r="A599" t="s">
        <v>63</v>
      </c>
      <c r="B599" t="s">
        <v>55</v>
      </c>
      <c r="C599">
        <v>70.2</v>
      </c>
      <c r="D599" s="1">
        <v>9.3078272708683806E-5</v>
      </c>
      <c r="E599" t="s">
        <v>691</v>
      </c>
    </row>
    <row r="600" spans="1:5">
      <c r="A600" t="s">
        <v>75</v>
      </c>
      <c r="B600" t="s">
        <v>55</v>
      </c>
      <c r="C600">
        <v>71</v>
      </c>
      <c r="D600">
        <v>2.2674378121965099E-4</v>
      </c>
      <c r="E600" t="s">
        <v>691</v>
      </c>
    </row>
    <row r="601" spans="1:5">
      <c r="A601" t="s">
        <v>74</v>
      </c>
      <c r="B601" t="s">
        <v>55</v>
      </c>
      <c r="C601">
        <v>71</v>
      </c>
      <c r="D601">
        <v>2.3195549457059601E-4</v>
      </c>
      <c r="E601" t="s">
        <v>691</v>
      </c>
    </row>
    <row r="602" spans="1:5">
      <c r="A602" t="s">
        <v>72</v>
      </c>
      <c r="B602" t="s">
        <v>55</v>
      </c>
      <c r="C602">
        <v>71</v>
      </c>
      <c r="D602">
        <v>2.6641138189947801E-4</v>
      </c>
      <c r="E602" t="s">
        <v>691</v>
      </c>
    </row>
    <row r="603" spans="1:5">
      <c r="A603" t="s">
        <v>77</v>
      </c>
      <c r="B603" t="s">
        <v>55</v>
      </c>
      <c r="C603">
        <v>71</v>
      </c>
      <c r="D603">
        <v>2.9262515655257898E-4</v>
      </c>
      <c r="E603" t="s">
        <v>691</v>
      </c>
    </row>
    <row r="604" spans="1:5">
      <c r="A604" t="s">
        <v>79</v>
      </c>
      <c r="B604" t="s">
        <v>55</v>
      </c>
      <c r="C604">
        <v>71</v>
      </c>
      <c r="D604">
        <v>3.2778698014191299E-4</v>
      </c>
      <c r="E604" t="s">
        <v>691</v>
      </c>
    </row>
    <row r="605" spans="1:5">
      <c r="A605" t="s">
        <v>258</v>
      </c>
      <c r="B605" t="s">
        <v>230</v>
      </c>
      <c r="C605">
        <v>60.5</v>
      </c>
      <c r="D605">
        <v>3.64535767252664E-4</v>
      </c>
      <c r="E605" t="s">
        <v>691</v>
      </c>
    </row>
    <row r="606" spans="1:5">
      <c r="A606" t="s">
        <v>259</v>
      </c>
      <c r="B606" t="s">
        <v>230</v>
      </c>
      <c r="C606">
        <v>60.5</v>
      </c>
      <c r="D606">
        <v>3.64535767252664E-4</v>
      </c>
      <c r="E606" t="s">
        <v>691</v>
      </c>
    </row>
    <row r="607" spans="1:5">
      <c r="A607" t="s">
        <v>78</v>
      </c>
      <c r="B607" t="s">
        <v>55</v>
      </c>
      <c r="C607">
        <v>71</v>
      </c>
      <c r="D607">
        <v>3.7555411082154601E-4</v>
      </c>
      <c r="E607" t="s">
        <v>691</v>
      </c>
    </row>
    <row r="608" spans="1:5">
      <c r="A608" t="s">
        <v>66</v>
      </c>
      <c r="B608" t="s">
        <v>55</v>
      </c>
      <c r="C608">
        <v>71</v>
      </c>
      <c r="D608">
        <v>3.9026551656973202E-4</v>
      </c>
      <c r="E608" t="s">
        <v>691</v>
      </c>
    </row>
    <row r="609" spans="1:5">
      <c r="A609" t="s">
        <v>67</v>
      </c>
      <c r="B609" t="s">
        <v>55</v>
      </c>
      <c r="C609">
        <v>71</v>
      </c>
      <c r="D609">
        <v>3.9026551656973202E-4</v>
      </c>
      <c r="E609" t="s">
        <v>691</v>
      </c>
    </row>
    <row r="610" spans="1:5">
      <c r="A610" t="s">
        <v>71</v>
      </c>
      <c r="B610" t="s">
        <v>55</v>
      </c>
      <c r="C610">
        <v>71</v>
      </c>
      <c r="D610">
        <v>3.9591708357338299E-4</v>
      </c>
      <c r="E610" t="s">
        <v>691</v>
      </c>
    </row>
    <row r="611" spans="1:5">
      <c r="A611" t="s">
        <v>73</v>
      </c>
      <c r="B611" t="s">
        <v>55</v>
      </c>
      <c r="C611">
        <v>71</v>
      </c>
      <c r="D611">
        <v>4.4178942027154602E-4</v>
      </c>
      <c r="E611" t="s">
        <v>691</v>
      </c>
    </row>
    <row r="612" spans="1:5">
      <c r="A612" t="s">
        <v>650</v>
      </c>
      <c r="B612" t="s">
        <v>637</v>
      </c>
      <c r="C612">
        <v>141.19999999999999</v>
      </c>
      <c r="D612">
        <v>5.1282292389636199E-4</v>
      </c>
      <c r="E612" t="s">
        <v>691</v>
      </c>
    </row>
    <row r="613" spans="1:5">
      <c r="A613" t="s">
        <v>65</v>
      </c>
      <c r="B613" t="s">
        <v>55</v>
      </c>
      <c r="C613">
        <v>70.2</v>
      </c>
      <c r="D613">
        <v>6.1722436392921401E-4</v>
      </c>
      <c r="E613" t="s">
        <v>691</v>
      </c>
    </row>
    <row r="614" spans="1:5">
      <c r="A614" t="s">
        <v>76</v>
      </c>
      <c r="B614" t="s">
        <v>55</v>
      </c>
      <c r="C614">
        <v>71</v>
      </c>
      <c r="D614">
        <v>6.6578781167843598E-4</v>
      </c>
      <c r="E614" t="s">
        <v>691</v>
      </c>
    </row>
    <row r="615" spans="1:5">
      <c r="A615" t="s">
        <v>326</v>
      </c>
      <c r="B615" t="s">
        <v>320</v>
      </c>
      <c r="C615">
        <v>55.7</v>
      </c>
      <c r="D615">
        <v>7.78249632823757E-4</v>
      </c>
      <c r="E615" t="s">
        <v>691</v>
      </c>
    </row>
    <row r="616" spans="1:5">
      <c r="A616" t="s">
        <v>327</v>
      </c>
      <c r="B616" t="s">
        <v>320</v>
      </c>
      <c r="C616">
        <v>55.7</v>
      </c>
      <c r="D616">
        <v>8.0742771598659498E-4</v>
      </c>
      <c r="E616" t="s">
        <v>691</v>
      </c>
    </row>
    <row r="617" spans="1:5">
      <c r="A617" t="s">
        <v>64</v>
      </c>
      <c r="B617" t="s">
        <v>55</v>
      </c>
      <c r="C617">
        <v>70.2</v>
      </c>
      <c r="D617">
        <v>9.0614225074971805E-4</v>
      </c>
      <c r="E617" t="s">
        <v>691</v>
      </c>
    </row>
    <row r="618" spans="1:5">
      <c r="A618" t="s">
        <v>265</v>
      </c>
      <c r="B618" t="s">
        <v>230</v>
      </c>
      <c r="C618">
        <v>60.5</v>
      </c>
      <c r="D618">
        <v>9.7105542997802602E-4</v>
      </c>
      <c r="E618" t="s">
        <v>691</v>
      </c>
    </row>
    <row r="619" spans="1:5">
      <c r="A619" t="s">
        <v>59</v>
      </c>
      <c r="B619" t="s">
        <v>55</v>
      </c>
      <c r="C619">
        <v>48.1</v>
      </c>
      <c r="D619" s="1">
        <v>4.40238504548225E-5</v>
      </c>
      <c r="E619" t="s">
        <v>692</v>
      </c>
    </row>
    <row r="620" spans="1:5">
      <c r="A620" t="s">
        <v>63</v>
      </c>
      <c r="B620" t="s">
        <v>55</v>
      </c>
      <c r="C620">
        <v>70.2</v>
      </c>
      <c r="D620" s="1">
        <v>4.5392640104647098E-5</v>
      </c>
      <c r="E620" t="s">
        <v>692</v>
      </c>
    </row>
    <row r="621" spans="1:5">
      <c r="A621" t="s">
        <v>60</v>
      </c>
      <c r="B621" t="s">
        <v>55</v>
      </c>
      <c r="C621">
        <v>48.1</v>
      </c>
      <c r="D621">
        <v>1.14187249738212E-4</v>
      </c>
      <c r="E621" t="s">
        <v>692</v>
      </c>
    </row>
    <row r="622" spans="1:5">
      <c r="A622" t="s">
        <v>136</v>
      </c>
      <c r="B622" t="s">
        <v>131</v>
      </c>
      <c r="C622">
        <v>45.8</v>
      </c>
      <c r="D622">
        <v>1.4911318653045E-4</v>
      </c>
      <c r="E622" t="s">
        <v>692</v>
      </c>
    </row>
    <row r="623" spans="1:5">
      <c r="A623" t="s">
        <v>75</v>
      </c>
      <c r="B623" t="s">
        <v>55</v>
      </c>
      <c r="C623">
        <v>71</v>
      </c>
      <c r="D623">
        <v>1.97448654897435E-4</v>
      </c>
      <c r="E623" t="s">
        <v>692</v>
      </c>
    </row>
    <row r="624" spans="1:5">
      <c r="A624" t="s">
        <v>72</v>
      </c>
      <c r="B624" t="s">
        <v>55</v>
      </c>
      <c r="C624">
        <v>71</v>
      </c>
      <c r="D624">
        <v>1.9862079560129499E-4</v>
      </c>
      <c r="E624" t="s">
        <v>692</v>
      </c>
    </row>
    <row r="625" spans="1:5">
      <c r="A625" t="s">
        <v>16</v>
      </c>
      <c r="B625" t="s">
        <v>1</v>
      </c>
      <c r="C625">
        <v>26.1</v>
      </c>
      <c r="D625">
        <v>2.0901187896090701E-4</v>
      </c>
      <c r="E625" t="s">
        <v>692</v>
      </c>
    </row>
    <row r="626" spans="1:5">
      <c r="A626" t="s">
        <v>74</v>
      </c>
      <c r="B626" t="s">
        <v>55</v>
      </c>
      <c r="C626">
        <v>71</v>
      </c>
      <c r="D626">
        <v>2.19497862186682E-4</v>
      </c>
      <c r="E626" t="s">
        <v>692</v>
      </c>
    </row>
    <row r="627" spans="1:5">
      <c r="A627" t="s">
        <v>258</v>
      </c>
      <c r="B627" t="s">
        <v>230</v>
      </c>
      <c r="C627">
        <v>60.5</v>
      </c>
      <c r="D627">
        <v>2.8027860407923798E-4</v>
      </c>
      <c r="E627" t="s">
        <v>692</v>
      </c>
    </row>
    <row r="628" spans="1:5">
      <c r="A628" t="s">
        <v>259</v>
      </c>
      <c r="B628" t="s">
        <v>230</v>
      </c>
      <c r="C628">
        <v>60.5</v>
      </c>
      <c r="D628">
        <v>2.8027860407923798E-4</v>
      </c>
      <c r="E628" t="s">
        <v>692</v>
      </c>
    </row>
    <row r="629" spans="1:5">
      <c r="A629" t="s">
        <v>71</v>
      </c>
      <c r="B629" t="s">
        <v>55</v>
      </c>
      <c r="C629">
        <v>71</v>
      </c>
      <c r="D629">
        <v>2.8356796817909601E-4</v>
      </c>
      <c r="E629" t="s">
        <v>692</v>
      </c>
    </row>
    <row r="630" spans="1:5">
      <c r="A630" t="s">
        <v>77</v>
      </c>
      <c r="B630" t="s">
        <v>55</v>
      </c>
      <c r="C630">
        <v>71</v>
      </c>
      <c r="D630">
        <v>2.8479976584324198E-4</v>
      </c>
      <c r="E630" t="s">
        <v>692</v>
      </c>
    </row>
    <row r="631" spans="1:5">
      <c r="A631" t="s">
        <v>35</v>
      </c>
      <c r="B631" t="s">
        <v>33</v>
      </c>
      <c r="C631">
        <v>35</v>
      </c>
      <c r="D631">
        <v>3.16108967253881E-4</v>
      </c>
      <c r="E631" t="s">
        <v>692</v>
      </c>
    </row>
    <row r="632" spans="1:5">
      <c r="A632" t="s">
        <v>79</v>
      </c>
      <c r="B632" t="s">
        <v>55</v>
      </c>
      <c r="C632">
        <v>71</v>
      </c>
      <c r="D632">
        <v>3.3380769370866699E-4</v>
      </c>
      <c r="E632" t="s">
        <v>692</v>
      </c>
    </row>
    <row r="633" spans="1:5">
      <c r="A633" t="s">
        <v>7</v>
      </c>
      <c r="B633" t="s">
        <v>1</v>
      </c>
      <c r="C633">
        <v>26.1</v>
      </c>
      <c r="D633">
        <v>3.6442936822848301E-4</v>
      </c>
      <c r="E633" t="s">
        <v>692</v>
      </c>
    </row>
    <row r="634" spans="1:5">
      <c r="A634" t="s">
        <v>15</v>
      </c>
      <c r="B634" t="s">
        <v>1</v>
      </c>
      <c r="C634">
        <v>26.1</v>
      </c>
      <c r="D634">
        <v>3.82248545028576E-4</v>
      </c>
      <c r="E634" t="s">
        <v>692</v>
      </c>
    </row>
    <row r="635" spans="1:5">
      <c r="A635" t="s">
        <v>19</v>
      </c>
      <c r="B635" t="s">
        <v>1</v>
      </c>
      <c r="C635">
        <v>26.1</v>
      </c>
      <c r="D635">
        <v>3.82248545028576E-4</v>
      </c>
      <c r="E635" t="s">
        <v>692</v>
      </c>
    </row>
    <row r="636" spans="1:5">
      <c r="A636" t="s">
        <v>21</v>
      </c>
      <c r="B636" t="s">
        <v>1</v>
      </c>
      <c r="C636">
        <v>26.1</v>
      </c>
      <c r="D636">
        <v>3.82248545028576E-4</v>
      </c>
      <c r="E636" t="s">
        <v>692</v>
      </c>
    </row>
    <row r="637" spans="1:5">
      <c r="A637" t="s">
        <v>22</v>
      </c>
      <c r="B637" t="s">
        <v>1</v>
      </c>
      <c r="C637">
        <v>26.1</v>
      </c>
      <c r="D637">
        <v>3.82248545028576E-4</v>
      </c>
      <c r="E637" t="s">
        <v>692</v>
      </c>
    </row>
    <row r="638" spans="1:5">
      <c r="A638" t="s">
        <v>23</v>
      </c>
      <c r="B638" t="s">
        <v>1</v>
      </c>
      <c r="C638">
        <v>26.1</v>
      </c>
      <c r="D638">
        <v>3.82248545028576E-4</v>
      </c>
      <c r="E638" t="s">
        <v>692</v>
      </c>
    </row>
    <row r="639" spans="1:5">
      <c r="A639" t="s">
        <v>78</v>
      </c>
      <c r="B639" t="s">
        <v>55</v>
      </c>
      <c r="C639">
        <v>71</v>
      </c>
      <c r="D639">
        <v>3.8377097337431102E-4</v>
      </c>
      <c r="E639" t="s">
        <v>692</v>
      </c>
    </row>
    <row r="640" spans="1:5">
      <c r="A640" t="s">
        <v>65</v>
      </c>
      <c r="B640" t="s">
        <v>55</v>
      </c>
      <c r="C640">
        <v>70.2</v>
      </c>
      <c r="D640">
        <v>4.0687375217383101E-4</v>
      </c>
      <c r="E640" t="s">
        <v>692</v>
      </c>
    </row>
    <row r="641" spans="1:5">
      <c r="A641" t="s">
        <v>66</v>
      </c>
      <c r="B641" t="s">
        <v>55</v>
      </c>
      <c r="C641">
        <v>71</v>
      </c>
      <c r="D641">
        <v>4.1154396131920002E-4</v>
      </c>
      <c r="E641" t="s">
        <v>692</v>
      </c>
    </row>
    <row r="642" spans="1:5">
      <c r="A642" t="s">
        <v>67</v>
      </c>
      <c r="B642" t="s">
        <v>55</v>
      </c>
      <c r="C642">
        <v>71</v>
      </c>
      <c r="D642">
        <v>4.1154396131920002E-4</v>
      </c>
      <c r="E642" t="s">
        <v>692</v>
      </c>
    </row>
    <row r="643" spans="1:5">
      <c r="A643" t="s">
        <v>10</v>
      </c>
      <c r="B643" t="s">
        <v>1</v>
      </c>
      <c r="C643">
        <v>26.1</v>
      </c>
      <c r="D643">
        <v>4.1725144728768301E-4</v>
      </c>
      <c r="E643" t="s">
        <v>692</v>
      </c>
    </row>
    <row r="644" spans="1:5">
      <c r="A644" t="s">
        <v>650</v>
      </c>
      <c r="B644" t="s">
        <v>637</v>
      </c>
      <c r="C644">
        <v>141.19999999999999</v>
      </c>
      <c r="D644">
        <v>4.2056225497238899E-4</v>
      </c>
      <c r="E644" t="s">
        <v>692</v>
      </c>
    </row>
    <row r="645" spans="1:5">
      <c r="A645" t="s">
        <v>76</v>
      </c>
      <c r="B645" t="s">
        <v>55</v>
      </c>
      <c r="C645">
        <v>71</v>
      </c>
      <c r="D645">
        <v>4.33787126587503E-4</v>
      </c>
      <c r="E645" t="s">
        <v>692</v>
      </c>
    </row>
    <row r="646" spans="1:5">
      <c r="A646" t="s">
        <v>20</v>
      </c>
      <c r="B646" t="s">
        <v>1</v>
      </c>
      <c r="C646">
        <v>26.1</v>
      </c>
      <c r="D646">
        <v>4.5600485449668801E-4</v>
      </c>
      <c r="E646" t="s">
        <v>692</v>
      </c>
    </row>
    <row r="647" spans="1:5">
      <c r="A647" t="s">
        <v>73</v>
      </c>
      <c r="B647" t="s">
        <v>55</v>
      </c>
      <c r="C647">
        <v>71</v>
      </c>
      <c r="D647">
        <v>4.8725263634417102E-4</v>
      </c>
      <c r="E647" t="s">
        <v>692</v>
      </c>
    </row>
    <row r="648" spans="1:5">
      <c r="A648" t="s">
        <v>326</v>
      </c>
      <c r="B648" t="s">
        <v>320</v>
      </c>
      <c r="C648">
        <v>55.7</v>
      </c>
      <c r="D648">
        <v>4.9638638009242805E-4</v>
      </c>
      <c r="E648" t="s">
        <v>692</v>
      </c>
    </row>
    <row r="649" spans="1:5">
      <c r="A649" t="s">
        <v>64</v>
      </c>
      <c r="B649" t="s">
        <v>55</v>
      </c>
      <c r="C649">
        <v>70.2</v>
      </c>
      <c r="D649">
        <v>4.9789057365706095E-4</v>
      </c>
      <c r="E649" t="s">
        <v>692</v>
      </c>
    </row>
    <row r="650" spans="1:5">
      <c r="A650" t="s">
        <v>3</v>
      </c>
      <c r="B650" t="s">
        <v>1</v>
      </c>
      <c r="C650">
        <v>26.1</v>
      </c>
      <c r="D650">
        <v>6.9349478311325904E-4</v>
      </c>
      <c r="E650" t="s">
        <v>692</v>
      </c>
    </row>
    <row r="651" spans="1:5">
      <c r="A651" t="s">
        <v>327</v>
      </c>
      <c r="B651" t="s">
        <v>320</v>
      </c>
      <c r="C651">
        <v>55.7</v>
      </c>
      <c r="D651">
        <v>7.2457253843923996E-4</v>
      </c>
      <c r="E651" t="s">
        <v>692</v>
      </c>
    </row>
    <row r="652" spans="1:5">
      <c r="A652" t="s">
        <v>18</v>
      </c>
      <c r="B652" t="s">
        <v>1</v>
      </c>
      <c r="C652">
        <v>26.1</v>
      </c>
      <c r="D652">
        <v>8.70214985864888E-4</v>
      </c>
      <c r="E652" t="s">
        <v>692</v>
      </c>
    </row>
    <row r="653" spans="1:5">
      <c r="A653" t="s">
        <v>4</v>
      </c>
      <c r="B653" t="s">
        <v>1</v>
      </c>
      <c r="C653">
        <v>26.1</v>
      </c>
      <c r="D653">
        <v>9.1800595276115302E-4</v>
      </c>
      <c r="E653" t="s">
        <v>692</v>
      </c>
    </row>
    <row r="654" spans="1:5">
      <c r="A654" t="s">
        <v>5</v>
      </c>
      <c r="B654" t="s">
        <v>1</v>
      </c>
      <c r="C654">
        <v>26.1</v>
      </c>
      <c r="D654">
        <v>9.1800595276115302E-4</v>
      </c>
      <c r="E654" t="s">
        <v>692</v>
      </c>
    </row>
    <row r="655" spans="1:5">
      <c r="A655" t="s">
        <v>6</v>
      </c>
      <c r="B655" t="s">
        <v>1</v>
      </c>
      <c r="C655">
        <v>26.1</v>
      </c>
      <c r="D655">
        <v>9.1800595276115302E-4</v>
      </c>
      <c r="E655" t="s">
        <v>692</v>
      </c>
    </row>
    <row r="656" spans="1:5">
      <c r="A656" t="s">
        <v>35</v>
      </c>
      <c r="B656" t="s">
        <v>33</v>
      </c>
      <c r="C656">
        <v>35</v>
      </c>
      <c r="D656" s="1">
        <v>9.7049099768623395E-6</v>
      </c>
      <c r="E656" t="s">
        <v>693</v>
      </c>
    </row>
    <row r="657" spans="1:5">
      <c r="A657" t="s">
        <v>136</v>
      </c>
      <c r="B657" t="s">
        <v>131</v>
      </c>
      <c r="C657">
        <v>45.8</v>
      </c>
      <c r="D657" s="1">
        <v>1.8121132438942301E-5</v>
      </c>
      <c r="E657" t="s">
        <v>693</v>
      </c>
    </row>
    <row r="658" spans="1:5">
      <c r="A658" t="s">
        <v>59</v>
      </c>
      <c r="B658" t="s">
        <v>55</v>
      </c>
      <c r="C658">
        <v>48.1</v>
      </c>
      <c r="D658" s="1">
        <v>6.9778759276322095E-5</v>
      </c>
      <c r="E658" t="s">
        <v>693</v>
      </c>
    </row>
    <row r="659" spans="1:5">
      <c r="A659" t="s">
        <v>60</v>
      </c>
      <c r="B659" t="s">
        <v>55</v>
      </c>
      <c r="C659">
        <v>48.1</v>
      </c>
      <c r="D659">
        <v>1.2439070192601099E-4</v>
      </c>
      <c r="E659" t="s">
        <v>693</v>
      </c>
    </row>
    <row r="660" spans="1:5">
      <c r="A660" t="s">
        <v>404</v>
      </c>
      <c r="B660" t="s">
        <v>371</v>
      </c>
      <c r="C660">
        <v>97.8</v>
      </c>
      <c r="D660">
        <v>2.5065093829896098E-4</v>
      </c>
      <c r="E660" t="s">
        <v>693</v>
      </c>
    </row>
    <row r="661" spans="1:5">
      <c r="A661" t="s">
        <v>403</v>
      </c>
      <c r="B661" t="s">
        <v>371</v>
      </c>
      <c r="C661">
        <v>97.8</v>
      </c>
      <c r="D661">
        <v>2.5089080633099799E-4</v>
      </c>
      <c r="E661" t="s">
        <v>693</v>
      </c>
    </row>
    <row r="662" spans="1:5">
      <c r="A662" t="s">
        <v>634</v>
      </c>
      <c r="B662" t="s">
        <v>575</v>
      </c>
      <c r="C662">
        <v>121.1</v>
      </c>
      <c r="D662">
        <v>4.11984578697557E-4</v>
      </c>
      <c r="E662" t="s">
        <v>693</v>
      </c>
    </row>
    <row r="663" spans="1:5">
      <c r="A663" t="s">
        <v>63</v>
      </c>
      <c r="B663" t="s">
        <v>55</v>
      </c>
      <c r="C663">
        <v>70.2</v>
      </c>
      <c r="D663">
        <v>7.7197218542780104E-4</v>
      </c>
      <c r="E663" t="s">
        <v>693</v>
      </c>
    </row>
    <row r="664" spans="1:5">
      <c r="A664" t="s">
        <v>155</v>
      </c>
      <c r="B664" t="s">
        <v>151</v>
      </c>
      <c r="C664">
        <v>22.7</v>
      </c>
      <c r="D664" s="1">
        <v>4.69659794861929E-5</v>
      </c>
      <c r="E664" t="s">
        <v>694</v>
      </c>
    </row>
    <row r="665" spans="1:5">
      <c r="A665" t="s">
        <v>157</v>
      </c>
      <c r="B665" t="s">
        <v>151</v>
      </c>
      <c r="C665">
        <v>22.7</v>
      </c>
      <c r="D665">
        <v>2.2708086254705499E-4</v>
      </c>
      <c r="E665" t="s">
        <v>694</v>
      </c>
    </row>
    <row r="666" spans="1:5">
      <c r="A666" t="s">
        <v>56</v>
      </c>
      <c r="B666" t="s">
        <v>55</v>
      </c>
      <c r="C666">
        <v>3.4</v>
      </c>
      <c r="D666">
        <v>4.0370429617342602E-4</v>
      </c>
      <c r="E666" t="s">
        <v>694</v>
      </c>
    </row>
    <row r="667" spans="1:5">
      <c r="A667" t="s">
        <v>57</v>
      </c>
      <c r="B667" t="s">
        <v>55</v>
      </c>
      <c r="C667">
        <v>3.4</v>
      </c>
      <c r="D667">
        <v>4.0370429617342602E-4</v>
      </c>
      <c r="E667" t="s">
        <v>694</v>
      </c>
    </row>
    <row r="668" spans="1:5">
      <c r="A668" t="s">
        <v>207</v>
      </c>
      <c r="B668" t="s">
        <v>163</v>
      </c>
      <c r="C668">
        <v>61.4</v>
      </c>
      <c r="D668">
        <v>4.20386053699688E-4</v>
      </c>
      <c r="E668" t="s">
        <v>694</v>
      </c>
    </row>
    <row r="669" spans="1:5">
      <c r="A669" t="s">
        <v>211</v>
      </c>
      <c r="B669" t="s">
        <v>163</v>
      </c>
      <c r="C669">
        <v>61.4</v>
      </c>
      <c r="D669">
        <v>4.20386053699688E-4</v>
      </c>
      <c r="E669" t="s">
        <v>694</v>
      </c>
    </row>
    <row r="670" spans="1:5">
      <c r="A670" t="s">
        <v>212</v>
      </c>
      <c r="B670" t="s">
        <v>163</v>
      </c>
      <c r="C670">
        <v>61.4</v>
      </c>
      <c r="D670">
        <v>4.20386053699688E-4</v>
      </c>
      <c r="E670" t="s">
        <v>694</v>
      </c>
    </row>
    <row r="671" spans="1:5">
      <c r="A671" t="s">
        <v>215</v>
      </c>
      <c r="B671" t="s">
        <v>163</v>
      </c>
      <c r="C671">
        <v>61.4</v>
      </c>
      <c r="D671">
        <v>4.20386053699688E-4</v>
      </c>
      <c r="E671" t="s">
        <v>694</v>
      </c>
    </row>
    <row r="672" spans="1:5">
      <c r="A672" t="s">
        <v>208</v>
      </c>
      <c r="B672" t="s">
        <v>163</v>
      </c>
      <c r="C672">
        <v>61.4</v>
      </c>
      <c r="D672">
        <v>4.28486360699321E-4</v>
      </c>
      <c r="E672" t="s">
        <v>694</v>
      </c>
    </row>
    <row r="673" spans="1:5">
      <c r="A673" t="s">
        <v>206</v>
      </c>
      <c r="B673" t="s">
        <v>163</v>
      </c>
      <c r="C673">
        <v>61.4</v>
      </c>
      <c r="D673">
        <v>4.4263433641910402E-4</v>
      </c>
      <c r="E673" t="s">
        <v>694</v>
      </c>
    </row>
    <row r="674" spans="1:5">
      <c r="A674" t="s">
        <v>194</v>
      </c>
      <c r="B674" t="s">
        <v>163</v>
      </c>
      <c r="C674">
        <v>61.4</v>
      </c>
      <c r="D674">
        <v>4.58212444584214E-4</v>
      </c>
      <c r="E674" t="s">
        <v>694</v>
      </c>
    </row>
    <row r="675" spans="1:5">
      <c r="A675" t="s">
        <v>195</v>
      </c>
      <c r="B675" t="s">
        <v>163</v>
      </c>
      <c r="C675">
        <v>61.4</v>
      </c>
      <c r="D675">
        <v>4.58212444584214E-4</v>
      </c>
      <c r="E675" t="s">
        <v>694</v>
      </c>
    </row>
    <row r="676" spans="1:5">
      <c r="A676" t="s">
        <v>196</v>
      </c>
      <c r="B676" t="s">
        <v>163</v>
      </c>
      <c r="C676">
        <v>61.4</v>
      </c>
      <c r="D676">
        <v>4.58212444584214E-4</v>
      </c>
      <c r="E676" t="s">
        <v>694</v>
      </c>
    </row>
    <row r="677" spans="1:5">
      <c r="A677" t="s">
        <v>197</v>
      </c>
      <c r="B677" t="s">
        <v>163</v>
      </c>
      <c r="C677">
        <v>61.4</v>
      </c>
      <c r="D677">
        <v>4.58212444584214E-4</v>
      </c>
      <c r="E677" t="s">
        <v>694</v>
      </c>
    </row>
    <row r="678" spans="1:5">
      <c r="A678" t="s">
        <v>198</v>
      </c>
      <c r="B678" t="s">
        <v>163</v>
      </c>
      <c r="C678">
        <v>61.4</v>
      </c>
      <c r="D678">
        <v>4.58212444584214E-4</v>
      </c>
      <c r="E678" t="s">
        <v>694</v>
      </c>
    </row>
    <row r="679" spans="1:5">
      <c r="A679" t="s">
        <v>199</v>
      </c>
      <c r="B679" t="s">
        <v>163</v>
      </c>
      <c r="C679">
        <v>61.4</v>
      </c>
      <c r="D679">
        <v>4.58212444584214E-4</v>
      </c>
      <c r="E679" t="s">
        <v>694</v>
      </c>
    </row>
    <row r="680" spans="1:5">
      <c r="A680" t="s">
        <v>200</v>
      </c>
      <c r="B680" t="s">
        <v>163</v>
      </c>
      <c r="C680">
        <v>61.4</v>
      </c>
      <c r="D680">
        <v>4.58212444584214E-4</v>
      </c>
      <c r="E680" t="s">
        <v>694</v>
      </c>
    </row>
    <row r="681" spans="1:5">
      <c r="A681" t="s">
        <v>201</v>
      </c>
      <c r="B681" t="s">
        <v>163</v>
      </c>
      <c r="C681">
        <v>61.4</v>
      </c>
      <c r="D681">
        <v>4.58212444584214E-4</v>
      </c>
      <c r="E681" t="s">
        <v>694</v>
      </c>
    </row>
    <row r="682" spans="1:5">
      <c r="A682" t="s">
        <v>202</v>
      </c>
      <c r="B682" t="s">
        <v>163</v>
      </c>
      <c r="C682">
        <v>61.4</v>
      </c>
      <c r="D682">
        <v>4.58212444584214E-4</v>
      </c>
      <c r="E682" t="s">
        <v>694</v>
      </c>
    </row>
    <row r="683" spans="1:5">
      <c r="A683" t="s">
        <v>203</v>
      </c>
      <c r="B683" t="s">
        <v>163</v>
      </c>
      <c r="C683">
        <v>61.4</v>
      </c>
      <c r="D683">
        <v>4.58212444584214E-4</v>
      </c>
      <c r="E683" t="s">
        <v>694</v>
      </c>
    </row>
    <row r="684" spans="1:5">
      <c r="A684" t="s">
        <v>170</v>
      </c>
      <c r="B684" t="s">
        <v>163</v>
      </c>
      <c r="C684">
        <v>59.8</v>
      </c>
      <c r="D684">
        <v>4.6667247388127098E-4</v>
      </c>
      <c r="E684" t="s">
        <v>694</v>
      </c>
    </row>
    <row r="685" spans="1:5">
      <c r="A685" t="s">
        <v>210</v>
      </c>
      <c r="B685" t="s">
        <v>163</v>
      </c>
      <c r="C685">
        <v>61.4</v>
      </c>
      <c r="D685">
        <v>4.7702115066712201E-4</v>
      </c>
      <c r="E685" t="s">
        <v>694</v>
      </c>
    </row>
    <row r="686" spans="1:5">
      <c r="A686" t="s">
        <v>153</v>
      </c>
      <c r="B686" t="s">
        <v>151</v>
      </c>
      <c r="C686">
        <v>22.7</v>
      </c>
      <c r="D686">
        <v>5.1867134958318701E-4</v>
      </c>
      <c r="E686" t="s">
        <v>694</v>
      </c>
    </row>
    <row r="687" spans="1:5">
      <c r="A687" t="s">
        <v>154</v>
      </c>
      <c r="B687" t="s">
        <v>151</v>
      </c>
      <c r="C687">
        <v>22.7</v>
      </c>
      <c r="D687">
        <v>5.1867134958318701E-4</v>
      </c>
      <c r="E687" t="s">
        <v>694</v>
      </c>
    </row>
    <row r="688" spans="1:5">
      <c r="A688" t="s">
        <v>156</v>
      </c>
      <c r="B688" t="s">
        <v>151</v>
      </c>
      <c r="C688">
        <v>22.7</v>
      </c>
      <c r="D688">
        <v>5.2022670600449298E-4</v>
      </c>
      <c r="E688" t="s">
        <v>694</v>
      </c>
    </row>
    <row r="689" spans="1:5">
      <c r="A689" t="s">
        <v>604</v>
      </c>
      <c r="B689" t="s">
        <v>575</v>
      </c>
      <c r="C689">
        <v>89.8</v>
      </c>
      <c r="D689">
        <v>8.6462502854180905E-4</v>
      </c>
      <c r="E689" t="s">
        <v>694</v>
      </c>
    </row>
    <row r="690" spans="1:5">
      <c r="A690" t="s">
        <v>606</v>
      </c>
      <c r="B690" t="s">
        <v>575</v>
      </c>
      <c r="C690">
        <v>89.8</v>
      </c>
      <c r="D690">
        <v>8.6462502854180905E-4</v>
      </c>
      <c r="E690" t="s">
        <v>694</v>
      </c>
    </row>
    <row r="691" spans="1:5">
      <c r="A691" t="s">
        <v>607</v>
      </c>
      <c r="B691" t="s">
        <v>575</v>
      </c>
      <c r="C691">
        <v>89.8</v>
      </c>
      <c r="D691">
        <v>9.3820133879690703E-4</v>
      </c>
      <c r="E691" t="s">
        <v>694</v>
      </c>
    </row>
    <row r="692" spans="1:5">
      <c r="A692" t="s">
        <v>608</v>
      </c>
      <c r="B692" t="s">
        <v>575</v>
      </c>
      <c r="C692">
        <v>89.8</v>
      </c>
      <c r="D692">
        <v>9.3820133879690703E-4</v>
      </c>
      <c r="E692" t="s">
        <v>694</v>
      </c>
    </row>
    <row r="693" spans="1:5">
      <c r="A693" t="s">
        <v>609</v>
      </c>
      <c r="B693" t="s">
        <v>575</v>
      </c>
      <c r="C693">
        <v>89.8</v>
      </c>
      <c r="D693">
        <v>9.3820133879690703E-4</v>
      </c>
      <c r="E693" t="s">
        <v>694</v>
      </c>
    </row>
    <row r="694" spans="1:5">
      <c r="A694" t="s">
        <v>610</v>
      </c>
      <c r="B694" t="s">
        <v>575</v>
      </c>
      <c r="C694">
        <v>89.8</v>
      </c>
      <c r="D694">
        <v>9.3820133879690703E-4</v>
      </c>
      <c r="E694" t="s">
        <v>694</v>
      </c>
    </row>
    <row r="695" spans="1:5">
      <c r="A695" t="s">
        <v>611</v>
      </c>
      <c r="B695" t="s">
        <v>575</v>
      </c>
      <c r="C695">
        <v>89.8</v>
      </c>
      <c r="D695">
        <v>9.3820133879690703E-4</v>
      </c>
      <c r="E695" t="s">
        <v>694</v>
      </c>
    </row>
    <row r="696" spans="1:5">
      <c r="A696" t="s">
        <v>613</v>
      </c>
      <c r="B696" t="s">
        <v>575</v>
      </c>
      <c r="C696">
        <v>89.8</v>
      </c>
      <c r="D696">
        <v>9.3820133879690703E-4</v>
      </c>
      <c r="E696" t="s">
        <v>694</v>
      </c>
    </row>
    <row r="697" spans="1:5">
      <c r="A697" t="s">
        <v>614</v>
      </c>
      <c r="B697" t="s">
        <v>575</v>
      </c>
      <c r="C697">
        <v>89.8</v>
      </c>
      <c r="D697">
        <v>9.6891668508805801E-4</v>
      </c>
      <c r="E697" t="s">
        <v>694</v>
      </c>
    </row>
    <row r="698" spans="1:5">
      <c r="A698" t="s">
        <v>615</v>
      </c>
      <c r="B698" t="s">
        <v>575</v>
      </c>
      <c r="C698">
        <v>89.8</v>
      </c>
      <c r="D698">
        <v>9.6891668508805801E-4</v>
      </c>
      <c r="E698" t="s">
        <v>694</v>
      </c>
    </row>
    <row r="699" spans="1:5">
      <c r="A699" t="s">
        <v>572</v>
      </c>
      <c r="B699" t="s">
        <v>571</v>
      </c>
      <c r="C699">
        <v>3.1</v>
      </c>
      <c r="D699" s="1">
        <v>4.9848787387795699E-5</v>
      </c>
      <c r="E699" t="s">
        <v>695</v>
      </c>
    </row>
    <row r="700" spans="1:5">
      <c r="A700" t="s">
        <v>510</v>
      </c>
      <c r="B700" t="s">
        <v>509</v>
      </c>
      <c r="C700">
        <v>24.9</v>
      </c>
      <c r="D700" s="1">
        <v>8.1677531430702799E-5</v>
      </c>
      <c r="E700" t="s">
        <v>695</v>
      </c>
    </row>
    <row r="701" spans="1:5">
      <c r="A701" t="s">
        <v>34</v>
      </c>
      <c r="B701" t="s">
        <v>33</v>
      </c>
      <c r="C701">
        <v>0</v>
      </c>
      <c r="D701">
        <v>1.3394892666924299E-4</v>
      </c>
      <c r="E701" t="s">
        <v>695</v>
      </c>
    </row>
    <row r="702" spans="1:5">
      <c r="A702" t="s">
        <v>128</v>
      </c>
      <c r="B702" t="s">
        <v>86</v>
      </c>
      <c r="C702">
        <v>101.4</v>
      </c>
      <c r="D702">
        <v>1.9580503590064599E-4</v>
      </c>
      <c r="E702" t="s">
        <v>695</v>
      </c>
    </row>
    <row r="703" spans="1:5">
      <c r="A703" t="s">
        <v>596</v>
      </c>
      <c r="B703" t="s">
        <v>575</v>
      </c>
      <c r="C703">
        <v>6.5</v>
      </c>
      <c r="D703">
        <v>2.1428198762610799E-4</v>
      </c>
      <c r="E703" t="s">
        <v>695</v>
      </c>
    </row>
    <row r="704" spans="1:5">
      <c r="A704" t="s">
        <v>32</v>
      </c>
      <c r="B704" t="s">
        <v>1</v>
      </c>
      <c r="C704">
        <v>83.9</v>
      </c>
      <c r="D704">
        <v>2.1733458223378399E-4</v>
      </c>
      <c r="E704" t="s">
        <v>695</v>
      </c>
    </row>
    <row r="705" spans="1:5">
      <c r="A705" t="s">
        <v>260</v>
      </c>
      <c r="B705" t="s">
        <v>230</v>
      </c>
      <c r="C705">
        <v>60.5</v>
      </c>
      <c r="D705">
        <v>2.4617108238231597E-4</v>
      </c>
      <c r="E705" t="s">
        <v>695</v>
      </c>
    </row>
    <row r="706" spans="1:5">
      <c r="A706" t="s">
        <v>261</v>
      </c>
      <c r="B706" t="s">
        <v>230</v>
      </c>
      <c r="C706">
        <v>60.5</v>
      </c>
      <c r="D706">
        <v>2.4617108238231597E-4</v>
      </c>
      <c r="E706" t="s">
        <v>695</v>
      </c>
    </row>
    <row r="707" spans="1:5">
      <c r="A707" t="s">
        <v>573</v>
      </c>
      <c r="B707" t="s">
        <v>571</v>
      </c>
      <c r="C707">
        <v>3.1</v>
      </c>
      <c r="D707">
        <v>2.4933371597997699E-4</v>
      </c>
      <c r="E707" t="s">
        <v>695</v>
      </c>
    </row>
    <row r="708" spans="1:5">
      <c r="A708" t="s">
        <v>594</v>
      </c>
      <c r="B708" t="s">
        <v>575</v>
      </c>
      <c r="C708">
        <v>6.5</v>
      </c>
      <c r="D708">
        <v>2.7737012043450502E-4</v>
      </c>
      <c r="E708" t="s">
        <v>695</v>
      </c>
    </row>
    <row r="709" spans="1:5">
      <c r="A709" t="s">
        <v>415</v>
      </c>
      <c r="B709" t="s">
        <v>371</v>
      </c>
      <c r="C709">
        <v>111</v>
      </c>
      <c r="D709">
        <v>3.5413592346005798E-4</v>
      </c>
      <c r="E709" t="s">
        <v>695</v>
      </c>
    </row>
    <row r="710" spans="1:5">
      <c r="A710" t="s">
        <v>164</v>
      </c>
      <c r="B710" t="s">
        <v>163</v>
      </c>
      <c r="C710">
        <v>59</v>
      </c>
      <c r="D710">
        <v>3.6155531250269999E-4</v>
      </c>
      <c r="E710" t="s">
        <v>695</v>
      </c>
    </row>
    <row r="711" spans="1:5">
      <c r="A711" t="s">
        <v>414</v>
      </c>
      <c r="B711" t="s">
        <v>371</v>
      </c>
      <c r="C711">
        <v>111</v>
      </c>
      <c r="D711">
        <v>4.1062490943609599E-4</v>
      </c>
      <c r="E711" t="s">
        <v>695</v>
      </c>
    </row>
    <row r="712" spans="1:5">
      <c r="A712" t="s">
        <v>340</v>
      </c>
      <c r="B712" t="s">
        <v>329</v>
      </c>
      <c r="C712">
        <v>18.2</v>
      </c>
      <c r="D712">
        <v>4.2866786306940802E-4</v>
      </c>
      <c r="E712" t="s">
        <v>695</v>
      </c>
    </row>
    <row r="713" spans="1:5">
      <c r="A713" t="s">
        <v>595</v>
      </c>
      <c r="B713" t="s">
        <v>575</v>
      </c>
      <c r="C713">
        <v>6.5</v>
      </c>
      <c r="D713">
        <v>5.2757388503669501E-4</v>
      </c>
      <c r="E713" t="s">
        <v>695</v>
      </c>
    </row>
    <row r="714" spans="1:5">
      <c r="A714" t="s">
        <v>143</v>
      </c>
      <c r="B714" t="s">
        <v>131</v>
      </c>
      <c r="C714">
        <v>87.5</v>
      </c>
      <c r="D714">
        <v>5.3004525033907199E-4</v>
      </c>
      <c r="E714" t="s">
        <v>695</v>
      </c>
    </row>
    <row r="715" spans="1:5">
      <c r="A715" t="s">
        <v>142</v>
      </c>
      <c r="B715" t="s">
        <v>131</v>
      </c>
      <c r="C715">
        <v>72.2</v>
      </c>
      <c r="D715">
        <v>5.4707086315358298E-4</v>
      </c>
      <c r="E715" t="s">
        <v>695</v>
      </c>
    </row>
    <row r="716" spans="1:5">
      <c r="A716" t="s">
        <v>265</v>
      </c>
      <c r="B716" t="s">
        <v>230</v>
      </c>
      <c r="C716">
        <v>60.5</v>
      </c>
      <c r="D716">
        <v>5.6086717294101605E-4</v>
      </c>
      <c r="E716" t="s">
        <v>695</v>
      </c>
    </row>
    <row r="717" spans="1:5">
      <c r="A717" t="s">
        <v>269</v>
      </c>
      <c r="B717" t="s">
        <v>230</v>
      </c>
      <c r="C717">
        <v>60.521799999999999</v>
      </c>
      <c r="D717">
        <v>5.6442299265701602E-4</v>
      </c>
      <c r="E717" t="s">
        <v>695</v>
      </c>
    </row>
    <row r="718" spans="1:5">
      <c r="A718" t="s">
        <v>272</v>
      </c>
      <c r="B718" t="s">
        <v>230</v>
      </c>
      <c r="C718">
        <v>137</v>
      </c>
      <c r="D718">
        <v>6.2728042430719899E-4</v>
      </c>
      <c r="E718" t="s">
        <v>695</v>
      </c>
    </row>
    <row r="719" spans="1:5">
      <c r="A719" t="s">
        <v>522</v>
      </c>
      <c r="B719" t="s">
        <v>509</v>
      </c>
      <c r="C719">
        <v>42.8</v>
      </c>
      <c r="D719">
        <v>6.5901134526061495E-4</v>
      </c>
      <c r="E719" t="s">
        <v>695</v>
      </c>
    </row>
    <row r="720" spans="1:5">
      <c r="A720" t="s">
        <v>472</v>
      </c>
      <c r="B720" t="s">
        <v>448</v>
      </c>
      <c r="C720">
        <v>37.299999999999997</v>
      </c>
      <c r="D720">
        <v>6.72514684560469E-4</v>
      </c>
      <c r="E720" t="s">
        <v>695</v>
      </c>
    </row>
    <row r="721" spans="1:5">
      <c r="A721" t="s">
        <v>471</v>
      </c>
      <c r="B721" t="s">
        <v>448</v>
      </c>
      <c r="C721">
        <v>37.299999999999997</v>
      </c>
      <c r="D721">
        <v>7.1879342351770302E-4</v>
      </c>
      <c r="E721" t="s">
        <v>695</v>
      </c>
    </row>
    <row r="722" spans="1:5">
      <c r="A722" t="s">
        <v>474</v>
      </c>
      <c r="B722" t="s">
        <v>448</v>
      </c>
      <c r="C722">
        <v>37.299999999999997</v>
      </c>
      <c r="D722">
        <v>7.1879342351770302E-4</v>
      </c>
      <c r="E722" t="s">
        <v>695</v>
      </c>
    </row>
    <row r="723" spans="1:5">
      <c r="A723" t="s">
        <v>266</v>
      </c>
      <c r="B723" t="s">
        <v>230</v>
      </c>
      <c r="C723">
        <v>60.5</v>
      </c>
      <c r="D723">
        <v>7.2881981976419296E-4</v>
      </c>
      <c r="E723" t="s">
        <v>695</v>
      </c>
    </row>
    <row r="724" spans="1:5">
      <c r="A724" t="s">
        <v>332</v>
      </c>
      <c r="B724" t="s">
        <v>329</v>
      </c>
      <c r="C724">
        <v>11</v>
      </c>
      <c r="D724">
        <v>7.3943796281507204E-4</v>
      </c>
      <c r="E724" t="s">
        <v>695</v>
      </c>
    </row>
    <row r="725" spans="1:5">
      <c r="A725" t="s">
        <v>473</v>
      </c>
      <c r="B725" t="s">
        <v>448</v>
      </c>
      <c r="C725">
        <v>37.299999999999997</v>
      </c>
      <c r="D725">
        <v>7.4952142174061602E-4</v>
      </c>
      <c r="E725" t="s">
        <v>695</v>
      </c>
    </row>
    <row r="726" spans="1:5">
      <c r="A726" t="s">
        <v>267</v>
      </c>
      <c r="B726" t="s">
        <v>230</v>
      </c>
      <c r="C726">
        <v>60.521799999999999</v>
      </c>
      <c r="D726">
        <v>7.5084783608822699E-4</v>
      </c>
      <c r="E726" t="s">
        <v>695</v>
      </c>
    </row>
    <row r="727" spans="1:5">
      <c r="A727" t="s">
        <v>268</v>
      </c>
      <c r="B727" t="s">
        <v>230</v>
      </c>
      <c r="C727">
        <v>60.521799999999999</v>
      </c>
      <c r="D727">
        <v>7.5084783608822699E-4</v>
      </c>
      <c r="E727" t="s">
        <v>695</v>
      </c>
    </row>
    <row r="728" spans="1:5">
      <c r="A728" t="s">
        <v>339</v>
      </c>
      <c r="B728" t="s">
        <v>329</v>
      </c>
      <c r="C728">
        <v>18.2</v>
      </c>
      <c r="D728">
        <v>8.37866800014169E-4</v>
      </c>
      <c r="E728" t="s">
        <v>695</v>
      </c>
    </row>
    <row r="729" spans="1:5">
      <c r="A729" t="s">
        <v>470</v>
      </c>
      <c r="B729" t="s">
        <v>448</v>
      </c>
      <c r="C729">
        <v>37.299999999999997</v>
      </c>
      <c r="D729">
        <v>8.78178922070415E-4</v>
      </c>
      <c r="E729" t="s">
        <v>695</v>
      </c>
    </row>
    <row r="730" spans="1:5">
      <c r="A730" t="s">
        <v>91</v>
      </c>
      <c r="B730" t="s">
        <v>86</v>
      </c>
      <c r="C730">
        <v>57.1</v>
      </c>
      <c r="D730">
        <v>9.2237590072092397E-4</v>
      </c>
      <c r="E730" t="s">
        <v>695</v>
      </c>
    </row>
    <row r="731" spans="1:5">
      <c r="A731" t="s">
        <v>597</v>
      </c>
      <c r="B731" t="s">
        <v>575</v>
      </c>
      <c r="C731">
        <v>13.4</v>
      </c>
      <c r="D731">
        <v>9.5405609032571902E-4</v>
      </c>
      <c r="E731" t="s">
        <v>695</v>
      </c>
    </row>
    <row r="732" spans="1:5">
      <c r="A732" t="s">
        <v>305</v>
      </c>
      <c r="B732" t="s">
        <v>277</v>
      </c>
      <c r="C732">
        <v>155.5</v>
      </c>
      <c r="D732">
        <v>9.9511153010373404E-4</v>
      </c>
      <c r="E732" t="s">
        <v>695</v>
      </c>
    </row>
    <row r="733" spans="1:5">
      <c r="A733" t="s">
        <v>537</v>
      </c>
      <c r="B733" t="s">
        <v>509</v>
      </c>
      <c r="C733">
        <v>55.2</v>
      </c>
      <c r="D733" s="1">
        <v>7.6511680994143407E-6</v>
      </c>
      <c r="E733" t="s">
        <v>696</v>
      </c>
    </row>
    <row r="734" spans="1:5">
      <c r="A734" t="s">
        <v>512</v>
      </c>
      <c r="B734" t="s">
        <v>509</v>
      </c>
      <c r="C734">
        <v>39.799999999999997</v>
      </c>
      <c r="D734" s="1">
        <v>1.9877062670821701E-5</v>
      </c>
      <c r="E734" t="s">
        <v>696</v>
      </c>
    </row>
    <row r="735" spans="1:5">
      <c r="A735" t="s">
        <v>394</v>
      </c>
      <c r="B735" t="s">
        <v>371</v>
      </c>
      <c r="C735">
        <v>63.7</v>
      </c>
      <c r="D735" s="1">
        <v>2.60915485815521E-5</v>
      </c>
      <c r="E735" t="s">
        <v>696</v>
      </c>
    </row>
    <row r="736" spans="1:5">
      <c r="A736" t="s">
        <v>395</v>
      </c>
      <c r="B736" t="s">
        <v>371</v>
      </c>
      <c r="C736">
        <v>63.7</v>
      </c>
      <c r="D736" s="1">
        <v>2.60915485815521E-5</v>
      </c>
      <c r="E736" t="s">
        <v>696</v>
      </c>
    </row>
    <row r="737" spans="1:5">
      <c r="A737" t="s">
        <v>396</v>
      </c>
      <c r="B737" t="s">
        <v>371</v>
      </c>
      <c r="C737">
        <v>63.7</v>
      </c>
      <c r="D737" s="1">
        <v>2.60915485815521E-5</v>
      </c>
      <c r="E737" t="s">
        <v>696</v>
      </c>
    </row>
    <row r="738" spans="1:5">
      <c r="A738" t="s">
        <v>397</v>
      </c>
      <c r="B738" t="s">
        <v>371</v>
      </c>
      <c r="C738">
        <v>63.7</v>
      </c>
      <c r="D738" s="1">
        <v>2.60915485815521E-5</v>
      </c>
      <c r="E738" t="s">
        <v>696</v>
      </c>
    </row>
    <row r="739" spans="1:5">
      <c r="A739" t="s">
        <v>398</v>
      </c>
      <c r="B739" t="s">
        <v>371</v>
      </c>
      <c r="C739">
        <v>63.7</v>
      </c>
      <c r="D739" s="1">
        <v>2.60915485815521E-5</v>
      </c>
      <c r="E739" t="s">
        <v>696</v>
      </c>
    </row>
    <row r="740" spans="1:5">
      <c r="A740" t="s">
        <v>399</v>
      </c>
      <c r="B740" t="s">
        <v>371</v>
      </c>
      <c r="C740">
        <v>63.7</v>
      </c>
      <c r="D740" s="1">
        <v>2.60915485815521E-5</v>
      </c>
      <c r="E740" t="s">
        <v>696</v>
      </c>
    </row>
    <row r="741" spans="1:5">
      <c r="A741" t="s">
        <v>402</v>
      </c>
      <c r="B741" t="s">
        <v>371</v>
      </c>
      <c r="C741">
        <v>63.7</v>
      </c>
      <c r="D741" s="1">
        <v>2.60915485815521E-5</v>
      </c>
      <c r="E741" t="s">
        <v>696</v>
      </c>
    </row>
    <row r="742" spans="1:5">
      <c r="A742" t="s">
        <v>513</v>
      </c>
      <c r="B742" t="s">
        <v>509</v>
      </c>
      <c r="C742">
        <v>39.799999999999997</v>
      </c>
      <c r="D742" s="1">
        <v>2.6482318764694499E-5</v>
      </c>
      <c r="E742" t="s">
        <v>696</v>
      </c>
    </row>
    <row r="743" spans="1:5">
      <c r="A743" t="s">
        <v>416</v>
      </c>
      <c r="B743" t="s">
        <v>371</v>
      </c>
      <c r="C743">
        <v>112.5</v>
      </c>
      <c r="D743">
        <v>1.93889358652334E-4</v>
      </c>
      <c r="E743" t="s">
        <v>696</v>
      </c>
    </row>
    <row r="744" spans="1:5">
      <c r="A744" t="s">
        <v>547</v>
      </c>
      <c r="B744" t="s">
        <v>509</v>
      </c>
      <c r="C744">
        <v>67.7</v>
      </c>
      <c r="D744">
        <v>3.5739311637325198E-4</v>
      </c>
      <c r="E744" t="s">
        <v>696</v>
      </c>
    </row>
    <row r="745" spans="1:5">
      <c r="A745" t="s">
        <v>539</v>
      </c>
      <c r="B745" t="s">
        <v>509</v>
      </c>
      <c r="C745">
        <v>55.2</v>
      </c>
      <c r="D745">
        <v>4.1211738733244101E-4</v>
      </c>
      <c r="E745" t="s">
        <v>696</v>
      </c>
    </row>
    <row r="746" spans="1:5">
      <c r="A746" t="s">
        <v>546</v>
      </c>
      <c r="B746" t="s">
        <v>509</v>
      </c>
      <c r="C746">
        <v>63.8</v>
      </c>
      <c r="D746">
        <v>5.1908965624537296E-4</v>
      </c>
      <c r="E746" t="s">
        <v>696</v>
      </c>
    </row>
    <row r="747" spans="1:5">
      <c r="A747" t="s">
        <v>283</v>
      </c>
      <c r="B747" t="s">
        <v>277</v>
      </c>
      <c r="C747">
        <v>51.8</v>
      </c>
      <c r="D747">
        <v>5.2873704627123396E-4</v>
      </c>
      <c r="E747" t="s">
        <v>696</v>
      </c>
    </row>
    <row r="748" spans="1:5">
      <c r="A748" t="s">
        <v>649</v>
      </c>
      <c r="B748" t="s">
        <v>637</v>
      </c>
      <c r="C748">
        <v>140.4</v>
      </c>
      <c r="D748">
        <v>5.6222466206540397E-4</v>
      </c>
      <c r="E748" t="s">
        <v>696</v>
      </c>
    </row>
    <row r="749" spans="1:5">
      <c r="A749" t="s">
        <v>400</v>
      </c>
      <c r="B749" t="s">
        <v>371</v>
      </c>
      <c r="C749">
        <v>63.7</v>
      </c>
      <c r="D749">
        <v>5.7609132623624899E-4</v>
      </c>
      <c r="E749" t="s">
        <v>696</v>
      </c>
    </row>
    <row r="750" spans="1:5">
      <c r="A750" t="s">
        <v>401</v>
      </c>
      <c r="B750" t="s">
        <v>371</v>
      </c>
      <c r="C750">
        <v>63.7</v>
      </c>
      <c r="D750">
        <v>5.7609132623624899E-4</v>
      </c>
      <c r="E750" t="s">
        <v>696</v>
      </c>
    </row>
    <row r="751" spans="1:5">
      <c r="A751" t="s">
        <v>540</v>
      </c>
      <c r="B751" t="s">
        <v>509</v>
      </c>
      <c r="C751">
        <v>55.2</v>
      </c>
      <c r="D751">
        <v>6.2254797062136896E-4</v>
      </c>
      <c r="E751" t="s">
        <v>696</v>
      </c>
    </row>
    <row r="752" spans="1:5">
      <c r="A752" t="s">
        <v>284</v>
      </c>
      <c r="B752" t="s">
        <v>277</v>
      </c>
      <c r="C752">
        <v>51.8</v>
      </c>
      <c r="D752">
        <v>7.3447228775604795E-4</v>
      </c>
      <c r="E752" t="s">
        <v>696</v>
      </c>
    </row>
    <row r="753" spans="1:5">
      <c r="A753" t="s">
        <v>108</v>
      </c>
      <c r="B753" t="s">
        <v>86</v>
      </c>
      <c r="C753">
        <v>67.400000000000006</v>
      </c>
      <c r="D753">
        <v>7.7079428987185698E-4</v>
      </c>
      <c r="E753" t="s">
        <v>696</v>
      </c>
    </row>
    <row r="754" spans="1:5">
      <c r="A754" t="s">
        <v>106</v>
      </c>
      <c r="B754" t="s">
        <v>86</v>
      </c>
      <c r="C754">
        <v>67.400000000000006</v>
      </c>
      <c r="D754">
        <v>7.8802223839113505E-4</v>
      </c>
      <c r="E754" t="s">
        <v>696</v>
      </c>
    </row>
    <row r="755" spans="1:5">
      <c r="A755" t="s">
        <v>110</v>
      </c>
      <c r="B755" t="s">
        <v>86</v>
      </c>
      <c r="C755">
        <v>67.400000000000006</v>
      </c>
      <c r="D755">
        <v>7.9235727357712497E-4</v>
      </c>
      <c r="E755" t="s">
        <v>696</v>
      </c>
    </row>
    <row r="756" spans="1:5">
      <c r="A756" t="s">
        <v>105</v>
      </c>
      <c r="B756" t="s">
        <v>86</v>
      </c>
      <c r="C756">
        <v>66.599999999999994</v>
      </c>
      <c r="D756">
        <v>8.1410784191039199E-4</v>
      </c>
      <c r="E756" t="s">
        <v>696</v>
      </c>
    </row>
    <row r="757" spans="1:5">
      <c r="A757" t="s">
        <v>109</v>
      </c>
      <c r="B757" t="s">
        <v>86</v>
      </c>
      <c r="C757">
        <v>67.400000000000006</v>
      </c>
      <c r="D757">
        <v>8.6176112859105995E-4</v>
      </c>
      <c r="E757" t="s">
        <v>696</v>
      </c>
    </row>
    <row r="758" spans="1:5">
      <c r="A758" t="s">
        <v>107</v>
      </c>
      <c r="B758" t="s">
        <v>86</v>
      </c>
      <c r="C758">
        <v>67.400000000000006</v>
      </c>
      <c r="D758">
        <v>8.6857676666819304E-4</v>
      </c>
      <c r="E758" t="s">
        <v>696</v>
      </c>
    </row>
    <row r="759" spans="1:5">
      <c r="A759" t="s">
        <v>245</v>
      </c>
      <c r="B759" t="s">
        <v>230</v>
      </c>
      <c r="C759">
        <v>52.8</v>
      </c>
      <c r="D759">
        <v>9.5495683864205497E-4</v>
      </c>
      <c r="E759" t="s">
        <v>696</v>
      </c>
    </row>
    <row r="760" spans="1:5">
      <c r="A760" t="s">
        <v>246</v>
      </c>
      <c r="B760" t="s">
        <v>230</v>
      </c>
      <c r="C760">
        <v>52.8</v>
      </c>
      <c r="D760">
        <v>9.5495683864205497E-4</v>
      </c>
      <c r="E760" t="s">
        <v>696</v>
      </c>
    </row>
    <row r="761" spans="1:5">
      <c r="A761" t="s">
        <v>247</v>
      </c>
      <c r="B761" t="s">
        <v>230</v>
      </c>
      <c r="C761">
        <v>52.8</v>
      </c>
      <c r="D761">
        <v>9.5495683864205497E-4</v>
      </c>
      <c r="E761" t="s">
        <v>696</v>
      </c>
    </row>
    <row r="762" spans="1:5">
      <c r="A762" t="s">
        <v>248</v>
      </c>
      <c r="B762" t="s">
        <v>230</v>
      </c>
      <c r="C762">
        <v>52.8</v>
      </c>
      <c r="D762">
        <v>9.5495683864205497E-4</v>
      </c>
      <c r="E762" t="s">
        <v>696</v>
      </c>
    </row>
    <row r="763" spans="1:5">
      <c r="A763" t="s">
        <v>249</v>
      </c>
      <c r="B763" t="s">
        <v>230</v>
      </c>
      <c r="C763">
        <v>52.8</v>
      </c>
      <c r="D763">
        <v>9.5495683864205497E-4</v>
      </c>
      <c r="E763" t="s">
        <v>696</v>
      </c>
    </row>
    <row r="764" spans="1:5">
      <c r="A764" t="s">
        <v>250</v>
      </c>
      <c r="B764" t="s">
        <v>230</v>
      </c>
      <c r="C764">
        <v>52.8</v>
      </c>
      <c r="D764">
        <v>9.5495683864205497E-4</v>
      </c>
      <c r="E764" t="s">
        <v>696</v>
      </c>
    </row>
    <row r="765" spans="1:5">
      <c r="A765" t="s">
        <v>251</v>
      </c>
      <c r="B765" t="s">
        <v>230</v>
      </c>
      <c r="C765">
        <v>52.8</v>
      </c>
      <c r="D765">
        <v>9.5495683864205497E-4</v>
      </c>
      <c r="E765" t="s">
        <v>696</v>
      </c>
    </row>
    <row r="766" spans="1:5">
      <c r="A766" t="s">
        <v>252</v>
      </c>
      <c r="B766" t="s">
        <v>230</v>
      </c>
      <c r="C766">
        <v>52.8</v>
      </c>
      <c r="D766">
        <v>9.5495683864205497E-4</v>
      </c>
      <c r="E766" t="s">
        <v>696</v>
      </c>
    </row>
    <row r="767" spans="1:5">
      <c r="A767" t="s">
        <v>254</v>
      </c>
      <c r="B767" t="s">
        <v>230</v>
      </c>
      <c r="C767">
        <v>52.8</v>
      </c>
      <c r="D767">
        <v>9.5495683864205497E-4</v>
      </c>
      <c r="E767" t="s">
        <v>696</v>
      </c>
    </row>
    <row r="768" spans="1:5">
      <c r="A768" t="s">
        <v>253</v>
      </c>
      <c r="B768" t="s">
        <v>230</v>
      </c>
      <c r="C768">
        <v>52.8</v>
      </c>
      <c r="D768">
        <v>9.6905952463536204E-4</v>
      </c>
      <c r="E768" t="s">
        <v>696</v>
      </c>
    </row>
    <row r="769" spans="1:5">
      <c r="A769" t="s">
        <v>282</v>
      </c>
      <c r="B769" t="s">
        <v>277</v>
      </c>
      <c r="C769">
        <v>51.8</v>
      </c>
      <c r="D769">
        <v>9.8456335889554104E-4</v>
      </c>
      <c r="E769" t="s">
        <v>696</v>
      </c>
    </row>
    <row r="770" spans="1:5">
      <c r="A770" t="s">
        <v>367</v>
      </c>
      <c r="B770" t="s">
        <v>329</v>
      </c>
      <c r="C770">
        <v>114.5</v>
      </c>
      <c r="D770" s="1">
        <v>1.9521520947523101E-5</v>
      </c>
      <c r="E770" t="s">
        <v>697</v>
      </c>
    </row>
    <row r="771" spans="1:5">
      <c r="A771" t="s">
        <v>366</v>
      </c>
      <c r="B771" t="s">
        <v>329</v>
      </c>
      <c r="C771">
        <v>109.1</v>
      </c>
      <c r="D771" s="1">
        <v>3.1878648162573603E-5</v>
      </c>
      <c r="E771" t="s">
        <v>697</v>
      </c>
    </row>
    <row r="772" spans="1:5">
      <c r="A772" t="s">
        <v>416</v>
      </c>
      <c r="B772" t="s">
        <v>371</v>
      </c>
      <c r="C772">
        <v>112.5</v>
      </c>
      <c r="D772" s="1">
        <v>5.9442405817668997E-5</v>
      </c>
      <c r="E772" t="s">
        <v>697</v>
      </c>
    </row>
    <row r="773" spans="1:5">
      <c r="A773" t="s">
        <v>421</v>
      </c>
      <c r="B773" t="s">
        <v>371</v>
      </c>
      <c r="C773">
        <v>122.6</v>
      </c>
      <c r="D773">
        <v>1.05382126173005E-4</v>
      </c>
      <c r="E773" t="s">
        <v>697</v>
      </c>
    </row>
    <row r="774" spans="1:5">
      <c r="A774" t="s">
        <v>406</v>
      </c>
      <c r="B774" t="s">
        <v>371</v>
      </c>
      <c r="C774">
        <v>99.3</v>
      </c>
      <c r="D774">
        <v>1.2219296021544001E-4</v>
      </c>
      <c r="E774" t="s">
        <v>697</v>
      </c>
    </row>
    <row r="775" spans="1:5">
      <c r="A775" t="s">
        <v>407</v>
      </c>
      <c r="B775" t="s">
        <v>371</v>
      </c>
      <c r="C775">
        <v>99.3</v>
      </c>
      <c r="D775">
        <v>1.2219296021544001E-4</v>
      </c>
      <c r="E775" t="s">
        <v>697</v>
      </c>
    </row>
    <row r="776" spans="1:5">
      <c r="A776" t="s">
        <v>408</v>
      </c>
      <c r="B776" t="s">
        <v>371</v>
      </c>
      <c r="C776">
        <v>99.3</v>
      </c>
      <c r="D776">
        <v>1.2585076152674701E-4</v>
      </c>
      <c r="E776" t="s">
        <v>697</v>
      </c>
    </row>
    <row r="777" spans="1:5">
      <c r="A777" t="s">
        <v>405</v>
      </c>
      <c r="B777" t="s">
        <v>371</v>
      </c>
      <c r="C777">
        <v>99.3</v>
      </c>
      <c r="D777">
        <v>1.4438996147735401E-4</v>
      </c>
      <c r="E777" t="s">
        <v>697</v>
      </c>
    </row>
    <row r="778" spans="1:5">
      <c r="A778" t="s">
        <v>423</v>
      </c>
      <c r="B778" t="s">
        <v>371</v>
      </c>
      <c r="C778">
        <v>122.6</v>
      </c>
      <c r="D778">
        <v>1.5901721300959099E-4</v>
      </c>
      <c r="E778" t="s">
        <v>697</v>
      </c>
    </row>
    <row r="779" spans="1:5">
      <c r="A779" t="s">
        <v>409</v>
      </c>
      <c r="B779" t="s">
        <v>371</v>
      </c>
      <c r="C779">
        <v>99.3</v>
      </c>
      <c r="D779">
        <v>1.8436121837481901E-4</v>
      </c>
      <c r="E779" t="s">
        <v>697</v>
      </c>
    </row>
    <row r="780" spans="1:5">
      <c r="A780" t="s">
        <v>424</v>
      </c>
      <c r="B780" t="s">
        <v>371</v>
      </c>
      <c r="C780">
        <v>122.6</v>
      </c>
      <c r="D780">
        <v>2.0100555913308901E-4</v>
      </c>
      <c r="E780" t="s">
        <v>697</v>
      </c>
    </row>
    <row r="781" spans="1:5">
      <c r="A781" t="s">
        <v>419</v>
      </c>
      <c r="B781" t="s">
        <v>371</v>
      </c>
      <c r="C781">
        <v>122.6</v>
      </c>
      <c r="D781">
        <v>2.1453501917479599E-4</v>
      </c>
      <c r="E781" t="s">
        <v>697</v>
      </c>
    </row>
    <row r="782" spans="1:5">
      <c r="A782" t="s">
        <v>420</v>
      </c>
      <c r="B782" t="s">
        <v>371</v>
      </c>
      <c r="C782">
        <v>122.6</v>
      </c>
      <c r="D782">
        <v>2.1453501917479599E-4</v>
      </c>
      <c r="E782" t="s">
        <v>697</v>
      </c>
    </row>
    <row r="783" spans="1:5">
      <c r="A783" t="s">
        <v>422</v>
      </c>
      <c r="B783" t="s">
        <v>371</v>
      </c>
      <c r="C783">
        <v>122.6</v>
      </c>
      <c r="D783">
        <v>2.1453501917479599E-4</v>
      </c>
      <c r="E783" t="s">
        <v>697</v>
      </c>
    </row>
    <row r="784" spans="1:5">
      <c r="A784" t="s">
        <v>411</v>
      </c>
      <c r="B784" t="s">
        <v>371</v>
      </c>
      <c r="C784">
        <v>105.6</v>
      </c>
      <c r="D784">
        <v>2.2835181535041E-4</v>
      </c>
      <c r="E784" t="s">
        <v>697</v>
      </c>
    </row>
    <row r="785" spans="1:5">
      <c r="A785" t="s">
        <v>410</v>
      </c>
      <c r="B785" t="s">
        <v>371</v>
      </c>
      <c r="C785">
        <v>105.6</v>
      </c>
      <c r="D785">
        <v>2.40153569697272E-4</v>
      </c>
      <c r="E785" t="s">
        <v>697</v>
      </c>
    </row>
    <row r="786" spans="1:5">
      <c r="A786" t="s">
        <v>413</v>
      </c>
      <c r="B786" t="s">
        <v>371</v>
      </c>
      <c r="C786">
        <v>107.1</v>
      </c>
      <c r="D786">
        <v>2.7930421233642299E-4</v>
      </c>
      <c r="E786" t="s">
        <v>697</v>
      </c>
    </row>
    <row r="787" spans="1:5">
      <c r="A787" t="s">
        <v>369</v>
      </c>
      <c r="B787" t="s">
        <v>329</v>
      </c>
      <c r="C787">
        <v>117.7</v>
      </c>
      <c r="D787">
        <v>3.05746096592398E-4</v>
      </c>
      <c r="E787" t="s">
        <v>697</v>
      </c>
    </row>
    <row r="788" spans="1:5">
      <c r="A788" t="s">
        <v>370</v>
      </c>
      <c r="B788" t="s">
        <v>329</v>
      </c>
      <c r="C788">
        <v>117.7</v>
      </c>
      <c r="D788">
        <v>3.1297356200460602E-4</v>
      </c>
      <c r="E788" t="s">
        <v>697</v>
      </c>
    </row>
    <row r="789" spans="1:5">
      <c r="A789" t="s">
        <v>412</v>
      </c>
      <c r="B789" t="s">
        <v>371</v>
      </c>
      <c r="C789">
        <v>107.1</v>
      </c>
      <c r="D789">
        <v>3.58143169986734E-4</v>
      </c>
      <c r="E789" t="s">
        <v>697</v>
      </c>
    </row>
    <row r="790" spans="1:5">
      <c r="A790" t="s">
        <v>92</v>
      </c>
      <c r="B790" t="s">
        <v>86</v>
      </c>
      <c r="C790">
        <v>64.3</v>
      </c>
      <c r="D790">
        <v>4.5594054948577101E-4</v>
      </c>
      <c r="E790" t="s">
        <v>697</v>
      </c>
    </row>
    <row r="791" spans="1:5">
      <c r="A791" t="s">
        <v>368</v>
      </c>
      <c r="B791" t="s">
        <v>329</v>
      </c>
      <c r="C791">
        <v>114.5</v>
      </c>
      <c r="D791">
        <v>5.68348342861022E-4</v>
      </c>
      <c r="E791" t="s">
        <v>697</v>
      </c>
    </row>
    <row r="792" spans="1:5">
      <c r="A792" t="s">
        <v>537</v>
      </c>
      <c r="B792" t="s">
        <v>509</v>
      </c>
      <c r="C792">
        <v>55.2</v>
      </c>
      <c r="D792">
        <v>7.2849379136122696E-4</v>
      </c>
      <c r="E792" t="s">
        <v>697</v>
      </c>
    </row>
    <row r="793" spans="1:5">
      <c r="A793" t="s">
        <v>302</v>
      </c>
      <c r="B793" t="s">
        <v>277</v>
      </c>
      <c r="C793">
        <v>120.4</v>
      </c>
      <c r="D793">
        <v>7.3817306929242603E-4</v>
      </c>
      <c r="E793" t="s">
        <v>697</v>
      </c>
    </row>
    <row r="794" spans="1:5">
      <c r="A794" t="s">
        <v>127</v>
      </c>
      <c r="B794" t="s">
        <v>86</v>
      </c>
      <c r="C794">
        <v>84.9</v>
      </c>
      <c r="D794">
        <v>7.52677918529704E-4</v>
      </c>
      <c r="E794" t="s">
        <v>697</v>
      </c>
    </row>
    <row r="795" spans="1:5">
      <c r="A795" t="s">
        <v>301</v>
      </c>
      <c r="B795" t="s">
        <v>277</v>
      </c>
      <c r="C795">
        <v>120.4</v>
      </c>
      <c r="D795">
        <v>7.7840344833489405E-4</v>
      </c>
      <c r="E795" t="s">
        <v>697</v>
      </c>
    </row>
    <row r="796" spans="1:5">
      <c r="A796" t="s">
        <v>318</v>
      </c>
      <c r="B796" t="s">
        <v>307</v>
      </c>
      <c r="C796">
        <v>61</v>
      </c>
      <c r="D796">
        <v>9.0297387754933599E-4</v>
      </c>
      <c r="E796" t="s">
        <v>697</v>
      </c>
    </row>
    <row r="797" spans="1:5">
      <c r="A797" t="s">
        <v>303</v>
      </c>
      <c r="B797" t="s">
        <v>277</v>
      </c>
      <c r="C797">
        <v>120.4</v>
      </c>
      <c r="D797">
        <v>9.2534113031846803E-4</v>
      </c>
      <c r="E797" t="s">
        <v>697</v>
      </c>
    </row>
    <row r="798" spans="1:5">
      <c r="A798" t="s">
        <v>225</v>
      </c>
      <c r="B798" t="s">
        <v>163</v>
      </c>
      <c r="C798">
        <v>124.9</v>
      </c>
      <c r="D798" s="1">
        <v>2.0791759303074798E-6</v>
      </c>
      <c r="E798" t="s">
        <v>698</v>
      </c>
    </row>
    <row r="799" spans="1:5">
      <c r="A799" t="s">
        <v>226</v>
      </c>
      <c r="B799" t="s">
        <v>163</v>
      </c>
      <c r="C799">
        <v>124.9</v>
      </c>
      <c r="D799" s="1">
        <v>6.0614386078324996E-6</v>
      </c>
      <c r="E799" t="s">
        <v>698</v>
      </c>
    </row>
    <row r="800" spans="1:5">
      <c r="A800" t="s">
        <v>462</v>
      </c>
      <c r="B800" t="s">
        <v>448</v>
      </c>
      <c r="C800">
        <v>11.4</v>
      </c>
      <c r="D800" s="1">
        <v>6.5799416747044897E-6</v>
      </c>
      <c r="E800" t="s">
        <v>698</v>
      </c>
    </row>
    <row r="801" spans="1:5">
      <c r="A801" t="s">
        <v>466</v>
      </c>
      <c r="B801" t="s">
        <v>448</v>
      </c>
      <c r="C801">
        <v>14.6</v>
      </c>
      <c r="D801" s="1">
        <v>2.0755061585493999E-5</v>
      </c>
      <c r="E801" t="s">
        <v>698</v>
      </c>
    </row>
    <row r="802" spans="1:5">
      <c r="A802" t="s">
        <v>460</v>
      </c>
      <c r="B802" t="s">
        <v>448</v>
      </c>
      <c r="C802">
        <v>9.8000000000000007</v>
      </c>
      <c r="D802" s="1">
        <v>8.9140887801252101E-5</v>
      </c>
      <c r="E802" t="s">
        <v>698</v>
      </c>
    </row>
    <row r="803" spans="1:5">
      <c r="A803" t="s">
        <v>464</v>
      </c>
      <c r="B803" t="s">
        <v>448</v>
      </c>
      <c r="C803">
        <v>13.8</v>
      </c>
      <c r="D803" s="1">
        <v>9.2859723333043202E-5</v>
      </c>
      <c r="E803" t="s">
        <v>698</v>
      </c>
    </row>
    <row r="804" spans="1:5">
      <c r="A804" t="s">
        <v>458</v>
      </c>
      <c r="B804" t="s">
        <v>448</v>
      </c>
      <c r="C804">
        <v>7.5</v>
      </c>
      <c r="D804">
        <v>1.12346866407732E-4</v>
      </c>
      <c r="E804" t="s">
        <v>698</v>
      </c>
    </row>
    <row r="805" spans="1:5">
      <c r="A805" t="s">
        <v>232</v>
      </c>
      <c r="B805" t="s">
        <v>230</v>
      </c>
      <c r="C805">
        <v>40.299999999999997</v>
      </c>
      <c r="D805">
        <v>1.17839957875934E-4</v>
      </c>
      <c r="E805" t="s">
        <v>698</v>
      </c>
    </row>
    <row r="806" spans="1:5">
      <c r="A806" t="s">
        <v>463</v>
      </c>
      <c r="B806" t="s">
        <v>448</v>
      </c>
      <c r="C806">
        <v>13.8</v>
      </c>
      <c r="D806">
        <v>1.2272899767328899E-4</v>
      </c>
      <c r="E806" t="s">
        <v>698</v>
      </c>
    </row>
    <row r="807" spans="1:5">
      <c r="A807" t="s">
        <v>461</v>
      </c>
      <c r="B807" t="s">
        <v>448</v>
      </c>
      <c r="C807">
        <v>9.8000000000000007</v>
      </c>
      <c r="D807">
        <v>1.2491192822876001E-4</v>
      </c>
      <c r="E807" t="s">
        <v>698</v>
      </c>
    </row>
    <row r="808" spans="1:5">
      <c r="A808" t="s">
        <v>600</v>
      </c>
      <c r="B808" t="s">
        <v>575</v>
      </c>
      <c r="C808">
        <v>68.400000000000006</v>
      </c>
      <c r="D808">
        <v>1.26011868333519E-4</v>
      </c>
      <c r="E808" t="s">
        <v>698</v>
      </c>
    </row>
    <row r="809" spans="1:5">
      <c r="A809" t="s">
        <v>465</v>
      </c>
      <c r="B809" t="s">
        <v>448</v>
      </c>
      <c r="C809">
        <v>13.8</v>
      </c>
      <c r="D809">
        <v>1.3561046255876E-4</v>
      </c>
      <c r="E809" t="s">
        <v>698</v>
      </c>
    </row>
    <row r="810" spans="1:5">
      <c r="A810" t="s">
        <v>459</v>
      </c>
      <c r="B810" t="s">
        <v>448</v>
      </c>
      <c r="C810">
        <v>9.8000000000000007</v>
      </c>
      <c r="D810">
        <v>1.5927036382070101E-4</v>
      </c>
      <c r="E810" t="s">
        <v>698</v>
      </c>
    </row>
    <row r="811" spans="1:5">
      <c r="A811" t="s">
        <v>418</v>
      </c>
      <c r="B811" t="s">
        <v>371</v>
      </c>
      <c r="C811">
        <v>115.7</v>
      </c>
      <c r="D811">
        <v>1.6806040128043099E-4</v>
      </c>
      <c r="E811" t="s">
        <v>698</v>
      </c>
    </row>
    <row r="812" spans="1:5">
      <c r="A812" t="s">
        <v>92</v>
      </c>
      <c r="B812" t="s">
        <v>86</v>
      </c>
      <c r="C812">
        <v>64.3</v>
      </c>
      <c r="D812">
        <v>1.6914737043357501E-4</v>
      </c>
      <c r="E812" t="s">
        <v>698</v>
      </c>
    </row>
    <row r="813" spans="1:5">
      <c r="A813" t="s">
        <v>468</v>
      </c>
      <c r="B813" t="s">
        <v>448</v>
      </c>
      <c r="C813">
        <v>14.6</v>
      </c>
      <c r="D813">
        <v>2.1210635713859701E-4</v>
      </c>
      <c r="E813" t="s">
        <v>698</v>
      </c>
    </row>
    <row r="814" spans="1:5">
      <c r="A814" t="s">
        <v>455</v>
      </c>
      <c r="B814" t="s">
        <v>448</v>
      </c>
      <c r="C814">
        <v>7.5</v>
      </c>
      <c r="D814">
        <v>2.1600866541678101E-4</v>
      </c>
      <c r="E814" t="s">
        <v>698</v>
      </c>
    </row>
    <row r="815" spans="1:5">
      <c r="A815" t="s">
        <v>467</v>
      </c>
      <c r="B815" t="s">
        <v>448</v>
      </c>
      <c r="C815">
        <v>14.6</v>
      </c>
      <c r="D815">
        <v>2.26730558452471E-4</v>
      </c>
      <c r="E815" t="s">
        <v>698</v>
      </c>
    </row>
    <row r="816" spans="1:5">
      <c r="A816" t="s">
        <v>456</v>
      </c>
      <c r="B816" t="s">
        <v>448</v>
      </c>
      <c r="C816">
        <v>7.5</v>
      </c>
      <c r="D816">
        <v>3.33751884181673E-4</v>
      </c>
      <c r="E816" t="s">
        <v>698</v>
      </c>
    </row>
    <row r="817" spans="1:5">
      <c r="A817" t="s">
        <v>457</v>
      </c>
      <c r="B817" t="s">
        <v>448</v>
      </c>
      <c r="C817">
        <v>7.5</v>
      </c>
      <c r="D817">
        <v>3.56217010875436E-4</v>
      </c>
      <c r="E817" t="s">
        <v>698</v>
      </c>
    </row>
    <row r="818" spans="1:5">
      <c r="A818" t="s">
        <v>417</v>
      </c>
      <c r="B818" t="s">
        <v>371</v>
      </c>
      <c r="C818">
        <v>115.7</v>
      </c>
      <c r="D818">
        <v>3.9790733997962401E-4</v>
      </c>
      <c r="E818" t="s">
        <v>698</v>
      </c>
    </row>
    <row r="819" spans="1:5">
      <c r="A819" t="s">
        <v>601</v>
      </c>
      <c r="B819" t="s">
        <v>575</v>
      </c>
      <c r="C819">
        <v>68.400000000000006</v>
      </c>
      <c r="D819">
        <v>4.8067067195666001E-4</v>
      </c>
      <c r="E819" t="s">
        <v>698</v>
      </c>
    </row>
    <row r="820" spans="1:5">
      <c r="A820" t="s">
        <v>368</v>
      </c>
      <c r="B820" t="s">
        <v>329</v>
      </c>
      <c r="C820">
        <v>114.5</v>
      </c>
      <c r="D820">
        <v>5.6131477778460803E-4</v>
      </c>
      <c r="E820" t="s">
        <v>698</v>
      </c>
    </row>
    <row r="821" spans="1:5">
      <c r="A821" t="s">
        <v>366</v>
      </c>
      <c r="B821" t="s">
        <v>329</v>
      </c>
      <c r="C821">
        <v>109.1</v>
      </c>
      <c r="D821">
        <v>5.7598987244547801E-4</v>
      </c>
      <c r="E821" t="s">
        <v>698</v>
      </c>
    </row>
    <row r="822" spans="1:5">
      <c r="A822" t="s">
        <v>469</v>
      </c>
      <c r="B822" t="s">
        <v>448</v>
      </c>
      <c r="C822">
        <v>14.6</v>
      </c>
      <c r="D822">
        <v>6.07694936970459E-4</v>
      </c>
      <c r="E822" t="s">
        <v>698</v>
      </c>
    </row>
    <row r="823" spans="1:5">
      <c r="A823" t="s">
        <v>574</v>
      </c>
      <c r="B823" t="s">
        <v>571</v>
      </c>
      <c r="C823">
        <v>25.6</v>
      </c>
      <c r="D823">
        <v>7.40231597551414E-4</v>
      </c>
      <c r="E823" t="s">
        <v>698</v>
      </c>
    </row>
    <row r="824" spans="1:5">
      <c r="A824" t="s">
        <v>602</v>
      </c>
      <c r="B824" t="s">
        <v>575</v>
      </c>
      <c r="C824">
        <v>68.400000000000006</v>
      </c>
      <c r="D824">
        <v>9.0669286409511801E-4</v>
      </c>
      <c r="E824" t="s">
        <v>698</v>
      </c>
    </row>
    <row r="825" spans="1:5">
      <c r="A825" t="s">
        <v>47</v>
      </c>
      <c r="B825" t="s">
        <v>33</v>
      </c>
      <c r="C825">
        <v>85.6</v>
      </c>
      <c r="D825">
        <v>9.4936559266542799E-4</v>
      </c>
      <c r="E825" t="s">
        <v>698</v>
      </c>
    </row>
    <row r="826" spans="1:5">
      <c r="A826" t="s">
        <v>207</v>
      </c>
      <c r="B826" t="s">
        <v>163</v>
      </c>
      <c r="C826">
        <v>61.4</v>
      </c>
      <c r="D826" s="1">
        <v>3.7008889045867401E-6</v>
      </c>
      <c r="E826" t="s">
        <v>657</v>
      </c>
    </row>
    <row r="827" spans="1:5">
      <c r="A827" t="s">
        <v>211</v>
      </c>
      <c r="B827" t="s">
        <v>163</v>
      </c>
      <c r="C827">
        <v>61.4</v>
      </c>
      <c r="D827" s="1">
        <v>3.7008889045867401E-6</v>
      </c>
      <c r="E827" t="s">
        <v>657</v>
      </c>
    </row>
    <row r="828" spans="1:5">
      <c r="A828" t="s">
        <v>212</v>
      </c>
      <c r="B828" t="s">
        <v>163</v>
      </c>
      <c r="C828">
        <v>61.4</v>
      </c>
      <c r="D828" s="1">
        <v>3.7008889045867401E-6</v>
      </c>
      <c r="E828" t="s">
        <v>657</v>
      </c>
    </row>
    <row r="829" spans="1:5">
      <c r="A829" t="s">
        <v>215</v>
      </c>
      <c r="B829" t="s">
        <v>163</v>
      </c>
      <c r="C829">
        <v>61.4</v>
      </c>
      <c r="D829" s="1">
        <v>3.7008889045867401E-6</v>
      </c>
      <c r="E829" t="s">
        <v>657</v>
      </c>
    </row>
    <row r="830" spans="1:5">
      <c r="A830" t="s">
        <v>170</v>
      </c>
      <c r="B830" t="s">
        <v>163</v>
      </c>
      <c r="C830">
        <v>59.8</v>
      </c>
      <c r="D830" s="1">
        <v>4.2227598446273601E-6</v>
      </c>
      <c r="E830" t="s">
        <v>657</v>
      </c>
    </row>
    <row r="831" spans="1:5">
      <c r="A831" t="s">
        <v>194</v>
      </c>
      <c r="B831" t="s">
        <v>163</v>
      </c>
      <c r="C831">
        <v>61.4</v>
      </c>
      <c r="D831" s="1">
        <v>4.7576472933822799E-6</v>
      </c>
      <c r="E831" t="s">
        <v>657</v>
      </c>
    </row>
    <row r="832" spans="1:5">
      <c r="A832" t="s">
        <v>195</v>
      </c>
      <c r="B832" t="s">
        <v>163</v>
      </c>
      <c r="C832">
        <v>61.4</v>
      </c>
      <c r="D832" s="1">
        <v>4.7576472933822799E-6</v>
      </c>
      <c r="E832" t="s">
        <v>657</v>
      </c>
    </row>
    <row r="833" spans="1:5">
      <c r="A833" t="s">
        <v>196</v>
      </c>
      <c r="B833" t="s">
        <v>163</v>
      </c>
      <c r="C833">
        <v>61.4</v>
      </c>
      <c r="D833" s="1">
        <v>4.7576472933822799E-6</v>
      </c>
      <c r="E833" t="s">
        <v>657</v>
      </c>
    </row>
    <row r="834" spans="1:5">
      <c r="A834" t="s">
        <v>197</v>
      </c>
      <c r="B834" t="s">
        <v>163</v>
      </c>
      <c r="C834">
        <v>61.4</v>
      </c>
      <c r="D834" s="1">
        <v>4.7576472933822799E-6</v>
      </c>
      <c r="E834" t="s">
        <v>657</v>
      </c>
    </row>
    <row r="835" spans="1:5">
      <c r="A835" t="s">
        <v>198</v>
      </c>
      <c r="B835" t="s">
        <v>163</v>
      </c>
      <c r="C835">
        <v>61.4</v>
      </c>
      <c r="D835" s="1">
        <v>4.7576472933822799E-6</v>
      </c>
      <c r="E835" t="s">
        <v>657</v>
      </c>
    </row>
    <row r="836" spans="1:5">
      <c r="A836" t="s">
        <v>199</v>
      </c>
      <c r="B836" t="s">
        <v>163</v>
      </c>
      <c r="C836">
        <v>61.4</v>
      </c>
      <c r="D836" s="1">
        <v>4.7576472933822799E-6</v>
      </c>
      <c r="E836" t="s">
        <v>657</v>
      </c>
    </row>
    <row r="837" spans="1:5">
      <c r="A837" t="s">
        <v>200</v>
      </c>
      <c r="B837" t="s">
        <v>163</v>
      </c>
      <c r="C837">
        <v>61.4</v>
      </c>
      <c r="D837" s="1">
        <v>4.7576472933822799E-6</v>
      </c>
      <c r="E837" t="s">
        <v>657</v>
      </c>
    </row>
    <row r="838" spans="1:5">
      <c r="A838" t="s">
        <v>201</v>
      </c>
      <c r="B838" t="s">
        <v>163</v>
      </c>
      <c r="C838">
        <v>61.4</v>
      </c>
      <c r="D838" s="1">
        <v>4.7576472933822799E-6</v>
      </c>
      <c r="E838" t="s">
        <v>657</v>
      </c>
    </row>
    <row r="839" spans="1:5">
      <c r="A839" t="s">
        <v>202</v>
      </c>
      <c r="B839" t="s">
        <v>163</v>
      </c>
      <c r="C839">
        <v>61.4</v>
      </c>
      <c r="D839" s="1">
        <v>4.7576472933822799E-6</v>
      </c>
      <c r="E839" t="s">
        <v>657</v>
      </c>
    </row>
    <row r="840" spans="1:5">
      <c r="A840" t="s">
        <v>203</v>
      </c>
      <c r="B840" t="s">
        <v>163</v>
      </c>
      <c r="C840">
        <v>61.4</v>
      </c>
      <c r="D840" s="1">
        <v>4.7576472933822799E-6</v>
      </c>
      <c r="E840" t="s">
        <v>657</v>
      </c>
    </row>
    <row r="841" spans="1:5">
      <c r="A841" t="s">
        <v>210</v>
      </c>
      <c r="B841" t="s">
        <v>163</v>
      </c>
      <c r="C841">
        <v>61.4</v>
      </c>
      <c r="D841" s="1">
        <v>5.2957519087256902E-6</v>
      </c>
      <c r="E841" t="s">
        <v>657</v>
      </c>
    </row>
    <row r="842" spans="1:5">
      <c r="A842" t="s">
        <v>56</v>
      </c>
      <c r="B842" t="s">
        <v>55</v>
      </c>
      <c r="C842">
        <v>3.4</v>
      </c>
      <c r="D842" s="1">
        <v>6.0681694448154796E-6</v>
      </c>
      <c r="E842" t="s">
        <v>657</v>
      </c>
    </row>
    <row r="843" spans="1:5">
      <c r="A843" t="s">
        <v>57</v>
      </c>
      <c r="B843" t="s">
        <v>55</v>
      </c>
      <c r="C843">
        <v>3.4</v>
      </c>
      <c r="D843" s="1">
        <v>6.0681694448154796E-6</v>
      </c>
      <c r="E843" t="s">
        <v>657</v>
      </c>
    </row>
    <row r="844" spans="1:5">
      <c r="A844" t="s">
        <v>206</v>
      </c>
      <c r="B844" t="s">
        <v>163</v>
      </c>
      <c r="C844">
        <v>61.4</v>
      </c>
      <c r="D844" s="1">
        <v>1.3833591463717001E-5</v>
      </c>
      <c r="E844" t="s">
        <v>657</v>
      </c>
    </row>
    <row r="845" spans="1:5">
      <c r="A845" t="s">
        <v>208</v>
      </c>
      <c r="B845" t="s">
        <v>163</v>
      </c>
      <c r="C845">
        <v>61.4</v>
      </c>
      <c r="D845" s="1">
        <v>1.6143195709993399E-5</v>
      </c>
      <c r="E845" t="s">
        <v>657</v>
      </c>
    </row>
    <row r="846" spans="1:5">
      <c r="A846" t="s">
        <v>176</v>
      </c>
      <c r="B846" t="s">
        <v>163</v>
      </c>
      <c r="C846">
        <v>60.6</v>
      </c>
      <c r="D846" s="1">
        <v>2.5247682737872901E-5</v>
      </c>
      <c r="E846" t="s">
        <v>657</v>
      </c>
    </row>
    <row r="847" spans="1:5">
      <c r="A847" t="s">
        <v>631</v>
      </c>
      <c r="B847" t="s">
        <v>575</v>
      </c>
      <c r="C847">
        <v>113.6</v>
      </c>
      <c r="D847" s="1">
        <v>3.6965291942426298E-5</v>
      </c>
      <c r="E847" t="s">
        <v>657</v>
      </c>
    </row>
    <row r="848" spans="1:5">
      <c r="A848" t="s">
        <v>175</v>
      </c>
      <c r="B848" t="s">
        <v>163</v>
      </c>
      <c r="C848">
        <v>60.6</v>
      </c>
      <c r="D848" s="1">
        <v>4.1674699407076303E-5</v>
      </c>
      <c r="E848" t="s">
        <v>657</v>
      </c>
    </row>
    <row r="849" spans="1:5">
      <c r="A849" t="s">
        <v>178</v>
      </c>
      <c r="B849" t="s">
        <v>163</v>
      </c>
      <c r="C849">
        <v>60.6</v>
      </c>
      <c r="D849" s="1">
        <v>4.1674699407076303E-5</v>
      </c>
      <c r="E849" t="s">
        <v>657</v>
      </c>
    </row>
    <row r="850" spans="1:5">
      <c r="A850" t="s">
        <v>209</v>
      </c>
      <c r="B850" t="s">
        <v>163</v>
      </c>
      <c r="C850">
        <v>61.4</v>
      </c>
      <c r="D850" s="1">
        <v>4.1674699407076303E-5</v>
      </c>
      <c r="E850" t="s">
        <v>657</v>
      </c>
    </row>
    <row r="851" spans="1:5">
      <c r="A851" t="s">
        <v>213</v>
      </c>
      <c r="B851" t="s">
        <v>163</v>
      </c>
      <c r="C851">
        <v>61.4</v>
      </c>
      <c r="D851" s="1">
        <v>4.1674699407076303E-5</v>
      </c>
      <c r="E851" t="s">
        <v>657</v>
      </c>
    </row>
    <row r="852" spans="1:5">
      <c r="A852" t="s">
        <v>214</v>
      </c>
      <c r="B852" t="s">
        <v>163</v>
      </c>
      <c r="C852">
        <v>61.4</v>
      </c>
      <c r="D852" s="1">
        <v>4.1674699407076303E-5</v>
      </c>
      <c r="E852" t="s">
        <v>657</v>
      </c>
    </row>
    <row r="853" spans="1:5">
      <c r="A853" t="s">
        <v>216</v>
      </c>
      <c r="B853" t="s">
        <v>163</v>
      </c>
      <c r="C853">
        <v>61.4</v>
      </c>
      <c r="D853" s="1">
        <v>4.1674699407076303E-5</v>
      </c>
      <c r="E853" t="s">
        <v>657</v>
      </c>
    </row>
    <row r="854" spans="1:5">
      <c r="A854" t="s">
        <v>169</v>
      </c>
      <c r="B854" t="s">
        <v>163</v>
      </c>
      <c r="C854">
        <v>59.8</v>
      </c>
      <c r="D854" s="1">
        <v>4.3999399006055E-5</v>
      </c>
      <c r="E854" t="s">
        <v>657</v>
      </c>
    </row>
    <row r="855" spans="1:5">
      <c r="A855" t="s">
        <v>188</v>
      </c>
      <c r="B855" t="s">
        <v>163</v>
      </c>
      <c r="C855">
        <v>61.4</v>
      </c>
      <c r="D855" s="1">
        <v>4.9344966950359301E-5</v>
      </c>
      <c r="E855" t="s">
        <v>657</v>
      </c>
    </row>
    <row r="856" spans="1:5">
      <c r="A856" t="s">
        <v>165</v>
      </c>
      <c r="B856" t="s">
        <v>163</v>
      </c>
      <c r="C856">
        <v>59</v>
      </c>
      <c r="D856" s="1">
        <v>5.5503060229774598E-5</v>
      </c>
      <c r="E856" t="s">
        <v>657</v>
      </c>
    </row>
    <row r="857" spans="1:5">
      <c r="A857" t="s">
        <v>166</v>
      </c>
      <c r="B857" t="s">
        <v>163</v>
      </c>
      <c r="C857">
        <v>59.8</v>
      </c>
      <c r="D857" s="1">
        <v>5.5503060229774598E-5</v>
      </c>
      <c r="E857" t="s">
        <v>657</v>
      </c>
    </row>
    <row r="858" spans="1:5">
      <c r="A858" t="s">
        <v>167</v>
      </c>
      <c r="B858" t="s">
        <v>163</v>
      </c>
      <c r="C858">
        <v>59.8</v>
      </c>
      <c r="D858" s="1">
        <v>5.5503060229774598E-5</v>
      </c>
      <c r="E858" t="s">
        <v>657</v>
      </c>
    </row>
    <row r="859" spans="1:5">
      <c r="A859" t="s">
        <v>168</v>
      </c>
      <c r="B859" t="s">
        <v>163</v>
      </c>
      <c r="C859">
        <v>59.8</v>
      </c>
      <c r="D859" s="1">
        <v>5.5503060229774598E-5</v>
      </c>
      <c r="E859" t="s">
        <v>657</v>
      </c>
    </row>
    <row r="860" spans="1:5">
      <c r="A860" t="s">
        <v>171</v>
      </c>
      <c r="B860" t="s">
        <v>163</v>
      </c>
      <c r="C860">
        <v>60.6</v>
      </c>
      <c r="D860" s="1">
        <v>5.5503060229774598E-5</v>
      </c>
      <c r="E860" t="s">
        <v>657</v>
      </c>
    </row>
    <row r="861" spans="1:5">
      <c r="A861" t="s">
        <v>172</v>
      </c>
      <c r="B861" t="s">
        <v>163</v>
      </c>
      <c r="C861">
        <v>60.6</v>
      </c>
      <c r="D861" s="1">
        <v>5.5503060229774598E-5</v>
      </c>
      <c r="E861" t="s">
        <v>657</v>
      </c>
    </row>
    <row r="862" spans="1:5">
      <c r="A862" t="s">
        <v>173</v>
      </c>
      <c r="B862" t="s">
        <v>163</v>
      </c>
      <c r="C862">
        <v>60.6</v>
      </c>
      <c r="D862" s="1">
        <v>5.5503060229774598E-5</v>
      </c>
      <c r="E862" t="s">
        <v>657</v>
      </c>
    </row>
    <row r="863" spans="1:5">
      <c r="A863" t="s">
        <v>174</v>
      </c>
      <c r="B863" t="s">
        <v>163</v>
      </c>
      <c r="C863">
        <v>60.6</v>
      </c>
      <c r="D863" s="1">
        <v>5.5503060229774598E-5</v>
      </c>
      <c r="E863" t="s">
        <v>657</v>
      </c>
    </row>
    <row r="864" spans="1:5">
      <c r="A864" t="s">
        <v>180</v>
      </c>
      <c r="B864" t="s">
        <v>163</v>
      </c>
      <c r="C864">
        <v>61.4</v>
      </c>
      <c r="D864" s="1">
        <v>5.5503060229774598E-5</v>
      </c>
      <c r="E864" t="s">
        <v>657</v>
      </c>
    </row>
    <row r="865" spans="1:5">
      <c r="A865" t="s">
        <v>181</v>
      </c>
      <c r="B865" t="s">
        <v>163</v>
      </c>
      <c r="C865">
        <v>61.4</v>
      </c>
      <c r="D865" s="1">
        <v>5.5503060229774598E-5</v>
      </c>
      <c r="E865" t="s">
        <v>657</v>
      </c>
    </row>
    <row r="866" spans="1:5">
      <c r="A866" t="s">
        <v>182</v>
      </c>
      <c r="B866" t="s">
        <v>163</v>
      </c>
      <c r="C866">
        <v>61.4</v>
      </c>
      <c r="D866" s="1">
        <v>5.5503060229774598E-5</v>
      </c>
      <c r="E866" t="s">
        <v>657</v>
      </c>
    </row>
    <row r="867" spans="1:5">
      <c r="A867" t="s">
        <v>183</v>
      </c>
      <c r="B867" t="s">
        <v>163</v>
      </c>
      <c r="C867">
        <v>61.4</v>
      </c>
      <c r="D867" s="1">
        <v>5.5503060229774598E-5</v>
      </c>
      <c r="E867" t="s">
        <v>657</v>
      </c>
    </row>
    <row r="868" spans="1:5">
      <c r="A868" t="s">
        <v>184</v>
      </c>
      <c r="B868" t="s">
        <v>163</v>
      </c>
      <c r="C868">
        <v>61.4</v>
      </c>
      <c r="D868" s="1">
        <v>5.5503060229774598E-5</v>
      </c>
      <c r="E868" t="s">
        <v>657</v>
      </c>
    </row>
    <row r="869" spans="1:5">
      <c r="A869" t="s">
        <v>185</v>
      </c>
      <c r="B869" t="s">
        <v>163</v>
      </c>
      <c r="C869">
        <v>61.4</v>
      </c>
      <c r="D869" s="1">
        <v>5.5503060229774598E-5</v>
      </c>
      <c r="E869" t="s">
        <v>657</v>
      </c>
    </row>
    <row r="870" spans="1:5">
      <c r="A870" t="s">
        <v>186</v>
      </c>
      <c r="B870" t="s">
        <v>163</v>
      </c>
      <c r="C870">
        <v>61.4</v>
      </c>
      <c r="D870" s="1">
        <v>5.5503060229774598E-5</v>
      </c>
      <c r="E870" t="s">
        <v>657</v>
      </c>
    </row>
    <row r="871" spans="1:5">
      <c r="A871" t="s">
        <v>189</v>
      </c>
      <c r="B871" t="s">
        <v>163</v>
      </c>
      <c r="C871">
        <v>61.4</v>
      </c>
      <c r="D871" s="1">
        <v>5.5503060229774598E-5</v>
      </c>
      <c r="E871" t="s">
        <v>657</v>
      </c>
    </row>
    <row r="872" spans="1:5">
      <c r="A872" t="s">
        <v>190</v>
      </c>
      <c r="B872" t="s">
        <v>163</v>
      </c>
      <c r="C872">
        <v>61.4</v>
      </c>
      <c r="D872" s="1">
        <v>5.5503060229774598E-5</v>
      </c>
      <c r="E872" t="s">
        <v>657</v>
      </c>
    </row>
    <row r="873" spans="1:5">
      <c r="A873" t="s">
        <v>191</v>
      </c>
      <c r="B873" t="s">
        <v>163</v>
      </c>
      <c r="C873">
        <v>61.4</v>
      </c>
      <c r="D873" s="1">
        <v>5.5503060229774598E-5</v>
      </c>
      <c r="E873" t="s">
        <v>657</v>
      </c>
    </row>
    <row r="874" spans="1:5">
      <c r="A874" t="s">
        <v>192</v>
      </c>
      <c r="B874" t="s">
        <v>163</v>
      </c>
      <c r="C874">
        <v>61.4</v>
      </c>
      <c r="D874" s="1">
        <v>5.5503060229774598E-5</v>
      </c>
      <c r="E874" t="s">
        <v>657</v>
      </c>
    </row>
    <row r="875" spans="1:5">
      <c r="A875" t="s">
        <v>193</v>
      </c>
      <c r="B875" t="s">
        <v>163</v>
      </c>
      <c r="C875">
        <v>61.4</v>
      </c>
      <c r="D875" s="1">
        <v>5.5503060229774598E-5</v>
      </c>
      <c r="E875" t="s">
        <v>657</v>
      </c>
    </row>
    <row r="876" spans="1:5">
      <c r="A876" t="s">
        <v>205</v>
      </c>
      <c r="B876" t="s">
        <v>163</v>
      </c>
      <c r="C876">
        <v>61.4</v>
      </c>
      <c r="D876" s="1">
        <v>5.5503060229774598E-5</v>
      </c>
      <c r="E876" t="s">
        <v>657</v>
      </c>
    </row>
    <row r="877" spans="1:5">
      <c r="A877" t="s">
        <v>187</v>
      </c>
      <c r="B877" t="s">
        <v>163</v>
      </c>
      <c r="C877">
        <v>61.4</v>
      </c>
      <c r="D877" s="1">
        <v>5.6616116566033398E-5</v>
      </c>
      <c r="E877" t="s">
        <v>657</v>
      </c>
    </row>
    <row r="878" spans="1:5">
      <c r="A878" t="s">
        <v>603</v>
      </c>
      <c r="B878" t="s">
        <v>575</v>
      </c>
      <c r="C878">
        <v>81.900000000000006</v>
      </c>
      <c r="D878" s="1">
        <v>7.6050388417092101E-5</v>
      </c>
      <c r="E878" t="s">
        <v>657</v>
      </c>
    </row>
    <row r="879" spans="1:5">
      <c r="A879" t="s">
        <v>618</v>
      </c>
      <c r="B879" t="s">
        <v>575</v>
      </c>
      <c r="C879">
        <v>110.6</v>
      </c>
      <c r="D879" s="1">
        <v>7.6647934861985499E-5</v>
      </c>
      <c r="E879" t="s">
        <v>657</v>
      </c>
    </row>
    <row r="880" spans="1:5">
      <c r="A880" t="s">
        <v>617</v>
      </c>
      <c r="B880" t="s">
        <v>575</v>
      </c>
      <c r="C880">
        <v>110.6</v>
      </c>
      <c r="D880" s="1">
        <v>7.7531200677612399E-5</v>
      </c>
      <c r="E880" t="s">
        <v>657</v>
      </c>
    </row>
    <row r="881" spans="1:5">
      <c r="A881" t="s">
        <v>616</v>
      </c>
      <c r="B881" t="s">
        <v>575</v>
      </c>
      <c r="C881">
        <v>110.6</v>
      </c>
      <c r="D881" s="1">
        <v>8.0554514153577002E-5</v>
      </c>
      <c r="E881" t="s">
        <v>657</v>
      </c>
    </row>
    <row r="882" spans="1:5">
      <c r="A882" t="s">
        <v>625</v>
      </c>
      <c r="B882" t="s">
        <v>575</v>
      </c>
      <c r="C882">
        <v>112.1</v>
      </c>
      <c r="D882" s="1">
        <v>8.4493314201998599E-5</v>
      </c>
      <c r="E882" t="s">
        <v>657</v>
      </c>
    </row>
    <row r="883" spans="1:5">
      <c r="A883" t="s">
        <v>93</v>
      </c>
      <c r="B883" t="s">
        <v>86</v>
      </c>
      <c r="C883">
        <v>64.3</v>
      </c>
      <c r="D883" s="1">
        <v>9.5783924716191695E-5</v>
      </c>
      <c r="E883" t="s">
        <v>657</v>
      </c>
    </row>
    <row r="884" spans="1:5">
      <c r="A884" t="s">
        <v>94</v>
      </c>
      <c r="B884" t="s">
        <v>86</v>
      </c>
      <c r="C884">
        <v>64.3</v>
      </c>
      <c r="D884" s="1">
        <v>9.5783924716191695E-5</v>
      </c>
      <c r="E884" t="s">
        <v>657</v>
      </c>
    </row>
    <row r="885" spans="1:5">
      <c r="A885" t="s">
        <v>95</v>
      </c>
      <c r="B885" t="s">
        <v>86</v>
      </c>
      <c r="C885">
        <v>64.3</v>
      </c>
      <c r="D885" s="1">
        <v>9.5783924716191695E-5</v>
      </c>
      <c r="E885" t="s">
        <v>657</v>
      </c>
    </row>
    <row r="886" spans="1:5">
      <c r="A886" t="s">
        <v>96</v>
      </c>
      <c r="B886" t="s">
        <v>86</v>
      </c>
      <c r="C886">
        <v>64.3</v>
      </c>
      <c r="D886" s="1">
        <v>9.5783924716191695E-5</v>
      </c>
      <c r="E886" t="s">
        <v>657</v>
      </c>
    </row>
    <row r="887" spans="1:5">
      <c r="A887" t="s">
        <v>97</v>
      </c>
      <c r="B887" t="s">
        <v>86</v>
      </c>
      <c r="C887">
        <v>64.3</v>
      </c>
      <c r="D887" s="1">
        <v>9.5783924716191695E-5</v>
      </c>
      <c r="E887" t="s">
        <v>657</v>
      </c>
    </row>
    <row r="888" spans="1:5">
      <c r="A888" t="s">
        <v>98</v>
      </c>
      <c r="B888" t="s">
        <v>86</v>
      </c>
      <c r="C888">
        <v>64.3</v>
      </c>
      <c r="D888" s="1">
        <v>9.5783924716191695E-5</v>
      </c>
      <c r="E888" t="s">
        <v>657</v>
      </c>
    </row>
    <row r="889" spans="1:5">
      <c r="A889" t="s">
        <v>103</v>
      </c>
      <c r="B889" t="s">
        <v>86</v>
      </c>
      <c r="C889">
        <v>64.3</v>
      </c>
      <c r="D889" s="1">
        <v>9.6288156003974899E-5</v>
      </c>
      <c r="E889" t="s">
        <v>657</v>
      </c>
    </row>
    <row r="890" spans="1:5">
      <c r="A890" t="s">
        <v>619</v>
      </c>
      <c r="B890" t="s">
        <v>575</v>
      </c>
      <c r="C890">
        <v>110.6</v>
      </c>
      <c r="D890" s="1">
        <v>9.7217183173213306E-5</v>
      </c>
      <c r="E890" t="s">
        <v>657</v>
      </c>
    </row>
    <row r="891" spans="1:5">
      <c r="A891" t="s">
        <v>624</v>
      </c>
      <c r="B891" t="s">
        <v>575</v>
      </c>
      <c r="C891">
        <v>112.1</v>
      </c>
      <c r="D891">
        <v>1.12031816446919E-4</v>
      </c>
      <c r="E891" t="s">
        <v>657</v>
      </c>
    </row>
    <row r="892" spans="1:5">
      <c r="A892" t="s">
        <v>628</v>
      </c>
      <c r="B892" t="s">
        <v>575</v>
      </c>
      <c r="C892">
        <v>113.6</v>
      </c>
      <c r="D892">
        <v>1.3157934476581301E-4</v>
      </c>
      <c r="E892" t="s">
        <v>657</v>
      </c>
    </row>
    <row r="893" spans="1:5">
      <c r="A893" t="s">
        <v>627</v>
      </c>
      <c r="B893" t="s">
        <v>575</v>
      </c>
      <c r="C893">
        <v>113.6</v>
      </c>
      <c r="D893">
        <v>1.5872245722634701E-4</v>
      </c>
      <c r="E893" t="s">
        <v>657</v>
      </c>
    </row>
    <row r="894" spans="1:5">
      <c r="A894" t="s">
        <v>630</v>
      </c>
      <c r="B894" t="s">
        <v>575</v>
      </c>
      <c r="C894">
        <v>113.6</v>
      </c>
      <c r="D894">
        <v>1.5872245722634701E-4</v>
      </c>
      <c r="E894" t="s">
        <v>657</v>
      </c>
    </row>
    <row r="895" spans="1:5">
      <c r="A895" t="s">
        <v>620</v>
      </c>
      <c r="B895" t="s">
        <v>575</v>
      </c>
      <c r="C895">
        <v>110.6</v>
      </c>
      <c r="D895">
        <v>1.64041866335228E-4</v>
      </c>
      <c r="E895" t="s">
        <v>657</v>
      </c>
    </row>
    <row r="896" spans="1:5">
      <c r="A896" t="s">
        <v>626</v>
      </c>
      <c r="B896" t="s">
        <v>575</v>
      </c>
      <c r="C896">
        <v>113.6</v>
      </c>
      <c r="D896">
        <v>1.82011678186743E-4</v>
      </c>
      <c r="E896" t="s">
        <v>657</v>
      </c>
    </row>
    <row r="897" spans="1:5">
      <c r="A897" t="s">
        <v>633</v>
      </c>
      <c r="B897" t="s">
        <v>575</v>
      </c>
      <c r="C897">
        <v>113.6</v>
      </c>
      <c r="D897">
        <v>1.9976302542585499E-4</v>
      </c>
      <c r="E897" t="s">
        <v>657</v>
      </c>
    </row>
    <row r="898" spans="1:5">
      <c r="A898" t="s">
        <v>632</v>
      </c>
      <c r="B898" t="s">
        <v>575</v>
      </c>
      <c r="C898">
        <v>113.6</v>
      </c>
      <c r="D898">
        <v>2.09262047856264E-4</v>
      </c>
      <c r="E898" t="s">
        <v>657</v>
      </c>
    </row>
    <row r="899" spans="1:5">
      <c r="A899" t="s">
        <v>508</v>
      </c>
      <c r="B899" t="s">
        <v>448</v>
      </c>
      <c r="C899">
        <v>122.2</v>
      </c>
      <c r="D899">
        <v>2.2600084581379101E-4</v>
      </c>
      <c r="E899" t="s">
        <v>657</v>
      </c>
    </row>
    <row r="900" spans="1:5">
      <c r="A900" t="s">
        <v>641</v>
      </c>
      <c r="B900" t="s">
        <v>637</v>
      </c>
      <c r="C900">
        <v>52.2</v>
      </c>
      <c r="D900">
        <v>3.33748346587885E-4</v>
      </c>
      <c r="E900" t="s">
        <v>657</v>
      </c>
    </row>
    <row r="901" spans="1:5">
      <c r="A901" t="s">
        <v>629</v>
      </c>
      <c r="B901" t="s">
        <v>575</v>
      </c>
      <c r="C901">
        <v>113.6</v>
      </c>
      <c r="D901">
        <v>3.35142944928802E-4</v>
      </c>
      <c r="E901" t="s">
        <v>657</v>
      </c>
    </row>
    <row r="902" spans="1:5">
      <c r="A902" t="s">
        <v>623</v>
      </c>
      <c r="B902" t="s">
        <v>575</v>
      </c>
      <c r="C902">
        <v>112.1</v>
      </c>
      <c r="D902">
        <v>3.7100908880686897E-4</v>
      </c>
      <c r="E902" t="s">
        <v>657</v>
      </c>
    </row>
    <row r="903" spans="1:5">
      <c r="A903" t="s">
        <v>640</v>
      </c>
      <c r="B903" t="s">
        <v>637</v>
      </c>
      <c r="C903">
        <v>52.2</v>
      </c>
      <c r="D903">
        <v>4.1249010005800399E-4</v>
      </c>
      <c r="E903" t="s">
        <v>657</v>
      </c>
    </row>
    <row r="904" spans="1:5">
      <c r="A904" t="s">
        <v>160</v>
      </c>
      <c r="B904" t="s">
        <v>151</v>
      </c>
      <c r="C904">
        <v>66.8</v>
      </c>
      <c r="D904">
        <v>4.8363926936222503E-4</v>
      </c>
      <c r="E904" t="s">
        <v>657</v>
      </c>
    </row>
    <row r="905" spans="1:5">
      <c r="A905" t="s">
        <v>622</v>
      </c>
      <c r="B905" t="s">
        <v>575</v>
      </c>
      <c r="C905">
        <v>112.1</v>
      </c>
      <c r="D905">
        <v>5.0288117842882103E-4</v>
      </c>
      <c r="E905" t="s">
        <v>657</v>
      </c>
    </row>
    <row r="906" spans="1:5">
      <c r="A906" t="s">
        <v>161</v>
      </c>
      <c r="B906" t="s">
        <v>151</v>
      </c>
      <c r="C906">
        <v>66.8</v>
      </c>
      <c r="D906">
        <v>5.3992933096994999E-4</v>
      </c>
      <c r="E906" t="s">
        <v>657</v>
      </c>
    </row>
    <row r="907" spans="1:5">
      <c r="A907" t="s">
        <v>159</v>
      </c>
      <c r="B907" t="s">
        <v>151</v>
      </c>
      <c r="C907">
        <v>66.8</v>
      </c>
      <c r="D907">
        <v>5.5990140465187995E-4</v>
      </c>
      <c r="E907" t="s">
        <v>657</v>
      </c>
    </row>
    <row r="908" spans="1:5">
      <c r="A908" t="s">
        <v>58</v>
      </c>
      <c r="B908" t="s">
        <v>55</v>
      </c>
      <c r="C908">
        <v>27.1</v>
      </c>
      <c r="D908">
        <v>5.8177560044012902E-4</v>
      </c>
      <c r="E908" t="s">
        <v>657</v>
      </c>
    </row>
    <row r="909" spans="1:5">
      <c r="A909" t="s">
        <v>621</v>
      </c>
      <c r="B909" t="s">
        <v>575</v>
      </c>
      <c r="C909">
        <v>111.3</v>
      </c>
      <c r="D909">
        <v>6.2514947296165701E-4</v>
      </c>
      <c r="E909" t="s">
        <v>657</v>
      </c>
    </row>
    <row r="910" spans="1:5">
      <c r="A910" t="s">
        <v>91</v>
      </c>
      <c r="B910" t="s">
        <v>86</v>
      </c>
      <c r="C910">
        <v>57.1</v>
      </c>
      <c r="D910">
        <v>6.5787220290625299E-4</v>
      </c>
      <c r="E910" t="s">
        <v>657</v>
      </c>
    </row>
    <row r="911" spans="1:5">
      <c r="A911" t="s">
        <v>204</v>
      </c>
      <c r="B911" t="s">
        <v>163</v>
      </c>
      <c r="C911">
        <v>61.4</v>
      </c>
      <c r="D911">
        <v>6.8592648260243003E-4</v>
      </c>
      <c r="E911" t="s">
        <v>657</v>
      </c>
    </row>
    <row r="912" spans="1:5">
      <c r="A912" t="s">
        <v>506</v>
      </c>
      <c r="B912" t="s">
        <v>448</v>
      </c>
      <c r="C912">
        <v>120.6</v>
      </c>
      <c r="D912">
        <v>6.8978529135505396E-4</v>
      </c>
      <c r="E912" t="s">
        <v>657</v>
      </c>
    </row>
    <row r="913" spans="1:5">
      <c r="A913" t="s">
        <v>480</v>
      </c>
      <c r="B913" t="s">
        <v>448</v>
      </c>
      <c r="C913">
        <v>115.6</v>
      </c>
      <c r="D913" s="1">
        <v>1.84672058384615E-6</v>
      </c>
      <c r="E913" t="s">
        <v>656</v>
      </c>
    </row>
    <row r="914" spans="1:5">
      <c r="A914" t="s">
        <v>489</v>
      </c>
      <c r="B914" t="s">
        <v>448</v>
      </c>
      <c r="C914">
        <v>115.6</v>
      </c>
      <c r="D914" s="1">
        <v>2.9716730604213298E-6</v>
      </c>
      <c r="E914" t="s">
        <v>656</v>
      </c>
    </row>
    <row r="915" spans="1:5">
      <c r="A915" t="s">
        <v>496</v>
      </c>
      <c r="B915" t="s">
        <v>448</v>
      </c>
      <c r="C915">
        <v>115.6</v>
      </c>
      <c r="D915" s="1">
        <v>2.9716730604213298E-6</v>
      </c>
      <c r="E915" t="s">
        <v>656</v>
      </c>
    </row>
    <row r="916" spans="1:5">
      <c r="A916" t="s">
        <v>492</v>
      </c>
      <c r="B916" t="s">
        <v>448</v>
      </c>
      <c r="C916">
        <v>115.6</v>
      </c>
      <c r="D916" s="1">
        <v>4.34429806983383E-6</v>
      </c>
      <c r="E916" t="s">
        <v>656</v>
      </c>
    </row>
    <row r="917" spans="1:5">
      <c r="A917" t="s">
        <v>493</v>
      </c>
      <c r="B917" t="s">
        <v>448</v>
      </c>
      <c r="C917">
        <v>115.6</v>
      </c>
      <c r="D917" s="1">
        <v>4.34429806983383E-6</v>
      </c>
      <c r="E917" t="s">
        <v>656</v>
      </c>
    </row>
    <row r="918" spans="1:5">
      <c r="A918" t="s">
        <v>494</v>
      </c>
      <c r="B918" t="s">
        <v>448</v>
      </c>
      <c r="C918">
        <v>115.6</v>
      </c>
      <c r="D918" s="1">
        <v>4.6922184295157096E-6</v>
      </c>
      <c r="E918" t="s">
        <v>656</v>
      </c>
    </row>
    <row r="919" spans="1:5">
      <c r="A919" t="s">
        <v>499</v>
      </c>
      <c r="B919" t="s">
        <v>448</v>
      </c>
      <c r="C919">
        <v>118.3</v>
      </c>
      <c r="D919" s="1">
        <v>6.0231088325085999E-6</v>
      </c>
      <c r="E919" t="s">
        <v>656</v>
      </c>
    </row>
    <row r="920" spans="1:5">
      <c r="A920" t="s">
        <v>479</v>
      </c>
      <c r="B920" t="s">
        <v>448</v>
      </c>
      <c r="C920">
        <v>115.6</v>
      </c>
      <c r="D920" s="1">
        <v>7.6551177174766394E-6</v>
      </c>
      <c r="E920" t="s">
        <v>656</v>
      </c>
    </row>
    <row r="921" spans="1:5">
      <c r="A921" t="s">
        <v>279</v>
      </c>
      <c r="B921" t="s">
        <v>277</v>
      </c>
      <c r="C921">
        <v>28.4</v>
      </c>
      <c r="D921" s="1">
        <v>1.22276088211772E-5</v>
      </c>
      <c r="E921" t="s">
        <v>656</v>
      </c>
    </row>
    <row r="922" spans="1:5">
      <c r="A922" t="s">
        <v>280</v>
      </c>
      <c r="B922" t="s">
        <v>277</v>
      </c>
      <c r="C922">
        <v>28.4</v>
      </c>
      <c r="D922" s="1">
        <v>1.22276088211772E-5</v>
      </c>
      <c r="E922" t="s">
        <v>656</v>
      </c>
    </row>
    <row r="923" spans="1:5">
      <c r="A923" t="s">
        <v>497</v>
      </c>
      <c r="B923" t="s">
        <v>448</v>
      </c>
      <c r="C923">
        <v>115.6</v>
      </c>
      <c r="D923" s="1">
        <v>1.39763621863819E-5</v>
      </c>
      <c r="E923" t="s">
        <v>656</v>
      </c>
    </row>
    <row r="924" spans="1:5">
      <c r="A924" t="s">
        <v>495</v>
      </c>
      <c r="B924" t="s">
        <v>448</v>
      </c>
      <c r="C924">
        <v>115.6</v>
      </c>
      <c r="D924" s="1">
        <v>1.5657791194875901E-5</v>
      </c>
      <c r="E924" t="s">
        <v>656</v>
      </c>
    </row>
    <row r="925" spans="1:5">
      <c r="A925" t="s">
        <v>491</v>
      </c>
      <c r="B925" t="s">
        <v>448</v>
      </c>
      <c r="C925">
        <v>115.6</v>
      </c>
      <c r="D925" s="1">
        <v>1.58290209156992E-5</v>
      </c>
      <c r="E925" t="s">
        <v>656</v>
      </c>
    </row>
    <row r="926" spans="1:5">
      <c r="A926" t="s">
        <v>498</v>
      </c>
      <c r="B926" t="s">
        <v>448</v>
      </c>
      <c r="C926">
        <v>118.3</v>
      </c>
      <c r="D926" s="1">
        <v>1.9301407200381599E-5</v>
      </c>
      <c r="E926" t="s">
        <v>656</v>
      </c>
    </row>
    <row r="927" spans="1:5">
      <c r="A927" t="s">
        <v>490</v>
      </c>
      <c r="B927" t="s">
        <v>448</v>
      </c>
      <c r="C927">
        <v>115.6</v>
      </c>
      <c r="D927" s="1">
        <v>2.0960973305116098E-5</v>
      </c>
      <c r="E927" t="s">
        <v>656</v>
      </c>
    </row>
    <row r="928" spans="1:5">
      <c r="A928" t="s">
        <v>281</v>
      </c>
      <c r="B928" t="s">
        <v>277</v>
      </c>
      <c r="C928">
        <v>28.4</v>
      </c>
      <c r="D928" s="1">
        <v>2.79372456414689E-5</v>
      </c>
      <c r="E928" t="s">
        <v>656</v>
      </c>
    </row>
    <row r="929" spans="1:5">
      <c r="A929" t="s">
        <v>278</v>
      </c>
      <c r="B929" t="s">
        <v>277</v>
      </c>
      <c r="C929">
        <v>28.4</v>
      </c>
      <c r="D929" s="1">
        <v>3.9747565008344003E-5</v>
      </c>
      <c r="E929" t="s">
        <v>656</v>
      </c>
    </row>
    <row r="930" spans="1:5">
      <c r="A930" t="s">
        <v>484</v>
      </c>
      <c r="B930" t="s">
        <v>448</v>
      </c>
      <c r="C930">
        <v>115.6</v>
      </c>
      <c r="D930" s="1">
        <v>4.2886803907477597E-5</v>
      </c>
      <c r="E930" t="s">
        <v>656</v>
      </c>
    </row>
    <row r="931" spans="1:5">
      <c r="A931" t="s">
        <v>485</v>
      </c>
      <c r="B931" t="s">
        <v>448</v>
      </c>
      <c r="C931">
        <v>115.6</v>
      </c>
      <c r="D931" s="1">
        <v>4.6008422787201303E-5</v>
      </c>
      <c r="E931" t="s">
        <v>656</v>
      </c>
    </row>
    <row r="932" spans="1:5">
      <c r="A932" t="s">
        <v>488</v>
      </c>
      <c r="B932" t="s">
        <v>448</v>
      </c>
      <c r="C932">
        <v>115.6</v>
      </c>
      <c r="D932" s="1">
        <v>4.6008422787201303E-5</v>
      </c>
      <c r="E932" t="s">
        <v>656</v>
      </c>
    </row>
    <row r="933" spans="1:5">
      <c r="A933" t="s">
        <v>486</v>
      </c>
      <c r="B933" t="s">
        <v>448</v>
      </c>
      <c r="C933">
        <v>115.6</v>
      </c>
      <c r="D933" s="1">
        <v>7.8203259117263504E-5</v>
      </c>
      <c r="E933" t="s">
        <v>656</v>
      </c>
    </row>
    <row r="934" spans="1:5">
      <c r="A934" t="s">
        <v>52</v>
      </c>
      <c r="B934" t="s">
        <v>33</v>
      </c>
      <c r="C934">
        <v>96.9</v>
      </c>
      <c r="D934" s="1">
        <v>8.5157996084998404E-5</v>
      </c>
      <c r="E934" t="s">
        <v>656</v>
      </c>
    </row>
    <row r="935" spans="1:5">
      <c r="A935" t="s">
        <v>478</v>
      </c>
      <c r="B935" t="s">
        <v>448</v>
      </c>
      <c r="C935">
        <v>115.6</v>
      </c>
      <c r="D935" s="1">
        <v>9.1566031511053394E-5</v>
      </c>
      <c r="E935" t="s">
        <v>656</v>
      </c>
    </row>
    <row r="936" spans="1:5">
      <c r="A936" t="s">
        <v>53</v>
      </c>
      <c r="B936" t="s">
        <v>33</v>
      </c>
      <c r="C936">
        <v>96.9</v>
      </c>
      <c r="D936">
        <v>1.03909528501855E-4</v>
      </c>
      <c r="E936" t="s">
        <v>656</v>
      </c>
    </row>
    <row r="937" spans="1:5">
      <c r="A937" t="s">
        <v>112</v>
      </c>
      <c r="B937" t="s">
        <v>86</v>
      </c>
      <c r="C937">
        <v>69.8</v>
      </c>
      <c r="D937">
        <v>1.28503337308957E-4</v>
      </c>
      <c r="E937" t="s">
        <v>656</v>
      </c>
    </row>
    <row r="938" spans="1:5">
      <c r="A938" t="s">
        <v>597</v>
      </c>
      <c r="B938" t="s">
        <v>575</v>
      </c>
      <c r="C938">
        <v>13.4</v>
      </c>
      <c r="D938">
        <v>1.29024620964784E-4</v>
      </c>
      <c r="E938" t="s">
        <v>656</v>
      </c>
    </row>
    <row r="939" spans="1:5">
      <c r="A939" t="s">
        <v>113</v>
      </c>
      <c r="B939" t="s">
        <v>86</v>
      </c>
      <c r="C939">
        <v>70.599999999999994</v>
      </c>
      <c r="D939">
        <v>2.1037931411557601E-4</v>
      </c>
      <c r="E939" t="s">
        <v>656</v>
      </c>
    </row>
    <row r="940" spans="1:5">
      <c r="A940" t="s">
        <v>50</v>
      </c>
      <c r="B940" t="s">
        <v>33</v>
      </c>
      <c r="C940">
        <v>96.9</v>
      </c>
      <c r="D940">
        <v>2.38689792541312E-4</v>
      </c>
      <c r="E940" t="s">
        <v>656</v>
      </c>
    </row>
    <row r="941" spans="1:5">
      <c r="A941" t="s">
        <v>481</v>
      </c>
      <c r="B941" t="s">
        <v>448</v>
      </c>
      <c r="C941">
        <v>115.6</v>
      </c>
      <c r="D941">
        <v>2.5774764066167601E-4</v>
      </c>
      <c r="E941" t="s">
        <v>656</v>
      </c>
    </row>
    <row r="942" spans="1:5">
      <c r="A942" t="s">
        <v>483</v>
      </c>
      <c r="B942" t="s">
        <v>448</v>
      </c>
      <c r="C942">
        <v>115.6</v>
      </c>
      <c r="D942">
        <v>2.5774764066167601E-4</v>
      </c>
      <c r="E942" t="s">
        <v>656</v>
      </c>
    </row>
    <row r="943" spans="1:5">
      <c r="A943" t="s">
        <v>598</v>
      </c>
      <c r="B943" t="s">
        <v>575</v>
      </c>
      <c r="C943">
        <v>33.700000000000003</v>
      </c>
      <c r="D943">
        <v>2.7046589475567998E-4</v>
      </c>
      <c r="E943" t="s">
        <v>656</v>
      </c>
    </row>
    <row r="944" spans="1:5">
      <c r="A944" t="s">
        <v>36</v>
      </c>
      <c r="B944" t="s">
        <v>33</v>
      </c>
      <c r="C944">
        <v>38.9</v>
      </c>
      <c r="D944">
        <v>2.7511595039956199E-4</v>
      </c>
      <c r="E944" t="s">
        <v>656</v>
      </c>
    </row>
    <row r="945" spans="1:5">
      <c r="A945" t="s">
        <v>111</v>
      </c>
      <c r="B945" t="s">
        <v>86</v>
      </c>
      <c r="C945">
        <v>69.8</v>
      </c>
      <c r="D945">
        <v>3.2706399762796201E-4</v>
      </c>
      <c r="E945" t="s">
        <v>656</v>
      </c>
    </row>
    <row r="946" spans="1:5">
      <c r="A946" t="s">
        <v>477</v>
      </c>
      <c r="B946" t="s">
        <v>448</v>
      </c>
      <c r="C946">
        <v>115.6</v>
      </c>
      <c r="D946">
        <v>3.2766644544747302E-4</v>
      </c>
      <c r="E946" t="s">
        <v>656</v>
      </c>
    </row>
    <row r="947" spans="1:5">
      <c r="A947" t="s">
        <v>38</v>
      </c>
      <c r="B947" t="s">
        <v>33</v>
      </c>
      <c r="C947">
        <v>41.3</v>
      </c>
      <c r="D947">
        <v>3.36085132366952E-4</v>
      </c>
      <c r="E947" t="s">
        <v>656</v>
      </c>
    </row>
    <row r="948" spans="1:5">
      <c r="A948" t="s">
        <v>51</v>
      </c>
      <c r="B948" t="s">
        <v>33</v>
      </c>
      <c r="C948">
        <v>96.9</v>
      </c>
      <c r="D948">
        <v>3.5227304312400698E-4</v>
      </c>
      <c r="E948" t="s">
        <v>656</v>
      </c>
    </row>
    <row r="949" spans="1:5">
      <c r="A949" t="s">
        <v>487</v>
      </c>
      <c r="B949" t="s">
        <v>448</v>
      </c>
      <c r="C949">
        <v>115.6</v>
      </c>
      <c r="D949">
        <v>3.5529911088164501E-4</v>
      </c>
      <c r="E949" t="s">
        <v>656</v>
      </c>
    </row>
    <row r="950" spans="1:5">
      <c r="A950" t="s">
        <v>500</v>
      </c>
      <c r="B950" t="s">
        <v>448</v>
      </c>
      <c r="C950">
        <v>119.1</v>
      </c>
      <c r="D950">
        <v>3.66384057233826E-4</v>
      </c>
      <c r="E950" t="s">
        <v>656</v>
      </c>
    </row>
    <row r="951" spans="1:5">
      <c r="A951" t="s">
        <v>599</v>
      </c>
      <c r="B951" t="s">
        <v>575</v>
      </c>
      <c r="C951">
        <v>36.799999999999997</v>
      </c>
      <c r="D951">
        <v>3.7890461897401999E-4</v>
      </c>
      <c r="E951" t="s">
        <v>656</v>
      </c>
    </row>
    <row r="952" spans="1:5">
      <c r="A952" t="s">
        <v>482</v>
      </c>
      <c r="B952" t="s">
        <v>448</v>
      </c>
      <c r="C952">
        <v>115.6</v>
      </c>
      <c r="D952">
        <v>4.3588512350675702E-4</v>
      </c>
      <c r="E952" t="s">
        <v>656</v>
      </c>
    </row>
    <row r="953" spans="1:5">
      <c r="A953" t="s">
        <v>505</v>
      </c>
      <c r="B953" t="s">
        <v>448</v>
      </c>
      <c r="C953">
        <v>120.6</v>
      </c>
      <c r="D953">
        <v>4.4583710706195699E-4</v>
      </c>
      <c r="E953" t="s">
        <v>656</v>
      </c>
    </row>
    <row r="954" spans="1:5">
      <c r="A954" t="s">
        <v>147</v>
      </c>
      <c r="B954" t="s">
        <v>131</v>
      </c>
      <c r="C954">
        <v>135.5</v>
      </c>
      <c r="D954">
        <v>5.1575680404513096E-4</v>
      </c>
      <c r="E954" t="s">
        <v>656</v>
      </c>
    </row>
    <row r="955" spans="1:5">
      <c r="A955" t="s">
        <v>347</v>
      </c>
      <c r="B955" t="s">
        <v>329</v>
      </c>
      <c r="C955">
        <v>48.1</v>
      </c>
      <c r="D955">
        <v>5.3512776657410003E-4</v>
      </c>
      <c r="E955" t="s">
        <v>656</v>
      </c>
    </row>
    <row r="956" spans="1:5">
      <c r="A956" t="s">
        <v>346</v>
      </c>
      <c r="B956" t="s">
        <v>329</v>
      </c>
      <c r="C956">
        <v>48.1</v>
      </c>
      <c r="D956">
        <v>5.6129739955041997E-4</v>
      </c>
      <c r="E956" t="s">
        <v>656</v>
      </c>
    </row>
    <row r="957" spans="1:5">
      <c r="A957" t="s">
        <v>506</v>
      </c>
      <c r="B957" t="s">
        <v>448</v>
      </c>
      <c r="C957">
        <v>120.6</v>
      </c>
      <c r="D957">
        <v>5.7403205060718298E-4</v>
      </c>
      <c r="E957" t="s">
        <v>656</v>
      </c>
    </row>
    <row r="958" spans="1:5">
      <c r="A958" t="s">
        <v>501</v>
      </c>
      <c r="B958" t="s">
        <v>448</v>
      </c>
      <c r="C958">
        <v>120.6</v>
      </c>
      <c r="D958">
        <v>5.8444064626645299E-4</v>
      </c>
      <c r="E958" t="s">
        <v>656</v>
      </c>
    </row>
    <row r="959" spans="1:5">
      <c r="A959" t="s">
        <v>104</v>
      </c>
      <c r="B959" t="s">
        <v>86</v>
      </c>
      <c r="C959">
        <v>66.599999999999994</v>
      </c>
      <c r="D959">
        <v>5.8773662115946897E-4</v>
      </c>
      <c r="E959" t="s">
        <v>656</v>
      </c>
    </row>
    <row r="960" spans="1:5">
      <c r="A960" t="s">
        <v>348</v>
      </c>
      <c r="B960" t="s">
        <v>329</v>
      </c>
      <c r="C960">
        <v>48.1</v>
      </c>
      <c r="D960">
        <v>6.0509240829382399E-4</v>
      </c>
      <c r="E960" t="s">
        <v>656</v>
      </c>
    </row>
    <row r="961" spans="1:5">
      <c r="A961" t="s">
        <v>271</v>
      </c>
      <c r="B961" t="s">
        <v>230</v>
      </c>
      <c r="C961">
        <v>136.26310000000001</v>
      </c>
      <c r="D961">
        <v>6.2293406444632697E-4</v>
      </c>
      <c r="E961" t="s">
        <v>656</v>
      </c>
    </row>
    <row r="962" spans="1:5">
      <c r="A962" t="s">
        <v>507</v>
      </c>
      <c r="B962" t="s">
        <v>448</v>
      </c>
      <c r="C962">
        <v>121.4</v>
      </c>
      <c r="D962">
        <v>6.7654104221507899E-4</v>
      </c>
      <c r="E962" t="s">
        <v>656</v>
      </c>
    </row>
    <row r="963" spans="1:5">
      <c r="A963" t="s">
        <v>349</v>
      </c>
      <c r="B963" t="s">
        <v>329</v>
      </c>
      <c r="C963">
        <v>48.1</v>
      </c>
      <c r="D963">
        <v>7.0106338987291198E-4</v>
      </c>
      <c r="E963" t="s">
        <v>656</v>
      </c>
    </row>
    <row r="964" spans="1:5">
      <c r="A964" t="s">
        <v>350</v>
      </c>
      <c r="B964" t="s">
        <v>329</v>
      </c>
      <c r="C964">
        <v>48.1</v>
      </c>
      <c r="D964">
        <v>7.0106338987291198E-4</v>
      </c>
      <c r="E964" t="s">
        <v>656</v>
      </c>
    </row>
    <row r="965" spans="1:5">
      <c r="A965" t="s">
        <v>351</v>
      </c>
      <c r="B965" t="s">
        <v>329</v>
      </c>
      <c r="C965">
        <v>48.1</v>
      </c>
      <c r="D965">
        <v>7.0106338987291198E-4</v>
      </c>
      <c r="E965" t="s">
        <v>656</v>
      </c>
    </row>
    <row r="966" spans="1:5">
      <c r="A966" t="s">
        <v>149</v>
      </c>
      <c r="B966" t="s">
        <v>131</v>
      </c>
      <c r="C966">
        <v>135.5</v>
      </c>
      <c r="D966">
        <v>7.0225500100176805E-4</v>
      </c>
      <c r="E966" t="s">
        <v>656</v>
      </c>
    </row>
    <row r="967" spans="1:5">
      <c r="A967" t="s">
        <v>503</v>
      </c>
      <c r="B967" t="s">
        <v>448</v>
      </c>
      <c r="C967">
        <v>120.6</v>
      </c>
      <c r="D967" s="1">
        <v>9.5374173735011497E-5</v>
      </c>
      <c r="E967" s="2" t="s">
        <v>655</v>
      </c>
    </row>
    <row r="968" spans="1:5">
      <c r="A968" t="s">
        <v>504</v>
      </c>
      <c r="B968" t="s">
        <v>448</v>
      </c>
      <c r="C968">
        <v>120.6</v>
      </c>
      <c r="D968" s="1">
        <v>9.5374173735011497E-5</v>
      </c>
      <c r="E968" s="2" t="s">
        <v>655</v>
      </c>
    </row>
    <row r="969" spans="1:5">
      <c r="A969" t="s">
        <v>502</v>
      </c>
      <c r="B969" t="s">
        <v>448</v>
      </c>
      <c r="C969">
        <v>120.6</v>
      </c>
      <c r="D969">
        <v>1.48435154153874E-4</v>
      </c>
      <c r="E969" s="2" t="s">
        <v>655</v>
      </c>
    </row>
    <row r="970" spans="1:5">
      <c r="A970" t="s">
        <v>507</v>
      </c>
      <c r="B970" t="s">
        <v>448</v>
      </c>
      <c r="C970">
        <v>121.4</v>
      </c>
      <c r="D970">
        <v>7.59723690041544E-4</v>
      </c>
      <c r="E970" s="2" t="s">
        <v>655</v>
      </c>
    </row>
    <row r="971" spans="1:5">
      <c r="A971" t="s">
        <v>344</v>
      </c>
      <c r="B971" t="s">
        <v>329</v>
      </c>
      <c r="C971">
        <v>36.299999999999997</v>
      </c>
      <c r="D971">
        <v>7.6903860727803698E-4</v>
      </c>
      <c r="E971" s="2" t="s">
        <v>655</v>
      </c>
    </row>
    <row r="972" spans="1:5">
      <c r="A972" t="s">
        <v>132</v>
      </c>
      <c r="B972" t="s">
        <v>131</v>
      </c>
      <c r="C972">
        <v>0.8</v>
      </c>
      <c r="D972">
        <v>9.2003271319326995E-4</v>
      </c>
      <c r="E972" s="2" t="s">
        <v>655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40"/>
  <sheetViews>
    <sheetView workbookViewId="0">
      <selection sqref="A1:XFD1048576"/>
    </sheetView>
  </sheetViews>
  <sheetFormatPr baseColWidth="10" defaultColWidth="8.83203125" defaultRowHeight="14" x14ac:dyDescent="0"/>
  <cols>
    <col min="1" max="1" width="17.83203125" style="8" bestFit="1" customWidth="1"/>
    <col min="2" max="2" width="18" style="3" customWidth="1"/>
    <col min="3" max="3" width="17.1640625" style="3" customWidth="1"/>
    <col min="4" max="4" width="17.5" style="3" customWidth="1"/>
    <col min="5" max="6" width="22.1640625" style="8" customWidth="1"/>
    <col min="7" max="17" width="13.6640625" style="8" customWidth="1"/>
    <col min="18" max="18" width="21.1640625" style="8" customWidth="1"/>
    <col min="19" max="19" width="20.83203125" style="8" customWidth="1"/>
    <col min="20" max="20" width="13.6640625" style="8" customWidth="1"/>
    <col min="21" max="21" width="13" style="21" bestFit="1" customWidth="1"/>
    <col min="22" max="22" width="19.1640625" style="8" customWidth="1"/>
    <col min="23" max="23" width="16.5" style="8" bestFit="1" customWidth="1"/>
    <col min="24" max="24" width="26.33203125" style="8" bestFit="1" customWidth="1"/>
    <col min="25" max="29" width="13.6640625" style="8" customWidth="1"/>
    <col min="30" max="30" width="18.33203125" style="8" customWidth="1"/>
    <col min="31" max="31" width="25.6640625" style="8" customWidth="1"/>
    <col min="32" max="32" width="13.6640625" style="8" customWidth="1"/>
    <col min="33" max="33" width="22.5" style="8" customWidth="1"/>
    <col min="34" max="34" width="13.6640625" style="8" customWidth="1"/>
    <col min="35" max="35" width="17.5" style="8" customWidth="1"/>
    <col min="36" max="36" width="19" style="8" customWidth="1"/>
    <col min="37" max="41" width="13.6640625" style="8" customWidth="1"/>
    <col min="42" max="42" width="22.1640625" style="8" customWidth="1"/>
    <col min="43" max="43" width="13.6640625" style="3" customWidth="1"/>
    <col min="44" max="44" width="13.83203125" style="3" customWidth="1"/>
    <col min="45" max="45" width="12.83203125" style="3" customWidth="1"/>
    <col min="46" max="16384" width="8.83203125" style="8"/>
  </cols>
  <sheetData>
    <row r="1" spans="1:45" s="3" customFormat="1">
      <c r="B1" s="4" t="s">
        <v>704</v>
      </c>
      <c r="C1" s="4" t="s">
        <v>704</v>
      </c>
      <c r="D1" s="4" t="s">
        <v>704</v>
      </c>
      <c r="E1" s="5" t="s">
        <v>705</v>
      </c>
      <c r="F1" s="5" t="s">
        <v>705</v>
      </c>
      <c r="G1" s="5" t="s">
        <v>705</v>
      </c>
      <c r="H1" s="5" t="s">
        <v>705</v>
      </c>
      <c r="I1" s="5" t="s">
        <v>705</v>
      </c>
      <c r="J1" s="5" t="s">
        <v>705</v>
      </c>
      <c r="K1" s="5" t="s">
        <v>705</v>
      </c>
      <c r="L1" s="5" t="s">
        <v>705</v>
      </c>
      <c r="M1" s="4" t="s">
        <v>704</v>
      </c>
      <c r="N1" s="4" t="s">
        <v>704</v>
      </c>
      <c r="O1" s="4" t="s">
        <v>704</v>
      </c>
      <c r="P1" s="4" t="s">
        <v>704</v>
      </c>
      <c r="Q1" s="4" t="s">
        <v>704</v>
      </c>
      <c r="R1" s="4" t="s">
        <v>704</v>
      </c>
      <c r="S1" s="4" t="s">
        <v>704</v>
      </c>
      <c r="T1" s="4" t="s">
        <v>704</v>
      </c>
      <c r="U1" s="4" t="s">
        <v>704</v>
      </c>
      <c r="V1" s="4" t="s">
        <v>704</v>
      </c>
      <c r="W1" s="4" t="s">
        <v>704</v>
      </c>
      <c r="X1" s="4" t="s">
        <v>704</v>
      </c>
      <c r="Y1" s="4" t="s">
        <v>704</v>
      </c>
      <c r="Z1" s="4" t="s">
        <v>704</v>
      </c>
      <c r="AA1" s="4" t="s">
        <v>704</v>
      </c>
      <c r="AB1" s="4" t="s">
        <v>704</v>
      </c>
      <c r="AC1" s="4" t="s">
        <v>704</v>
      </c>
      <c r="AD1" s="4" t="s">
        <v>704</v>
      </c>
      <c r="AE1" s="4" t="s">
        <v>704</v>
      </c>
      <c r="AF1" s="4" t="s">
        <v>704</v>
      </c>
      <c r="AG1" s="4" t="s">
        <v>704</v>
      </c>
      <c r="AH1" s="6" t="s">
        <v>706</v>
      </c>
      <c r="AI1" s="6" t="s">
        <v>706</v>
      </c>
      <c r="AJ1" s="6" t="s">
        <v>706</v>
      </c>
      <c r="AK1" s="6" t="s">
        <v>706</v>
      </c>
      <c r="AL1" s="6" t="s">
        <v>706</v>
      </c>
      <c r="AM1" s="6" t="s">
        <v>706</v>
      </c>
      <c r="AN1" s="6" t="s">
        <v>706</v>
      </c>
      <c r="AO1" s="6" t="s">
        <v>706</v>
      </c>
      <c r="AP1" s="6" t="s">
        <v>707</v>
      </c>
      <c r="AQ1" s="4" t="s">
        <v>704</v>
      </c>
      <c r="AR1" s="4" t="s">
        <v>704</v>
      </c>
      <c r="AS1" s="4" t="s">
        <v>704</v>
      </c>
    </row>
    <row r="2" spans="1:45" s="3" customFormat="1">
      <c r="A2" s="7"/>
      <c r="B2" s="4" t="s">
        <v>708</v>
      </c>
      <c r="C2" s="4" t="s">
        <v>709</v>
      </c>
      <c r="D2" s="4" t="s">
        <v>710</v>
      </c>
      <c r="E2" s="5" t="s">
        <v>711</v>
      </c>
      <c r="F2" s="5" t="s">
        <v>712</v>
      </c>
      <c r="G2" s="5" t="s">
        <v>713</v>
      </c>
      <c r="H2" s="5" t="s">
        <v>714</v>
      </c>
      <c r="I2" s="5" t="s">
        <v>715</v>
      </c>
      <c r="J2" s="5" t="s">
        <v>716</v>
      </c>
      <c r="K2" s="5" t="s">
        <v>664</v>
      </c>
      <c r="L2" s="5" t="s">
        <v>665</v>
      </c>
      <c r="M2" s="4" t="s">
        <v>666</v>
      </c>
      <c r="N2" s="4" t="s">
        <v>717</v>
      </c>
      <c r="O2" s="4" t="s">
        <v>668</v>
      </c>
      <c r="P2" s="4" t="s">
        <v>669</v>
      </c>
      <c r="Q2" s="4" t="s">
        <v>670</v>
      </c>
      <c r="R2" s="4" t="s">
        <v>718</v>
      </c>
      <c r="S2" s="4" t="s">
        <v>672</v>
      </c>
      <c r="T2" s="4" t="s">
        <v>719</v>
      </c>
      <c r="U2" s="4" t="s">
        <v>720</v>
      </c>
      <c r="V2" s="4" t="s">
        <v>721</v>
      </c>
      <c r="W2" s="4" t="s">
        <v>722</v>
      </c>
      <c r="X2" s="4" t="s">
        <v>723</v>
      </c>
      <c r="Y2" s="4" t="s">
        <v>713</v>
      </c>
      <c r="Z2" s="4" t="s">
        <v>714</v>
      </c>
      <c r="AA2" s="4" t="s">
        <v>715</v>
      </c>
      <c r="AB2" s="4" t="s">
        <v>716</v>
      </c>
      <c r="AC2" s="4" t="s">
        <v>682</v>
      </c>
      <c r="AD2" s="4" t="s">
        <v>724</v>
      </c>
      <c r="AE2" s="4" t="s">
        <v>684</v>
      </c>
      <c r="AF2" s="4" t="s">
        <v>685</v>
      </c>
      <c r="AG2" s="4" t="s">
        <v>725</v>
      </c>
      <c r="AH2" s="6" t="s">
        <v>687</v>
      </c>
      <c r="AI2" s="6" t="s">
        <v>711</v>
      </c>
      <c r="AJ2" s="6" t="s">
        <v>712</v>
      </c>
      <c r="AK2" s="6" t="s">
        <v>713</v>
      </c>
      <c r="AL2" s="6" t="s">
        <v>714</v>
      </c>
      <c r="AM2" s="6" t="s">
        <v>715</v>
      </c>
      <c r="AN2" s="6" t="s">
        <v>716</v>
      </c>
      <c r="AO2" s="6" t="s">
        <v>694</v>
      </c>
      <c r="AP2" s="6" t="s">
        <v>726</v>
      </c>
      <c r="AQ2" s="4" t="s">
        <v>727</v>
      </c>
      <c r="AR2" s="4" t="s">
        <v>728</v>
      </c>
      <c r="AS2" s="4" t="s">
        <v>729</v>
      </c>
    </row>
    <row r="3" spans="1:45" s="7" customFormat="1" ht="12">
      <c r="A3" s="7" t="s">
        <v>730</v>
      </c>
      <c r="B3" s="7" t="s">
        <v>731</v>
      </c>
      <c r="C3" s="7" t="s">
        <v>732</v>
      </c>
      <c r="D3" s="7" t="s">
        <v>733</v>
      </c>
      <c r="E3" s="7" t="s">
        <v>734</v>
      </c>
      <c r="F3" s="7" t="s">
        <v>735</v>
      </c>
      <c r="G3" s="7" t="s">
        <v>736</v>
      </c>
      <c r="H3" s="7" t="s">
        <v>737</v>
      </c>
      <c r="I3" s="7" t="s">
        <v>738</v>
      </c>
      <c r="J3" s="7" t="s">
        <v>739</v>
      </c>
      <c r="K3" s="7" t="s">
        <v>740</v>
      </c>
      <c r="L3" s="7" t="s">
        <v>741</v>
      </c>
      <c r="M3" s="7" t="s">
        <v>742</v>
      </c>
      <c r="N3" s="7" t="s">
        <v>743</v>
      </c>
      <c r="O3" s="7" t="s">
        <v>744</v>
      </c>
      <c r="P3" s="7" t="s">
        <v>745</v>
      </c>
      <c r="Q3" s="7" t="s">
        <v>746</v>
      </c>
      <c r="R3" s="7" t="s">
        <v>747</v>
      </c>
      <c r="S3" s="7" t="s">
        <v>748</v>
      </c>
      <c r="T3" s="7" t="s">
        <v>749</v>
      </c>
      <c r="U3" s="7" t="s">
        <v>750</v>
      </c>
      <c r="V3" s="7" t="s">
        <v>751</v>
      </c>
      <c r="W3" s="7" t="s">
        <v>752</v>
      </c>
      <c r="X3" s="7" t="s">
        <v>753</v>
      </c>
      <c r="Y3" s="7" t="s">
        <v>754</v>
      </c>
      <c r="Z3" s="7" t="s">
        <v>755</v>
      </c>
      <c r="AA3" s="7" t="s">
        <v>756</v>
      </c>
      <c r="AB3" s="7" t="s">
        <v>757</v>
      </c>
      <c r="AC3" s="7" t="s">
        <v>758</v>
      </c>
      <c r="AD3" s="7" t="s">
        <v>759</v>
      </c>
      <c r="AE3" s="7" t="s">
        <v>760</v>
      </c>
      <c r="AF3" s="7" t="s">
        <v>761</v>
      </c>
      <c r="AG3" s="7" t="s">
        <v>762</v>
      </c>
      <c r="AH3" s="7" t="s">
        <v>763</v>
      </c>
      <c r="AI3" s="7" t="s">
        <v>764</v>
      </c>
      <c r="AJ3" s="7" t="s">
        <v>765</v>
      </c>
      <c r="AK3" s="7" t="s">
        <v>766</v>
      </c>
      <c r="AL3" s="7" t="s">
        <v>767</v>
      </c>
      <c r="AM3" s="7" t="s">
        <v>768</v>
      </c>
      <c r="AN3" s="7" t="s">
        <v>769</v>
      </c>
      <c r="AO3" s="7" t="s">
        <v>770</v>
      </c>
      <c r="AP3" s="7" t="s">
        <v>771</v>
      </c>
      <c r="AQ3" s="7" t="s">
        <v>772</v>
      </c>
      <c r="AR3" s="7" t="s">
        <v>773</v>
      </c>
      <c r="AS3" s="7" t="s">
        <v>774</v>
      </c>
    </row>
    <row r="4" spans="1:45" ht="15">
      <c r="A4" s="8" t="s">
        <v>775</v>
      </c>
      <c r="B4" s="9">
        <v>2.5</v>
      </c>
      <c r="C4" s="9">
        <v>3</v>
      </c>
      <c r="D4" s="9">
        <v>3.17</v>
      </c>
      <c r="E4" s="10">
        <v>185</v>
      </c>
      <c r="F4" s="10">
        <v>6.41</v>
      </c>
      <c r="G4" s="10">
        <v>35.684999999999995</v>
      </c>
      <c r="H4" s="10">
        <v>20.133333333333336</v>
      </c>
      <c r="I4" s="10">
        <v>3.6333333333333333</v>
      </c>
      <c r="J4" s="10">
        <v>6.6999999999999993</v>
      </c>
      <c r="K4" s="10">
        <v>4</v>
      </c>
      <c r="L4" s="10">
        <v>15.573333333333332</v>
      </c>
      <c r="M4" s="10">
        <v>54.933333333333337</v>
      </c>
      <c r="N4" s="10">
        <v>3.8333333333333335</v>
      </c>
      <c r="O4" s="10">
        <v>0.57666666666666655</v>
      </c>
      <c r="P4" s="10">
        <v>5.8833333333333337</v>
      </c>
      <c r="Q4" s="10">
        <v>10.75</v>
      </c>
      <c r="R4" s="10">
        <v>24.333333333333332</v>
      </c>
      <c r="S4" s="10">
        <v>22.166666666666668</v>
      </c>
      <c r="T4" s="10">
        <v>3.8816666666666664</v>
      </c>
      <c r="U4" s="11">
        <f>P4-T4</f>
        <v>2.0016666666666674</v>
      </c>
      <c r="V4" s="10">
        <v>63.666666666666664</v>
      </c>
      <c r="W4" s="10">
        <v>3.0749999999999997</v>
      </c>
      <c r="X4" s="12">
        <v>0.80666666666666664</v>
      </c>
      <c r="Y4" s="12">
        <v>48.66</v>
      </c>
      <c r="Z4" s="12">
        <v>23.5</v>
      </c>
      <c r="AA4" s="12">
        <v>4</v>
      </c>
      <c r="AB4" s="12">
        <v>7.05</v>
      </c>
      <c r="AC4" s="12">
        <v>2.2635658914728682</v>
      </c>
      <c r="AD4" s="12">
        <v>78.925619834710744</v>
      </c>
      <c r="AE4" s="12">
        <v>3.8119834710743801</v>
      </c>
      <c r="AF4" s="12">
        <v>0.91095890410958913</v>
      </c>
      <c r="AG4" s="12">
        <f>T4/U4</f>
        <v>1.939217318900915</v>
      </c>
      <c r="AH4" s="12">
        <v>21.413333333333298</v>
      </c>
      <c r="AI4" s="12">
        <v>248.5</v>
      </c>
      <c r="AJ4" s="12">
        <v>9.4849999999999994</v>
      </c>
      <c r="AK4" s="12">
        <v>39.053333333333335</v>
      </c>
      <c r="AL4" s="12">
        <v>20.583333333333336</v>
      </c>
      <c r="AM4" s="12">
        <v>3.6666666666666665</v>
      </c>
      <c r="AN4" s="12">
        <v>6.7333333333333334</v>
      </c>
      <c r="AO4" s="12">
        <v>0.44294831880448299</v>
      </c>
      <c r="AP4" s="12">
        <v>1.5948114012630139</v>
      </c>
      <c r="AQ4" s="9">
        <v>9.3333333333333339</v>
      </c>
      <c r="AR4" s="9">
        <v>9.3333333333333339</v>
      </c>
      <c r="AS4" s="9">
        <v>9</v>
      </c>
    </row>
    <row r="5" spans="1:45" ht="15">
      <c r="A5" s="8" t="s">
        <v>776</v>
      </c>
      <c r="B5" s="9">
        <v>2.5</v>
      </c>
      <c r="C5" s="9">
        <v>3.75</v>
      </c>
      <c r="D5" s="9">
        <v>3.75</v>
      </c>
      <c r="E5" s="10">
        <v>210.25</v>
      </c>
      <c r="F5" s="10">
        <v>9.4699999999999989</v>
      </c>
      <c r="G5" s="10">
        <v>45.230000000000004</v>
      </c>
      <c r="H5" s="10">
        <v>21.725000000000001</v>
      </c>
      <c r="I5" s="10">
        <v>3.7749999999999995</v>
      </c>
      <c r="J5" s="10">
        <v>7.0250000000000004</v>
      </c>
      <c r="K5" s="10">
        <v>3.25</v>
      </c>
      <c r="L5" s="10">
        <v>23.8825</v>
      </c>
      <c r="M5" s="10">
        <v>76.974999999999994</v>
      </c>
      <c r="N5" s="10">
        <v>3.75</v>
      </c>
      <c r="O5" s="10">
        <v>0.64500000000000002</v>
      </c>
      <c r="P5" s="10">
        <v>9.4425000000000008</v>
      </c>
      <c r="Q5" s="10">
        <v>14</v>
      </c>
      <c r="R5" s="10">
        <v>27.25</v>
      </c>
      <c r="S5" s="10">
        <v>24.75</v>
      </c>
      <c r="T5" s="10">
        <v>5.4475000000000007</v>
      </c>
      <c r="U5" s="11">
        <f t="shared" ref="U5:U68" si="0">P5-T5</f>
        <v>3.9950000000000001</v>
      </c>
      <c r="V5" s="10">
        <v>77.75</v>
      </c>
      <c r="W5" s="10">
        <v>4.2225000000000001</v>
      </c>
      <c r="X5" s="12">
        <v>1.2250000000000005</v>
      </c>
      <c r="Y5" s="12">
        <v>54.467500000000001</v>
      </c>
      <c r="Z5" s="12">
        <v>25.099999999999998</v>
      </c>
      <c r="AA5" s="12">
        <v>4.0999999999999996</v>
      </c>
      <c r="AB5" s="12">
        <v>7.4749999999999996</v>
      </c>
      <c r="AC5" s="12">
        <v>1.9464285714285714</v>
      </c>
      <c r="AD5" s="12">
        <v>63.469387755102012</v>
      </c>
      <c r="AE5" s="12">
        <v>3.4469387755102026</v>
      </c>
      <c r="AF5" s="12">
        <v>0.90825688073394495</v>
      </c>
      <c r="AG5" s="12">
        <f t="shared" ref="AG5:AG57" si="1">T5/U5</f>
        <v>1.3635794743429288</v>
      </c>
      <c r="AH5" s="12">
        <v>33.28</v>
      </c>
      <c r="AI5" s="12">
        <v>287.25</v>
      </c>
      <c r="AJ5" s="12">
        <v>13.690000000000001</v>
      </c>
      <c r="AK5" s="12">
        <v>47.849999999999994</v>
      </c>
      <c r="AL5" s="12">
        <v>22.45</v>
      </c>
      <c r="AM5" s="12">
        <v>3.8499999999999996</v>
      </c>
      <c r="AN5" s="12">
        <v>7.125</v>
      </c>
      <c r="AO5" s="12">
        <v>0.41135817307692313</v>
      </c>
      <c r="AP5" s="12">
        <v>1.6039288112827401</v>
      </c>
      <c r="AQ5" s="9">
        <v>8.3333333333333339</v>
      </c>
      <c r="AR5" s="9">
        <v>9.3333333333333339</v>
      </c>
      <c r="AS5" s="9">
        <v>10.666666666666666</v>
      </c>
    </row>
    <row r="6" spans="1:45" ht="15">
      <c r="A6" s="8" t="s">
        <v>777</v>
      </c>
      <c r="B6" s="9">
        <v>1.67</v>
      </c>
      <c r="C6" s="9">
        <v>3.4</v>
      </c>
      <c r="D6" s="9">
        <v>2.2000000000000002</v>
      </c>
      <c r="E6" s="10">
        <v>101.6</v>
      </c>
      <c r="F6" s="10">
        <v>3.306</v>
      </c>
      <c r="G6" s="10">
        <v>32.75</v>
      </c>
      <c r="H6" s="10">
        <v>19.98</v>
      </c>
      <c r="I6" s="10">
        <v>3.5800000000000005</v>
      </c>
      <c r="J6" s="10">
        <v>6.76</v>
      </c>
      <c r="K6" s="10">
        <v>8.1999999999999993</v>
      </c>
      <c r="L6" s="10">
        <v>19.37</v>
      </c>
      <c r="M6" s="10">
        <v>50.86</v>
      </c>
      <c r="N6" s="10">
        <v>3.6</v>
      </c>
      <c r="O6" s="10">
        <v>0.52400000000000002</v>
      </c>
      <c r="P6" s="10">
        <v>5.6919999999999993</v>
      </c>
      <c r="Q6" s="10">
        <v>13.940000000000001</v>
      </c>
      <c r="R6" s="10">
        <v>26.2</v>
      </c>
      <c r="S6" s="10">
        <v>17.600000000000001</v>
      </c>
      <c r="T6" s="10">
        <v>3.3679999999999999</v>
      </c>
      <c r="U6" s="11">
        <f t="shared" si="0"/>
        <v>2.3239999999999994</v>
      </c>
      <c r="V6" s="10">
        <v>56</v>
      </c>
      <c r="W6" s="10">
        <v>2.2719999999999998</v>
      </c>
      <c r="X6" s="12">
        <v>1.0960000000000001</v>
      </c>
      <c r="Y6" s="12">
        <v>39.212000000000003</v>
      </c>
      <c r="Z6" s="12">
        <v>22.14</v>
      </c>
      <c r="AA6" s="12">
        <v>3.78</v>
      </c>
      <c r="AB6" s="12">
        <v>7.1</v>
      </c>
      <c r="AC6" s="12">
        <v>1.8794835007173598</v>
      </c>
      <c r="AD6" s="12">
        <v>51.0948905109489</v>
      </c>
      <c r="AE6" s="12">
        <v>2.0729927007299267</v>
      </c>
      <c r="AF6" s="12">
        <v>0.67175572519083981</v>
      </c>
      <c r="AG6" s="12">
        <f t="shared" si="1"/>
        <v>1.4492254733218592</v>
      </c>
      <c r="AH6" s="12">
        <v>25.093999999999998</v>
      </c>
      <c r="AI6" s="12">
        <v>157.6</v>
      </c>
      <c r="AJ6" s="12">
        <v>5.5739999999999998</v>
      </c>
      <c r="AK6" s="12">
        <v>35.054000000000002</v>
      </c>
      <c r="AL6" s="12">
        <v>20.32</v>
      </c>
      <c r="AM6" s="12">
        <v>3.6400000000000006</v>
      </c>
      <c r="AN6" s="12">
        <v>6.7799999999999994</v>
      </c>
      <c r="AO6" s="12">
        <v>0.22212481071172394</v>
      </c>
      <c r="AP6" s="12">
        <v>2.1379690949227377</v>
      </c>
      <c r="AQ6" s="9">
        <v>9</v>
      </c>
      <c r="AR6" s="9">
        <v>10</v>
      </c>
      <c r="AS6" s="9">
        <v>9.6666666666666661</v>
      </c>
    </row>
    <row r="7" spans="1:45" ht="15">
      <c r="A7" s="8" t="s">
        <v>778</v>
      </c>
      <c r="B7" s="9">
        <v>3.25</v>
      </c>
      <c r="C7" s="9">
        <v>4.33</v>
      </c>
      <c r="D7" s="9">
        <v>4.33</v>
      </c>
      <c r="E7" s="10">
        <v>158.16666666666666</v>
      </c>
      <c r="F7" s="10">
        <v>6.4566666666666661</v>
      </c>
      <c r="G7" s="10">
        <v>41.161666666666669</v>
      </c>
      <c r="H7" s="10">
        <v>20.416666666666668</v>
      </c>
      <c r="I7" s="10">
        <v>3.8666666666666667</v>
      </c>
      <c r="J7" s="10">
        <v>6.5</v>
      </c>
      <c r="K7" s="10">
        <v>3</v>
      </c>
      <c r="L7" s="10">
        <v>16.716666666666665</v>
      </c>
      <c r="M7" s="10">
        <v>77.833333333333329</v>
      </c>
      <c r="N7" s="10">
        <v>3.8333333333333335</v>
      </c>
      <c r="O7" s="10">
        <v>0.68833333333333335</v>
      </c>
      <c r="P7" s="10">
        <v>7.4349999999999996</v>
      </c>
      <c r="Q7" s="10">
        <v>11.299999999999999</v>
      </c>
      <c r="R7" s="10">
        <v>21.666666666666668</v>
      </c>
      <c r="S7" s="10">
        <v>16.333333333333332</v>
      </c>
      <c r="T7" s="10">
        <v>4.0250000000000004</v>
      </c>
      <c r="U7" s="11">
        <f>P7-T7</f>
        <v>3.4099999999999993</v>
      </c>
      <c r="V7" s="10">
        <v>59.666666666666664</v>
      </c>
      <c r="W7" s="10">
        <v>2.938333333333333</v>
      </c>
      <c r="X7" s="12">
        <v>1.0866666666666673</v>
      </c>
      <c r="Y7" s="12">
        <v>49.405000000000001</v>
      </c>
      <c r="Z7" s="12">
        <v>23.400000000000002</v>
      </c>
      <c r="AA7" s="12">
        <v>4.1333333333333337</v>
      </c>
      <c r="AB7" s="12">
        <v>6.916666666666667</v>
      </c>
      <c r="AC7" s="12">
        <v>1.9174041297935107</v>
      </c>
      <c r="AD7" s="12">
        <v>54.907975460122664</v>
      </c>
      <c r="AE7" s="12">
        <v>2.703987730061348</v>
      </c>
      <c r="AF7" s="12">
        <v>0.75384615384615372</v>
      </c>
      <c r="AG7" s="12">
        <f t="shared" si="1"/>
        <v>1.1803519061583581</v>
      </c>
      <c r="AH7" s="12">
        <v>24.018333333333334</v>
      </c>
      <c r="AI7" s="12">
        <v>217.16666666666666</v>
      </c>
      <c r="AJ7" s="12">
        <v>9.3983333333333334</v>
      </c>
      <c r="AK7" s="12">
        <v>43.508333333333333</v>
      </c>
      <c r="AL7" s="12">
        <v>21.05</v>
      </c>
      <c r="AM7" s="12">
        <v>3.9333333333333336</v>
      </c>
      <c r="AN7" s="12">
        <v>6.583333333333333</v>
      </c>
      <c r="AO7" s="12">
        <v>0.39129831378807856</v>
      </c>
      <c r="AP7" s="12">
        <v>1.4586969168120998</v>
      </c>
      <c r="AQ7" s="9">
        <v>9.3333333333333339</v>
      </c>
      <c r="AR7" s="9">
        <v>10.666666666666666</v>
      </c>
      <c r="AS7" s="9">
        <v>10.333333333333334</v>
      </c>
    </row>
    <row r="8" spans="1:45" ht="15">
      <c r="A8" s="8" t="s">
        <v>779</v>
      </c>
      <c r="B8" s="9">
        <v>1</v>
      </c>
      <c r="C8" s="9">
        <v>2</v>
      </c>
      <c r="D8" s="9">
        <v>3.2</v>
      </c>
      <c r="E8" s="10">
        <v>165</v>
      </c>
      <c r="F8" s="10">
        <v>3.3200000000000003</v>
      </c>
      <c r="G8" s="10">
        <v>34.913333333333334</v>
      </c>
      <c r="H8" s="10">
        <v>21.666666666666668</v>
      </c>
      <c r="I8" s="10">
        <v>3.6999999999999997</v>
      </c>
      <c r="J8" s="10">
        <v>7</v>
      </c>
      <c r="K8" s="10">
        <v>12.2</v>
      </c>
      <c r="L8" s="10">
        <v>18.038</v>
      </c>
      <c r="M8" s="10">
        <v>52.5</v>
      </c>
      <c r="N8" s="10">
        <v>3.6</v>
      </c>
      <c r="O8" s="10">
        <v>0.49199999999999999</v>
      </c>
      <c r="P8" s="10">
        <v>4.444</v>
      </c>
      <c r="Q8" s="10">
        <v>12.760000000000002</v>
      </c>
      <c r="R8" s="10">
        <v>34.6</v>
      </c>
      <c r="S8" s="10">
        <v>20</v>
      </c>
      <c r="T8" s="10">
        <v>2.6259999999999999</v>
      </c>
      <c r="U8" s="11">
        <f t="shared" si="0"/>
        <v>1.8180000000000001</v>
      </c>
      <c r="V8" s="10">
        <v>42.6</v>
      </c>
      <c r="W8" s="10">
        <v>2.0620000000000003</v>
      </c>
      <c r="X8" s="12">
        <v>0.56399999999999961</v>
      </c>
      <c r="Y8" s="12">
        <v>48.800000000000004</v>
      </c>
      <c r="Z8" s="12">
        <v>23.2</v>
      </c>
      <c r="AA8" s="12">
        <v>4</v>
      </c>
      <c r="AB8" s="12">
        <v>7.080000000000001</v>
      </c>
      <c r="AC8" s="12">
        <v>2.7115987460815045</v>
      </c>
      <c r="AD8" s="12">
        <v>75.531914893617071</v>
      </c>
      <c r="AE8" s="12">
        <v>3.6560283687943294</v>
      </c>
      <c r="AF8" s="12">
        <v>0.57803468208092479</v>
      </c>
      <c r="AG8" s="12">
        <f t="shared" si="1"/>
        <v>1.4444444444444444</v>
      </c>
      <c r="AH8" s="12">
        <v>22.521999999999998</v>
      </c>
      <c r="AI8" s="12">
        <v>201</v>
      </c>
      <c r="AJ8" s="12">
        <v>6.5149999999999997</v>
      </c>
      <c r="AK8" s="12">
        <v>32.185000000000002</v>
      </c>
      <c r="AL8" s="12">
        <v>19.850000000000001</v>
      </c>
      <c r="AM8" s="12">
        <v>3.5</v>
      </c>
      <c r="AN8" s="12">
        <v>6.8</v>
      </c>
      <c r="AO8" s="12">
        <v>0.28927271112689817</v>
      </c>
      <c r="AP8" s="12">
        <v>2.5513437057991513</v>
      </c>
      <c r="AQ8" s="9">
        <v>9</v>
      </c>
      <c r="AR8" s="9">
        <v>10</v>
      </c>
      <c r="AS8" s="9">
        <v>11</v>
      </c>
    </row>
    <row r="9" spans="1:45" ht="15">
      <c r="A9" s="8" t="s">
        <v>780</v>
      </c>
      <c r="B9" s="9">
        <v>3</v>
      </c>
      <c r="C9" s="9">
        <v>3.33</v>
      </c>
      <c r="D9" s="9">
        <v>3.67</v>
      </c>
      <c r="E9" s="10">
        <v>144.5</v>
      </c>
      <c r="F9" s="10">
        <v>5.9774999999999991</v>
      </c>
      <c r="G9" s="10">
        <v>41.739999999999995</v>
      </c>
      <c r="H9" s="10">
        <v>22.599999999999998</v>
      </c>
      <c r="I9" s="10">
        <v>3.875</v>
      </c>
      <c r="J9" s="10">
        <v>7.0749999999999993</v>
      </c>
      <c r="K9" s="10">
        <v>4.666666666666667</v>
      </c>
      <c r="L9" s="10">
        <v>22.439999999999998</v>
      </c>
      <c r="M9" s="10">
        <v>71.2</v>
      </c>
      <c r="N9" s="10">
        <v>4</v>
      </c>
      <c r="O9" s="10">
        <v>0.80666666666666664</v>
      </c>
      <c r="P9" s="10">
        <v>8.7900000000000009</v>
      </c>
      <c r="Q9" s="10">
        <v>13.799999999999999</v>
      </c>
      <c r="R9" s="10">
        <v>27</v>
      </c>
      <c r="S9" s="10">
        <v>21</v>
      </c>
      <c r="T9" s="10">
        <v>4.76</v>
      </c>
      <c r="U9" s="11">
        <f t="shared" si="0"/>
        <v>4.0300000000000011</v>
      </c>
      <c r="V9" s="10">
        <v>62.75</v>
      </c>
      <c r="W9" s="10">
        <v>3.4575</v>
      </c>
      <c r="X9" s="12">
        <v>1.3024999999999998</v>
      </c>
      <c r="Y9" s="12">
        <v>54.997500000000002</v>
      </c>
      <c r="Z9" s="12">
        <v>25.274999999999999</v>
      </c>
      <c r="AA9" s="12">
        <v>4.25</v>
      </c>
      <c r="AB9" s="12">
        <v>7.2749999999999995</v>
      </c>
      <c r="AC9" s="12">
        <v>1.956521739130435</v>
      </c>
      <c r="AD9" s="12">
        <v>48.176583493282159</v>
      </c>
      <c r="AE9" s="12">
        <v>2.6545105566218816</v>
      </c>
      <c r="AF9" s="12">
        <v>0.77777777777777779</v>
      </c>
      <c r="AG9" s="12">
        <f t="shared" si="1"/>
        <v>1.1811414392059549</v>
      </c>
      <c r="AH9" s="12">
        <v>31.26</v>
      </c>
      <c r="AI9" s="12">
        <v>207.25</v>
      </c>
      <c r="AJ9" s="12">
        <v>9.4349999999999987</v>
      </c>
      <c r="AK9" s="12">
        <v>45.59</v>
      </c>
      <c r="AL9" s="12">
        <v>23.224999999999998</v>
      </c>
      <c r="AM9" s="12">
        <v>4</v>
      </c>
      <c r="AN9" s="12">
        <v>7.1</v>
      </c>
      <c r="AO9" s="12">
        <v>0.30182341650671779</v>
      </c>
      <c r="AP9" s="12">
        <v>1.6560885608856086</v>
      </c>
      <c r="AQ9" s="9">
        <v>9.3333333333333339</v>
      </c>
      <c r="AR9" s="9">
        <v>10.333333333333334</v>
      </c>
      <c r="AS9" s="9">
        <v>10</v>
      </c>
    </row>
    <row r="10" spans="1:45" ht="15">
      <c r="A10" s="8" t="s">
        <v>781</v>
      </c>
      <c r="B10" s="9">
        <v>2.5</v>
      </c>
      <c r="C10" s="9">
        <v>3.33</v>
      </c>
      <c r="D10" s="9">
        <v>2.67</v>
      </c>
      <c r="E10" s="10">
        <v>218</v>
      </c>
      <c r="F10" s="10">
        <v>5.08</v>
      </c>
      <c r="G10" s="10">
        <v>37.126666666666665</v>
      </c>
      <c r="H10" s="10">
        <v>20.866666666666664</v>
      </c>
      <c r="I10" s="10">
        <v>3.7333333333333329</v>
      </c>
      <c r="J10" s="10">
        <v>6.7666666666666657</v>
      </c>
      <c r="K10" s="10">
        <v>8.75</v>
      </c>
      <c r="L10" s="10">
        <v>22.244999999999997</v>
      </c>
      <c r="M10" s="10">
        <v>57.749999999999993</v>
      </c>
      <c r="N10" s="10">
        <v>4</v>
      </c>
      <c r="O10" s="10">
        <v>0.61250000000000004</v>
      </c>
      <c r="P10" s="10">
        <v>6.3174999999999999</v>
      </c>
      <c r="Q10" s="10">
        <v>13.55</v>
      </c>
      <c r="R10" s="10">
        <v>27.5</v>
      </c>
      <c r="S10" s="10">
        <v>22</v>
      </c>
      <c r="T10" s="10">
        <v>3.7050000000000001</v>
      </c>
      <c r="U10" s="11">
        <f t="shared" si="0"/>
        <v>2.6124999999999998</v>
      </c>
      <c r="V10" s="10">
        <v>67</v>
      </c>
      <c r="W10" s="10">
        <v>2.4899999999999998</v>
      </c>
      <c r="X10" s="12">
        <v>1.2150000000000003</v>
      </c>
      <c r="Y10" s="12">
        <v>35.773333333333333</v>
      </c>
      <c r="Z10" s="12">
        <v>21.033333333333335</v>
      </c>
      <c r="AA10" s="12">
        <v>3.6333333333333333</v>
      </c>
      <c r="AB10" s="12">
        <v>6.8666666666666671</v>
      </c>
      <c r="AC10" s="12">
        <v>2.0295202952029521</v>
      </c>
      <c r="AD10" s="12">
        <v>55.144032921810684</v>
      </c>
      <c r="AE10" s="12">
        <v>2.049382716049382</v>
      </c>
      <c r="AF10" s="12">
        <v>0.8</v>
      </c>
      <c r="AG10" s="12">
        <f t="shared" si="1"/>
        <v>1.4181818181818182</v>
      </c>
      <c r="AH10" s="12">
        <v>28.634999999999998</v>
      </c>
      <c r="AI10" s="12">
        <v>216</v>
      </c>
      <c r="AJ10" s="12">
        <v>7.57</v>
      </c>
      <c r="AK10" s="12">
        <v>33.840000000000003</v>
      </c>
      <c r="AL10" s="12">
        <v>19.866666666666667</v>
      </c>
      <c r="AM10" s="12">
        <v>3.5333333333333332</v>
      </c>
      <c r="AN10" s="12">
        <v>6.7</v>
      </c>
      <c r="AO10" s="12">
        <v>0.26436179500611146</v>
      </c>
      <c r="AP10" s="12">
        <v>2.2195061112496877</v>
      </c>
      <c r="AQ10" s="9">
        <v>9.6666666666666661</v>
      </c>
      <c r="AR10" s="9">
        <v>11</v>
      </c>
      <c r="AS10" s="9">
        <v>10.666666666666666</v>
      </c>
    </row>
    <row r="11" spans="1:45" ht="15">
      <c r="A11" s="8" t="s">
        <v>782</v>
      </c>
      <c r="B11" s="9">
        <v>2.5</v>
      </c>
      <c r="C11" s="9">
        <v>4</v>
      </c>
      <c r="D11" s="9">
        <v>3.5</v>
      </c>
      <c r="E11" s="10">
        <v>96</v>
      </c>
      <c r="F11" s="10">
        <v>3.85</v>
      </c>
      <c r="G11" s="10">
        <v>40.803333333333335</v>
      </c>
      <c r="H11" s="10">
        <v>20.75</v>
      </c>
      <c r="I11" s="10">
        <v>3.7333333333333338</v>
      </c>
      <c r="J11" s="10">
        <v>6.6333333333333337</v>
      </c>
      <c r="K11" s="10">
        <v>2.6666666666666665</v>
      </c>
      <c r="L11" s="10">
        <v>11.923333333333332</v>
      </c>
      <c r="M11" s="10">
        <v>65.633333333333326</v>
      </c>
      <c r="N11" s="10">
        <v>3.5</v>
      </c>
      <c r="O11" s="10">
        <v>0.55833333333333324</v>
      </c>
      <c r="P11" s="10">
        <v>9.0666666666666682</v>
      </c>
      <c r="Q11" s="10">
        <v>15.9</v>
      </c>
      <c r="R11" s="10">
        <v>31</v>
      </c>
      <c r="S11" s="10">
        <v>28.5</v>
      </c>
      <c r="T11" s="10">
        <v>5.2083333333333339</v>
      </c>
      <c r="U11" s="11">
        <f t="shared" si="0"/>
        <v>3.8583333333333343</v>
      </c>
      <c r="V11" s="10">
        <v>83.833333333333329</v>
      </c>
      <c r="W11" s="10">
        <v>3.99</v>
      </c>
      <c r="X11" s="12">
        <v>1.2183333333333337</v>
      </c>
      <c r="Y11" s="12">
        <v>47.943333333333328</v>
      </c>
      <c r="Z11" s="12">
        <v>22.816666666666663</v>
      </c>
      <c r="AA11" s="12">
        <v>3.9833333333333329</v>
      </c>
      <c r="AB11" s="12">
        <v>6.95</v>
      </c>
      <c r="AC11" s="12">
        <v>1.949685534591195</v>
      </c>
      <c r="AD11" s="12">
        <v>68.809849521203802</v>
      </c>
      <c r="AE11" s="12">
        <v>3.2749658002735971</v>
      </c>
      <c r="AF11" s="12">
        <v>0.91935483870967738</v>
      </c>
      <c r="AG11" s="12">
        <f t="shared" si="1"/>
        <v>1.3498920086393087</v>
      </c>
      <c r="AH11" s="12">
        <v>20.986666666666668</v>
      </c>
      <c r="AI11" s="12">
        <v>179.5</v>
      </c>
      <c r="AJ11" s="12">
        <v>7.8433333333333337</v>
      </c>
      <c r="AK11" s="12">
        <v>44.163333333333334</v>
      </c>
      <c r="AL11" s="12">
        <v>21.233333333333334</v>
      </c>
      <c r="AM11" s="12">
        <v>3.8333333333333339</v>
      </c>
      <c r="AN11" s="12">
        <v>6.7</v>
      </c>
      <c r="AO11" s="12">
        <v>0.37372935196950446</v>
      </c>
      <c r="AP11" s="12">
        <v>0.83525977816695829</v>
      </c>
      <c r="AQ11" s="9">
        <v>9.3333333333333339</v>
      </c>
      <c r="AR11" s="9">
        <v>10</v>
      </c>
      <c r="AS11" s="9">
        <v>9.6666666666666661</v>
      </c>
    </row>
    <row r="12" spans="1:45" ht="15">
      <c r="A12" s="8" t="s">
        <v>783</v>
      </c>
      <c r="B12" s="9">
        <v>2</v>
      </c>
      <c r="C12" s="9">
        <v>3.6</v>
      </c>
      <c r="D12" s="9">
        <v>4</v>
      </c>
      <c r="E12" s="10">
        <v>174.66666666666666</v>
      </c>
      <c r="F12" s="10">
        <v>7.043333333333333</v>
      </c>
      <c r="G12" s="10">
        <v>39.95333333333334</v>
      </c>
      <c r="H12" s="10">
        <v>20.7</v>
      </c>
      <c r="I12" s="10">
        <v>3.8000000000000003</v>
      </c>
      <c r="J12" s="10">
        <v>6.6333333333333337</v>
      </c>
      <c r="K12" s="10">
        <v>3.6</v>
      </c>
      <c r="L12" s="10">
        <v>17.553999999999998</v>
      </c>
      <c r="M12" s="10">
        <v>69.97999999999999</v>
      </c>
      <c r="N12" s="10">
        <v>4.2</v>
      </c>
      <c r="O12" s="10">
        <v>0.61</v>
      </c>
      <c r="P12" s="10">
        <v>8.0240000000000009</v>
      </c>
      <c r="Q12" s="10">
        <v>12.719999999999999</v>
      </c>
      <c r="R12" s="10">
        <v>24.8</v>
      </c>
      <c r="S12" s="10">
        <v>20.8</v>
      </c>
      <c r="T12" s="10">
        <v>4.4980000000000002</v>
      </c>
      <c r="U12" s="11">
        <f t="shared" si="0"/>
        <v>3.5260000000000007</v>
      </c>
      <c r="V12" s="10">
        <v>63</v>
      </c>
      <c r="W12" s="10">
        <v>3.19</v>
      </c>
      <c r="X12" s="12">
        <v>1.3080000000000003</v>
      </c>
      <c r="Y12" s="12">
        <v>50.455000000000005</v>
      </c>
      <c r="Z12" s="12">
        <v>24.016666666666666</v>
      </c>
      <c r="AA12" s="12">
        <v>4.1333333333333329</v>
      </c>
      <c r="AB12" s="12">
        <v>7.0166666666666666</v>
      </c>
      <c r="AC12" s="12">
        <v>1.9496855345911952</v>
      </c>
      <c r="AD12" s="12">
        <v>48.165137614678891</v>
      </c>
      <c r="AE12" s="12">
        <v>2.4388379204892963</v>
      </c>
      <c r="AF12" s="12">
        <v>0.83870967741935487</v>
      </c>
      <c r="AG12" s="12">
        <f t="shared" si="1"/>
        <v>1.2756664775950084</v>
      </c>
      <c r="AH12" s="12">
        <v>25.615999999999996</v>
      </c>
      <c r="AI12" s="12">
        <v>236</v>
      </c>
      <c r="AJ12" s="12">
        <v>10.233333333333334</v>
      </c>
      <c r="AK12" s="12">
        <v>43.111666666666657</v>
      </c>
      <c r="AL12" s="12">
        <v>21.416666666666668</v>
      </c>
      <c r="AM12" s="12">
        <v>3.9</v>
      </c>
      <c r="AN12" s="12">
        <v>6.7333333333333334</v>
      </c>
      <c r="AO12" s="12">
        <v>0.39948990214449315</v>
      </c>
      <c r="AP12" s="12">
        <v>1.4018527391790445</v>
      </c>
      <c r="AQ12" s="9">
        <v>8.6666666666666661</v>
      </c>
      <c r="AR12" s="9">
        <v>9.6666666666666661</v>
      </c>
      <c r="AS12" s="9">
        <v>9</v>
      </c>
    </row>
    <row r="13" spans="1:45" ht="15">
      <c r="A13" s="8" t="s">
        <v>784</v>
      </c>
      <c r="B13" s="9">
        <v>3</v>
      </c>
      <c r="C13" s="9">
        <v>3.83</v>
      </c>
      <c r="D13" s="9">
        <v>4</v>
      </c>
      <c r="E13" s="10">
        <v>176.33333333333334</v>
      </c>
      <c r="F13" s="10">
        <v>7.2700000000000005</v>
      </c>
      <c r="G13" s="10">
        <v>41.038333333333334</v>
      </c>
      <c r="H13" s="10">
        <v>20.866666666666667</v>
      </c>
      <c r="I13" s="10">
        <v>3.6999999999999997</v>
      </c>
      <c r="J13" s="10">
        <v>6.8166666666666655</v>
      </c>
      <c r="K13" s="10">
        <v>3</v>
      </c>
      <c r="L13" s="10">
        <v>14.409999999999998</v>
      </c>
      <c r="M13" s="10">
        <v>55.083333333333336</v>
      </c>
      <c r="N13" s="10">
        <v>2.6666666666666665</v>
      </c>
      <c r="O13" s="10">
        <v>0.36333333333333334</v>
      </c>
      <c r="P13" s="10">
        <v>5.2349999999999994</v>
      </c>
      <c r="Q13" s="10">
        <v>9.65</v>
      </c>
      <c r="R13" s="10">
        <v>19.166666666666668</v>
      </c>
      <c r="S13" s="10">
        <v>17.833333333333332</v>
      </c>
      <c r="T13" s="10">
        <v>3.3149999999999999</v>
      </c>
      <c r="U13" s="11">
        <f t="shared" si="0"/>
        <v>1.9199999999999995</v>
      </c>
      <c r="V13" s="10">
        <v>57.666666666666664</v>
      </c>
      <c r="W13" s="10">
        <v>2.7550000000000003</v>
      </c>
      <c r="X13" s="12">
        <v>0.55999999999999961</v>
      </c>
      <c r="Y13" s="12">
        <v>47.805</v>
      </c>
      <c r="Z13" s="12">
        <v>23.099999999999998</v>
      </c>
      <c r="AA13" s="12">
        <v>3.9333333333333336</v>
      </c>
      <c r="AB13" s="12">
        <v>7.0666666666666673</v>
      </c>
      <c r="AC13" s="12">
        <v>1.9861830742659758</v>
      </c>
      <c r="AD13" s="12">
        <v>102.97619047619054</v>
      </c>
      <c r="AE13" s="12">
        <v>4.9196428571428612</v>
      </c>
      <c r="AF13" s="12">
        <v>0.9304347826086955</v>
      </c>
      <c r="AG13" s="12">
        <f t="shared" si="1"/>
        <v>1.7265625000000004</v>
      </c>
      <c r="AH13" s="12">
        <v>19.66</v>
      </c>
      <c r="AI13" s="12">
        <v>234.33333333333334</v>
      </c>
      <c r="AJ13" s="12">
        <v>10.040000000000001</v>
      </c>
      <c r="AK13" s="12">
        <v>42.761666666666663</v>
      </c>
      <c r="AL13" s="12">
        <v>21.166666666666668</v>
      </c>
      <c r="AM13" s="12">
        <v>3.7666666666666671</v>
      </c>
      <c r="AN13" s="12">
        <v>6.8499999999999988</v>
      </c>
      <c r="AO13" s="12">
        <v>0.51068158697863686</v>
      </c>
      <c r="AP13" s="12">
        <v>1.6853801169590643</v>
      </c>
      <c r="AQ13" s="9">
        <v>9</v>
      </c>
      <c r="AR13" s="9">
        <v>9</v>
      </c>
      <c r="AS13" s="9">
        <v>8</v>
      </c>
    </row>
    <row r="14" spans="1:45" ht="15">
      <c r="A14" s="8" t="s">
        <v>785</v>
      </c>
      <c r="B14" s="9">
        <v>3</v>
      </c>
      <c r="C14" s="9">
        <v>4</v>
      </c>
      <c r="D14" s="9">
        <v>3.8</v>
      </c>
      <c r="E14" s="10">
        <v>166.2</v>
      </c>
      <c r="F14" s="10">
        <v>4.4680000000000009</v>
      </c>
      <c r="G14" s="10">
        <v>25.915999999999997</v>
      </c>
      <c r="H14" s="10">
        <v>17.18</v>
      </c>
      <c r="I14" s="10">
        <v>3.46</v>
      </c>
      <c r="J14" s="10">
        <v>5.9799999999999995</v>
      </c>
      <c r="K14" s="10">
        <v>5.2</v>
      </c>
      <c r="L14" s="10">
        <v>16.012</v>
      </c>
      <c r="M14" s="10">
        <v>51.58</v>
      </c>
      <c r="N14" s="10">
        <v>3.2</v>
      </c>
      <c r="O14" s="10">
        <v>0.51</v>
      </c>
      <c r="P14" s="10">
        <v>6.024</v>
      </c>
      <c r="Q14" s="10">
        <v>11.3</v>
      </c>
      <c r="R14" s="10">
        <v>25</v>
      </c>
      <c r="S14" s="10">
        <v>24.2</v>
      </c>
      <c r="T14" s="10">
        <v>3.9900000000000007</v>
      </c>
      <c r="U14" s="11">
        <f t="shared" si="0"/>
        <v>2.0339999999999994</v>
      </c>
      <c r="V14" s="10">
        <v>82.8</v>
      </c>
      <c r="W14" s="10">
        <v>2.9279999999999999</v>
      </c>
      <c r="X14" s="12">
        <v>1.0620000000000007</v>
      </c>
      <c r="Y14" s="12">
        <v>35.659999999999997</v>
      </c>
      <c r="Z14" s="12">
        <v>19.14</v>
      </c>
      <c r="AA14" s="12">
        <v>3.7</v>
      </c>
      <c r="AB14" s="12">
        <v>6.22</v>
      </c>
      <c r="AC14" s="12">
        <v>2.2123893805309733</v>
      </c>
      <c r="AD14" s="12">
        <v>77.966101694915196</v>
      </c>
      <c r="AE14" s="12">
        <v>2.7570621468926535</v>
      </c>
      <c r="AF14" s="12">
        <v>0.96799999999999997</v>
      </c>
      <c r="AG14" s="12">
        <f t="shared" si="1"/>
        <v>1.9616519174041307</v>
      </c>
      <c r="AH14" s="12">
        <v>22.007999999999999</v>
      </c>
      <c r="AI14" s="12">
        <v>247.8</v>
      </c>
      <c r="AJ14" s="12">
        <v>7.3979999999999988</v>
      </c>
      <c r="AK14" s="12">
        <v>29.439999999999998</v>
      </c>
      <c r="AL14" s="12">
        <v>17.740000000000002</v>
      </c>
      <c r="AM14" s="12">
        <v>3.5400000000000005</v>
      </c>
      <c r="AN14" s="12">
        <v>6.06</v>
      </c>
      <c r="AO14" s="12">
        <v>0.33615049073064335</v>
      </c>
      <c r="AP14" s="12">
        <v>1.5989614539644497</v>
      </c>
      <c r="AQ14" s="9">
        <v>8.5</v>
      </c>
      <c r="AR14" s="9">
        <v>9</v>
      </c>
      <c r="AS14" s="9">
        <v>8.5</v>
      </c>
    </row>
    <row r="15" spans="1:45" ht="15">
      <c r="A15" s="8" t="s">
        <v>786</v>
      </c>
      <c r="B15" s="9">
        <v>2</v>
      </c>
      <c r="C15" s="9">
        <v>4.2</v>
      </c>
      <c r="D15" s="9">
        <v>4</v>
      </c>
      <c r="E15" s="10">
        <v>204.5</v>
      </c>
      <c r="F15" s="10">
        <v>7.585</v>
      </c>
      <c r="G15" s="10">
        <v>36.784999999999997</v>
      </c>
      <c r="H15" s="10">
        <v>20.399999999999999</v>
      </c>
      <c r="I15" s="10">
        <v>3.6500000000000004</v>
      </c>
      <c r="J15" s="10">
        <v>6.75</v>
      </c>
      <c r="K15" s="10">
        <v>11.8</v>
      </c>
      <c r="L15" s="10">
        <v>15.272</v>
      </c>
      <c r="M15" s="10">
        <v>56.8</v>
      </c>
      <c r="N15" s="10">
        <v>3.6</v>
      </c>
      <c r="O15" s="10">
        <v>0.65800000000000003</v>
      </c>
      <c r="P15" s="10">
        <v>7.2379999999999995</v>
      </c>
      <c r="Q15" s="10">
        <v>11.860000000000001</v>
      </c>
      <c r="R15" s="10">
        <v>28.2</v>
      </c>
      <c r="S15" s="10">
        <v>20.6</v>
      </c>
      <c r="T15" s="10">
        <v>4.274</v>
      </c>
      <c r="U15" s="11">
        <f t="shared" si="0"/>
        <v>2.9639999999999995</v>
      </c>
      <c r="V15" s="10">
        <v>74</v>
      </c>
      <c r="W15" s="10">
        <v>3.4180000000000006</v>
      </c>
      <c r="X15" s="12">
        <v>0.85599999999999943</v>
      </c>
      <c r="Y15" s="12">
        <v>45.963999999999999</v>
      </c>
      <c r="Z15" s="12">
        <v>23.32</v>
      </c>
      <c r="AA15" s="12">
        <v>4.0200000000000005</v>
      </c>
      <c r="AB15" s="12">
        <v>7.0400000000000009</v>
      </c>
      <c r="AC15" s="12">
        <v>2.3777403035413149</v>
      </c>
      <c r="AD15" s="12">
        <v>86.448598130841177</v>
      </c>
      <c r="AE15" s="12">
        <v>3.9929906542056108</v>
      </c>
      <c r="AF15" s="12">
        <v>0.73049645390070927</v>
      </c>
      <c r="AG15" s="12">
        <f t="shared" si="1"/>
        <v>1.4419703103913633</v>
      </c>
      <c r="AH15" s="12">
        <v>22.509999999999998</v>
      </c>
      <c r="AI15" s="12">
        <v>281.5</v>
      </c>
      <c r="AJ15" s="12">
        <v>11.33</v>
      </c>
      <c r="AK15" s="12">
        <v>40.215000000000003</v>
      </c>
      <c r="AL15" s="12">
        <v>21.25</v>
      </c>
      <c r="AM15" s="12">
        <v>3.75</v>
      </c>
      <c r="AN15" s="12">
        <v>6.9</v>
      </c>
      <c r="AO15" s="12">
        <v>0.50333185250999557</v>
      </c>
      <c r="AP15" s="12">
        <v>1.3266157053509382</v>
      </c>
      <c r="AQ15" s="9">
        <v>9.3333333333333339</v>
      </c>
      <c r="AR15" s="9">
        <v>10</v>
      </c>
      <c r="AS15" s="9">
        <v>9.6666666666666661</v>
      </c>
    </row>
    <row r="16" spans="1:45" ht="15">
      <c r="A16" s="8" t="s">
        <v>787</v>
      </c>
      <c r="B16" s="9">
        <v>2.8</v>
      </c>
      <c r="C16" s="9">
        <v>4.33</v>
      </c>
      <c r="D16" s="9">
        <v>4.33</v>
      </c>
      <c r="E16" s="10">
        <v>199.66666666666666</v>
      </c>
      <c r="F16" s="10">
        <v>7.1716666666666669</v>
      </c>
      <c r="G16" s="10">
        <v>36.094999999999999</v>
      </c>
      <c r="H16" s="10">
        <v>18.083333333333336</v>
      </c>
      <c r="I16" s="10">
        <v>3.5833333333333335</v>
      </c>
      <c r="J16" s="10">
        <v>6.0166666666666666</v>
      </c>
      <c r="K16" s="10">
        <v>3.3333333333333335</v>
      </c>
      <c r="L16" s="10">
        <v>17.420000000000002</v>
      </c>
      <c r="M16" s="10">
        <v>58.499999999999993</v>
      </c>
      <c r="N16" s="10">
        <v>3.3333333333333335</v>
      </c>
      <c r="O16" s="10">
        <v>0.61166666666666669</v>
      </c>
      <c r="P16" s="10">
        <v>7.2383333333333333</v>
      </c>
      <c r="Q16" s="10">
        <v>11.9</v>
      </c>
      <c r="R16" s="10">
        <v>25.333333333333332</v>
      </c>
      <c r="S16" s="10">
        <v>19.833333333333332</v>
      </c>
      <c r="T16" s="10">
        <v>4.3183333333333325</v>
      </c>
      <c r="U16" s="11">
        <f t="shared" si="0"/>
        <v>2.9200000000000008</v>
      </c>
      <c r="V16" s="10">
        <v>73.333333333333329</v>
      </c>
      <c r="W16" s="10">
        <v>3.061666666666667</v>
      </c>
      <c r="X16" s="12">
        <v>1.2566666666666655</v>
      </c>
      <c r="Y16" s="12">
        <v>41.72</v>
      </c>
      <c r="Z16" s="12">
        <v>20.250000000000004</v>
      </c>
      <c r="AA16" s="12">
        <v>3.8499999999999996</v>
      </c>
      <c r="AB16" s="12">
        <v>6.2666666666666666</v>
      </c>
      <c r="AC16" s="12">
        <v>2.1288515406162465</v>
      </c>
      <c r="AD16" s="12">
        <v>58.355437665782546</v>
      </c>
      <c r="AE16" s="12">
        <v>2.4363395225464215</v>
      </c>
      <c r="AF16" s="12">
        <v>0.7828947368421052</v>
      </c>
      <c r="AG16" s="12">
        <f t="shared" si="1"/>
        <v>1.4788812785388121</v>
      </c>
      <c r="AH16" s="12">
        <v>24.611666666666668</v>
      </c>
      <c r="AI16" s="12">
        <v>272.16666666666669</v>
      </c>
      <c r="AJ16" s="12">
        <v>10.238333333333335</v>
      </c>
      <c r="AK16" s="12">
        <v>37.736666666666665</v>
      </c>
      <c r="AL16" s="12">
        <v>18.349999999999998</v>
      </c>
      <c r="AM16" s="12">
        <v>3.6166666666666667</v>
      </c>
      <c r="AN16" s="12">
        <v>6.05</v>
      </c>
      <c r="AO16" s="12">
        <v>0.41599512426356067</v>
      </c>
      <c r="AP16" s="12">
        <v>1.5073550620132683</v>
      </c>
      <c r="AQ16" s="9">
        <v>8.5</v>
      </c>
      <c r="AR16" s="9">
        <v>9</v>
      </c>
      <c r="AS16" s="9">
        <v>9</v>
      </c>
    </row>
    <row r="17" spans="1:45" ht="15">
      <c r="A17" s="8" t="s">
        <v>788</v>
      </c>
      <c r="B17" s="9">
        <v>1.83</v>
      </c>
      <c r="C17" s="9">
        <v>3.83</v>
      </c>
      <c r="D17" s="9">
        <v>4.67</v>
      </c>
      <c r="E17" s="10">
        <v>171.5</v>
      </c>
      <c r="F17" s="10">
        <v>7.5433333333333339</v>
      </c>
      <c r="G17" s="10">
        <v>43.853333333333332</v>
      </c>
      <c r="H17" s="10">
        <v>21</v>
      </c>
      <c r="I17" s="10">
        <v>3.6999999999999997</v>
      </c>
      <c r="J17" s="10">
        <v>6.8333333333333348</v>
      </c>
      <c r="K17" s="10">
        <v>2.8333333333333335</v>
      </c>
      <c r="L17" s="10">
        <v>18.09</v>
      </c>
      <c r="M17" s="10">
        <v>70.149999999999991</v>
      </c>
      <c r="N17" s="10">
        <v>3.6666666666666665</v>
      </c>
      <c r="O17" s="10">
        <v>0.65666666666666662</v>
      </c>
      <c r="P17" s="10">
        <v>7.3599999999999994</v>
      </c>
      <c r="Q17" s="10">
        <v>12.366666666666665</v>
      </c>
      <c r="R17" s="10">
        <v>23.166666666666668</v>
      </c>
      <c r="S17" s="10">
        <v>20.333333333333332</v>
      </c>
      <c r="T17" s="10">
        <v>4.2983333333333329</v>
      </c>
      <c r="U17" s="11">
        <f t="shared" si="0"/>
        <v>3.0616666666666665</v>
      </c>
      <c r="V17" s="10">
        <v>58.666666666666664</v>
      </c>
      <c r="W17" s="10">
        <v>2.8283333333333331</v>
      </c>
      <c r="X17" s="12">
        <v>1.4699999999999998</v>
      </c>
      <c r="Y17" s="12">
        <v>48.513333333333328</v>
      </c>
      <c r="Z17" s="12">
        <v>23.349999999999998</v>
      </c>
      <c r="AA17" s="12">
        <v>3.8833333333333333</v>
      </c>
      <c r="AB17" s="12">
        <v>7.2666666666666666</v>
      </c>
      <c r="AC17" s="12">
        <v>1.873315363881402</v>
      </c>
      <c r="AD17" s="12">
        <v>39.909297052154201</v>
      </c>
      <c r="AE17" s="12">
        <v>1.9240362811791385</v>
      </c>
      <c r="AF17" s="12">
        <v>0.87769784172661858</v>
      </c>
      <c r="AG17" s="12">
        <f t="shared" si="1"/>
        <v>1.4039194338595535</v>
      </c>
      <c r="AH17" s="12">
        <v>25.388333333333335</v>
      </c>
      <c r="AI17" s="12">
        <v>163.83333333333334</v>
      </c>
      <c r="AJ17" s="12">
        <v>7.206666666666667</v>
      </c>
      <c r="AK17" s="12">
        <v>44.086666666666666</v>
      </c>
      <c r="AL17" s="12">
        <v>21.633333333333329</v>
      </c>
      <c r="AM17" s="12">
        <v>3.8000000000000003</v>
      </c>
      <c r="AN17" s="12">
        <v>6.833333333333333</v>
      </c>
      <c r="AO17" s="12">
        <v>0.28385741482308147</v>
      </c>
      <c r="AP17" s="12">
        <v>1.5516797712651897</v>
      </c>
      <c r="AQ17" s="9">
        <v>9</v>
      </c>
      <c r="AR17" s="9">
        <v>9</v>
      </c>
      <c r="AS17" s="9">
        <v>9</v>
      </c>
    </row>
    <row r="18" spans="1:45" ht="15">
      <c r="A18" s="8" t="s">
        <v>789</v>
      </c>
      <c r="B18" s="9">
        <v>3.33</v>
      </c>
      <c r="C18" s="9">
        <v>4</v>
      </c>
      <c r="D18" s="9">
        <v>4</v>
      </c>
      <c r="E18" s="10">
        <v>229.33333333333334</v>
      </c>
      <c r="F18" s="10">
        <v>7.2783333333333333</v>
      </c>
      <c r="G18" s="10">
        <v>31.899999999999995</v>
      </c>
      <c r="H18" s="10">
        <v>19.499999999999996</v>
      </c>
      <c r="I18" s="10">
        <v>3.4499999999999997</v>
      </c>
      <c r="J18" s="10">
        <v>6.7166666666666677</v>
      </c>
      <c r="K18" s="10">
        <v>3.5</v>
      </c>
      <c r="L18" s="10">
        <v>17.283333333333335</v>
      </c>
      <c r="M18" s="10">
        <v>57.066666666666663</v>
      </c>
      <c r="N18" s="10">
        <v>3.6666666666666665</v>
      </c>
      <c r="O18" s="10">
        <v>0.53833333333333344</v>
      </c>
      <c r="P18" s="10">
        <v>6.89</v>
      </c>
      <c r="Q18" s="10">
        <v>12.283333333333331</v>
      </c>
      <c r="R18" s="10">
        <v>24.833333333333332</v>
      </c>
      <c r="S18" s="10">
        <v>23.333333333333332</v>
      </c>
      <c r="T18" s="10">
        <v>4.6733333333333329</v>
      </c>
      <c r="U18" s="11">
        <f t="shared" si="0"/>
        <v>2.2166666666666668</v>
      </c>
      <c r="V18" s="10">
        <v>85.333333333333329</v>
      </c>
      <c r="W18" s="10">
        <v>3.74</v>
      </c>
      <c r="X18" s="12">
        <v>0.93333333333333268</v>
      </c>
      <c r="Y18" s="12">
        <v>43.82</v>
      </c>
      <c r="Z18" s="12">
        <v>22.733333333333334</v>
      </c>
      <c r="AA18" s="12">
        <v>3.8666666666666658</v>
      </c>
      <c r="AB18" s="12">
        <v>7.1000000000000005</v>
      </c>
      <c r="AC18" s="12">
        <v>2.0217096336499325</v>
      </c>
      <c r="AD18" s="12">
        <v>91.428571428571487</v>
      </c>
      <c r="AE18" s="12">
        <v>4.0071428571428598</v>
      </c>
      <c r="AF18" s="12">
        <v>0.93959731543624159</v>
      </c>
      <c r="AG18" s="12">
        <f t="shared" si="1"/>
        <v>2.108270676691729</v>
      </c>
      <c r="AH18" s="12">
        <v>24.184999999999999</v>
      </c>
      <c r="AI18" s="12">
        <v>311.33333333333331</v>
      </c>
      <c r="AJ18" s="12">
        <v>11.016666666666666</v>
      </c>
      <c r="AK18" s="12">
        <v>35.436666666666667</v>
      </c>
      <c r="AL18" s="12">
        <v>20.399999999999999</v>
      </c>
      <c r="AM18" s="12">
        <v>3.6166666666666667</v>
      </c>
      <c r="AN18" s="12">
        <v>6.8333333333333321</v>
      </c>
      <c r="AO18" s="12">
        <v>0.45551650472055683</v>
      </c>
      <c r="AP18" s="12">
        <v>1.49466705102335</v>
      </c>
      <c r="AQ18" s="9">
        <v>9</v>
      </c>
      <c r="AR18" s="9">
        <v>9.6666666666666661</v>
      </c>
      <c r="AS18" s="9">
        <v>8.6666666666666661</v>
      </c>
    </row>
    <row r="19" spans="1:45" ht="15">
      <c r="A19" s="8" t="s">
        <v>790</v>
      </c>
      <c r="B19" s="9">
        <v>4</v>
      </c>
      <c r="C19" s="9">
        <v>4.17</v>
      </c>
      <c r="D19" s="9">
        <v>4.17</v>
      </c>
      <c r="E19" s="10">
        <v>150</v>
      </c>
      <c r="F19" s="10">
        <v>7.2683333333333335</v>
      </c>
      <c r="G19" s="10">
        <v>48.536666666666662</v>
      </c>
      <c r="H19" s="10">
        <v>22.783333333333331</v>
      </c>
      <c r="I19" s="10">
        <v>3.8333333333333335</v>
      </c>
      <c r="J19" s="10">
        <v>7.2</v>
      </c>
      <c r="K19" s="10">
        <v>3.1666666666666665</v>
      </c>
      <c r="L19" s="10">
        <v>14.978333333333333</v>
      </c>
      <c r="M19" s="10">
        <v>52.983333333333327</v>
      </c>
      <c r="N19" s="10">
        <v>2.8333333333333335</v>
      </c>
      <c r="O19" s="10">
        <v>0.45166666666666666</v>
      </c>
      <c r="P19" s="10">
        <v>6.831666666666667</v>
      </c>
      <c r="Q19" s="10">
        <v>11.666666666666666</v>
      </c>
      <c r="R19" s="10">
        <v>20.833333333333332</v>
      </c>
      <c r="S19" s="10">
        <v>19.666666666666668</v>
      </c>
      <c r="T19" s="10">
        <v>4.8533333333333335</v>
      </c>
      <c r="U19" s="11">
        <f t="shared" si="0"/>
        <v>1.9783333333333335</v>
      </c>
      <c r="V19" s="10">
        <v>67.833333333333329</v>
      </c>
      <c r="W19" s="10">
        <v>3.6699999999999995</v>
      </c>
      <c r="X19" s="12">
        <v>1.183333333333334</v>
      </c>
      <c r="Y19" s="12">
        <v>54.294999999999995</v>
      </c>
      <c r="Z19" s="12">
        <v>24.983333333333334</v>
      </c>
      <c r="AA19" s="12">
        <v>4.083333333333333</v>
      </c>
      <c r="AB19" s="12">
        <v>7.3833333333333337</v>
      </c>
      <c r="AC19" s="12">
        <v>1.7857142857142858</v>
      </c>
      <c r="AD19" s="12">
        <v>57.323943661971796</v>
      </c>
      <c r="AE19" s="12">
        <v>3.101408450704223</v>
      </c>
      <c r="AF19" s="12">
        <v>0.94400000000000006</v>
      </c>
      <c r="AG19" s="12">
        <f t="shared" si="1"/>
        <v>2.4532434709351305</v>
      </c>
      <c r="AH19" s="12">
        <v>21.056666666666668</v>
      </c>
      <c r="AI19" s="12">
        <v>217.16666666666666</v>
      </c>
      <c r="AJ19" s="12">
        <v>10.936666666666667</v>
      </c>
      <c r="AK19" s="12">
        <v>50.564999999999998</v>
      </c>
      <c r="AL19" s="12">
        <v>23.216666666666665</v>
      </c>
      <c r="AM19" s="12">
        <v>3.8833333333333333</v>
      </c>
      <c r="AN19" s="12">
        <v>7.2166666666666659</v>
      </c>
      <c r="AO19" s="12">
        <v>0.51939211651100203</v>
      </c>
      <c r="AP19" s="12">
        <v>1.2818428184281843</v>
      </c>
      <c r="AQ19" s="9"/>
      <c r="AR19" s="9"/>
      <c r="AS19" s="9"/>
    </row>
    <row r="20" spans="1:45" ht="15">
      <c r="A20" s="8" t="s">
        <v>791</v>
      </c>
      <c r="B20" s="9">
        <v>3.17</v>
      </c>
      <c r="C20" s="9">
        <v>3.67</v>
      </c>
      <c r="D20" s="9">
        <v>3.67</v>
      </c>
      <c r="E20" s="10">
        <v>196.83333333333334</v>
      </c>
      <c r="F20" s="10">
        <v>7.0466666666666669</v>
      </c>
      <c r="G20" s="10">
        <v>35.983333333333334</v>
      </c>
      <c r="H20" s="10">
        <v>19.25</v>
      </c>
      <c r="I20" s="10">
        <v>3.65</v>
      </c>
      <c r="J20" s="10">
        <v>6.3500000000000005</v>
      </c>
      <c r="K20" s="10">
        <v>4</v>
      </c>
      <c r="L20" s="10">
        <v>14.626666666666665</v>
      </c>
      <c r="M20" s="10">
        <v>52.083333333333336</v>
      </c>
      <c r="N20" s="10">
        <v>3.1666666666666665</v>
      </c>
      <c r="O20" s="10">
        <v>0.54333333333333333</v>
      </c>
      <c r="P20" s="10">
        <v>5.9916666666666663</v>
      </c>
      <c r="Q20" s="10">
        <v>11.483333333333333</v>
      </c>
      <c r="R20" s="10">
        <v>22.5</v>
      </c>
      <c r="S20" s="10">
        <v>21.833333333333332</v>
      </c>
      <c r="T20" s="10">
        <v>4.0549999999999997</v>
      </c>
      <c r="U20" s="11">
        <f t="shared" si="0"/>
        <v>1.9366666666666665</v>
      </c>
      <c r="V20" s="10">
        <v>66.166666666666671</v>
      </c>
      <c r="W20" s="10">
        <v>3.0683333333333334</v>
      </c>
      <c r="X20" s="12">
        <v>0.98666666666666636</v>
      </c>
      <c r="Y20" s="12">
        <v>46.498333333333335</v>
      </c>
      <c r="Z20" s="12">
        <v>22.466666666666665</v>
      </c>
      <c r="AA20" s="12">
        <v>4.0166666666666666</v>
      </c>
      <c r="AB20" s="12">
        <v>6.8333333333333348</v>
      </c>
      <c r="AC20" s="12">
        <v>1.9593613933236576</v>
      </c>
      <c r="AD20" s="12">
        <v>67.060810810810835</v>
      </c>
      <c r="AE20" s="12">
        <v>3.1097972972972983</v>
      </c>
      <c r="AF20" s="12">
        <v>0.97037037037037033</v>
      </c>
      <c r="AG20" s="12">
        <f t="shared" si="1"/>
        <v>2.0938037865748709</v>
      </c>
      <c r="AH20" s="12">
        <v>20.631666666666664</v>
      </c>
      <c r="AI20" s="12">
        <v>263.33333333333331</v>
      </c>
      <c r="AJ20" s="12">
        <v>10.119999999999999</v>
      </c>
      <c r="AK20" s="12">
        <v>38.604999999999997</v>
      </c>
      <c r="AL20" s="12">
        <v>19.733333333333334</v>
      </c>
      <c r="AM20" s="12">
        <v>3.7333333333333338</v>
      </c>
      <c r="AN20" s="12">
        <v>6.4333333333333336</v>
      </c>
      <c r="AO20" s="12">
        <v>0.4905081185879312</v>
      </c>
      <c r="AP20" s="12">
        <v>1.4558725945587259</v>
      </c>
      <c r="AQ20" s="9">
        <v>8</v>
      </c>
      <c r="AR20" s="9">
        <v>9</v>
      </c>
      <c r="AS20" s="9">
        <v>9</v>
      </c>
    </row>
    <row r="21" spans="1:45" ht="15">
      <c r="A21" s="8" t="s">
        <v>792</v>
      </c>
      <c r="B21" s="9">
        <v>3</v>
      </c>
      <c r="C21" s="9">
        <v>3.83</v>
      </c>
      <c r="D21" s="9">
        <v>4.17</v>
      </c>
      <c r="E21" s="10">
        <v>208</v>
      </c>
      <c r="F21" s="10">
        <v>8.9350000000000005</v>
      </c>
      <c r="G21" s="10">
        <v>43.593333333333334</v>
      </c>
      <c r="H21" s="10">
        <v>22.349999999999998</v>
      </c>
      <c r="I21" s="10">
        <v>3.9333333333333331</v>
      </c>
      <c r="J21" s="10">
        <v>6.9666666666666659</v>
      </c>
      <c r="K21" s="10">
        <v>3.6666666666666665</v>
      </c>
      <c r="L21" s="10">
        <v>19.004999999999999</v>
      </c>
      <c r="M21" s="10">
        <v>63.783333333333331</v>
      </c>
      <c r="N21" s="10">
        <v>3.5</v>
      </c>
      <c r="O21" s="10">
        <v>0.62333333333333341</v>
      </c>
      <c r="P21" s="10">
        <v>7.0249999999999995</v>
      </c>
      <c r="Q21" s="10">
        <v>11.283333333333333</v>
      </c>
      <c r="R21" s="10">
        <v>23.833333333333332</v>
      </c>
      <c r="S21" s="10">
        <v>22</v>
      </c>
      <c r="T21" s="10">
        <v>4.4466666666666663</v>
      </c>
      <c r="U21" s="11">
        <f t="shared" si="0"/>
        <v>2.5783333333333331</v>
      </c>
      <c r="V21" s="10">
        <v>69.666666666666671</v>
      </c>
      <c r="W21" s="10">
        <v>3.3966666666666665</v>
      </c>
      <c r="X21" s="12">
        <v>1.0499999999999998</v>
      </c>
      <c r="Y21" s="12">
        <v>48.865000000000002</v>
      </c>
      <c r="Z21" s="12">
        <v>24.216666666666669</v>
      </c>
      <c r="AA21" s="12">
        <v>4.0999999999999996</v>
      </c>
      <c r="AB21" s="12">
        <v>7.2333333333333334</v>
      </c>
      <c r="AC21" s="12">
        <v>2.1122599704579024</v>
      </c>
      <c r="AD21" s="12">
        <v>66.349206349206369</v>
      </c>
      <c r="AE21" s="12">
        <v>3.2349206349206354</v>
      </c>
      <c r="AF21" s="12">
        <v>0.92307692307692313</v>
      </c>
      <c r="AG21" s="12">
        <f t="shared" si="1"/>
        <v>1.7246283128636071</v>
      </c>
      <c r="AH21" s="12">
        <v>26.083333333333332</v>
      </c>
      <c r="AI21" s="12">
        <v>277</v>
      </c>
      <c r="AJ21" s="12">
        <v>12.326666666666668</v>
      </c>
      <c r="AK21" s="12">
        <v>44.963333333333338</v>
      </c>
      <c r="AL21" s="12">
        <v>22.416666666666668</v>
      </c>
      <c r="AM21" s="12">
        <v>3.9499999999999993</v>
      </c>
      <c r="AN21" s="12">
        <v>6.9833333333333334</v>
      </c>
      <c r="AO21" s="12">
        <v>0.47258785942492021</v>
      </c>
      <c r="AP21" s="12">
        <v>1.6566903966293767</v>
      </c>
      <c r="AQ21" s="9">
        <v>9</v>
      </c>
      <c r="AR21" s="9">
        <v>9.3333333333333339</v>
      </c>
      <c r="AS21" s="9">
        <v>9.3333333333333339</v>
      </c>
    </row>
    <row r="22" spans="1:45" ht="15">
      <c r="A22" s="8" t="s">
        <v>793</v>
      </c>
      <c r="B22" s="9">
        <v>2.5</v>
      </c>
      <c r="C22" s="9">
        <v>3.5</v>
      </c>
      <c r="D22" s="9">
        <v>3.5</v>
      </c>
      <c r="E22" s="10">
        <v>167</v>
      </c>
      <c r="F22" s="10">
        <v>6.3049999999999997</v>
      </c>
      <c r="G22" s="10">
        <v>37.754999999999995</v>
      </c>
      <c r="H22" s="10">
        <v>20.450000000000003</v>
      </c>
      <c r="I22" s="10">
        <v>3.75</v>
      </c>
      <c r="J22" s="10">
        <v>6.75</v>
      </c>
      <c r="K22" s="10">
        <v>3.5</v>
      </c>
      <c r="L22" s="10">
        <v>18.02</v>
      </c>
      <c r="M22" s="10">
        <v>65.099999999999994</v>
      </c>
      <c r="N22" s="10">
        <v>3.5</v>
      </c>
      <c r="O22" s="10">
        <v>0.71</v>
      </c>
      <c r="P22" s="10">
        <v>7.55</v>
      </c>
      <c r="Q22" s="10">
        <v>12.05</v>
      </c>
      <c r="R22" s="10">
        <v>23.5</v>
      </c>
      <c r="S22" s="10">
        <v>21.5</v>
      </c>
      <c r="T22" s="10">
        <v>4.7699999999999996</v>
      </c>
      <c r="U22" s="11">
        <f t="shared" si="0"/>
        <v>2.7800000000000002</v>
      </c>
      <c r="V22" s="10">
        <v>68.5</v>
      </c>
      <c r="W22" s="10">
        <v>3.5650000000000004</v>
      </c>
      <c r="X22" s="12">
        <v>1.2049999999999992</v>
      </c>
      <c r="Y22" s="12">
        <v>52.034999999999997</v>
      </c>
      <c r="Z22" s="12">
        <v>24.049999999999997</v>
      </c>
      <c r="AA22" s="12">
        <v>4.05</v>
      </c>
      <c r="AB22" s="12">
        <v>7.15</v>
      </c>
      <c r="AC22" s="12">
        <v>1.950207468879668</v>
      </c>
      <c r="AD22" s="12">
        <v>56.846473029045683</v>
      </c>
      <c r="AE22" s="12">
        <v>2.9585062240663924</v>
      </c>
      <c r="AF22" s="12">
        <v>0.91489361702127658</v>
      </c>
      <c r="AG22" s="12">
        <f t="shared" si="1"/>
        <v>1.7158273381294962</v>
      </c>
      <c r="AH22" s="12">
        <v>25.57</v>
      </c>
      <c r="AI22" s="12">
        <v>235.5</v>
      </c>
      <c r="AJ22" s="12">
        <v>9.875</v>
      </c>
      <c r="AK22" s="12">
        <v>41.935000000000002</v>
      </c>
      <c r="AL22" s="12">
        <v>21.299999999999997</v>
      </c>
      <c r="AM22" s="12">
        <v>3.8499999999999996</v>
      </c>
      <c r="AN22" s="12">
        <v>6.8</v>
      </c>
      <c r="AO22" s="12">
        <v>0.38619475948377002</v>
      </c>
      <c r="AP22" s="12">
        <v>1.4626623376623376</v>
      </c>
      <c r="AQ22" s="9">
        <v>9</v>
      </c>
      <c r="AR22" s="9">
        <v>10</v>
      </c>
      <c r="AS22" s="9">
        <v>9</v>
      </c>
    </row>
    <row r="23" spans="1:45" ht="15">
      <c r="A23" s="8" t="s">
        <v>794</v>
      </c>
      <c r="B23" s="9">
        <v>3.33</v>
      </c>
      <c r="C23" s="9">
        <v>3.83</v>
      </c>
      <c r="D23" s="9">
        <v>3.67</v>
      </c>
      <c r="E23" s="10">
        <v>115.5</v>
      </c>
      <c r="F23" s="10">
        <v>4.2350000000000003</v>
      </c>
      <c r="G23" s="10">
        <v>36.401666666666664</v>
      </c>
      <c r="H23" s="10">
        <v>20.783333333333335</v>
      </c>
      <c r="I23" s="10">
        <v>3.7833333333333332</v>
      </c>
      <c r="J23" s="10">
        <v>6.6999999999999993</v>
      </c>
      <c r="K23" s="10">
        <v>2.6666666666666665</v>
      </c>
      <c r="L23" s="10">
        <v>11.053333333333333</v>
      </c>
      <c r="M23" s="10">
        <v>54.683333333333337</v>
      </c>
      <c r="N23" s="10">
        <v>3.5</v>
      </c>
      <c r="O23" s="10">
        <v>0.59166666666666667</v>
      </c>
      <c r="P23" s="10">
        <v>6.5616666666666665</v>
      </c>
      <c r="Q23" s="10">
        <v>13</v>
      </c>
      <c r="R23" s="10">
        <v>23.833333333333332</v>
      </c>
      <c r="S23" s="10">
        <v>22.333333333333332</v>
      </c>
      <c r="T23" s="10">
        <v>4.413333333333334</v>
      </c>
      <c r="U23" s="11">
        <f t="shared" si="0"/>
        <v>2.1483333333333325</v>
      </c>
      <c r="V23" s="10">
        <v>75.5</v>
      </c>
      <c r="W23" s="10">
        <v>3.2850000000000001</v>
      </c>
      <c r="X23" s="12">
        <v>1.1283333333333339</v>
      </c>
      <c r="Y23" s="12">
        <v>43.606666666666662</v>
      </c>
      <c r="Z23" s="12">
        <v>21.75</v>
      </c>
      <c r="AA23" s="12">
        <v>3.8666666666666667</v>
      </c>
      <c r="AB23" s="12">
        <v>6.8166666666666664</v>
      </c>
      <c r="AC23" s="12">
        <v>1.8333333333333333</v>
      </c>
      <c r="AD23" s="12">
        <v>66.912850812407655</v>
      </c>
      <c r="AE23" s="12">
        <v>2.9113737075332335</v>
      </c>
      <c r="AF23" s="12">
        <v>0.93706293706293708</v>
      </c>
      <c r="AG23" s="12">
        <f t="shared" si="1"/>
        <v>2.0543056633048886</v>
      </c>
      <c r="AH23" s="12">
        <v>17.603333333333335</v>
      </c>
      <c r="AI23" s="12">
        <v>190.16666666666666</v>
      </c>
      <c r="AJ23" s="12">
        <v>7.5183333333333335</v>
      </c>
      <c r="AK23" s="12">
        <v>39.551666666666669</v>
      </c>
      <c r="AL23" s="12">
        <v>20.900000000000002</v>
      </c>
      <c r="AM23" s="12">
        <v>3.8166666666666669</v>
      </c>
      <c r="AN23" s="12">
        <v>6.7166666666666659</v>
      </c>
      <c r="AO23" s="12">
        <v>0.42709714069305055</v>
      </c>
      <c r="AP23" s="12">
        <v>1.0071374335611236</v>
      </c>
      <c r="AQ23" s="9">
        <v>9.3333333333333339</v>
      </c>
      <c r="AR23" s="9">
        <v>9.3333333333333339</v>
      </c>
      <c r="AS23" s="9">
        <v>10</v>
      </c>
    </row>
    <row r="24" spans="1:45" ht="15">
      <c r="A24" s="8" t="s">
        <v>795</v>
      </c>
      <c r="B24" s="9">
        <v>2.8</v>
      </c>
      <c r="C24" s="9">
        <v>3.33</v>
      </c>
      <c r="D24" s="9">
        <v>3.5</v>
      </c>
      <c r="E24" s="10">
        <v>113.66666666666667</v>
      </c>
      <c r="F24" s="10">
        <v>3.9333333333333331</v>
      </c>
      <c r="G24" s="10">
        <v>36.195</v>
      </c>
      <c r="H24" s="10">
        <v>19.75</v>
      </c>
      <c r="I24" s="10">
        <v>3.7166666666666668</v>
      </c>
      <c r="J24" s="10">
        <v>6.45</v>
      </c>
      <c r="K24" s="10">
        <v>3.1666666666666665</v>
      </c>
      <c r="L24" s="10">
        <v>13.346666666666666</v>
      </c>
      <c r="M24" s="10">
        <v>67.399999999999991</v>
      </c>
      <c r="N24" s="10">
        <v>3.8333333333333335</v>
      </c>
      <c r="O24" s="10">
        <v>0.53166666666666673</v>
      </c>
      <c r="P24" s="10">
        <v>7.0550000000000006</v>
      </c>
      <c r="Q24" s="10">
        <v>12.583333333333334</v>
      </c>
      <c r="R24" s="10">
        <v>27.5</v>
      </c>
      <c r="S24" s="10">
        <v>24.5</v>
      </c>
      <c r="T24" s="10">
        <v>4.416666666666667</v>
      </c>
      <c r="U24" s="11">
        <f t="shared" si="0"/>
        <v>2.6383333333333336</v>
      </c>
      <c r="V24" s="10">
        <v>77.5</v>
      </c>
      <c r="W24" s="10">
        <v>3.5433333333333334</v>
      </c>
      <c r="X24" s="12">
        <v>0.87333333333333352</v>
      </c>
      <c r="Y24" s="12">
        <v>46.37</v>
      </c>
      <c r="Z24" s="12">
        <v>22.400000000000002</v>
      </c>
      <c r="AA24" s="12">
        <v>3.9833333333333329</v>
      </c>
      <c r="AB24" s="12">
        <v>6.8500000000000005</v>
      </c>
      <c r="AC24" s="12">
        <v>2.185430463576159</v>
      </c>
      <c r="AD24" s="12">
        <v>88.740458015267151</v>
      </c>
      <c r="AE24" s="12">
        <v>4.057251908396946</v>
      </c>
      <c r="AF24" s="12">
        <v>0.89090909090909087</v>
      </c>
      <c r="AG24" s="12">
        <f t="shared" si="1"/>
        <v>1.6740366392924826</v>
      </c>
      <c r="AH24" s="12">
        <v>20.355499999999999</v>
      </c>
      <c r="AI24" s="12">
        <v>190.83333333333334</v>
      </c>
      <c r="AJ24" s="12">
        <v>7.4866666666666672</v>
      </c>
      <c r="AK24" s="12">
        <v>39.793333333333329</v>
      </c>
      <c r="AL24" s="12">
        <v>20.75</v>
      </c>
      <c r="AM24" s="12">
        <v>3.85</v>
      </c>
      <c r="AN24" s="12">
        <v>6.6166666666666671</v>
      </c>
      <c r="AO24" s="12">
        <v>0.3677957636347261</v>
      </c>
      <c r="AP24" s="12">
        <v>1.1634461717274442</v>
      </c>
      <c r="AQ24" s="9">
        <v>9</v>
      </c>
      <c r="AR24" s="9">
        <v>10</v>
      </c>
      <c r="AS24" s="9">
        <v>10</v>
      </c>
    </row>
    <row r="25" spans="1:45" ht="15">
      <c r="A25" s="8" t="s">
        <v>796</v>
      </c>
      <c r="B25" s="9">
        <v>3.8</v>
      </c>
      <c r="C25" s="9">
        <v>4</v>
      </c>
      <c r="D25" s="9">
        <v>3.33</v>
      </c>
      <c r="E25" s="10">
        <v>183</v>
      </c>
      <c r="F25" s="10">
        <v>4.7549999999999999</v>
      </c>
      <c r="G25" s="10">
        <v>25.93</v>
      </c>
      <c r="H25" s="10">
        <v>16.850000000000001</v>
      </c>
      <c r="I25" s="10">
        <v>3.3</v>
      </c>
      <c r="J25" s="10">
        <v>6.05</v>
      </c>
      <c r="K25" s="10">
        <v>12.666666666666666</v>
      </c>
      <c r="L25" s="10">
        <v>14.206666666666665</v>
      </c>
      <c r="M25" s="10">
        <v>51.733333333333327</v>
      </c>
      <c r="N25" s="10">
        <v>3.3333333333333335</v>
      </c>
      <c r="O25" s="10">
        <v>0.48333333333333339</v>
      </c>
      <c r="P25" s="10">
        <v>5.7600000000000007</v>
      </c>
      <c r="Q25" s="10">
        <v>13.483333333333333</v>
      </c>
      <c r="R25" s="10">
        <v>27.833333333333332</v>
      </c>
      <c r="S25" s="10">
        <v>24.166666666666668</v>
      </c>
      <c r="T25" s="10">
        <v>3.6416666666666662</v>
      </c>
      <c r="U25" s="11">
        <f t="shared" si="0"/>
        <v>2.1183333333333345</v>
      </c>
      <c r="V25" s="10">
        <v>89.75</v>
      </c>
      <c r="W25" s="10">
        <v>2.59</v>
      </c>
      <c r="X25" s="12">
        <v>1.0516666666666663</v>
      </c>
      <c r="Y25" s="12">
        <v>32.617999999999995</v>
      </c>
      <c r="Z25" s="12">
        <v>19.18</v>
      </c>
      <c r="AA25" s="12">
        <v>3.7</v>
      </c>
      <c r="AB25" s="12">
        <v>6.1999999999999993</v>
      </c>
      <c r="AC25" s="12">
        <v>2.0642768850432631</v>
      </c>
      <c r="AD25" s="12">
        <v>85.340729001584819</v>
      </c>
      <c r="AE25" s="12">
        <v>2.4627575277337566</v>
      </c>
      <c r="AF25" s="12">
        <v>0.86826347305389229</v>
      </c>
      <c r="AG25" s="12">
        <f t="shared" si="1"/>
        <v>1.7191188040912655</v>
      </c>
      <c r="AH25" s="12">
        <v>20.311666666666664</v>
      </c>
      <c r="AI25" s="12">
        <v>278.5</v>
      </c>
      <c r="AJ25" s="12">
        <v>8.1150000000000002</v>
      </c>
      <c r="AK25" s="12">
        <v>29.299999999999997</v>
      </c>
      <c r="AL25" s="12">
        <v>17.100000000000001</v>
      </c>
      <c r="AM25" s="12">
        <v>3.3499999999999996</v>
      </c>
      <c r="AN25" s="12">
        <v>6</v>
      </c>
      <c r="AO25" s="12">
        <v>0.39952408303930426</v>
      </c>
      <c r="AP25" s="12">
        <v>1.5110795958163443</v>
      </c>
      <c r="AQ25" s="9">
        <v>10.666666666666666</v>
      </c>
      <c r="AR25" s="9">
        <v>10</v>
      </c>
      <c r="AS25" s="9">
        <v>9.6666666666666661</v>
      </c>
    </row>
    <row r="26" spans="1:45" ht="15">
      <c r="A26" s="8" t="s">
        <v>797</v>
      </c>
      <c r="B26" s="9">
        <v>2</v>
      </c>
      <c r="C26" s="9">
        <v>3</v>
      </c>
      <c r="D26" s="9">
        <v>2</v>
      </c>
      <c r="E26" s="10">
        <v>83</v>
      </c>
      <c r="F26" s="10">
        <v>2.8</v>
      </c>
      <c r="G26" s="10">
        <v>33.729999999999997</v>
      </c>
      <c r="H26" s="10">
        <v>19.3</v>
      </c>
      <c r="I26" s="10">
        <v>3.6</v>
      </c>
      <c r="J26" s="10">
        <v>6.4</v>
      </c>
      <c r="K26" s="10">
        <v>10</v>
      </c>
      <c r="L26" s="10">
        <v>18.204999999999998</v>
      </c>
      <c r="M26" s="10">
        <v>45.4</v>
      </c>
      <c r="N26" s="10">
        <v>4.25</v>
      </c>
      <c r="O26" s="10">
        <v>0.61</v>
      </c>
      <c r="P26" s="10">
        <v>4.1925000000000008</v>
      </c>
      <c r="Q26" s="10">
        <v>13.1</v>
      </c>
      <c r="R26" s="10">
        <v>30.75</v>
      </c>
      <c r="S26" s="10">
        <v>17.25</v>
      </c>
      <c r="T26" s="10">
        <v>2.1825000000000001</v>
      </c>
      <c r="U26" s="11">
        <f t="shared" si="0"/>
        <v>2.0100000000000007</v>
      </c>
      <c r="V26" s="10">
        <v>50</v>
      </c>
      <c r="W26" s="10">
        <v>1.5375000000000001</v>
      </c>
      <c r="X26" s="12">
        <v>0.64500000000000002</v>
      </c>
      <c r="Y26" s="12">
        <v>33.47</v>
      </c>
      <c r="Z26" s="12">
        <v>20.350000000000001</v>
      </c>
      <c r="AA26" s="12">
        <v>3.6749999999999998</v>
      </c>
      <c r="AB26" s="12">
        <v>6.5749999999999993</v>
      </c>
      <c r="AC26" s="12">
        <v>2.3473282442748094</v>
      </c>
      <c r="AD26" s="12">
        <v>77.519379844961236</v>
      </c>
      <c r="AE26" s="12">
        <v>2.3837209302325584</v>
      </c>
      <c r="AF26" s="12">
        <v>0.56097560975609762</v>
      </c>
      <c r="AG26" s="12">
        <f t="shared" si="1"/>
        <v>1.0858208955223878</v>
      </c>
      <c r="AH26" s="12">
        <v>22.41</v>
      </c>
      <c r="AI26" s="12">
        <v>131</v>
      </c>
      <c r="AJ26" s="12">
        <v>4.82</v>
      </c>
      <c r="AK26" s="12">
        <v>36.79</v>
      </c>
      <c r="AL26" s="12">
        <v>19.2</v>
      </c>
      <c r="AM26" s="12">
        <v>3.6</v>
      </c>
      <c r="AN26" s="12">
        <v>6.3</v>
      </c>
      <c r="AO26" s="12">
        <v>0.21508255243195004</v>
      </c>
      <c r="AP26" s="12">
        <v>2.8556862745098033</v>
      </c>
      <c r="AQ26" s="9">
        <v>9</v>
      </c>
      <c r="AR26" s="9">
        <v>10</v>
      </c>
      <c r="AS26" s="9">
        <v>10</v>
      </c>
    </row>
    <row r="27" spans="1:45" ht="15">
      <c r="A27" s="8" t="s">
        <v>798</v>
      </c>
      <c r="B27" s="9">
        <v>3</v>
      </c>
      <c r="C27" s="9">
        <v>3.8</v>
      </c>
      <c r="D27" s="9">
        <v>4.2</v>
      </c>
      <c r="E27" s="10">
        <v>272.33333333333331</v>
      </c>
      <c r="F27" s="10">
        <v>7.1749999999999998</v>
      </c>
      <c r="G27" s="10">
        <v>26.271666666666665</v>
      </c>
      <c r="H27" s="10">
        <v>16.216666666666669</v>
      </c>
      <c r="I27" s="10">
        <v>3.2666666666666662</v>
      </c>
      <c r="J27" s="10">
        <v>5.8999999999999995</v>
      </c>
      <c r="K27" s="10">
        <v>4.8</v>
      </c>
      <c r="L27" s="10">
        <v>16.734000000000002</v>
      </c>
      <c r="M27" s="10">
        <v>57.959999999999994</v>
      </c>
      <c r="N27" s="10">
        <v>3.2</v>
      </c>
      <c r="O27" s="10">
        <v>0.44399999999999995</v>
      </c>
      <c r="P27" s="10">
        <v>5.9659999999999993</v>
      </c>
      <c r="Q27" s="10">
        <v>12.919999999999998</v>
      </c>
      <c r="R27" s="10">
        <v>26</v>
      </c>
      <c r="S27" s="10">
        <v>26</v>
      </c>
      <c r="T27" s="10">
        <v>4.3280000000000003</v>
      </c>
      <c r="U27" s="11">
        <f t="shared" si="0"/>
        <v>1.637999999999999</v>
      </c>
      <c r="V27" s="10">
        <v>88.666666666666671</v>
      </c>
      <c r="W27" s="10">
        <v>3.3066666666666671</v>
      </c>
      <c r="X27" s="12">
        <v>1.0213333333333332</v>
      </c>
      <c r="Y27" s="12">
        <v>37.305</v>
      </c>
      <c r="Z27" s="12">
        <v>19.566666666666666</v>
      </c>
      <c r="AA27" s="12">
        <v>3.7333333333333329</v>
      </c>
      <c r="AB27" s="12">
        <v>6.3000000000000007</v>
      </c>
      <c r="AC27" s="12">
        <v>2.0123839009287927</v>
      </c>
      <c r="AD27" s="12">
        <v>86.814621409921685</v>
      </c>
      <c r="AE27" s="12">
        <v>3.2375979112271547</v>
      </c>
      <c r="AF27" s="12">
        <v>1</v>
      </c>
      <c r="AG27" s="12">
        <f t="shared" si="1"/>
        <v>2.642246642246644</v>
      </c>
      <c r="AH27" s="12">
        <v>22.95</v>
      </c>
      <c r="AI27" s="12">
        <v>359</v>
      </c>
      <c r="AJ27" s="12">
        <v>10.473333333333331</v>
      </c>
      <c r="AK27" s="12">
        <v>29.181666666666668</v>
      </c>
      <c r="AL27" s="12">
        <v>16.95</v>
      </c>
      <c r="AM27" s="12">
        <v>3.4</v>
      </c>
      <c r="AN27" s="12">
        <v>6.0166666666666657</v>
      </c>
      <c r="AO27" s="12">
        <v>0.45635439360929547</v>
      </c>
      <c r="AP27" s="12">
        <v>1.6256071497959979</v>
      </c>
      <c r="AQ27" s="9">
        <v>8.6666666666666661</v>
      </c>
      <c r="AR27" s="9">
        <v>9.3333333333333339</v>
      </c>
      <c r="AS27" s="9">
        <v>9</v>
      </c>
    </row>
    <row r="28" spans="1:45" ht="15">
      <c r="A28" s="8" t="s">
        <v>799</v>
      </c>
      <c r="B28" s="9">
        <v>2.83</v>
      </c>
      <c r="C28" s="9">
        <v>3.83</v>
      </c>
      <c r="D28" s="9">
        <v>4</v>
      </c>
      <c r="E28" s="10">
        <v>163.80000000000001</v>
      </c>
      <c r="F28" s="10">
        <v>6.35</v>
      </c>
      <c r="G28" s="10">
        <v>39.626666666666672</v>
      </c>
      <c r="H28" s="10">
        <v>21.599999999999998</v>
      </c>
      <c r="I28" s="10">
        <v>3.8833333333333329</v>
      </c>
      <c r="J28" s="10">
        <v>6.8500000000000005</v>
      </c>
      <c r="K28" s="10">
        <v>3.8333333333333335</v>
      </c>
      <c r="L28" s="10">
        <v>16.335000000000001</v>
      </c>
      <c r="M28" s="10">
        <v>65.666666666666671</v>
      </c>
      <c r="N28" s="10">
        <v>3.6666666666666665</v>
      </c>
      <c r="O28" s="10">
        <v>0.54333333333333333</v>
      </c>
      <c r="P28" s="10">
        <v>7.6933333333333342</v>
      </c>
      <c r="Q28" s="10">
        <v>13.616666666666667</v>
      </c>
      <c r="R28" s="10">
        <v>26</v>
      </c>
      <c r="S28" s="10">
        <v>24.833333333333332</v>
      </c>
      <c r="T28" s="10">
        <v>5.1916666666666673</v>
      </c>
      <c r="U28" s="11">
        <f t="shared" si="0"/>
        <v>2.5016666666666669</v>
      </c>
      <c r="V28" s="10">
        <v>80.166666666666671</v>
      </c>
      <c r="W28" s="10">
        <v>4.0316666666666672</v>
      </c>
      <c r="X28" s="12">
        <v>1.1600000000000001</v>
      </c>
      <c r="Y28" s="12">
        <v>50.088333333333338</v>
      </c>
      <c r="Z28" s="12">
        <v>24.366666666666664</v>
      </c>
      <c r="AA28" s="12">
        <v>4.2500000000000009</v>
      </c>
      <c r="AB28" s="12">
        <v>7.1333333333333337</v>
      </c>
      <c r="AC28" s="12">
        <v>1.9094247246022031</v>
      </c>
      <c r="AD28" s="12">
        <v>69.109195402298852</v>
      </c>
      <c r="AE28" s="12">
        <v>3.4755747126436782</v>
      </c>
      <c r="AF28" s="12">
        <v>0.95512820512820507</v>
      </c>
      <c r="AG28" s="12">
        <f t="shared" si="1"/>
        <v>2.0752831445702866</v>
      </c>
      <c r="AH28" s="12">
        <v>23.995000000000001</v>
      </c>
      <c r="AI28" s="12">
        <v>231.5</v>
      </c>
      <c r="AJ28" s="12">
        <v>9.9566666666666652</v>
      </c>
      <c r="AK28" s="12">
        <v>43.234999999999992</v>
      </c>
      <c r="AL28" s="12">
        <v>22.066666666666666</v>
      </c>
      <c r="AM28" s="12">
        <v>3.9500000000000006</v>
      </c>
      <c r="AN28" s="12">
        <v>6.8166666666666664</v>
      </c>
      <c r="AO28" s="12">
        <v>0.41494755851913584</v>
      </c>
      <c r="AP28" s="12">
        <v>1.2677532013969732</v>
      </c>
      <c r="AQ28" s="9">
        <v>9.6666666666666661</v>
      </c>
      <c r="AR28" s="9">
        <v>10.333333333333334</v>
      </c>
      <c r="AS28" s="9">
        <v>10.333333333333334</v>
      </c>
    </row>
    <row r="29" spans="1:45" ht="15">
      <c r="A29" s="8" t="s">
        <v>800</v>
      </c>
      <c r="B29" s="9">
        <v>3.33</v>
      </c>
      <c r="C29" s="9">
        <v>4</v>
      </c>
      <c r="D29" s="9">
        <v>3.8</v>
      </c>
      <c r="E29" s="10">
        <v>169.8</v>
      </c>
      <c r="F29" s="10">
        <v>5.1519999999999992</v>
      </c>
      <c r="G29" s="10">
        <v>30.410000000000004</v>
      </c>
      <c r="H29" s="10">
        <v>20.100000000000001</v>
      </c>
      <c r="I29" s="10">
        <v>3.6</v>
      </c>
      <c r="J29" s="10">
        <v>6.8</v>
      </c>
      <c r="K29" s="10">
        <v>4</v>
      </c>
      <c r="L29" s="10">
        <v>14.73</v>
      </c>
      <c r="M29" s="10">
        <v>53.140000000000008</v>
      </c>
      <c r="N29" s="10">
        <v>3.2</v>
      </c>
      <c r="O29" s="10">
        <v>0.55600000000000005</v>
      </c>
      <c r="P29" s="10">
        <v>6.4860000000000015</v>
      </c>
      <c r="Q29" s="10">
        <v>12.06</v>
      </c>
      <c r="R29" s="10">
        <v>24.4</v>
      </c>
      <c r="S29" s="10">
        <v>19.8</v>
      </c>
      <c r="T29" s="10">
        <v>4.2419999999999991</v>
      </c>
      <c r="U29" s="11">
        <f t="shared" si="0"/>
        <v>2.2440000000000024</v>
      </c>
      <c r="V29" s="10">
        <v>64.25</v>
      </c>
      <c r="W29" s="10">
        <v>2.4140000000000001</v>
      </c>
      <c r="X29" s="12">
        <v>1.827999999999999</v>
      </c>
      <c r="Y29" s="12">
        <v>40.78</v>
      </c>
      <c r="Z29" s="12">
        <v>22.7</v>
      </c>
      <c r="AA29" s="12">
        <v>3.8600000000000003</v>
      </c>
      <c r="AB29" s="12">
        <v>7.18</v>
      </c>
      <c r="AC29" s="12">
        <v>2.0232172470978438</v>
      </c>
      <c r="AD29" s="12">
        <v>35.147702407002207</v>
      </c>
      <c r="AE29" s="12">
        <v>1.3205689277899353</v>
      </c>
      <c r="AF29" s="12">
        <v>0.8114754098360657</v>
      </c>
      <c r="AG29" s="12">
        <f t="shared" si="1"/>
        <v>1.8903743315507997</v>
      </c>
      <c r="AH29" s="12">
        <v>21.344000000000001</v>
      </c>
      <c r="AI29" s="12">
        <v>229.4</v>
      </c>
      <c r="AJ29" s="12">
        <v>7.5660000000000007</v>
      </c>
      <c r="AK29" s="12">
        <v>32.787999999999997</v>
      </c>
      <c r="AL29" s="12">
        <v>20.440000000000005</v>
      </c>
      <c r="AM29" s="12">
        <v>3.6399999999999997</v>
      </c>
      <c r="AN29" s="12">
        <v>6.8599999999999994</v>
      </c>
      <c r="AO29" s="12">
        <v>0.35447901049475261</v>
      </c>
      <c r="AP29" s="12">
        <v>1.373042505592841</v>
      </c>
      <c r="AQ29" s="9">
        <v>9.3333333333333339</v>
      </c>
      <c r="AR29" s="9">
        <v>10.333333333333334</v>
      </c>
      <c r="AS29" s="9">
        <v>9.6666666666666661</v>
      </c>
    </row>
    <row r="30" spans="1:45" ht="15">
      <c r="A30" s="8" t="s">
        <v>801</v>
      </c>
      <c r="B30" s="9">
        <v>2.33</v>
      </c>
      <c r="C30" s="9">
        <v>3.33</v>
      </c>
      <c r="D30" s="9">
        <v>3.83</v>
      </c>
      <c r="E30" s="10">
        <v>208.66666666666666</v>
      </c>
      <c r="F30" s="10">
        <v>6.0366666666666662</v>
      </c>
      <c r="G30" s="10">
        <v>29.564999999999998</v>
      </c>
      <c r="H30" s="10">
        <v>18.283333333333331</v>
      </c>
      <c r="I30" s="10">
        <v>3.6666666666666665</v>
      </c>
      <c r="J30" s="10">
        <v>6.1000000000000005</v>
      </c>
      <c r="K30" s="10">
        <v>4</v>
      </c>
      <c r="L30" s="10">
        <v>16.885000000000002</v>
      </c>
      <c r="M30" s="10">
        <v>58.788333333333334</v>
      </c>
      <c r="N30" s="10">
        <v>4</v>
      </c>
      <c r="O30" s="10">
        <v>0.63333333333333341</v>
      </c>
      <c r="P30" s="10">
        <v>7.3049999999999997</v>
      </c>
      <c r="Q30" s="10">
        <v>12.833333333333334</v>
      </c>
      <c r="R30" s="10">
        <v>29.166666666666668</v>
      </c>
      <c r="S30" s="10">
        <v>25.166666666666668</v>
      </c>
      <c r="T30" s="10">
        <v>4.63</v>
      </c>
      <c r="U30" s="11">
        <f t="shared" si="0"/>
        <v>2.6749999999999998</v>
      </c>
      <c r="V30" s="10">
        <v>83.333333333333329</v>
      </c>
      <c r="W30" s="10">
        <v>3.6983333333333328</v>
      </c>
      <c r="X30" s="12">
        <v>0.93166666666666709</v>
      </c>
      <c r="Y30" s="12">
        <v>44.32500000000001</v>
      </c>
      <c r="Z30" s="12">
        <v>21.599999999999998</v>
      </c>
      <c r="AA30" s="12">
        <v>4.1000000000000005</v>
      </c>
      <c r="AB30" s="12">
        <v>6.45</v>
      </c>
      <c r="AC30" s="12">
        <v>2.2727272727272729</v>
      </c>
      <c r="AD30" s="12">
        <v>89.445438282647544</v>
      </c>
      <c r="AE30" s="12">
        <v>3.9695885509838975</v>
      </c>
      <c r="AF30" s="12">
        <v>0.86285714285714288</v>
      </c>
      <c r="AG30" s="12">
        <f t="shared" si="1"/>
        <v>1.7308411214953272</v>
      </c>
      <c r="AH30" s="12">
        <v>24.203333333333333</v>
      </c>
      <c r="AI30" s="12">
        <v>289.83333333333331</v>
      </c>
      <c r="AJ30" s="12">
        <v>9.7233333333333345</v>
      </c>
      <c r="AK30" s="12">
        <v>33.898333333333333</v>
      </c>
      <c r="AL30" s="12">
        <v>18.950000000000003</v>
      </c>
      <c r="AM30" s="12">
        <v>3.7666666666666671</v>
      </c>
      <c r="AN30" s="12">
        <v>6.1499999999999995</v>
      </c>
      <c r="AO30" s="12">
        <v>0.40173529816829645</v>
      </c>
      <c r="AP30" s="12">
        <v>1.414746543778802</v>
      </c>
      <c r="AQ30" s="9">
        <v>9.6666666666666661</v>
      </c>
      <c r="AR30" s="9">
        <v>10.333333333333334</v>
      </c>
      <c r="AS30" s="9">
        <v>9.6666666666666661</v>
      </c>
    </row>
    <row r="31" spans="1:45" ht="15">
      <c r="A31" s="8" t="s">
        <v>802</v>
      </c>
      <c r="B31" s="9">
        <v>3.17</v>
      </c>
      <c r="C31" s="9">
        <v>3.83</v>
      </c>
      <c r="D31" s="9">
        <v>3</v>
      </c>
      <c r="E31" s="10">
        <v>93</v>
      </c>
      <c r="F31" s="10">
        <v>2.0416666666666665</v>
      </c>
      <c r="G31" s="10">
        <v>20.343333333333334</v>
      </c>
      <c r="H31" s="10">
        <v>15.316666666666668</v>
      </c>
      <c r="I31" s="10">
        <v>3.2833333333333332</v>
      </c>
      <c r="J31" s="10">
        <v>5.5666666666666673</v>
      </c>
      <c r="K31" s="10">
        <v>6.5</v>
      </c>
      <c r="L31" s="10">
        <v>13.196666666666665</v>
      </c>
      <c r="M31" s="10">
        <v>56.283333333333339</v>
      </c>
      <c r="N31" s="10">
        <v>3.6666666666666665</v>
      </c>
      <c r="O31" s="10">
        <v>0.4916666666666667</v>
      </c>
      <c r="P31" s="10">
        <v>5.9783333333333326</v>
      </c>
      <c r="Q31" s="10">
        <v>11.799999999999999</v>
      </c>
      <c r="R31" s="10">
        <v>28.166666666666668</v>
      </c>
      <c r="S31" s="10">
        <v>24.333333333333332</v>
      </c>
      <c r="T31" s="10">
        <v>3.8000000000000003</v>
      </c>
      <c r="U31" s="11">
        <f t="shared" si="0"/>
        <v>2.1783333333333323</v>
      </c>
      <c r="V31" s="10">
        <v>85.333333333333329</v>
      </c>
      <c r="W31" s="10">
        <v>3.8516666666666666</v>
      </c>
      <c r="X31" s="12"/>
      <c r="Y31" s="12">
        <v>39.566666666666663</v>
      </c>
      <c r="Z31" s="12">
        <v>21.666666666666661</v>
      </c>
      <c r="AA31" s="12">
        <v>3.9666666666666668</v>
      </c>
      <c r="AB31" s="12">
        <v>6.6166666666666671</v>
      </c>
      <c r="AC31" s="12">
        <v>2.3870056497175143</v>
      </c>
      <c r="AD31" s="12"/>
      <c r="AE31" s="12"/>
      <c r="AF31" s="12">
        <v>0.86390532544378695</v>
      </c>
      <c r="AG31" s="12">
        <f t="shared" si="1"/>
        <v>1.7444529456771241</v>
      </c>
      <c r="AH31" s="12">
        <v>18.903333333333332</v>
      </c>
      <c r="AI31" s="12">
        <v>176.5</v>
      </c>
      <c r="AJ31" s="12">
        <v>4.5783333333333331</v>
      </c>
      <c r="AK31" s="12">
        <v>25.766666666666666</v>
      </c>
      <c r="AL31" s="12">
        <v>16.316666666666666</v>
      </c>
      <c r="AM31" s="12">
        <v>3.4000000000000004</v>
      </c>
      <c r="AN31" s="12">
        <v>5.7</v>
      </c>
      <c r="AO31" s="12">
        <v>0.24219714336095927</v>
      </c>
      <c r="AP31" s="12">
        <v>1.3495824100903357</v>
      </c>
      <c r="AQ31" s="9">
        <v>9.6666666666666661</v>
      </c>
      <c r="AR31" s="9">
        <v>10</v>
      </c>
      <c r="AS31" s="9">
        <v>9.3333333333333339</v>
      </c>
    </row>
    <row r="32" spans="1:45" ht="15">
      <c r="A32" s="8" t="s">
        <v>803</v>
      </c>
      <c r="B32" s="9">
        <v>2.25</v>
      </c>
      <c r="C32" s="9">
        <v>3.83</v>
      </c>
      <c r="D32" s="9">
        <v>4</v>
      </c>
      <c r="E32" s="10">
        <v>128.5</v>
      </c>
      <c r="F32" s="10">
        <v>4.8199999999999994</v>
      </c>
      <c r="G32" s="10">
        <v>38.43666666666666</v>
      </c>
      <c r="H32" s="10">
        <v>21.883333333333336</v>
      </c>
      <c r="I32" s="10">
        <v>3.8000000000000003</v>
      </c>
      <c r="J32" s="10">
        <v>6.9333333333333327</v>
      </c>
      <c r="K32" s="10">
        <v>2.6666666666666665</v>
      </c>
      <c r="L32" s="10">
        <v>12.916666666666666</v>
      </c>
      <c r="M32" s="10">
        <v>61.199999999999996</v>
      </c>
      <c r="N32" s="10">
        <v>3.1666666666666665</v>
      </c>
      <c r="O32" s="10">
        <v>0.57999999999999996</v>
      </c>
      <c r="P32" s="10">
        <v>7.0016666666666678</v>
      </c>
      <c r="Q32" s="10">
        <v>11.5</v>
      </c>
      <c r="R32" s="10">
        <v>27.833333333333332</v>
      </c>
      <c r="S32" s="10">
        <v>21.166666666666668</v>
      </c>
      <c r="T32" s="10">
        <v>4.3368333333333338</v>
      </c>
      <c r="U32" s="11">
        <f t="shared" si="0"/>
        <v>2.6648333333333341</v>
      </c>
      <c r="V32" s="10">
        <v>84</v>
      </c>
      <c r="W32" s="10">
        <v>2.7633333333333332</v>
      </c>
      <c r="X32" s="12">
        <v>1.5735000000000006</v>
      </c>
      <c r="Y32" s="12">
        <v>32.916666666666664</v>
      </c>
      <c r="Z32" s="12">
        <v>18.066666666666663</v>
      </c>
      <c r="AA32" s="12">
        <v>3.6999999999999997</v>
      </c>
      <c r="AB32" s="12">
        <v>5.9333333333333336</v>
      </c>
      <c r="AC32" s="12">
        <v>2.4202898550724639</v>
      </c>
      <c r="AD32" s="12">
        <v>53.384175405147744</v>
      </c>
      <c r="AE32" s="12">
        <v>1.7561698972566457</v>
      </c>
      <c r="AF32" s="12">
        <v>0.76047904191616778</v>
      </c>
      <c r="AG32" s="12">
        <f t="shared" si="1"/>
        <v>1.627431359059353</v>
      </c>
      <c r="AH32" s="12">
        <v>20.818333333333332</v>
      </c>
      <c r="AI32" s="12">
        <v>194.83333333333334</v>
      </c>
      <c r="AJ32" s="12">
        <v>7.69</v>
      </c>
      <c r="AK32" s="12">
        <v>39.875</v>
      </c>
      <c r="AL32" s="12">
        <v>21.95</v>
      </c>
      <c r="AM32" s="12">
        <v>3.8166666666666669</v>
      </c>
      <c r="AN32" s="12">
        <v>6.9333333333333336</v>
      </c>
      <c r="AO32" s="12">
        <v>0.36938595788968059</v>
      </c>
      <c r="AP32" s="12">
        <v>1.1391865473093146</v>
      </c>
      <c r="AQ32" s="9">
        <v>8.6666666666666661</v>
      </c>
      <c r="AR32" s="9">
        <v>9</v>
      </c>
      <c r="AS32" s="9">
        <v>10</v>
      </c>
    </row>
    <row r="33" spans="1:45" ht="15">
      <c r="A33" s="8" t="s">
        <v>804</v>
      </c>
      <c r="B33" s="9">
        <v>3</v>
      </c>
      <c r="C33" s="9">
        <v>4.17</v>
      </c>
      <c r="D33" s="9">
        <v>4.17</v>
      </c>
      <c r="E33" s="10">
        <v>177.33333333333334</v>
      </c>
      <c r="F33" s="10">
        <v>5.711666666666666</v>
      </c>
      <c r="G33" s="10">
        <v>33.375</v>
      </c>
      <c r="H33" s="10">
        <v>19.416666666666664</v>
      </c>
      <c r="I33" s="10">
        <v>3.7000000000000006</v>
      </c>
      <c r="J33" s="10">
        <v>6.3666666666666671</v>
      </c>
      <c r="K33" s="10">
        <v>4.166666666666667</v>
      </c>
      <c r="L33" s="10">
        <v>16.675000000000001</v>
      </c>
      <c r="M33" s="10">
        <v>58.300000000000004</v>
      </c>
      <c r="N33" s="10">
        <v>3.5</v>
      </c>
      <c r="O33" s="10">
        <v>0.60666666666666658</v>
      </c>
      <c r="P33" s="10">
        <v>7.09</v>
      </c>
      <c r="Q33" s="10">
        <v>11.133333333333333</v>
      </c>
      <c r="R33" s="10">
        <v>26.666666666666668</v>
      </c>
      <c r="S33" s="10">
        <v>22.833333333333332</v>
      </c>
      <c r="T33" s="10">
        <v>4.3966666666666656</v>
      </c>
      <c r="U33" s="11">
        <f t="shared" si="0"/>
        <v>2.6933333333333342</v>
      </c>
      <c r="V33" s="10">
        <v>66.666666666666671</v>
      </c>
      <c r="W33" s="10">
        <v>2.875</v>
      </c>
      <c r="X33" s="12">
        <v>1.5216666666666656</v>
      </c>
      <c r="Y33" s="12">
        <v>42.933333333333337</v>
      </c>
      <c r="Z33" s="12">
        <v>23.183333333333334</v>
      </c>
      <c r="AA33" s="12">
        <v>4</v>
      </c>
      <c r="AB33" s="12">
        <v>6.9833333333333334</v>
      </c>
      <c r="AC33" s="12">
        <v>2.3952095808383236</v>
      </c>
      <c r="AD33" s="12">
        <v>43.811610076670348</v>
      </c>
      <c r="AE33" s="12">
        <v>1.8893756845564087</v>
      </c>
      <c r="AF33" s="12">
        <v>0.85624999999999996</v>
      </c>
      <c r="AG33" s="12">
        <f t="shared" si="1"/>
        <v>1.6324257425742565</v>
      </c>
      <c r="AH33" s="12">
        <v>23.893333333333334</v>
      </c>
      <c r="AI33" s="12">
        <v>276.33333333333331</v>
      </c>
      <c r="AJ33" s="12">
        <v>9.5699999999999985</v>
      </c>
      <c r="AK33" s="12">
        <v>34.626666666666665</v>
      </c>
      <c r="AL33" s="12">
        <v>19.566666666666666</v>
      </c>
      <c r="AM33" s="12">
        <v>3.683333333333334</v>
      </c>
      <c r="AN33" s="12">
        <v>6.3666666666666671</v>
      </c>
      <c r="AO33" s="12">
        <v>0.40053013392857134</v>
      </c>
      <c r="AP33" s="12">
        <v>1.4516831108531634</v>
      </c>
      <c r="AQ33" s="9">
        <v>9.6666666666666661</v>
      </c>
      <c r="AR33" s="9">
        <v>10.333333333333334</v>
      </c>
      <c r="AS33" s="9">
        <v>9.6666666666666661</v>
      </c>
    </row>
    <row r="34" spans="1:45" ht="15">
      <c r="A34" s="8" t="s">
        <v>805</v>
      </c>
      <c r="B34" s="9">
        <v>2.67</v>
      </c>
      <c r="C34" s="9">
        <v>3.5</v>
      </c>
      <c r="D34" s="9">
        <v>3.5</v>
      </c>
      <c r="E34" s="10">
        <v>162.66666666666666</v>
      </c>
      <c r="F34" s="10">
        <v>6.71</v>
      </c>
      <c r="G34" s="10">
        <v>41.431666666666665</v>
      </c>
      <c r="H34" s="10">
        <v>19.983333333333331</v>
      </c>
      <c r="I34" s="10">
        <v>3.7333333333333338</v>
      </c>
      <c r="J34" s="10">
        <v>6.4499999999999993</v>
      </c>
      <c r="K34" s="10">
        <v>3.8333333333333335</v>
      </c>
      <c r="L34" s="10">
        <v>14.595000000000001</v>
      </c>
      <c r="M34" s="10">
        <v>59.4</v>
      </c>
      <c r="N34" s="10">
        <v>3.3333333333333335</v>
      </c>
      <c r="O34" s="10">
        <v>0.39333333333333331</v>
      </c>
      <c r="P34" s="10">
        <v>5.0083333333333337</v>
      </c>
      <c r="Q34" s="10">
        <v>11.299999999999999</v>
      </c>
      <c r="R34" s="10">
        <v>22.5</v>
      </c>
      <c r="S34" s="10">
        <v>20.5</v>
      </c>
      <c r="T34" s="10">
        <v>3.23</v>
      </c>
      <c r="U34" s="11">
        <f t="shared" si="0"/>
        <v>1.7783333333333338</v>
      </c>
      <c r="V34" s="10">
        <v>56.166666666666664</v>
      </c>
      <c r="W34" s="10">
        <v>2.5783333333333331</v>
      </c>
      <c r="X34" s="12">
        <v>0.65166666666666684</v>
      </c>
      <c r="Y34" s="12">
        <v>46.115000000000002</v>
      </c>
      <c r="Z34" s="12">
        <v>21.783333333333335</v>
      </c>
      <c r="AA34" s="12">
        <v>3.9666666666666668</v>
      </c>
      <c r="AB34" s="12">
        <v>6.5500000000000007</v>
      </c>
      <c r="AC34" s="12">
        <v>1.9911504424778763</v>
      </c>
      <c r="AD34" s="12">
        <v>86.189258312020428</v>
      </c>
      <c r="AE34" s="12">
        <v>3.9565217391304333</v>
      </c>
      <c r="AF34" s="12">
        <v>0.91111111111111109</v>
      </c>
      <c r="AG34" s="12">
        <f t="shared" si="1"/>
        <v>1.8163074039362694</v>
      </c>
      <c r="AH34" s="12">
        <v>19.72666666666667</v>
      </c>
      <c r="AI34" s="12">
        <v>218</v>
      </c>
      <c r="AJ34" s="12">
        <v>9.288333333333334</v>
      </c>
      <c r="AK34" s="12">
        <v>42.776666666666664</v>
      </c>
      <c r="AL34" s="12">
        <v>20.183333333333334</v>
      </c>
      <c r="AM34" s="12">
        <v>3.7666666666666662</v>
      </c>
      <c r="AN34" s="12">
        <v>6.4333333333333336</v>
      </c>
      <c r="AO34" s="12">
        <v>0.47085163906725241</v>
      </c>
      <c r="AP34" s="12">
        <v>1.7715961966417157</v>
      </c>
      <c r="AQ34" s="9">
        <v>8.5</v>
      </c>
      <c r="AR34" s="9">
        <v>9</v>
      </c>
      <c r="AS34" s="9">
        <v>9</v>
      </c>
    </row>
    <row r="35" spans="1:45" ht="15">
      <c r="A35" s="8" t="s">
        <v>806</v>
      </c>
      <c r="B35" s="9">
        <v>2.25</v>
      </c>
      <c r="C35" s="9">
        <v>3.4</v>
      </c>
      <c r="D35" s="9">
        <v>3.2</v>
      </c>
      <c r="E35" s="10">
        <v>119.8</v>
      </c>
      <c r="F35" s="10">
        <v>5.21</v>
      </c>
      <c r="G35" s="10">
        <v>43.649999999999991</v>
      </c>
      <c r="H35" s="10">
        <v>20.439999999999998</v>
      </c>
      <c r="I35" s="10">
        <v>3.84</v>
      </c>
      <c r="J35" s="10">
        <v>6.4599999999999991</v>
      </c>
      <c r="K35" s="10">
        <v>3.2</v>
      </c>
      <c r="L35" s="10">
        <v>16.37</v>
      </c>
      <c r="M35" s="10">
        <v>65.179999999999993</v>
      </c>
      <c r="N35" s="10">
        <v>3.8</v>
      </c>
      <c r="O35" s="10">
        <v>0.51800000000000002</v>
      </c>
      <c r="P35" s="10">
        <v>7.85</v>
      </c>
      <c r="Q35" s="10">
        <v>11.3</v>
      </c>
      <c r="R35" s="10">
        <v>25</v>
      </c>
      <c r="S35" s="10">
        <v>21</v>
      </c>
      <c r="T35" s="10">
        <v>3.774</v>
      </c>
      <c r="U35" s="11">
        <f t="shared" si="0"/>
        <v>4.0759999999999996</v>
      </c>
      <c r="V35" s="10">
        <v>58.4</v>
      </c>
      <c r="W35" s="10">
        <v>2.754</v>
      </c>
      <c r="X35" s="12">
        <v>1.02</v>
      </c>
      <c r="Y35" s="12">
        <v>47.486000000000004</v>
      </c>
      <c r="Z35" s="12">
        <v>22.42</v>
      </c>
      <c r="AA35" s="12">
        <v>4.1399999999999988</v>
      </c>
      <c r="AB35" s="12">
        <v>6.7200000000000006</v>
      </c>
      <c r="AC35" s="12">
        <v>2.2123893805309733</v>
      </c>
      <c r="AD35" s="12">
        <v>57.254901960784309</v>
      </c>
      <c r="AE35" s="12">
        <v>2.7</v>
      </c>
      <c r="AF35" s="12">
        <v>0.84</v>
      </c>
      <c r="AG35" s="12">
        <f t="shared" si="1"/>
        <v>0.92590775269872438</v>
      </c>
      <c r="AH35" s="12">
        <v>24.54</v>
      </c>
      <c r="AI35" s="12">
        <v>178</v>
      </c>
      <c r="AJ35" s="12">
        <v>7.9679999999999991</v>
      </c>
      <c r="AK35" s="12">
        <v>44.87</v>
      </c>
      <c r="AL35" s="12">
        <v>20.72</v>
      </c>
      <c r="AM35" s="12">
        <v>3.88</v>
      </c>
      <c r="AN35" s="12">
        <v>6.5</v>
      </c>
      <c r="AO35" s="12">
        <v>0.32469437652811733</v>
      </c>
      <c r="AP35" s="12">
        <v>1.4082931865106678</v>
      </c>
      <c r="AQ35" s="9">
        <v>9.6666666666666661</v>
      </c>
      <c r="AR35" s="9">
        <v>9.6666666666666661</v>
      </c>
      <c r="AS35" s="9">
        <v>9</v>
      </c>
    </row>
    <row r="36" spans="1:45" ht="15">
      <c r="A36" s="8" t="s">
        <v>807</v>
      </c>
      <c r="B36" s="9">
        <v>2</v>
      </c>
      <c r="C36" s="9">
        <v>3.33</v>
      </c>
      <c r="D36" s="9">
        <v>3.67</v>
      </c>
      <c r="E36" s="10">
        <v>146.83333333333334</v>
      </c>
      <c r="F36" s="10">
        <v>6.0850000000000009</v>
      </c>
      <c r="G36" s="10">
        <v>42.50333333333333</v>
      </c>
      <c r="H36" s="10">
        <v>21.700000000000003</v>
      </c>
      <c r="I36" s="10">
        <v>3.7666666666666671</v>
      </c>
      <c r="J36" s="10">
        <v>6.9833333333333334</v>
      </c>
      <c r="K36" s="10">
        <v>3.1666666666666665</v>
      </c>
      <c r="L36" s="10">
        <v>14.623333333333335</v>
      </c>
      <c r="M36" s="10">
        <v>59.133333333333333</v>
      </c>
      <c r="N36" s="10">
        <v>3.6666666666666665</v>
      </c>
      <c r="O36" s="10">
        <v>0.40000000000000008</v>
      </c>
      <c r="P36" s="10">
        <v>5.9249999999999998</v>
      </c>
      <c r="Q36" s="10">
        <v>11.833333333333334</v>
      </c>
      <c r="R36" s="10">
        <v>23.833333333333332</v>
      </c>
      <c r="S36" s="10">
        <v>21.166666666666668</v>
      </c>
      <c r="T36" s="10">
        <v>3.625</v>
      </c>
      <c r="U36" s="11">
        <f t="shared" si="0"/>
        <v>2.2999999999999998</v>
      </c>
      <c r="V36" s="10">
        <v>62.166666666666664</v>
      </c>
      <c r="W36" s="10">
        <v>2.8266666666666667</v>
      </c>
      <c r="X36" s="12">
        <v>0.79833333333333334</v>
      </c>
      <c r="Y36" s="12">
        <v>45.77</v>
      </c>
      <c r="Z36" s="12">
        <v>23.3</v>
      </c>
      <c r="AA36" s="12">
        <v>3.9</v>
      </c>
      <c r="AB36" s="12">
        <v>7.1499999999999995</v>
      </c>
      <c r="AC36" s="12">
        <v>2.0140845070422535</v>
      </c>
      <c r="AD36" s="12">
        <v>77.870563674321502</v>
      </c>
      <c r="AE36" s="12">
        <v>3.5407098121085596</v>
      </c>
      <c r="AF36" s="12">
        <v>0.88811188811188824</v>
      </c>
      <c r="AG36" s="12">
        <f t="shared" si="1"/>
        <v>1.5760869565217392</v>
      </c>
      <c r="AH36" s="12">
        <v>20.586666666666666</v>
      </c>
      <c r="AI36" s="12">
        <v>208.66666666666666</v>
      </c>
      <c r="AJ36" s="12">
        <v>8.9116666666666671</v>
      </c>
      <c r="AK36" s="12">
        <v>43.543333333333344</v>
      </c>
      <c r="AL36" s="12">
        <v>21.783333333333331</v>
      </c>
      <c r="AM36" s="12">
        <v>3.75</v>
      </c>
      <c r="AN36" s="12">
        <v>7.0166666666666657</v>
      </c>
      <c r="AO36" s="12">
        <v>0.43288536269430056</v>
      </c>
      <c r="AP36" s="12">
        <v>1.5312390924956369</v>
      </c>
      <c r="AQ36" s="9">
        <v>9</v>
      </c>
      <c r="AR36" s="9">
        <v>9.6666666666666661</v>
      </c>
      <c r="AS36" s="9">
        <v>10</v>
      </c>
    </row>
    <row r="37" spans="1:45" ht="15">
      <c r="A37" s="8" t="s">
        <v>808</v>
      </c>
      <c r="B37" s="9">
        <v>2.5</v>
      </c>
      <c r="C37" s="9">
        <v>3.83</v>
      </c>
      <c r="D37" s="9">
        <v>3.4</v>
      </c>
      <c r="E37" s="10">
        <v>126.33333333333333</v>
      </c>
      <c r="F37" s="10">
        <v>4.2450000000000001</v>
      </c>
      <c r="G37" s="10">
        <v>33.296666666666667</v>
      </c>
      <c r="H37" s="10">
        <v>18.366666666666667</v>
      </c>
      <c r="I37" s="10">
        <v>3.6500000000000004</v>
      </c>
      <c r="J37" s="10">
        <v>6.1333333333333337</v>
      </c>
      <c r="K37" s="10">
        <v>4.166666666666667</v>
      </c>
      <c r="L37" s="10">
        <v>12.386666666666665</v>
      </c>
      <c r="M37" s="10">
        <v>53.199999999999996</v>
      </c>
      <c r="N37" s="10">
        <v>3.1666666666666665</v>
      </c>
      <c r="O37" s="10">
        <v>0.46166666666666667</v>
      </c>
      <c r="P37" s="10">
        <v>5.8900000000000006</v>
      </c>
      <c r="Q37" s="10">
        <v>11.583333333333334</v>
      </c>
      <c r="R37" s="10">
        <v>24.333333333333332</v>
      </c>
      <c r="S37" s="10">
        <v>19.333333333333332</v>
      </c>
      <c r="T37" s="10">
        <v>3.6416666666666671</v>
      </c>
      <c r="U37" s="11">
        <f t="shared" si="0"/>
        <v>2.2483333333333335</v>
      </c>
      <c r="V37" s="10">
        <v>63.666666666666664</v>
      </c>
      <c r="W37" s="10">
        <v>2.6583333333333337</v>
      </c>
      <c r="X37" s="12">
        <v>0.98333333333333339</v>
      </c>
      <c r="Y37" s="12">
        <v>42.309999999999995</v>
      </c>
      <c r="Z37" s="12">
        <v>20.599999999999998</v>
      </c>
      <c r="AA37" s="12">
        <v>3.9499999999999997</v>
      </c>
      <c r="AB37" s="12">
        <v>6.3999999999999995</v>
      </c>
      <c r="AC37" s="12">
        <v>2.1007194244604315</v>
      </c>
      <c r="AD37" s="12">
        <v>64.745762711864401</v>
      </c>
      <c r="AE37" s="12">
        <v>2.7033898305084749</v>
      </c>
      <c r="AF37" s="12">
        <v>0.79452054794520544</v>
      </c>
      <c r="AG37" s="12">
        <f t="shared" si="1"/>
        <v>1.619718309859155</v>
      </c>
      <c r="AH37" s="12">
        <v>18.436666666666667</v>
      </c>
      <c r="AI37" s="12">
        <v>190.83333333333334</v>
      </c>
      <c r="AJ37" s="12">
        <v>6.915</v>
      </c>
      <c r="AK37" s="12">
        <v>36.361666666666665</v>
      </c>
      <c r="AL37" s="12">
        <v>18.633333333333329</v>
      </c>
      <c r="AM37" s="12">
        <v>3.6666666666666665</v>
      </c>
      <c r="AN37" s="12">
        <v>6.1333333333333329</v>
      </c>
      <c r="AO37" s="12">
        <v>0.37506779967456155</v>
      </c>
      <c r="AP37" s="12">
        <v>1.2995278894911695</v>
      </c>
      <c r="AQ37" s="9">
        <v>9.3333333333333339</v>
      </c>
      <c r="AR37" s="9">
        <v>9.6666666666666661</v>
      </c>
      <c r="AS37" s="9">
        <v>9.3333333333333339</v>
      </c>
    </row>
    <row r="38" spans="1:45" ht="15">
      <c r="A38" s="8" t="s">
        <v>809</v>
      </c>
      <c r="B38" s="9">
        <v>1.67</v>
      </c>
      <c r="C38" s="9">
        <v>2.67</v>
      </c>
      <c r="D38" s="9">
        <v>2.5</v>
      </c>
      <c r="E38" s="10">
        <v>92</v>
      </c>
      <c r="F38" s="10">
        <v>3.6</v>
      </c>
      <c r="G38" s="10">
        <v>37.534999999999997</v>
      </c>
      <c r="H38" s="10">
        <v>20.55</v>
      </c>
      <c r="I38" s="10">
        <v>3.75</v>
      </c>
      <c r="J38" s="10">
        <v>6.65</v>
      </c>
      <c r="K38" s="10">
        <v>5.833333333333333</v>
      </c>
      <c r="L38" s="10">
        <v>12.910000000000002</v>
      </c>
      <c r="M38" s="10">
        <v>58.266666666666659</v>
      </c>
      <c r="N38" s="10">
        <v>4.5</v>
      </c>
      <c r="O38" s="10">
        <v>0.59</v>
      </c>
      <c r="P38" s="10">
        <v>5.7266666666666675</v>
      </c>
      <c r="Q38" s="10">
        <v>10.533333333333333</v>
      </c>
      <c r="R38" s="10">
        <v>29.666666666666668</v>
      </c>
      <c r="S38" s="10">
        <v>21.5</v>
      </c>
      <c r="T38" s="10">
        <v>3.0133333333333336</v>
      </c>
      <c r="U38" s="11">
        <f t="shared" si="0"/>
        <v>2.7133333333333338</v>
      </c>
      <c r="V38" s="10">
        <v>53.666666666666664</v>
      </c>
      <c r="W38" s="10">
        <v>2.1833333333333331</v>
      </c>
      <c r="X38" s="12">
        <v>0.83000000000000052</v>
      </c>
      <c r="Y38" s="12">
        <v>40.793333333333337</v>
      </c>
      <c r="Z38" s="12">
        <v>22.033333333333331</v>
      </c>
      <c r="AA38" s="12">
        <v>3.9833333333333338</v>
      </c>
      <c r="AB38" s="12">
        <v>6.75</v>
      </c>
      <c r="AC38" s="12">
        <v>2.816455696202532</v>
      </c>
      <c r="AD38" s="12">
        <v>64.658634538152569</v>
      </c>
      <c r="AE38" s="12">
        <v>2.6305220883534117</v>
      </c>
      <c r="AF38" s="12">
        <v>0.7247191011235955</v>
      </c>
      <c r="AG38" s="12">
        <f t="shared" si="1"/>
        <v>1.1105651105651104</v>
      </c>
      <c r="AH38" s="12">
        <v>18.651666666666667</v>
      </c>
      <c r="AI38" s="12">
        <v>84</v>
      </c>
      <c r="AJ38" s="12">
        <v>3.3833333333333333</v>
      </c>
      <c r="AK38" s="12">
        <v>38.380000000000003</v>
      </c>
      <c r="AL38" s="12">
        <v>21.216666666666669</v>
      </c>
      <c r="AM38" s="12">
        <v>3.8833333333333333</v>
      </c>
      <c r="AN38" s="12">
        <v>6.666666666666667</v>
      </c>
      <c r="AO38" s="12">
        <v>0.18139576445357877</v>
      </c>
      <c r="AP38" s="12">
        <v>1.4771167048054918</v>
      </c>
      <c r="AQ38" s="9">
        <v>9.6666666666666661</v>
      </c>
      <c r="AR38" s="9">
        <v>9.6666666666666661</v>
      </c>
      <c r="AS38" s="9">
        <v>10</v>
      </c>
    </row>
    <row r="39" spans="1:45" ht="15">
      <c r="A39" s="8" t="s">
        <v>810</v>
      </c>
      <c r="B39" s="9">
        <v>2.75</v>
      </c>
      <c r="C39" s="9">
        <v>3.6</v>
      </c>
      <c r="D39" s="9">
        <v>3.2</v>
      </c>
      <c r="E39" s="10">
        <v>154.5</v>
      </c>
      <c r="F39" s="10">
        <v>6.27</v>
      </c>
      <c r="G39" s="10">
        <v>40.599999999999994</v>
      </c>
      <c r="H39" s="10">
        <v>20.425000000000001</v>
      </c>
      <c r="I39" s="10">
        <v>3.6999999999999997</v>
      </c>
      <c r="J39" s="10">
        <v>6.7250000000000005</v>
      </c>
      <c r="K39" s="10">
        <v>3.75</v>
      </c>
      <c r="L39" s="10">
        <v>15.795</v>
      </c>
      <c r="M39" s="10">
        <v>56.825000000000003</v>
      </c>
      <c r="N39" s="10">
        <v>3.75</v>
      </c>
      <c r="O39" s="10">
        <v>0.42499999999999999</v>
      </c>
      <c r="P39" s="10">
        <v>6.49</v>
      </c>
      <c r="Q39" s="10">
        <v>11.525</v>
      </c>
      <c r="R39" s="10">
        <v>23</v>
      </c>
      <c r="S39" s="10">
        <v>19.5</v>
      </c>
      <c r="T39" s="10">
        <v>4.7233333333333336</v>
      </c>
      <c r="U39" s="11">
        <f t="shared" si="0"/>
        <v>1.7666666666666666</v>
      </c>
      <c r="V39" s="10">
        <v>78.333333333333329</v>
      </c>
      <c r="W39" s="10">
        <v>3.6033333333333335</v>
      </c>
      <c r="X39" s="13">
        <v>1.1200000000000001</v>
      </c>
      <c r="Y39" s="12">
        <v>45.322499999999998</v>
      </c>
      <c r="Z39" s="12">
        <v>22.225000000000001</v>
      </c>
      <c r="AA39" s="12">
        <v>3.9000000000000004</v>
      </c>
      <c r="AB39" s="12">
        <v>6.8500000000000005</v>
      </c>
      <c r="AC39" s="13">
        <v>1.9956616052060736</v>
      </c>
      <c r="AD39" s="13">
        <v>69.940476190476176</v>
      </c>
      <c r="AE39" s="13">
        <v>3.2172619047619047</v>
      </c>
      <c r="AF39" s="13">
        <v>0.84782608695652173</v>
      </c>
      <c r="AG39" s="12">
        <f t="shared" si="1"/>
        <v>2.6735849056603778</v>
      </c>
      <c r="AH39" s="12">
        <v>22.297499999999999</v>
      </c>
      <c r="AI39" s="12">
        <v>219.25</v>
      </c>
      <c r="AJ39" s="12">
        <v>9.24</v>
      </c>
      <c r="AK39" s="12">
        <v>42.097499999999997</v>
      </c>
      <c r="AL39" s="12">
        <v>20.475000000000001</v>
      </c>
      <c r="AM39" s="12">
        <v>3.6999999999999997</v>
      </c>
      <c r="AN39" s="12">
        <v>6.6750000000000007</v>
      </c>
      <c r="AO39" s="13">
        <v>0.41439623276152038</v>
      </c>
      <c r="AP39" s="13">
        <v>1.40859096313912</v>
      </c>
      <c r="AQ39" s="9">
        <v>9.3333333333333339</v>
      </c>
      <c r="AR39" s="9">
        <v>9.6666666666666661</v>
      </c>
      <c r="AS39" s="9">
        <v>9</v>
      </c>
    </row>
    <row r="40" spans="1:45" ht="15">
      <c r="A40" s="8" t="s">
        <v>811</v>
      </c>
      <c r="B40" s="9">
        <v>2.8</v>
      </c>
      <c r="C40" s="9">
        <v>3.4</v>
      </c>
      <c r="D40" s="9">
        <v>3.4</v>
      </c>
      <c r="E40" s="10">
        <v>147</v>
      </c>
      <c r="F40" s="10">
        <v>5.4416666666666664</v>
      </c>
      <c r="G40" s="10">
        <v>37.126666666666701</v>
      </c>
      <c r="H40" s="10">
        <v>19.683333333333334</v>
      </c>
      <c r="I40" s="10">
        <v>3.5666666666666669</v>
      </c>
      <c r="J40" s="10">
        <v>6.6833333333333336</v>
      </c>
      <c r="K40" s="10">
        <v>4.666666666666667</v>
      </c>
      <c r="L40" s="10">
        <v>13.683333333333332</v>
      </c>
      <c r="M40" s="10">
        <v>59.616666666666674</v>
      </c>
      <c r="N40" s="10">
        <v>3.8333333333333335</v>
      </c>
      <c r="O40" s="10">
        <v>0.42833333333333329</v>
      </c>
      <c r="P40" s="10">
        <v>5.75</v>
      </c>
      <c r="Q40" s="10">
        <v>11.483333333333334</v>
      </c>
      <c r="R40" s="10">
        <v>23.333333333333332</v>
      </c>
      <c r="S40" s="10">
        <v>21.666666666666668</v>
      </c>
      <c r="T40" s="10">
        <v>3.5966666666666671</v>
      </c>
      <c r="U40" s="11">
        <f t="shared" si="0"/>
        <v>2.1533333333333329</v>
      </c>
      <c r="V40" s="10">
        <v>65.166666666666671</v>
      </c>
      <c r="W40" s="10">
        <v>2.75</v>
      </c>
      <c r="X40" s="12">
        <v>0.84666666666666712</v>
      </c>
      <c r="Y40" s="12">
        <v>42.19166666666667</v>
      </c>
      <c r="Z40" s="12">
        <v>21.650000000000002</v>
      </c>
      <c r="AA40" s="12">
        <v>3.8000000000000003</v>
      </c>
      <c r="AB40" s="12">
        <v>6.8833333333333337</v>
      </c>
      <c r="AC40" s="12">
        <v>2.031930333817126</v>
      </c>
      <c r="AD40" s="12">
        <v>76.968503937007839</v>
      </c>
      <c r="AE40" s="12">
        <v>3.2480314960629904</v>
      </c>
      <c r="AF40" s="12">
        <v>0.92857142857142871</v>
      </c>
      <c r="AG40" s="12">
        <f t="shared" si="1"/>
        <v>1.6702786377708985</v>
      </c>
      <c r="AH40" s="12">
        <v>19.47</v>
      </c>
      <c r="AI40" s="12">
        <v>212.33333333333334</v>
      </c>
      <c r="AJ40" s="12">
        <v>8.1866666666666656</v>
      </c>
      <c r="AK40" s="12">
        <v>38.725000000000001</v>
      </c>
      <c r="AL40" s="12">
        <v>19.866666666666664</v>
      </c>
      <c r="AM40" s="12">
        <v>3.6</v>
      </c>
      <c r="AN40" s="12">
        <v>6.666666666666667</v>
      </c>
      <c r="AO40" s="12">
        <v>0.42047594589967469</v>
      </c>
      <c r="AP40" s="12">
        <v>1.4639800285306701</v>
      </c>
      <c r="AQ40" s="9">
        <v>9</v>
      </c>
      <c r="AR40" s="9">
        <v>10.333333333333334</v>
      </c>
      <c r="AS40" s="9">
        <v>9</v>
      </c>
    </row>
    <row r="41" spans="1:45" ht="15">
      <c r="A41" s="8" t="s">
        <v>812</v>
      </c>
      <c r="B41" s="9">
        <v>3.5</v>
      </c>
      <c r="C41" s="9">
        <v>3.83</v>
      </c>
      <c r="D41" s="9">
        <v>4.17</v>
      </c>
      <c r="E41" s="10">
        <v>128</v>
      </c>
      <c r="F41" s="10">
        <v>4.6350000000000007</v>
      </c>
      <c r="G41" s="10">
        <v>36.631666666666668</v>
      </c>
      <c r="H41" s="10">
        <v>18.866666666666667</v>
      </c>
      <c r="I41" s="10">
        <v>3.7666666666666671</v>
      </c>
      <c r="J41" s="10">
        <v>6.083333333333333</v>
      </c>
      <c r="K41" s="10">
        <v>4.5</v>
      </c>
      <c r="L41" s="10">
        <v>12.095000000000001</v>
      </c>
      <c r="M41" s="10">
        <v>56.516666666666659</v>
      </c>
      <c r="N41" s="10">
        <v>3.8333333333333335</v>
      </c>
      <c r="O41" s="10">
        <v>0.46833333333333332</v>
      </c>
      <c r="P41" s="10">
        <v>6.8550000000000004</v>
      </c>
      <c r="Q41" s="10">
        <v>12.683333333333332</v>
      </c>
      <c r="R41" s="10">
        <v>27.666666666666668</v>
      </c>
      <c r="S41" s="10">
        <v>26</v>
      </c>
      <c r="T41" s="10">
        <v>4.7316666666666665</v>
      </c>
      <c r="U41" s="11">
        <f t="shared" si="0"/>
        <v>2.123333333333334</v>
      </c>
      <c r="V41" s="10">
        <v>90.833333333333329</v>
      </c>
      <c r="W41" s="10">
        <v>3.6433333333333331</v>
      </c>
      <c r="X41" s="12">
        <v>1.0883333333333334</v>
      </c>
      <c r="Y41" s="12">
        <v>40.095000000000006</v>
      </c>
      <c r="Z41" s="12">
        <v>19.933333333333334</v>
      </c>
      <c r="AA41" s="12">
        <v>3.9</v>
      </c>
      <c r="AB41" s="12">
        <v>6.2</v>
      </c>
      <c r="AC41" s="12">
        <v>2.1813403416557167</v>
      </c>
      <c r="AD41" s="12">
        <v>83.460949464012245</v>
      </c>
      <c r="AE41" s="12">
        <v>3.3476263399693718</v>
      </c>
      <c r="AF41" s="12">
        <v>0.93975903614457823</v>
      </c>
      <c r="AG41" s="12">
        <f t="shared" si="1"/>
        <v>2.2284144427001564</v>
      </c>
      <c r="AH41" s="12">
        <v>19.04</v>
      </c>
      <c r="AI41" s="12">
        <v>217.16666666666666</v>
      </c>
      <c r="AJ41" s="12">
        <v>8.2850000000000001</v>
      </c>
      <c r="AK41" s="12">
        <v>38.354999999999997</v>
      </c>
      <c r="AL41" s="12">
        <v>18.733333333333331</v>
      </c>
      <c r="AM41" s="12">
        <v>3.7333333333333329</v>
      </c>
      <c r="AN41" s="12">
        <v>6.0666666666666655</v>
      </c>
      <c r="AO41" s="12">
        <v>0.43513655462184875</v>
      </c>
      <c r="AP41" s="12">
        <v>1.043872266973533</v>
      </c>
      <c r="AQ41" s="9">
        <v>9</v>
      </c>
      <c r="AR41" s="9">
        <v>9.6666666666666661</v>
      </c>
      <c r="AS41" s="9">
        <v>10</v>
      </c>
    </row>
    <row r="42" spans="1:45" ht="15">
      <c r="A42" s="8" t="s">
        <v>813</v>
      </c>
      <c r="B42" s="9">
        <v>2.83</v>
      </c>
      <c r="C42" s="9">
        <v>4.17</v>
      </c>
      <c r="D42" s="9">
        <v>3.83</v>
      </c>
      <c r="E42" s="10">
        <v>127</v>
      </c>
      <c r="F42" s="10">
        <v>5.1066666666666665</v>
      </c>
      <c r="G42" s="10">
        <v>40.258333333333333</v>
      </c>
      <c r="H42" s="10">
        <v>18.733333333333334</v>
      </c>
      <c r="I42" s="10">
        <v>3.7833333333333332</v>
      </c>
      <c r="J42" s="10">
        <v>6.0166666666666666</v>
      </c>
      <c r="K42" s="10">
        <v>2.8333333333333335</v>
      </c>
      <c r="L42" s="10">
        <v>12.686666666666667</v>
      </c>
      <c r="M42" s="10">
        <v>60.650000000000006</v>
      </c>
      <c r="N42" s="10">
        <v>3.6666666666666665</v>
      </c>
      <c r="O42" s="10">
        <v>0.54666666666666663</v>
      </c>
      <c r="P42" s="10">
        <v>7.1583333333333341</v>
      </c>
      <c r="Q42" s="10">
        <v>10.933333333333332</v>
      </c>
      <c r="R42" s="10">
        <v>25.333333333333332</v>
      </c>
      <c r="S42" s="10">
        <v>22.5</v>
      </c>
      <c r="T42" s="10">
        <v>3.9350000000000001</v>
      </c>
      <c r="U42" s="11">
        <f t="shared" si="0"/>
        <v>3.223333333333334</v>
      </c>
      <c r="V42" s="10">
        <v>71</v>
      </c>
      <c r="W42" s="10">
        <v>2.9483333333333337</v>
      </c>
      <c r="X42" s="12">
        <v>0.98666666666666636</v>
      </c>
      <c r="Y42" s="12">
        <v>41.503333333333337</v>
      </c>
      <c r="Z42" s="12">
        <v>20.083333333333332</v>
      </c>
      <c r="AA42" s="12">
        <v>3.9333333333333331</v>
      </c>
      <c r="AB42" s="12">
        <v>6.2499999999999991</v>
      </c>
      <c r="AC42" s="12">
        <v>2.3170731707317076</v>
      </c>
      <c r="AD42" s="12">
        <v>71.959459459459481</v>
      </c>
      <c r="AE42" s="12">
        <v>2.9881756756756768</v>
      </c>
      <c r="AF42" s="12">
        <v>0.88815789473684215</v>
      </c>
      <c r="AG42" s="12">
        <f t="shared" si="1"/>
        <v>1.2207859358841777</v>
      </c>
      <c r="AH42" s="12">
        <v>19.793333333333333</v>
      </c>
      <c r="AI42" s="12">
        <v>197.16666666666666</v>
      </c>
      <c r="AJ42" s="12">
        <v>8.0516666666666676</v>
      </c>
      <c r="AK42" s="12">
        <v>40.868333333333332</v>
      </c>
      <c r="AL42" s="12">
        <v>19.049999999999997</v>
      </c>
      <c r="AM42" s="12">
        <v>3.8166666666666669</v>
      </c>
      <c r="AN42" s="12">
        <v>6.0666666666666664</v>
      </c>
      <c r="AO42" s="12">
        <v>0.40678679690131364</v>
      </c>
      <c r="AP42" s="12">
        <v>1.1436298076923077</v>
      </c>
      <c r="AQ42" s="9">
        <v>9</v>
      </c>
      <c r="AR42" s="9">
        <v>9.6666666666666661</v>
      </c>
      <c r="AS42" s="9">
        <v>10.666666666666666</v>
      </c>
    </row>
    <row r="43" spans="1:45" ht="15">
      <c r="A43" s="8" t="s">
        <v>814</v>
      </c>
      <c r="B43" s="9">
        <v>2.67</v>
      </c>
      <c r="C43" s="9">
        <v>4.17</v>
      </c>
      <c r="D43" s="9">
        <v>3.5</v>
      </c>
      <c r="E43" s="10">
        <v>123.66666666666667</v>
      </c>
      <c r="F43" s="10">
        <v>3.9883333333333333</v>
      </c>
      <c r="G43" s="10">
        <v>32.716666666666669</v>
      </c>
      <c r="H43" s="10">
        <v>19.100000000000001</v>
      </c>
      <c r="I43" s="10">
        <v>3.5666666666666664</v>
      </c>
      <c r="J43" s="10">
        <v>6.55</v>
      </c>
      <c r="K43" s="10">
        <v>4.333333333333333</v>
      </c>
      <c r="L43" s="10">
        <v>10.713333333333333</v>
      </c>
      <c r="M43" s="10">
        <v>48.4</v>
      </c>
      <c r="N43" s="10">
        <v>3.6666666666666665</v>
      </c>
      <c r="O43" s="10">
        <v>0.45</v>
      </c>
      <c r="P43" s="10">
        <v>5.0283333333333333</v>
      </c>
      <c r="Q43" s="10">
        <v>12.483333333333333</v>
      </c>
      <c r="R43" s="10">
        <v>26.166666666666668</v>
      </c>
      <c r="S43" s="10">
        <v>24</v>
      </c>
      <c r="T43" s="10">
        <v>3.4766666666666666</v>
      </c>
      <c r="U43" s="11">
        <f t="shared" si="0"/>
        <v>1.5516666666666667</v>
      </c>
      <c r="V43" s="10">
        <v>75.833333333333329</v>
      </c>
      <c r="W43" s="10">
        <v>2.5883333333333329</v>
      </c>
      <c r="X43" s="12">
        <v>0.88833333333333364</v>
      </c>
      <c r="Y43" s="12">
        <v>34.278333333333329</v>
      </c>
      <c r="Z43" s="12">
        <v>19.933333333333334</v>
      </c>
      <c r="AA43" s="12">
        <v>3.6666666666666665</v>
      </c>
      <c r="AB43" s="12">
        <v>6.7</v>
      </c>
      <c r="AC43" s="12">
        <v>2.0961281708945263</v>
      </c>
      <c r="AD43" s="12">
        <v>85.365853658536551</v>
      </c>
      <c r="AE43" s="12">
        <v>2.9136960600375219</v>
      </c>
      <c r="AF43" s="12">
        <v>0.91719745222929927</v>
      </c>
      <c r="AG43" s="12">
        <f t="shared" si="1"/>
        <v>2.2406015037593985</v>
      </c>
      <c r="AH43" s="12">
        <v>15.578333333333333</v>
      </c>
      <c r="AI43" s="12">
        <v>199.83333333333334</v>
      </c>
      <c r="AJ43" s="12">
        <v>6.5716666666666654</v>
      </c>
      <c r="AK43" s="12">
        <v>33.274999999999999</v>
      </c>
      <c r="AL43" s="12">
        <v>18.866666666666667</v>
      </c>
      <c r="AM43" s="12">
        <v>3.5166666666666671</v>
      </c>
      <c r="AN43" s="12">
        <v>6.5333333333333323</v>
      </c>
      <c r="AO43" s="12">
        <v>0.42184658179094892</v>
      </c>
      <c r="AP43" s="12">
        <v>1.2596511855771115</v>
      </c>
      <c r="AQ43" s="9">
        <v>9</v>
      </c>
      <c r="AR43" s="9">
        <v>9.3333333333333339</v>
      </c>
      <c r="AS43" s="9">
        <v>9.6666666666666661</v>
      </c>
    </row>
    <row r="44" spans="1:45" ht="15">
      <c r="A44" s="8" t="s">
        <v>815</v>
      </c>
      <c r="B44" s="9">
        <v>1</v>
      </c>
      <c r="C44" s="9">
        <v>3.4</v>
      </c>
      <c r="D44" s="9">
        <v>3.6</v>
      </c>
      <c r="E44" s="10">
        <v>55</v>
      </c>
      <c r="F44" s="10">
        <v>1.202</v>
      </c>
      <c r="G44" s="10">
        <v>21.686</v>
      </c>
      <c r="H44" s="10">
        <v>17.68</v>
      </c>
      <c r="I44" s="10">
        <v>3.12</v>
      </c>
      <c r="J44" s="10">
        <v>6.6399999999999988</v>
      </c>
      <c r="K44" s="10">
        <v>5</v>
      </c>
      <c r="L44" s="10">
        <v>10.325999999999999</v>
      </c>
      <c r="M44" s="10">
        <v>46.16</v>
      </c>
      <c r="N44" s="10">
        <v>3.4</v>
      </c>
      <c r="O44" s="10">
        <v>0.57600000000000007</v>
      </c>
      <c r="P44" s="10">
        <v>5.8680000000000003</v>
      </c>
      <c r="Q44" s="10">
        <v>13.266</v>
      </c>
      <c r="R44" s="10">
        <v>29.2</v>
      </c>
      <c r="S44" s="10">
        <v>19.8</v>
      </c>
      <c r="T44" s="10">
        <v>3.8200000000000003</v>
      </c>
      <c r="U44" s="11">
        <f t="shared" si="0"/>
        <v>2.048</v>
      </c>
      <c r="V44" s="10">
        <v>58.2</v>
      </c>
      <c r="W44" s="10">
        <v>2.8080000000000003</v>
      </c>
      <c r="X44" s="12">
        <v>1.012</v>
      </c>
      <c r="Y44" s="12">
        <v>48.003999999999998</v>
      </c>
      <c r="Z44" s="12">
        <v>23.520000000000003</v>
      </c>
      <c r="AA44" s="12">
        <v>3.88</v>
      </c>
      <c r="AB44" s="12">
        <v>7.4399999999999995</v>
      </c>
      <c r="AC44" s="12">
        <v>2.2011156339514546</v>
      </c>
      <c r="AD44" s="12">
        <v>57.509881422924906</v>
      </c>
      <c r="AE44" s="12">
        <v>2.7747035573122534</v>
      </c>
      <c r="AF44" s="12">
        <v>0.67808219178082196</v>
      </c>
      <c r="AG44" s="12">
        <f t="shared" si="1"/>
        <v>1.865234375</v>
      </c>
      <c r="AH44" s="12">
        <v>16.108000000000001</v>
      </c>
      <c r="AI44" s="12">
        <v>112.2</v>
      </c>
      <c r="AJ44" s="12">
        <v>4.0179999999999998</v>
      </c>
      <c r="AK44" s="12">
        <v>35.731999999999992</v>
      </c>
      <c r="AL44" s="12">
        <v>20.62</v>
      </c>
      <c r="AM44" s="12">
        <v>3.5</v>
      </c>
      <c r="AN44" s="12">
        <v>6.9799999999999995</v>
      </c>
      <c r="AO44" s="12">
        <v>0.24944127141792896</v>
      </c>
      <c r="AP44" s="12">
        <v>1.065854665565648</v>
      </c>
      <c r="AQ44" s="9">
        <v>8.5</v>
      </c>
      <c r="AR44" s="9">
        <v>10</v>
      </c>
      <c r="AS44" s="9">
        <v>10</v>
      </c>
    </row>
    <row r="45" spans="1:45" ht="15">
      <c r="A45" s="8" t="s">
        <v>816</v>
      </c>
      <c r="B45" s="9">
        <v>1.8</v>
      </c>
      <c r="C45" s="9">
        <v>3.17</v>
      </c>
      <c r="D45" s="9">
        <v>2.83</v>
      </c>
      <c r="E45" s="10">
        <v>87.5</v>
      </c>
      <c r="F45" s="10">
        <v>3.2383333333333333</v>
      </c>
      <c r="G45" s="10">
        <v>37.49666666666667</v>
      </c>
      <c r="H45" s="10">
        <v>20.933333333333337</v>
      </c>
      <c r="I45" s="10">
        <v>3.6833333333333336</v>
      </c>
      <c r="J45" s="10">
        <v>7.0666666666666664</v>
      </c>
      <c r="K45" s="10">
        <v>3.8333333333333335</v>
      </c>
      <c r="L45" s="10">
        <v>11.276666666666666</v>
      </c>
      <c r="M45" s="10">
        <v>55.483333333333327</v>
      </c>
      <c r="N45" s="10">
        <v>3.5</v>
      </c>
      <c r="O45" s="10">
        <v>0.58833333333333337</v>
      </c>
      <c r="P45" s="10">
        <v>6.28</v>
      </c>
      <c r="Q45" s="10">
        <v>12.766666666666666</v>
      </c>
      <c r="R45" s="10">
        <v>29.5</v>
      </c>
      <c r="S45" s="10">
        <v>24</v>
      </c>
      <c r="T45" s="10">
        <v>4.0049999999999999</v>
      </c>
      <c r="U45" s="11">
        <f t="shared" si="0"/>
        <v>2.2750000000000004</v>
      </c>
      <c r="V45" s="10">
        <v>63.333333333333336</v>
      </c>
      <c r="W45" s="10">
        <v>2.8266666666666667</v>
      </c>
      <c r="X45" s="12">
        <v>1.1783333333333332</v>
      </c>
      <c r="Y45" s="12">
        <v>44.726666666666667</v>
      </c>
      <c r="Z45" s="12">
        <v>22.45</v>
      </c>
      <c r="AA45" s="12">
        <v>3.8499999999999996</v>
      </c>
      <c r="AB45" s="12">
        <v>7.1833333333333327</v>
      </c>
      <c r="AC45" s="12">
        <v>2.3107049608355092</v>
      </c>
      <c r="AD45" s="12">
        <v>53.748231966053751</v>
      </c>
      <c r="AE45" s="12">
        <v>2.3988684582743991</v>
      </c>
      <c r="AF45" s="12">
        <v>0.81355932203389836</v>
      </c>
      <c r="AG45" s="12">
        <f t="shared" si="1"/>
        <v>1.7604395604395602</v>
      </c>
      <c r="AH45" s="12">
        <v>17.504999999999999</v>
      </c>
      <c r="AI45" s="12">
        <v>150.33333333333334</v>
      </c>
      <c r="AJ45" s="12">
        <v>6.06</v>
      </c>
      <c r="AK45" s="12">
        <v>40.875</v>
      </c>
      <c r="AL45" s="12">
        <v>20.983333333333334</v>
      </c>
      <c r="AM45" s="12">
        <v>3.6666666666666674</v>
      </c>
      <c r="AN45" s="12">
        <v>7</v>
      </c>
      <c r="AO45" s="12">
        <v>0.34618680377035133</v>
      </c>
      <c r="AP45" s="12">
        <v>1.0964187327823691</v>
      </c>
      <c r="AQ45" s="9">
        <v>10</v>
      </c>
      <c r="AR45" s="9">
        <v>10.5</v>
      </c>
      <c r="AS45" s="9">
        <v>9.5</v>
      </c>
    </row>
    <row r="46" spans="1:45" ht="15">
      <c r="A46" s="8" t="s">
        <v>817</v>
      </c>
      <c r="B46" s="9">
        <v>2.25</v>
      </c>
      <c r="C46" s="9">
        <v>3.5</v>
      </c>
      <c r="D46" s="9">
        <v>3</v>
      </c>
      <c r="E46" s="10">
        <v>144.80000000000001</v>
      </c>
      <c r="F46" s="10">
        <v>6.2039999999999988</v>
      </c>
      <c r="G46" s="10">
        <v>43.067999999999998</v>
      </c>
      <c r="H46" s="10">
        <v>21.34</v>
      </c>
      <c r="I46" s="10">
        <v>3.94</v>
      </c>
      <c r="J46" s="10">
        <v>6.7</v>
      </c>
      <c r="K46" s="10">
        <v>3.6666666666666665</v>
      </c>
      <c r="L46" s="10">
        <v>12.843333333333334</v>
      </c>
      <c r="M46" s="10">
        <v>65.083333333333343</v>
      </c>
      <c r="N46" s="10">
        <v>3.6666666666666665</v>
      </c>
      <c r="O46" s="10">
        <v>0.54666666666666675</v>
      </c>
      <c r="P46" s="10">
        <v>5.9316666666666675</v>
      </c>
      <c r="Q46" s="10">
        <v>10.583333333333334</v>
      </c>
      <c r="R46" s="10">
        <v>24.5</v>
      </c>
      <c r="S46" s="10">
        <v>18.833333333333332</v>
      </c>
      <c r="T46" s="10">
        <v>3.6183333333333336</v>
      </c>
      <c r="U46" s="11">
        <f t="shared" si="0"/>
        <v>2.3133333333333339</v>
      </c>
      <c r="V46" s="10">
        <v>56.333333333333336</v>
      </c>
      <c r="W46" s="10">
        <v>2.811666666666667</v>
      </c>
      <c r="X46" s="12">
        <v>0.80666666666666664</v>
      </c>
      <c r="Y46" s="12">
        <v>49.999999999999993</v>
      </c>
      <c r="Z46" s="12">
        <v>23.966666666666669</v>
      </c>
      <c r="AA46" s="12">
        <v>4.2166666666666659</v>
      </c>
      <c r="AB46" s="12">
        <v>6.9833333333333334</v>
      </c>
      <c r="AC46" s="12">
        <v>2.3149606299212597</v>
      </c>
      <c r="AD46" s="12">
        <v>69.834710743801651</v>
      </c>
      <c r="AE46" s="12">
        <v>3.4855371900826451</v>
      </c>
      <c r="AF46" s="12">
        <v>0.76870748299319724</v>
      </c>
      <c r="AG46" s="12">
        <f t="shared" si="1"/>
        <v>1.5641210374639767</v>
      </c>
      <c r="AH46" s="12">
        <v>18.824999999999999</v>
      </c>
      <c r="AI46" s="12">
        <v>203.2</v>
      </c>
      <c r="AJ46" s="12">
        <v>9.1259999999999994</v>
      </c>
      <c r="AK46" s="12">
        <v>45.11</v>
      </c>
      <c r="AL46" s="12">
        <v>21.860000000000003</v>
      </c>
      <c r="AM46" s="12">
        <v>3.9799999999999995</v>
      </c>
      <c r="AN46" s="12">
        <v>6.7799999999999994</v>
      </c>
      <c r="AO46" s="12">
        <v>0.4847808764940239</v>
      </c>
      <c r="AP46" s="12">
        <v>1.3448516579406631</v>
      </c>
      <c r="AQ46" s="9">
        <v>8.6666666666666661</v>
      </c>
      <c r="AR46" s="9">
        <v>9.3333333333333339</v>
      </c>
      <c r="AS46" s="9">
        <v>9.6666666666666661</v>
      </c>
    </row>
    <row r="47" spans="1:45" ht="15">
      <c r="A47" s="8" t="s">
        <v>818</v>
      </c>
      <c r="B47" s="9">
        <v>1.67</v>
      </c>
      <c r="C47" s="9">
        <v>3.17</v>
      </c>
      <c r="D47" s="9">
        <v>3.67</v>
      </c>
      <c r="E47" s="10">
        <v>82.833333333333329</v>
      </c>
      <c r="F47" s="10">
        <v>4.0583333333333336</v>
      </c>
      <c r="G47" s="10">
        <v>50.089999999999996</v>
      </c>
      <c r="H47" s="10">
        <v>23.466666666666669</v>
      </c>
      <c r="I47" s="10">
        <v>4.0666666666666664</v>
      </c>
      <c r="J47" s="10">
        <v>6.9833333333333334</v>
      </c>
      <c r="K47" s="10">
        <v>2.1666666666666665</v>
      </c>
      <c r="L47" s="10">
        <v>11.476666666666667</v>
      </c>
      <c r="M47" s="10">
        <v>75.833333333333329</v>
      </c>
      <c r="N47" s="10">
        <v>3.6666666666666665</v>
      </c>
      <c r="O47" s="10">
        <v>0.46333333333333337</v>
      </c>
      <c r="P47" s="10">
        <v>6.8049999999999997</v>
      </c>
      <c r="Q47" s="10">
        <v>9.9500000000000011</v>
      </c>
      <c r="R47" s="10">
        <v>21.833333333333332</v>
      </c>
      <c r="S47" s="10">
        <v>15.166666666666666</v>
      </c>
      <c r="T47" s="10">
        <v>3.293333333333333</v>
      </c>
      <c r="U47" s="11">
        <f t="shared" si="0"/>
        <v>3.5116666666666667</v>
      </c>
      <c r="V47" s="10">
        <v>47.333333333333336</v>
      </c>
      <c r="W47" s="10">
        <v>2.4466666666666668</v>
      </c>
      <c r="X47" s="12">
        <v>0.84666666666666623</v>
      </c>
      <c r="Y47" s="12">
        <v>51.5</v>
      </c>
      <c r="Z47" s="12">
        <v>24.45</v>
      </c>
      <c r="AA47" s="12">
        <v>4.1666666666666661</v>
      </c>
      <c r="AB47" s="12">
        <v>7.1000000000000005</v>
      </c>
      <c r="AC47" s="12">
        <v>2.1943048576214403</v>
      </c>
      <c r="AD47" s="12">
        <v>55.905511811023651</v>
      </c>
      <c r="AE47" s="12">
        <v>2.8897637795275606</v>
      </c>
      <c r="AF47" s="12">
        <v>0.69465648854961837</v>
      </c>
      <c r="AG47" s="12">
        <f t="shared" si="1"/>
        <v>0.93782629330802081</v>
      </c>
      <c r="AH47" s="12">
        <v>18.356666666666669</v>
      </c>
      <c r="AI47" s="12">
        <v>130</v>
      </c>
      <c r="AJ47" s="12">
        <v>6.5066666666666668</v>
      </c>
      <c r="AK47" s="12">
        <v>50.646666666666668</v>
      </c>
      <c r="AL47" s="12">
        <v>23.216666666666665</v>
      </c>
      <c r="AM47" s="12">
        <v>4.0166666666666666</v>
      </c>
      <c r="AN47" s="12">
        <v>6.916666666666667</v>
      </c>
      <c r="AO47" s="12">
        <v>0.35445796259306334</v>
      </c>
      <c r="AP47" s="12">
        <v>1.1364911701600924</v>
      </c>
      <c r="AQ47" s="9">
        <v>9.6666666666666661</v>
      </c>
      <c r="AR47" s="9">
        <v>10.333333333333334</v>
      </c>
      <c r="AS47" s="9">
        <v>9</v>
      </c>
    </row>
    <row r="48" spans="1:45" ht="15">
      <c r="A48" s="8" t="s">
        <v>819</v>
      </c>
      <c r="B48" s="9">
        <v>2</v>
      </c>
      <c r="C48" s="9">
        <v>3.83</v>
      </c>
      <c r="D48" s="9">
        <v>4</v>
      </c>
      <c r="E48" s="10">
        <v>131.6</v>
      </c>
      <c r="F48" s="10">
        <v>5.4640000000000004</v>
      </c>
      <c r="G48" s="10">
        <v>42.035999999999994</v>
      </c>
      <c r="H48" s="10">
        <v>21.04</v>
      </c>
      <c r="I48" s="10">
        <v>3.78</v>
      </c>
      <c r="J48" s="10">
        <v>6.82</v>
      </c>
      <c r="K48" s="10">
        <v>3.3333333333333335</v>
      </c>
      <c r="L48" s="10">
        <v>14.423333333333334</v>
      </c>
      <c r="M48" s="10">
        <v>62.916666666666664</v>
      </c>
      <c r="N48" s="10">
        <v>3.1666666666666665</v>
      </c>
      <c r="O48" s="10">
        <v>0.45833333333333331</v>
      </c>
      <c r="P48" s="10">
        <v>5.2983333333333329</v>
      </c>
      <c r="Q48" s="10">
        <v>10.566666666666668</v>
      </c>
      <c r="R48" s="10">
        <v>19.5</v>
      </c>
      <c r="S48" s="10">
        <v>13.833333333333334</v>
      </c>
      <c r="T48" s="10">
        <v>2.8416666666666668</v>
      </c>
      <c r="U48" s="11">
        <f t="shared" si="0"/>
        <v>2.4566666666666661</v>
      </c>
      <c r="V48" s="10">
        <v>40.799999999999997</v>
      </c>
      <c r="W48" s="10">
        <v>1.954</v>
      </c>
      <c r="X48" s="12">
        <v>0.88766666666666683</v>
      </c>
      <c r="Y48" s="12">
        <v>48.244000000000007</v>
      </c>
      <c r="Z48" s="12">
        <v>23.380000000000003</v>
      </c>
      <c r="AA48" s="12">
        <v>4.0599999999999996</v>
      </c>
      <c r="AB48" s="12">
        <v>7.06</v>
      </c>
      <c r="AC48" s="12">
        <v>1.8454258675078861</v>
      </c>
      <c r="AD48" s="12">
        <v>45.963199399173853</v>
      </c>
      <c r="AE48" s="12">
        <v>2.2012767555388657</v>
      </c>
      <c r="AF48" s="12">
        <v>0.70940170940170943</v>
      </c>
      <c r="AG48" s="12">
        <f t="shared" si="1"/>
        <v>1.1567164179104481</v>
      </c>
      <c r="AH48" s="12">
        <v>20.188333333333333</v>
      </c>
      <c r="AI48" s="12">
        <v>172.6</v>
      </c>
      <c r="AJ48" s="12">
        <v>7.4159999999999995</v>
      </c>
      <c r="AK48" s="12">
        <v>43.171999999999997</v>
      </c>
      <c r="AL48" s="12">
        <v>21.04</v>
      </c>
      <c r="AM48" s="12">
        <v>3.7800000000000002</v>
      </c>
      <c r="AN48" s="12">
        <v>6.8</v>
      </c>
      <c r="AO48" s="12">
        <v>0.36734087344175675</v>
      </c>
      <c r="AP48" s="12">
        <v>1.7719082719082719</v>
      </c>
      <c r="AQ48" s="9">
        <v>9</v>
      </c>
      <c r="AR48" s="9">
        <v>10.333333333333334</v>
      </c>
      <c r="AS48" s="9">
        <v>10</v>
      </c>
    </row>
    <row r="49" spans="1:45" ht="15">
      <c r="A49" s="8" t="s">
        <v>820</v>
      </c>
      <c r="B49" s="9">
        <v>3</v>
      </c>
      <c r="C49" s="9">
        <v>4.33</v>
      </c>
      <c r="D49" s="9">
        <v>4</v>
      </c>
      <c r="E49" s="10">
        <v>151.83333333333334</v>
      </c>
      <c r="F49" s="10">
        <v>5.9933333333333332</v>
      </c>
      <c r="G49" s="10">
        <v>39.751666666666665</v>
      </c>
      <c r="H49" s="10">
        <v>19.633333333333336</v>
      </c>
      <c r="I49" s="10">
        <v>3.7666666666666662</v>
      </c>
      <c r="J49" s="10">
        <v>6.3999999999999995</v>
      </c>
      <c r="K49" s="10">
        <v>3.6666666666666665</v>
      </c>
      <c r="L49" s="10">
        <v>13.9</v>
      </c>
      <c r="M49" s="10">
        <v>65.249999999999986</v>
      </c>
      <c r="N49" s="10">
        <v>3.5</v>
      </c>
      <c r="O49" s="10">
        <v>0.41999999999999993</v>
      </c>
      <c r="P49" s="10">
        <v>5.8500000000000005</v>
      </c>
      <c r="Q49" s="10">
        <v>9.4833333333333325</v>
      </c>
      <c r="R49" s="10">
        <v>22</v>
      </c>
      <c r="S49" s="10">
        <v>19.833333333333332</v>
      </c>
      <c r="T49" s="10">
        <v>3.4466666666666668</v>
      </c>
      <c r="U49" s="11">
        <f t="shared" si="0"/>
        <v>2.4033333333333338</v>
      </c>
      <c r="V49" s="10">
        <v>64</v>
      </c>
      <c r="W49" s="10">
        <v>2.7183333333333333</v>
      </c>
      <c r="X49" s="12">
        <v>0.7283333333333335</v>
      </c>
      <c r="Y49" s="12">
        <v>42.581666666666663</v>
      </c>
      <c r="Z49" s="12">
        <v>21.316666666666666</v>
      </c>
      <c r="AA49" s="12">
        <v>3.9333333333333336</v>
      </c>
      <c r="AB49" s="12">
        <v>6.6333333333333329</v>
      </c>
      <c r="AC49" s="12">
        <v>2.3198594024604571</v>
      </c>
      <c r="AD49" s="12">
        <v>87.871853546910742</v>
      </c>
      <c r="AE49" s="12">
        <v>3.7322654462242553</v>
      </c>
      <c r="AF49" s="12">
        <v>0.90151515151515149</v>
      </c>
      <c r="AG49" s="12">
        <f t="shared" si="1"/>
        <v>1.4341192787794728</v>
      </c>
      <c r="AH49" s="12">
        <v>19.708333333333332</v>
      </c>
      <c r="AI49" s="12">
        <v>215</v>
      </c>
      <c r="AJ49" s="12">
        <v>8.7183333333333337</v>
      </c>
      <c r="AK49" s="12">
        <v>40.708333333333336</v>
      </c>
      <c r="AL49" s="12">
        <v>19.55</v>
      </c>
      <c r="AM49" s="12">
        <v>3.7000000000000006</v>
      </c>
      <c r="AN49" s="12">
        <v>6.3999999999999995</v>
      </c>
      <c r="AO49" s="12">
        <v>0.44236786469344613</v>
      </c>
      <c r="AP49" s="12">
        <v>1.4951595553961994</v>
      </c>
      <c r="AQ49" s="9">
        <v>9.3333333333333339</v>
      </c>
      <c r="AR49" s="9">
        <v>10</v>
      </c>
      <c r="AS49" s="9">
        <v>9.6666666666666661</v>
      </c>
    </row>
    <row r="50" spans="1:45" ht="15">
      <c r="A50" s="8" t="s">
        <v>821</v>
      </c>
      <c r="B50" s="9">
        <v>1.2</v>
      </c>
      <c r="C50" s="9">
        <v>3.33</v>
      </c>
      <c r="D50" s="9">
        <v>3.17</v>
      </c>
      <c r="E50" s="10">
        <v>136.66666666666666</v>
      </c>
      <c r="F50" s="10">
        <v>5.6499999999999995</v>
      </c>
      <c r="G50" s="10">
        <v>41.913333333333334</v>
      </c>
      <c r="H50" s="10">
        <v>21.316666666666666</v>
      </c>
      <c r="I50" s="10">
        <v>3.7833333333333337</v>
      </c>
      <c r="J50" s="10">
        <v>6.916666666666667</v>
      </c>
      <c r="K50" s="10">
        <v>3.6666666666666665</v>
      </c>
      <c r="L50" s="10">
        <v>13.886666666666668</v>
      </c>
      <c r="M50" s="10">
        <v>59.500000000000007</v>
      </c>
      <c r="N50" s="10">
        <v>3.1666666666666665</v>
      </c>
      <c r="O50" s="10">
        <v>0.50166666666666671</v>
      </c>
      <c r="P50" s="10">
        <v>5.6849999999999996</v>
      </c>
      <c r="Q50" s="10">
        <v>12.866666666666667</v>
      </c>
      <c r="R50" s="10">
        <v>25.333333333333332</v>
      </c>
      <c r="S50" s="10">
        <v>18.666666666666668</v>
      </c>
      <c r="T50" s="10">
        <v>3.4200000000000004</v>
      </c>
      <c r="U50" s="11">
        <f t="shared" si="0"/>
        <v>2.2649999999999992</v>
      </c>
      <c r="V50" s="10">
        <v>48.666666666666664</v>
      </c>
      <c r="W50" s="10">
        <v>2.4666666666666668</v>
      </c>
      <c r="X50" s="12">
        <v>0.95333333333333359</v>
      </c>
      <c r="Y50" s="12">
        <v>50.79</v>
      </c>
      <c r="Z50" s="12">
        <v>24.033333333333331</v>
      </c>
      <c r="AA50" s="12">
        <v>4.1166666666666663</v>
      </c>
      <c r="AB50" s="12">
        <v>7.1500000000000012</v>
      </c>
      <c r="AC50" s="12">
        <v>1.9689119170984455</v>
      </c>
      <c r="AD50" s="12">
        <v>51.048951048951032</v>
      </c>
      <c r="AE50" s="12">
        <v>2.5874125874125871</v>
      </c>
      <c r="AF50" s="12">
        <v>0.73684210526315796</v>
      </c>
      <c r="AG50" s="12">
        <f t="shared" si="1"/>
        <v>1.5099337748344377</v>
      </c>
      <c r="AH50" s="12">
        <v>19.558333333333334</v>
      </c>
      <c r="AI50" s="12">
        <v>184.5</v>
      </c>
      <c r="AJ50" s="12">
        <v>8.1150000000000002</v>
      </c>
      <c r="AK50" s="12">
        <v>44.306666666666665</v>
      </c>
      <c r="AL50" s="12">
        <v>21.783333333333331</v>
      </c>
      <c r="AM50" s="12">
        <v>3.85</v>
      </c>
      <c r="AN50" s="12">
        <v>6.916666666666667</v>
      </c>
      <c r="AO50" s="12">
        <v>0.41491265445249254</v>
      </c>
      <c r="AP50" s="12">
        <v>1.5251693208859602</v>
      </c>
      <c r="AQ50" s="9">
        <v>9</v>
      </c>
      <c r="AR50" s="9">
        <v>10.333333333333334</v>
      </c>
      <c r="AS50" s="9">
        <v>9</v>
      </c>
    </row>
    <row r="51" spans="1:45" ht="15">
      <c r="A51" s="8" t="s">
        <v>822</v>
      </c>
      <c r="B51" s="9">
        <v>4</v>
      </c>
      <c r="C51" s="9">
        <v>4.5</v>
      </c>
      <c r="D51" s="9">
        <v>5</v>
      </c>
      <c r="E51" s="10">
        <v>186.16666666666666</v>
      </c>
      <c r="F51" s="10">
        <v>6.205000000000001</v>
      </c>
      <c r="G51" s="10">
        <v>33.340000000000003</v>
      </c>
      <c r="H51" s="10">
        <v>17.900000000000002</v>
      </c>
      <c r="I51" s="10">
        <v>3.4166666666666665</v>
      </c>
      <c r="J51" s="10">
        <v>6.2333333333333334</v>
      </c>
      <c r="K51" s="10">
        <v>3.6666666666666665</v>
      </c>
      <c r="L51" s="10">
        <v>14.541666666666666</v>
      </c>
      <c r="M51" s="10">
        <v>50.783333333333331</v>
      </c>
      <c r="N51" s="10">
        <v>2.8333333333333335</v>
      </c>
      <c r="O51" s="10">
        <v>0.35500000000000004</v>
      </c>
      <c r="P51" s="10">
        <v>5.2166666666666677</v>
      </c>
      <c r="Q51" s="10">
        <v>10.283333333333333</v>
      </c>
      <c r="R51" s="10">
        <v>19.666666666666668</v>
      </c>
      <c r="S51" s="10">
        <v>18.5</v>
      </c>
      <c r="T51" s="10">
        <v>3.2250000000000001</v>
      </c>
      <c r="U51" s="11">
        <f t="shared" si="0"/>
        <v>1.9916666666666676</v>
      </c>
      <c r="V51" s="10">
        <v>68.833333333333329</v>
      </c>
      <c r="W51" s="10">
        <v>2.0050000000000003</v>
      </c>
      <c r="X51" s="12">
        <v>1.2199999999999998</v>
      </c>
      <c r="Y51" s="12">
        <v>29.088333333333335</v>
      </c>
      <c r="Z51" s="12">
        <v>19.316666666666666</v>
      </c>
      <c r="AA51" s="12">
        <v>3.5500000000000003</v>
      </c>
      <c r="AB51" s="12">
        <v>6.4333333333333336</v>
      </c>
      <c r="AC51" s="12">
        <v>1.9124797406807132</v>
      </c>
      <c r="AD51" s="12">
        <v>56.42076502732241</v>
      </c>
      <c r="AE51" s="12">
        <v>1.6434426229508203</v>
      </c>
      <c r="AF51" s="12">
        <v>0.94067796610169485</v>
      </c>
      <c r="AG51" s="12">
        <f t="shared" si="1"/>
        <v>1.6192468619246856</v>
      </c>
      <c r="AH51" s="12">
        <v>19.834999999999997</v>
      </c>
      <c r="AI51" s="12">
        <v>254</v>
      </c>
      <c r="AJ51" s="12">
        <v>8.58</v>
      </c>
      <c r="AK51" s="12">
        <v>33.713333333333331</v>
      </c>
      <c r="AL51" s="12">
        <v>17.833333333333332</v>
      </c>
      <c r="AM51" s="12">
        <v>3.4333333333333336</v>
      </c>
      <c r="AN51" s="12">
        <v>6.2333333333333334</v>
      </c>
      <c r="AO51" s="12">
        <v>0.43256869170657936</v>
      </c>
      <c r="AP51" s="12">
        <v>1.722606120434353</v>
      </c>
      <c r="AQ51" s="9">
        <v>9</v>
      </c>
      <c r="AR51" s="9">
        <v>10.5</v>
      </c>
      <c r="AS51" s="9">
        <v>10</v>
      </c>
    </row>
    <row r="52" spans="1:45" ht="15">
      <c r="A52" s="8" t="s">
        <v>823</v>
      </c>
      <c r="B52" s="9">
        <v>2.2000000000000002</v>
      </c>
      <c r="C52" s="9">
        <v>4.33</v>
      </c>
      <c r="D52" s="9">
        <v>4.5</v>
      </c>
      <c r="E52" s="10">
        <v>153.16666666666666</v>
      </c>
      <c r="F52" s="10">
        <v>6.873333333333334</v>
      </c>
      <c r="G52" s="10">
        <v>45.066666666666663</v>
      </c>
      <c r="H52" s="10">
        <v>20.883333333333336</v>
      </c>
      <c r="I52" s="10">
        <v>3.8333333333333335</v>
      </c>
      <c r="J52" s="10">
        <v>6.666666666666667</v>
      </c>
      <c r="K52" s="10">
        <v>3.8333333333333335</v>
      </c>
      <c r="L52" s="10">
        <v>17.766666666666669</v>
      </c>
      <c r="M52" s="10">
        <v>67.366666666666674</v>
      </c>
      <c r="N52" s="10">
        <v>3.8333333333333335</v>
      </c>
      <c r="O52" s="10">
        <v>0.56333333333333335</v>
      </c>
      <c r="P52" s="10">
        <v>8.4416666666666664</v>
      </c>
      <c r="Q52" s="10">
        <v>13.033333333333333</v>
      </c>
      <c r="R52" s="10">
        <v>26.5</v>
      </c>
      <c r="S52" s="10">
        <v>23.5</v>
      </c>
      <c r="T52" s="10">
        <v>4.7616666666666667</v>
      </c>
      <c r="U52" s="11">
        <f t="shared" si="0"/>
        <v>3.6799999999999997</v>
      </c>
      <c r="V52" s="10">
        <v>76.333333333333329</v>
      </c>
      <c r="W52" s="10">
        <v>3.5849999999999995</v>
      </c>
      <c r="X52" s="12">
        <v>1.1766666666666672</v>
      </c>
      <c r="Y52" s="12">
        <v>47.091666666666661</v>
      </c>
      <c r="Z52" s="12">
        <v>22.333333333333332</v>
      </c>
      <c r="AA52" s="12">
        <v>4.0166666666666666</v>
      </c>
      <c r="AB52" s="12">
        <v>6.8499999999999988</v>
      </c>
      <c r="AC52" s="12">
        <v>2.0332480818414322</v>
      </c>
      <c r="AD52" s="12">
        <v>64.872521246458888</v>
      </c>
      <c r="AE52" s="12">
        <v>3.0467422096317263</v>
      </c>
      <c r="AF52" s="12">
        <v>0.8867924528301887</v>
      </c>
      <c r="AG52" s="12">
        <f t="shared" si="1"/>
        <v>1.29393115942029</v>
      </c>
      <c r="AH52" s="12">
        <v>26.266666666666666</v>
      </c>
      <c r="AI52" s="12">
        <v>229.5</v>
      </c>
      <c r="AJ52" s="12">
        <v>10.463333333333333</v>
      </c>
      <c r="AK52" s="12">
        <v>45.791666666666664</v>
      </c>
      <c r="AL52" s="12">
        <v>20.666666666666668</v>
      </c>
      <c r="AM52" s="12">
        <v>3.8000000000000003</v>
      </c>
      <c r="AN52" s="12">
        <v>6.6166666666666671</v>
      </c>
      <c r="AO52" s="12">
        <v>0.39835025380710659</v>
      </c>
      <c r="AP52" s="12">
        <v>1.3456197929815705</v>
      </c>
      <c r="AQ52" s="9">
        <v>9</v>
      </c>
      <c r="AR52" s="9">
        <v>9.6666666666666661</v>
      </c>
      <c r="AS52" s="9">
        <v>10.333333333333334</v>
      </c>
    </row>
    <row r="53" spans="1:45" ht="15">
      <c r="A53" s="8" t="s">
        <v>824</v>
      </c>
      <c r="B53" s="9">
        <v>2.67</v>
      </c>
      <c r="C53" s="9">
        <v>3.33</v>
      </c>
      <c r="D53" s="9">
        <v>3.67</v>
      </c>
      <c r="E53" s="10">
        <v>173.33333333333334</v>
      </c>
      <c r="F53" s="10">
        <v>6.001666666666666</v>
      </c>
      <c r="G53" s="10">
        <v>34.615000000000002</v>
      </c>
      <c r="H53" s="10">
        <v>19.716666666666669</v>
      </c>
      <c r="I53" s="10">
        <v>3.5833333333333335</v>
      </c>
      <c r="J53" s="10">
        <v>6.6999999999999993</v>
      </c>
      <c r="K53" s="10">
        <v>5</v>
      </c>
      <c r="L53" s="10">
        <v>14.51</v>
      </c>
      <c r="M53" s="10">
        <v>50.766666666666659</v>
      </c>
      <c r="N53" s="10">
        <v>3.5</v>
      </c>
      <c r="O53" s="10">
        <v>0.40000000000000008</v>
      </c>
      <c r="P53" s="10">
        <v>6.0333333333333341</v>
      </c>
      <c r="Q53" s="10">
        <v>12.816666666666668</v>
      </c>
      <c r="R53" s="10">
        <v>28.166666666666668</v>
      </c>
      <c r="S53" s="10">
        <v>26.166666666666668</v>
      </c>
      <c r="T53" s="10">
        <v>4.1083333333333334</v>
      </c>
      <c r="U53" s="11">
        <f t="shared" si="0"/>
        <v>1.9250000000000007</v>
      </c>
      <c r="V53" s="10">
        <v>80</v>
      </c>
      <c r="W53" s="10">
        <v>3.0483333333333333</v>
      </c>
      <c r="X53" s="12">
        <v>1.06</v>
      </c>
      <c r="Y53" s="12">
        <v>38.085000000000001</v>
      </c>
      <c r="Z53" s="12">
        <v>21.150000000000002</v>
      </c>
      <c r="AA53" s="12">
        <v>3.6999999999999997</v>
      </c>
      <c r="AB53" s="12">
        <v>6.9000000000000012</v>
      </c>
      <c r="AC53" s="12">
        <v>2.1976592977893366</v>
      </c>
      <c r="AD53" s="12">
        <v>75.471698113207538</v>
      </c>
      <c r="AE53" s="12">
        <v>2.8757861635220126</v>
      </c>
      <c r="AF53" s="12">
        <v>0.92899408284023666</v>
      </c>
      <c r="AG53" s="12">
        <f t="shared" si="1"/>
        <v>2.1341991341991333</v>
      </c>
      <c r="AH53" s="12">
        <v>20.539999999999996</v>
      </c>
      <c r="AI53" s="12">
        <v>253</v>
      </c>
      <c r="AJ53" s="12">
        <v>9.0449999999999999</v>
      </c>
      <c r="AK53" s="12">
        <v>35.831666666666671</v>
      </c>
      <c r="AL53" s="12">
        <v>19.7</v>
      </c>
      <c r="AM53" s="12">
        <v>3.5333333333333332</v>
      </c>
      <c r="AN53" s="12">
        <v>6.6999999999999993</v>
      </c>
      <c r="AO53" s="12">
        <v>0.44036027263875377</v>
      </c>
      <c r="AP53" s="12">
        <v>1.430731306491372</v>
      </c>
      <c r="AQ53" s="9">
        <v>9.5</v>
      </c>
      <c r="AR53" s="9">
        <v>10</v>
      </c>
      <c r="AS53" s="9">
        <v>10.5</v>
      </c>
    </row>
    <row r="54" spans="1:45" ht="15">
      <c r="A54" s="8" t="s">
        <v>825</v>
      </c>
      <c r="B54" s="9">
        <v>3</v>
      </c>
      <c r="C54" s="9">
        <v>3.67</v>
      </c>
      <c r="D54" s="9">
        <v>3.17</v>
      </c>
      <c r="E54" s="10">
        <v>165.33333333333334</v>
      </c>
      <c r="F54" s="10">
        <v>5.0633333333333335</v>
      </c>
      <c r="G54" s="10">
        <v>30.676666666666666</v>
      </c>
      <c r="H54" s="10">
        <v>18.033333333333331</v>
      </c>
      <c r="I54" s="10">
        <v>3.4499999999999997</v>
      </c>
      <c r="J54" s="10">
        <v>6.3500000000000005</v>
      </c>
      <c r="K54" s="10">
        <v>3.5</v>
      </c>
      <c r="L54" s="10">
        <v>12.495000000000003</v>
      </c>
      <c r="M54" s="10">
        <v>50.866666666666667</v>
      </c>
      <c r="N54" s="10">
        <v>3.3333333333333335</v>
      </c>
      <c r="O54" s="10">
        <v>0.43999999999999995</v>
      </c>
      <c r="P54" s="10">
        <v>5.2600000000000007</v>
      </c>
      <c r="Q54" s="10">
        <v>13.65</v>
      </c>
      <c r="R54" s="10">
        <v>24.5</v>
      </c>
      <c r="S54" s="10">
        <v>22.666666666666668</v>
      </c>
      <c r="T54" s="10">
        <v>3.4516666666666667</v>
      </c>
      <c r="U54" s="11">
        <f t="shared" si="0"/>
        <v>1.808333333333334</v>
      </c>
      <c r="V54" s="10">
        <v>70.166666666666671</v>
      </c>
      <c r="W54" s="10">
        <v>2.4816666666666669</v>
      </c>
      <c r="X54" s="12">
        <v>0.96999999999999975</v>
      </c>
      <c r="Y54" s="12">
        <v>35.398333333333333</v>
      </c>
      <c r="Z54" s="12">
        <v>19.483333333333331</v>
      </c>
      <c r="AA54" s="12">
        <v>3.6500000000000004</v>
      </c>
      <c r="AB54" s="12">
        <v>6.5</v>
      </c>
      <c r="AC54" s="12">
        <v>1.7948717948717949</v>
      </c>
      <c r="AD54" s="12">
        <v>72.336769759450192</v>
      </c>
      <c r="AE54" s="12">
        <v>2.5584192439862554</v>
      </c>
      <c r="AF54" s="12">
        <v>0.92517006802721091</v>
      </c>
      <c r="AG54" s="12">
        <f t="shared" si="1"/>
        <v>1.9087557603686629</v>
      </c>
      <c r="AH54" s="12">
        <v>17.728333333333328</v>
      </c>
      <c r="AI54" s="12">
        <v>236.16666666666666</v>
      </c>
      <c r="AJ54" s="12">
        <v>7.543333333333333</v>
      </c>
      <c r="AK54" s="12">
        <v>31.971666666666668</v>
      </c>
      <c r="AL54" s="12">
        <v>17.933333333333334</v>
      </c>
      <c r="AM54" s="12">
        <v>3.4333333333333331</v>
      </c>
      <c r="AN54" s="12">
        <v>6.3166666666666664</v>
      </c>
      <c r="AO54" s="12">
        <v>0.42549591050108126</v>
      </c>
      <c r="AP54" s="12">
        <v>1.4342835278362351</v>
      </c>
      <c r="AQ54" s="9">
        <v>9.6666666666666661</v>
      </c>
      <c r="AR54" s="9">
        <v>10</v>
      </c>
      <c r="AS54" s="9">
        <v>9.6666666666666661</v>
      </c>
    </row>
    <row r="55" spans="1:45" ht="15">
      <c r="A55" s="8" t="s">
        <v>826</v>
      </c>
      <c r="B55" s="9">
        <v>2.6</v>
      </c>
      <c r="C55" s="9">
        <v>3.6</v>
      </c>
      <c r="D55" s="9">
        <v>3.4</v>
      </c>
      <c r="E55" s="10">
        <v>141</v>
      </c>
      <c r="F55" s="10">
        <v>4.668000000000001</v>
      </c>
      <c r="G55" s="10">
        <v>32.478000000000002</v>
      </c>
      <c r="H55" s="10">
        <v>18.799999999999997</v>
      </c>
      <c r="I55" s="10">
        <v>3.5</v>
      </c>
      <c r="J55" s="10">
        <v>6.42</v>
      </c>
      <c r="K55" s="10">
        <v>7.2</v>
      </c>
      <c r="L55" s="10">
        <v>13.284000000000001</v>
      </c>
      <c r="M55" s="10">
        <v>54.96</v>
      </c>
      <c r="N55" s="10">
        <v>3.4</v>
      </c>
      <c r="O55" s="10">
        <v>0.28200000000000003</v>
      </c>
      <c r="P55" s="10">
        <v>4.8680000000000003</v>
      </c>
      <c r="Q55" s="10">
        <v>9.6999999999999993</v>
      </c>
      <c r="R55" s="10">
        <v>24.4</v>
      </c>
      <c r="S55" s="10">
        <v>22.2</v>
      </c>
      <c r="T55" s="10">
        <v>3.3319999999999999</v>
      </c>
      <c r="U55" s="11">
        <f t="shared" si="0"/>
        <v>1.5360000000000005</v>
      </c>
      <c r="V55" s="10">
        <v>67</v>
      </c>
      <c r="W55" s="10">
        <v>2.5740000000000003</v>
      </c>
      <c r="X55" s="12">
        <v>0.75799999999999956</v>
      </c>
      <c r="Y55" s="12">
        <v>38.101999999999997</v>
      </c>
      <c r="Z55" s="12">
        <v>20.78</v>
      </c>
      <c r="AA55" s="12">
        <v>3.72</v>
      </c>
      <c r="AB55" s="12">
        <v>6.7200000000000006</v>
      </c>
      <c r="AC55" s="12">
        <v>2.5154639175257731</v>
      </c>
      <c r="AD55" s="12">
        <v>88.390501319261261</v>
      </c>
      <c r="AE55" s="12">
        <v>3.3957783641160972</v>
      </c>
      <c r="AF55" s="12">
        <v>0.9098360655737705</v>
      </c>
      <c r="AG55" s="12">
        <f>T55/U55</f>
        <v>2.1692708333333326</v>
      </c>
      <c r="AH55" s="12">
        <v>18.108000000000001</v>
      </c>
      <c r="AI55" s="12">
        <v>207.4</v>
      </c>
      <c r="AJ55" s="12">
        <v>7.2359999999999989</v>
      </c>
      <c r="AK55" s="12">
        <v>34.958000000000006</v>
      </c>
      <c r="AL55" s="12">
        <v>18.940000000000005</v>
      </c>
      <c r="AM55" s="12">
        <v>3.5</v>
      </c>
      <c r="AN55" s="12">
        <v>6.4399999999999995</v>
      </c>
      <c r="AO55" s="12">
        <v>0.39960238568588463</v>
      </c>
      <c r="AP55" s="12">
        <v>1.6200000000000003</v>
      </c>
      <c r="AQ55" s="9">
        <v>9</v>
      </c>
      <c r="AR55" s="9">
        <v>10</v>
      </c>
      <c r="AS55" s="9">
        <v>9.6666666666666661</v>
      </c>
    </row>
    <row r="56" spans="1:45" ht="15">
      <c r="A56" s="8" t="s">
        <v>827</v>
      </c>
      <c r="B56" s="9">
        <v>2.67</v>
      </c>
      <c r="C56" s="9">
        <v>2.83</v>
      </c>
      <c r="D56" s="9">
        <v>2.83</v>
      </c>
      <c r="E56" s="10">
        <v>171.5</v>
      </c>
      <c r="F56" s="10">
        <v>5.8633333333333333</v>
      </c>
      <c r="G56" s="10">
        <v>34.351666666666667</v>
      </c>
      <c r="H56" s="10">
        <v>18.183333333333334</v>
      </c>
      <c r="I56" s="10">
        <v>3.5166666666666662</v>
      </c>
      <c r="J56" s="10">
        <v>6.25</v>
      </c>
      <c r="K56" s="10">
        <v>4</v>
      </c>
      <c r="L56" s="10">
        <v>12.698333333333332</v>
      </c>
      <c r="M56" s="10">
        <v>50.29999999999999</v>
      </c>
      <c r="N56" s="10">
        <v>3.3333333333333335</v>
      </c>
      <c r="O56" s="10">
        <v>0.315</v>
      </c>
      <c r="P56" s="10">
        <v>3.9600000000000004</v>
      </c>
      <c r="Q56" s="10">
        <v>10.65</v>
      </c>
      <c r="R56" s="10">
        <v>21.166666666666668</v>
      </c>
      <c r="S56" s="10">
        <v>19.5</v>
      </c>
      <c r="T56" s="10">
        <v>2.6199999999999997</v>
      </c>
      <c r="U56" s="11">
        <f t="shared" si="0"/>
        <v>1.3400000000000007</v>
      </c>
      <c r="V56" s="10">
        <v>48.333333333333336</v>
      </c>
      <c r="W56" s="10">
        <v>2.0366666666666671</v>
      </c>
      <c r="X56" s="12">
        <v>0.58333333333333259</v>
      </c>
      <c r="Y56" s="12">
        <v>42.211666666666666</v>
      </c>
      <c r="Z56" s="12">
        <v>20.650000000000002</v>
      </c>
      <c r="AA56" s="12">
        <v>3.85</v>
      </c>
      <c r="AB56" s="12">
        <v>6.4666666666666659</v>
      </c>
      <c r="AC56" s="12">
        <v>1.9874804381846636</v>
      </c>
      <c r="AD56" s="12">
        <v>82.857142857142961</v>
      </c>
      <c r="AE56" s="12">
        <v>3.4914285714285764</v>
      </c>
      <c r="AF56" s="12">
        <v>0.92125984251968496</v>
      </c>
      <c r="AG56" s="12">
        <f t="shared" si="1"/>
        <v>1.9552238805970137</v>
      </c>
      <c r="AH56" s="12">
        <v>16.650000000000002</v>
      </c>
      <c r="AI56" s="12">
        <v>218.5</v>
      </c>
      <c r="AJ56" s="12">
        <v>7.8949999999999996</v>
      </c>
      <c r="AK56" s="12">
        <v>36.286666666666669</v>
      </c>
      <c r="AL56" s="12">
        <v>18.55</v>
      </c>
      <c r="AM56" s="12">
        <v>3.5500000000000003</v>
      </c>
      <c r="AN56" s="12">
        <v>6.3000000000000007</v>
      </c>
      <c r="AO56" s="12">
        <v>0.47417417417417407</v>
      </c>
      <c r="AP56" s="12">
        <v>1.92983789260385</v>
      </c>
      <c r="AQ56" s="9">
        <v>8.5</v>
      </c>
      <c r="AR56" s="9">
        <v>9.5</v>
      </c>
      <c r="AS56" s="9">
        <v>9.5</v>
      </c>
    </row>
    <row r="57" spans="1:45" ht="15">
      <c r="A57" s="8" t="s">
        <v>828</v>
      </c>
      <c r="B57" s="9">
        <v>2.83</v>
      </c>
      <c r="C57" s="9">
        <v>4.5</v>
      </c>
      <c r="D57" s="9">
        <v>4.17</v>
      </c>
      <c r="E57" s="10">
        <v>124.83333333333333</v>
      </c>
      <c r="F57" s="10">
        <v>4.2850000000000001</v>
      </c>
      <c r="G57" s="10">
        <v>35.186666666666667</v>
      </c>
      <c r="H57" s="10">
        <v>19.933333333333334</v>
      </c>
      <c r="I57" s="10">
        <v>3.5</v>
      </c>
      <c r="J57" s="10">
        <v>6.8</v>
      </c>
      <c r="K57" s="10">
        <v>3.6666666666666665</v>
      </c>
      <c r="L57" s="10">
        <v>12.674999999999999</v>
      </c>
      <c r="M57" s="10">
        <v>59.966666666666669</v>
      </c>
      <c r="N57" s="10">
        <v>4.166666666666667</v>
      </c>
      <c r="O57" s="10">
        <v>0.5099999999999999</v>
      </c>
      <c r="P57" s="10">
        <v>7.4850000000000003</v>
      </c>
      <c r="Q57" s="10">
        <v>10.35</v>
      </c>
      <c r="R57" s="10">
        <v>25.833333333333332</v>
      </c>
      <c r="S57" s="10">
        <v>23.5</v>
      </c>
      <c r="T57" s="10">
        <v>4.621666666666667</v>
      </c>
      <c r="U57" s="11">
        <f t="shared" si="0"/>
        <v>2.8633333333333333</v>
      </c>
      <c r="V57" s="10">
        <v>84.333333333333329</v>
      </c>
      <c r="W57" s="10">
        <v>3.5649999999999999</v>
      </c>
      <c r="X57" s="12">
        <v>1.0566666666666671</v>
      </c>
      <c r="Y57" s="12">
        <v>42.026666666666664</v>
      </c>
      <c r="Z57" s="12">
        <v>22</v>
      </c>
      <c r="AA57" s="12">
        <v>3.75</v>
      </c>
      <c r="AB57" s="12">
        <v>7.0333333333333323</v>
      </c>
      <c r="AC57" s="12">
        <v>2.4959742351046699</v>
      </c>
      <c r="AD57" s="12">
        <v>79.810725552050442</v>
      </c>
      <c r="AE57" s="12">
        <v>3.373817034700314</v>
      </c>
      <c r="AF57" s="12">
        <v>0.9096774193548387</v>
      </c>
      <c r="AG57" s="12">
        <f t="shared" si="1"/>
        <v>1.6140861466821887</v>
      </c>
      <c r="AH57" s="12">
        <v>20.203333333333333</v>
      </c>
      <c r="AI57" s="12">
        <v>208.5</v>
      </c>
      <c r="AJ57" s="12">
        <v>7.8483333333333336</v>
      </c>
      <c r="AK57" s="12">
        <v>38.094999999999992</v>
      </c>
      <c r="AL57" s="12">
        <v>20.233333333333331</v>
      </c>
      <c r="AM57" s="12">
        <v>3.5333333333333337</v>
      </c>
      <c r="AN57" s="12">
        <v>6.8</v>
      </c>
      <c r="AO57" s="12">
        <v>0.38846724962877416</v>
      </c>
      <c r="AP57" s="12">
        <v>1.0469438325991187</v>
      </c>
      <c r="AQ57" s="9">
        <v>9.3333333333333339</v>
      </c>
      <c r="AR57" s="9">
        <v>10</v>
      </c>
      <c r="AS57" s="9">
        <v>10.666666666666666</v>
      </c>
    </row>
    <row r="58" spans="1:45" ht="15">
      <c r="A58" s="8" t="s">
        <v>829</v>
      </c>
      <c r="B58" s="9">
        <v>2</v>
      </c>
      <c r="C58" s="9">
        <v>2</v>
      </c>
      <c r="D58" s="9">
        <v>3</v>
      </c>
      <c r="E58" s="14"/>
      <c r="F58" s="14"/>
      <c r="G58" s="14"/>
      <c r="H58" s="14"/>
      <c r="I58" s="14"/>
      <c r="J58" s="14"/>
      <c r="K58" s="14">
        <v>3.6666666666666665</v>
      </c>
      <c r="L58" s="14">
        <v>9.6466666666666665</v>
      </c>
      <c r="M58" s="14">
        <v>58.199999999999996</v>
      </c>
      <c r="N58" s="14">
        <v>4.666666666666667</v>
      </c>
      <c r="O58" s="14">
        <v>0.87333333333333341</v>
      </c>
      <c r="P58" s="14">
        <v>6.39</v>
      </c>
      <c r="Q58" s="14">
        <v>11.766666666666666</v>
      </c>
      <c r="R58" s="14">
        <v>32</v>
      </c>
      <c r="S58" s="14">
        <v>11</v>
      </c>
      <c r="T58" s="14">
        <v>1.9533333333333331</v>
      </c>
      <c r="U58" s="11">
        <f t="shared" si="0"/>
        <v>4.4366666666666665</v>
      </c>
      <c r="V58" s="14">
        <v>26.333333333333332</v>
      </c>
      <c r="W58" s="14">
        <v>1.0133333333333334</v>
      </c>
      <c r="X58" s="13">
        <v>0.93999999999999972</v>
      </c>
      <c r="Y58" s="13">
        <v>30.34</v>
      </c>
      <c r="Z58" s="13">
        <v>20.766666666666666</v>
      </c>
      <c r="AA58" s="13">
        <v>3.5</v>
      </c>
      <c r="AB58" s="13">
        <v>7.0666666666666664</v>
      </c>
      <c r="AC58" s="13">
        <v>2.7195467422096318</v>
      </c>
      <c r="AD58" s="13">
        <v>28.014184397163127</v>
      </c>
      <c r="AE58" s="13"/>
      <c r="AF58" s="13"/>
      <c r="AG58" s="12"/>
      <c r="AH58" s="13"/>
      <c r="AI58" s="13"/>
      <c r="AJ58" s="13"/>
      <c r="AK58" s="13"/>
      <c r="AL58" s="13"/>
      <c r="AM58" s="13"/>
      <c r="AN58" s="13"/>
      <c r="AO58" s="13"/>
      <c r="AP58" s="13"/>
      <c r="AQ58" s="9"/>
      <c r="AR58" s="9"/>
      <c r="AS58" s="9"/>
    </row>
    <row r="59" spans="1:45" ht="15">
      <c r="A59" s="8" t="s">
        <v>830</v>
      </c>
      <c r="B59" s="9">
        <v>1.6666666666666667</v>
      </c>
      <c r="C59" s="9">
        <v>3.6666666666666665</v>
      </c>
      <c r="D59" s="9">
        <v>3.8333333333333335</v>
      </c>
      <c r="E59" s="10">
        <v>140.83333333333334</v>
      </c>
      <c r="F59" s="10">
        <v>6.086666666666666</v>
      </c>
      <c r="G59" s="10">
        <v>43.108333333333341</v>
      </c>
      <c r="H59" s="10">
        <v>22.566666666666663</v>
      </c>
      <c r="I59" s="10">
        <v>4.0666666666666664</v>
      </c>
      <c r="J59" s="10">
        <v>6.8</v>
      </c>
      <c r="K59" s="10">
        <v>3.5</v>
      </c>
      <c r="L59" s="10">
        <v>14.321666666666665</v>
      </c>
      <c r="M59" s="10">
        <v>63.183333333333337</v>
      </c>
      <c r="N59" s="10">
        <v>3.8333333333333335</v>
      </c>
      <c r="O59" s="10">
        <v>0.53666666666666674</v>
      </c>
      <c r="P59" s="10">
        <v>7.4349999999999996</v>
      </c>
      <c r="Q59" s="10">
        <v>12.083333333333334</v>
      </c>
      <c r="R59" s="10">
        <v>29</v>
      </c>
      <c r="S59" s="10">
        <v>24.5</v>
      </c>
      <c r="T59" s="10">
        <v>4.7549999999999999</v>
      </c>
      <c r="U59" s="11">
        <f t="shared" si="0"/>
        <v>2.6799999999999997</v>
      </c>
      <c r="V59" s="10">
        <v>72.5</v>
      </c>
      <c r="W59" s="10">
        <v>3.6916666666666664</v>
      </c>
      <c r="X59" s="12">
        <v>1.0633333333333335</v>
      </c>
      <c r="Y59" s="12">
        <v>50.841666666666661</v>
      </c>
      <c r="Z59" s="12">
        <v>25.733333333333334</v>
      </c>
      <c r="AA59" s="12">
        <v>4.3833333333333337</v>
      </c>
      <c r="AB59" s="12">
        <v>7.2333333333333334</v>
      </c>
      <c r="AC59" s="12">
        <v>2.4</v>
      </c>
      <c r="AD59" s="12">
        <v>68.181818181818173</v>
      </c>
      <c r="AE59" s="12">
        <v>3.4717868338557989</v>
      </c>
      <c r="AF59" s="12">
        <v>0.84482758620689657</v>
      </c>
      <c r="AG59" s="12">
        <f>T59/U59</f>
        <v>1.7742537313432838</v>
      </c>
      <c r="AH59" s="12">
        <v>21.754999999999999</v>
      </c>
      <c r="AI59" s="12">
        <v>212.16666666666666</v>
      </c>
      <c r="AJ59" s="12">
        <v>9.7750000000000004</v>
      </c>
      <c r="AK59" s="12">
        <v>45.935000000000002</v>
      </c>
      <c r="AL59" s="12">
        <v>23.399999999999995</v>
      </c>
      <c r="AM59" s="12">
        <v>4.1166666666666663</v>
      </c>
      <c r="AN59" s="12">
        <v>6.9499999999999993</v>
      </c>
      <c r="AO59" s="12">
        <v>0.44932199494369113</v>
      </c>
      <c r="AP59" s="12">
        <v>1.1748701121137544</v>
      </c>
      <c r="AQ59" s="9">
        <v>9</v>
      </c>
      <c r="AR59" s="9">
        <v>10</v>
      </c>
      <c r="AS59" s="9">
        <v>10</v>
      </c>
    </row>
    <row r="60" spans="1:45" ht="15">
      <c r="A60" s="8" t="s">
        <v>831</v>
      </c>
      <c r="B60" s="9">
        <v>1.6666666666666667</v>
      </c>
      <c r="C60" s="9">
        <v>3.6666666666666665</v>
      </c>
      <c r="D60" s="9">
        <v>3</v>
      </c>
      <c r="E60" s="10">
        <v>115.66666666666667</v>
      </c>
      <c r="F60" s="10">
        <v>3.8816666666666673</v>
      </c>
      <c r="G60" s="10">
        <v>32.468333333333334</v>
      </c>
      <c r="H60" s="10">
        <v>21.083333333333332</v>
      </c>
      <c r="I60" s="10">
        <v>3.7833333333333332</v>
      </c>
      <c r="J60" s="10">
        <v>6.7333333333333343</v>
      </c>
      <c r="K60" s="10">
        <v>3.6666666666666665</v>
      </c>
      <c r="L60" s="10">
        <v>12.596666666666666</v>
      </c>
      <c r="M60" s="10">
        <v>69.7</v>
      </c>
      <c r="N60" s="10">
        <v>4</v>
      </c>
      <c r="O60" s="10">
        <v>0.60166666666666668</v>
      </c>
      <c r="P60" s="10">
        <v>6.833333333333333</v>
      </c>
      <c r="Q60" s="10">
        <v>12.216666666666667</v>
      </c>
      <c r="R60" s="10">
        <v>28.833333333333332</v>
      </c>
      <c r="S60" s="10">
        <v>23.5</v>
      </c>
      <c r="T60" s="10">
        <v>4.0483333333333338</v>
      </c>
      <c r="U60" s="11">
        <f t="shared" si="0"/>
        <v>2.7849999999999993</v>
      </c>
      <c r="V60" s="10">
        <v>70.833333333333329</v>
      </c>
      <c r="W60" s="10">
        <v>2.9166666666666665</v>
      </c>
      <c r="X60" s="12">
        <v>1.1316666666666673</v>
      </c>
      <c r="Y60" s="12">
        <v>41.19</v>
      </c>
      <c r="Z60" s="12">
        <v>23.483333333333334</v>
      </c>
      <c r="AA60" s="12">
        <v>4.083333333333333</v>
      </c>
      <c r="AB60" s="12">
        <v>7.0166666666666666</v>
      </c>
      <c r="AC60" s="12">
        <v>2.3601637107776261</v>
      </c>
      <c r="AD60" s="12">
        <v>62.592047128129565</v>
      </c>
      <c r="AE60" s="12">
        <v>2.5773195876288644</v>
      </c>
      <c r="AF60" s="12">
        <v>0.81502890173410403</v>
      </c>
      <c r="AG60" s="12">
        <f t="shared" ref="AG60:AG123" si="2">T60/U60</f>
        <v>1.4536205864751652</v>
      </c>
      <c r="AH60" s="12">
        <v>18.961666666666666</v>
      </c>
      <c r="AI60" s="12">
        <v>185.83333333333334</v>
      </c>
      <c r="AJ60" s="12">
        <v>6.794999999999999</v>
      </c>
      <c r="AK60" s="12">
        <v>36.403333333333336</v>
      </c>
      <c r="AL60" s="12">
        <v>21.883333333333336</v>
      </c>
      <c r="AM60" s="12">
        <v>3.9166666666666665</v>
      </c>
      <c r="AN60" s="12">
        <v>6.8500000000000005</v>
      </c>
      <c r="AO60" s="12">
        <v>0.35835457501977669</v>
      </c>
      <c r="AP60" s="12">
        <v>1.1576045336192371</v>
      </c>
      <c r="AQ60" s="9">
        <v>10</v>
      </c>
      <c r="AR60" s="9">
        <v>10.666666666666666</v>
      </c>
      <c r="AS60" s="9">
        <v>11</v>
      </c>
    </row>
    <row r="61" spans="1:45" ht="15">
      <c r="A61" s="8" t="s">
        <v>832</v>
      </c>
      <c r="B61" s="9">
        <v>1.8333333333333333</v>
      </c>
      <c r="C61" s="9">
        <v>3.8333333333333335</v>
      </c>
      <c r="D61" s="9">
        <v>3.8333333333333335</v>
      </c>
      <c r="E61" s="10">
        <v>142.33333333333334</v>
      </c>
      <c r="F61" s="10">
        <v>5.1283333333333339</v>
      </c>
      <c r="G61" s="10">
        <v>35.630000000000003</v>
      </c>
      <c r="H61" s="10">
        <v>20.249999999999996</v>
      </c>
      <c r="I61" s="10">
        <v>3.8499999999999996</v>
      </c>
      <c r="J61" s="10">
        <v>6.45</v>
      </c>
      <c r="K61" s="10">
        <v>4.833333333333333</v>
      </c>
      <c r="L61" s="10">
        <v>15.795000000000002</v>
      </c>
      <c r="M61" s="10">
        <v>64.63333333333334</v>
      </c>
      <c r="N61" s="10">
        <v>4.666666666666667</v>
      </c>
      <c r="O61" s="10">
        <v>0.67666666666666675</v>
      </c>
      <c r="P61" s="10">
        <v>7.333333333333333</v>
      </c>
      <c r="Q61" s="10">
        <v>12.133333333333335</v>
      </c>
      <c r="R61" s="10">
        <v>27.166666666666668</v>
      </c>
      <c r="S61" s="10">
        <v>23.333333333333332</v>
      </c>
      <c r="T61" s="10">
        <v>4.3999999999999995</v>
      </c>
      <c r="U61" s="11">
        <f t="shared" si="0"/>
        <v>2.9333333333333336</v>
      </c>
      <c r="V61" s="10">
        <v>75.5</v>
      </c>
      <c r="W61" s="10">
        <v>3.2383333333333333</v>
      </c>
      <c r="X61" s="12">
        <v>1.1616666666666662</v>
      </c>
      <c r="Y61" s="12">
        <v>43.043333333333329</v>
      </c>
      <c r="Z61" s="12">
        <v>22.55</v>
      </c>
      <c r="AA61" s="12">
        <v>4.1333333333333329</v>
      </c>
      <c r="AB61" s="12">
        <v>6.75</v>
      </c>
      <c r="AC61" s="12">
        <v>2.2390109890109891</v>
      </c>
      <c r="AD61" s="12">
        <v>64.992826398852245</v>
      </c>
      <c r="AE61" s="12">
        <v>2.7876614060258262</v>
      </c>
      <c r="AF61" s="12">
        <v>0.85889570552147232</v>
      </c>
      <c r="AG61" s="12">
        <f t="shared" si="2"/>
        <v>1.4999999999999998</v>
      </c>
      <c r="AH61" s="12">
        <v>23.51</v>
      </c>
      <c r="AI61" s="12">
        <v>218.5</v>
      </c>
      <c r="AJ61" s="12">
        <v>8.3650000000000002</v>
      </c>
      <c r="AK61" s="12">
        <v>38.161666666666669</v>
      </c>
      <c r="AL61" s="12">
        <v>20.75</v>
      </c>
      <c r="AM61" s="12">
        <v>3.9333333333333331</v>
      </c>
      <c r="AN61" s="12">
        <v>6.5166666666666666</v>
      </c>
      <c r="AO61" s="12">
        <v>0.35580603998298593</v>
      </c>
      <c r="AP61" s="12">
        <v>1.346164772727273</v>
      </c>
      <c r="AQ61" s="9">
        <v>10</v>
      </c>
      <c r="AR61" s="9">
        <v>11</v>
      </c>
      <c r="AS61" s="9">
        <v>11.333333333333334</v>
      </c>
    </row>
    <row r="62" spans="1:45" ht="15">
      <c r="A62" s="8" t="s">
        <v>833</v>
      </c>
      <c r="B62" s="9">
        <v>2.1666666666666665</v>
      </c>
      <c r="C62" s="9">
        <v>2.8333333333333335</v>
      </c>
      <c r="D62" s="9">
        <v>1.8333333333333333</v>
      </c>
      <c r="E62" s="10">
        <v>97</v>
      </c>
      <c r="F62" s="10">
        <v>3</v>
      </c>
      <c r="G62" s="10">
        <v>30.93</v>
      </c>
      <c r="H62" s="10">
        <v>19.399999999999999</v>
      </c>
      <c r="I62" s="10">
        <v>3.6</v>
      </c>
      <c r="J62" s="10">
        <v>6.5</v>
      </c>
      <c r="K62" s="10">
        <v>9</v>
      </c>
      <c r="L62" s="10">
        <v>10.961666666666668</v>
      </c>
      <c r="M62" s="10">
        <v>48.550000000000004</v>
      </c>
      <c r="N62" s="10">
        <v>3.5</v>
      </c>
      <c r="O62" s="10">
        <v>0.4933333333333334</v>
      </c>
      <c r="P62" s="10">
        <v>5.1899999999999986</v>
      </c>
      <c r="Q62" s="10">
        <v>12.416666666666666</v>
      </c>
      <c r="R62" s="10">
        <v>31.166666666666668</v>
      </c>
      <c r="S62" s="10">
        <v>23.5</v>
      </c>
      <c r="T62" s="10">
        <v>3.188333333333333</v>
      </c>
      <c r="U62" s="11">
        <f t="shared" si="0"/>
        <v>2.0016666666666656</v>
      </c>
      <c r="V62" s="10">
        <v>50.6</v>
      </c>
      <c r="W62" s="10">
        <v>2.27</v>
      </c>
      <c r="X62" s="12">
        <v>0.918333333333333</v>
      </c>
      <c r="Y62" s="12">
        <v>37.263333333333335</v>
      </c>
      <c r="Z62" s="12">
        <v>22.899999999999995</v>
      </c>
      <c r="AA62" s="12">
        <v>3.9333333333333331</v>
      </c>
      <c r="AB62" s="12">
        <v>7.1166666666666671</v>
      </c>
      <c r="AC62" s="12">
        <v>2.5100671140939599</v>
      </c>
      <c r="AD62" s="12">
        <v>55.099818511796755</v>
      </c>
      <c r="AE62" s="12">
        <v>2.471869328493649</v>
      </c>
      <c r="AF62" s="12">
        <v>0.75401069518716579</v>
      </c>
      <c r="AG62" s="12">
        <f t="shared" si="2"/>
        <v>1.5928393005828483</v>
      </c>
      <c r="AH62" s="12">
        <v>16.151666666666667</v>
      </c>
      <c r="AI62" s="12">
        <v>75.5</v>
      </c>
      <c r="AJ62" s="12">
        <v>2.7716666666666665</v>
      </c>
      <c r="AK62" s="12">
        <v>40.076666666666668</v>
      </c>
      <c r="AL62" s="12">
        <v>22.7</v>
      </c>
      <c r="AM62" s="12">
        <v>3.9</v>
      </c>
      <c r="AN62" s="12">
        <v>7.0999999999999988</v>
      </c>
      <c r="AO62" s="12">
        <v>0.17160251780002062</v>
      </c>
      <c r="AP62" s="12">
        <v>1.3083349910483393</v>
      </c>
      <c r="AQ62" s="9">
        <v>10</v>
      </c>
      <c r="AR62" s="9">
        <v>10.666666666666666</v>
      </c>
      <c r="AS62" s="9">
        <v>10.333333333333334</v>
      </c>
    </row>
    <row r="63" spans="1:45" ht="15">
      <c r="A63" s="8" t="s">
        <v>834</v>
      </c>
      <c r="B63" s="9">
        <v>2.5</v>
      </c>
      <c r="C63" s="9">
        <v>3.1666666666666665</v>
      </c>
      <c r="D63" s="9">
        <v>3.3333333333333335</v>
      </c>
      <c r="E63" s="10">
        <v>39.333333333333336</v>
      </c>
      <c r="F63" s="10">
        <v>0.91</v>
      </c>
      <c r="G63" s="10">
        <v>21.161666666666665</v>
      </c>
      <c r="H63" s="10">
        <v>17.649999999999999</v>
      </c>
      <c r="I63" s="10">
        <v>3.3166666666666664</v>
      </c>
      <c r="J63" s="10">
        <v>6.2333333333333334</v>
      </c>
      <c r="K63" s="10">
        <v>5</v>
      </c>
      <c r="L63" s="10">
        <v>10.981666666666667</v>
      </c>
      <c r="M63" s="10">
        <v>67.216666666666654</v>
      </c>
      <c r="N63" s="10">
        <v>4.166666666666667</v>
      </c>
      <c r="O63" s="10">
        <v>0.62333333333333329</v>
      </c>
      <c r="P63" s="10">
        <v>6.2549999999999999</v>
      </c>
      <c r="Q63" s="10">
        <v>11.85</v>
      </c>
      <c r="R63" s="10">
        <v>26.333333333333332</v>
      </c>
      <c r="S63" s="10">
        <v>23.166666666666668</v>
      </c>
      <c r="T63" s="10">
        <v>3.5399999999999996</v>
      </c>
      <c r="U63" s="11">
        <f t="shared" si="0"/>
        <v>2.7150000000000003</v>
      </c>
      <c r="V63" s="10">
        <v>63.333333333333336</v>
      </c>
      <c r="W63" s="10">
        <v>2.5216666666666665</v>
      </c>
      <c r="X63" s="12">
        <v>1.0183333333333331</v>
      </c>
      <c r="Y63" s="12">
        <v>39.479999999999997</v>
      </c>
      <c r="Z63" s="12">
        <v>22.233333333333334</v>
      </c>
      <c r="AA63" s="12">
        <v>3.9833333333333329</v>
      </c>
      <c r="AB63" s="12">
        <v>6.75</v>
      </c>
      <c r="AC63" s="12">
        <v>2.2222222222222223</v>
      </c>
      <c r="AD63" s="12">
        <v>62.193126022913276</v>
      </c>
      <c r="AE63" s="12">
        <v>2.4762684124386256</v>
      </c>
      <c r="AF63" s="12">
        <v>0.87974683544303811</v>
      </c>
      <c r="AG63" s="12">
        <f t="shared" si="2"/>
        <v>1.3038674033149169</v>
      </c>
      <c r="AH63" s="12">
        <v>17.148333333333333</v>
      </c>
      <c r="AI63" s="12">
        <v>102.33333333333333</v>
      </c>
      <c r="AJ63" s="12">
        <v>3.4283333333333328</v>
      </c>
      <c r="AK63" s="12">
        <v>33.386666666666663</v>
      </c>
      <c r="AL63" s="12">
        <v>20.266666666666662</v>
      </c>
      <c r="AM63" s="12">
        <v>3.7333333333333338</v>
      </c>
      <c r="AN63" s="12">
        <v>6.4666666666666659</v>
      </c>
      <c r="AO63" s="12">
        <v>0.19992224705996692</v>
      </c>
      <c r="AP63" s="12">
        <v>1.1211502467245194</v>
      </c>
      <c r="AQ63" s="9">
        <v>9.6666666666666661</v>
      </c>
      <c r="AR63" s="9">
        <v>11</v>
      </c>
      <c r="AS63" s="9">
        <v>11</v>
      </c>
    </row>
    <row r="64" spans="1:45" ht="15">
      <c r="A64" s="8" t="s">
        <v>835</v>
      </c>
      <c r="B64" s="9">
        <v>1</v>
      </c>
      <c r="C64" s="9">
        <v>3</v>
      </c>
      <c r="D64" s="9">
        <v>2.5</v>
      </c>
      <c r="E64" s="10">
        <v>110</v>
      </c>
      <c r="F64" s="10">
        <v>3.5520000000000005</v>
      </c>
      <c r="G64" s="10">
        <v>32.021999999999998</v>
      </c>
      <c r="H64" s="10">
        <v>19.82</v>
      </c>
      <c r="I64" s="10">
        <v>3.8</v>
      </c>
      <c r="J64" s="10">
        <v>6.3400000000000007</v>
      </c>
      <c r="K64" s="10">
        <v>5.833333333333333</v>
      </c>
      <c r="L64" s="10">
        <v>12.301666666666668</v>
      </c>
      <c r="M64" s="10">
        <v>60.166666666666664</v>
      </c>
      <c r="N64" s="10">
        <v>3.6666666666666665</v>
      </c>
      <c r="O64" s="10">
        <v>0.57666666666666666</v>
      </c>
      <c r="P64" s="10">
        <v>5.4849999999999994</v>
      </c>
      <c r="Q64" s="10">
        <v>11.9</v>
      </c>
      <c r="R64" s="10">
        <v>29.166666666666668</v>
      </c>
      <c r="S64" s="10">
        <v>23.666666666666668</v>
      </c>
      <c r="T64" s="10">
        <v>3.1266666666666669</v>
      </c>
      <c r="U64" s="11">
        <f t="shared" si="0"/>
        <v>2.3583333333333325</v>
      </c>
      <c r="V64" s="10">
        <v>56.166666666666664</v>
      </c>
      <c r="W64" s="10">
        <v>2.3000000000000003</v>
      </c>
      <c r="X64" s="12">
        <v>0.82666666666666666</v>
      </c>
      <c r="Y64" s="12">
        <v>41.081666666666671</v>
      </c>
      <c r="Z64" s="12">
        <v>22.733333333333334</v>
      </c>
      <c r="AA64" s="12">
        <v>4.1666666666666661</v>
      </c>
      <c r="AB64" s="12">
        <v>6.6833333333333327</v>
      </c>
      <c r="AC64" s="12">
        <v>2.4509803921568629</v>
      </c>
      <c r="AD64" s="12">
        <v>67.943548387096769</v>
      </c>
      <c r="AE64" s="12">
        <v>2.7822580645161294</v>
      </c>
      <c r="AF64" s="12">
        <v>0.81142857142857139</v>
      </c>
      <c r="AG64" s="12">
        <f t="shared" si="2"/>
        <v>1.3257950530035341</v>
      </c>
      <c r="AH64" s="12">
        <v>17.75</v>
      </c>
      <c r="AI64" s="12">
        <v>148.16666666666666</v>
      </c>
      <c r="AJ64" s="12">
        <v>5.2549999999999999</v>
      </c>
      <c r="AK64" s="12">
        <v>35.786666666666669</v>
      </c>
      <c r="AL64" s="12">
        <v>20.933333333333334</v>
      </c>
      <c r="AM64" s="12">
        <v>3.9166666666666665</v>
      </c>
      <c r="AN64" s="12">
        <v>6.4333333333333345</v>
      </c>
      <c r="AO64" s="12">
        <v>0.296056338028169</v>
      </c>
      <c r="AP64" s="12">
        <v>1.4284884846138961</v>
      </c>
      <c r="AQ64" s="9">
        <v>7.666666666666667</v>
      </c>
      <c r="AR64" s="9">
        <v>9.6666666666666661</v>
      </c>
      <c r="AS64" s="9">
        <v>10.333333333333334</v>
      </c>
    </row>
    <row r="65" spans="1:45" ht="15">
      <c r="A65" s="8" t="s">
        <v>836</v>
      </c>
      <c r="B65" s="9">
        <v>2.5</v>
      </c>
      <c r="C65" s="9">
        <v>3.6666666666666665</v>
      </c>
      <c r="D65" s="9">
        <v>3.5</v>
      </c>
      <c r="E65" s="10">
        <v>199.5</v>
      </c>
      <c r="F65" s="10">
        <v>6.7966666666666669</v>
      </c>
      <c r="G65" s="10">
        <v>34.395000000000003</v>
      </c>
      <c r="H65" s="10">
        <v>20.566666666666666</v>
      </c>
      <c r="I65" s="10">
        <v>3.8499999999999996</v>
      </c>
      <c r="J65" s="10">
        <v>6.5</v>
      </c>
      <c r="K65" s="10">
        <v>4.5</v>
      </c>
      <c r="L65" s="10">
        <v>14.838333333333333</v>
      </c>
      <c r="M65" s="10">
        <v>57.833333333333336</v>
      </c>
      <c r="N65" s="10">
        <v>3.6666666666666665</v>
      </c>
      <c r="O65" s="10">
        <v>0.39333333333333337</v>
      </c>
      <c r="P65" s="10">
        <v>5.2266666666666666</v>
      </c>
      <c r="Q65" s="10">
        <v>12.683333333333335</v>
      </c>
      <c r="R65" s="10">
        <v>23.833333333333332</v>
      </c>
      <c r="S65" s="10">
        <v>23</v>
      </c>
      <c r="T65" s="10">
        <v>3.4516666666666675</v>
      </c>
      <c r="U65" s="11">
        <f t="shared" si="0"/>
        <v>1.774999999999999</v>
      </c>
      <c r="V65" s="10">
        <v>67.166666666666671</v>
      </c>
      <c r="W65" s="10">
        <v>2.7149999999999999</v>
      </c>
      <c r="X65" s="12">
        <v>0.73666666666666769</v>
      </c>
      <c r="Y65" s="12">
        <v>40.445</v>
      </c>
      <c r="Z65" s="12">
        <v>22.283333333333331</v>
      </c>
      <c r="AA65" s="12">
        <v>4.0666666666666664</v>
      </c>
      <c r="AB65" s="12">
        <v>6.6499999999999995</v>
      </c>
      <c r="AC65" s="12">
        <v>1.8791064388961889</v>
      </c>
      <c r="AD65" s="12">
        <v>91.176470588235176</v>
      </c>
      <c r="AE65" s="12">
        <v>3.6855203619909451</v>
      </c>
      <c r="AF65" s="12">
        <v>0.96503496503496511</v>
      </c>
      <c r="AG65" s="12">
        <f t="shared" si="2"/>
        <v>1.9446009389671377</v>
      </c>
      <c r="AH65" s="12">
        <v>20.069999999999997</v>
      </c>
      <c r="AI65" s="12">
        <v>257.5</v>
      </c>
      <c r="AJ65" s="12">
        <v>9.5050000000000008</v>
      </c>
      <c r="AK65" s="12">
        <v>36.955000000000005</v>
      </c>
      <c r="AL65" s="12">
        <v>20.75</v>
      </c>
      <c r="AM65" s="12">
        <v>3.8666666666666658</v>
      </c>
      <c r="AN65" s="12">
        <v>6.5</v>
      </c>
      <c r="AO65" s="12">
        <v>0.47359242650722483</v>
      </c>
      <c r="AP65" s="12">
        <v>1.7098137123103512</v>
      </c>
      <c r="AQ65" s="9">
        <v>9</v>
      </c>
      <c r="AR65" s="9">
        <v>9.6666666666666661</v>
      </c>
      <c r="AS65" s="9">
        <v>9.3333333333333339</v>
      </c>
    </row>
    <row r="66" spans="1:45" ht="15">
      <c r="A66" s="8" t="s">
        <v>837</v>
      </c>
      <c r="B66" s="9">
        <v>3.3333333333333335</v>
      </c>
      <c r="C66" s="9">
        <v>4</v>
      </c>
      <c r="D66" s="9">
        <v>3.3333333333333335</v>
      </c>
      <c r="E66" s="10">
        <v>98</v>
      </c>
      <c r="F66" s="10">
        <v>3.0449999999999999</v>
      </c>
      <c r="G66" s="10">
        <v>31.625</v>
      </c>
      <c r="H66" s="10">
        <v>19.733333333333334</v>
      </c>
      <c r="I66" s="10">
        <v>3.8000000000000003</v>
      </c>
      <c r="J66" s="10">
        <v>6.25</v>
      </c>
      <c r="K66" s="10">
        <v>3.5</v>
      </c>
      <c r="L66" s="10">
        <v>10.541666666666668</v>
      </c>
      <c r="M66" s="10">
        <v>61.516666666666659</v>
      </c>
      <c r="N66" s="10">
        <v>3.8333333333333335</v>
      </c>
      <c r="O66" s="10">
        <v>0.54500000000000004</v>
      </c>
      <c r="P66" s="10">
        <v>6.8966666666666656</v>
      </c>
      <c r="Q66" s="10">
        <v>12.016666666666667</v>
      </c>
      <c r="R66" s="10">
        <v>26.5</v>
      </c>
      <c r="S66" s="10">
        <v>23.833333333333332</v>
      </c>
      <c r="T66" s="10">
        <v>4.46</v>
      </c>
      <c r="U66" s="11">
        <f t="shared" si="0"/>
        <v>2.4366666666666656</v>
      </c>
      <c r="V66" s="10">
        <v>85.833333333333329</v>
      </c>
      <c r="W66" s="10">
        <v>3.34</v>
      </c>
      <c r="X66" s="12">
        <v>1.1200000000000001</v>
      </c>
      <c r="Y66" s="12">
        <v>39.309999999999995</v>
      </c>
      <c r="Z66" s="12">
        <v>22.016666666666666</v>
      </c>
      <c r="AA66" s="12">
        <v>4.0666666666666664</v>
      </c>
      <c r="AB66" s="12">
        <v>6.583333333333333</v>
      </c>
      <c r="AC66" s="12">
        <v>2.2052704576976421</v>
      </c>
      <c r="AD66" s="12">
        <v>76.636904761904745</v>
      </c>
      <c r="AE66" s="12">
        <v>2.9821428571428568</v>
      </c>
      <c r="AF66" s="12">
        <v>0.89937106918238985</v>
      </c>
      <c r="AG66" s="12">
        <f t="shared" si="2"/>
        <v>1.8303693570451445</v>
      </c>
      <c r="AH66" s="12">
        <v>17.375000000000004</v>
      </c>
      <c r="AI66" s="12">
        <v>183</v>
      </c>
      <c r="AJ66" s="12">
        <v>6.3816666666666668</v>
      </c>
      <c r="AK66" s="12">
        <v>35.013333333333328</v>
      </c>
      <c r="AL66" s="12">
        <v>20.45</v>
      </c>
      <c r="AM66" s="12">
        <v>3.8833333333333329</v>
      </c>
      <c r="AN66" s="12">
        <v>6.3500000000000005</v>
      </c>
      <c r="AO66" s="12">
        <v>0.3672901678657074</v>
      </c>
      <c r="AP66" s="12">
        <v>0.92823598473730573</v>
      </c>
      <c r="AQ66" s="9">
        <v>8.6666666666666661</v>
      </c>
      <c r="AR66" s="9">
        <v>10.333333333333334</v>
      </c>
      <c r="AS66" s="9">
        <v>10.666666666666666</v>
      </c>
    </row>
    <row r="67" spans="1:45" ht="15">
      <c r="A67" s="8" t="s">
        <v>838</v>
      </c>
      <c r="B67" s="9">
        <v>2.3333333333333335</v>
      </c>
      <c r="C67" s="9">
        <v>3.6666666666666665</v>
      </c>
      <c r="D67" s="9">
        <v>2.8333333333333335</v>
      </c>
      <c r="E67" s="10">
        <v>164</v>
      </c>
      <c r="F67" s="10">
        <v>6.37</v>
      </c>
      <c r="G67" s="10">
        <v>38.913333333333334</v>
      </c>
      <c r="H67" s="10">
        <v>22.083333333333332</v>
      </c>
      <c r="I67" s="10">
        <v>3.8666666666666667</v>
      </c>
      <c r="J67" s="10">
        <v>6.9333333333333336</v>
      </c>
      <c r="K67" s="10">
        <v>4.5</v>
      </c>
      <c r="L67" s="10">
        <v>13.761666666666665</v>
      </c>
      <c r="M67" s="10">
        <v>53.599999999999994</v>
      </c>
      <c r="N67" s="10">
        <v>2.8333333333333335</v>
      </c>
      <c r="O67" s="10">
        <v>0.35166666666666663</v>
      </c>
      <c r="P67" s="10">
        <v>4.8466666666666667</v>
      </c>
      <c r="Q67" s="10">
        <v>10.166666666666666</v>
      </c>
      <c r="R67" s="10">
        <v>24.333333333333332</v>
      </c>
      <c r="S67" s="10">
        <v>22</v>
      </c>
      <c r="T67" s="10">
        <v>3.3683333333333336</v>
      </c>
      <c r="U67" s="11">
        <f t="shared" si="0"/>
        <v>1.4783333333333331</v>
      </c>
      <c r="V67" s="10">
        <v>58.166666666666664</v>
      </c>
      <c r="W67" s="10">
        <v>2.4250000000000003</v>
      </c>
      <c r="X67" s="12">
        <v>0.94333333333333336</v>
      </c>
      <c r="Y67" s="12">
        <v>41.748333333333335</v>
      </c>
      <c r="Z67" s="12">
        <v>23.75</v>
      </c>
      <c r="AA67" s="12">
        <v>4.0333333333333332</v>
      </c>
      <c r="AB67" s="12">
        <v>7.1333333333333337</v>
      </c>
      <c r="AC67" s="12">
        <v>2.3934426229508197</v>
      </c>
      <c r="AD67" s="12">
        <v>61.660777385159008</v>
      </c>
      <c r="AE67" s="12">
        <v>2.5706713780918728</v>
      </c>
      <c r="AF67" s="12">
        <v>0.90410958904109595</v>
      </c>
      <c r="AG67" s="12">
        <f t="shared" si="2"/>
        <v>2.2784667418263815</v>
      </c>
      <c r="AH67" s="12">
        <v>18.246666666666666</v>
      </c>
      <c r="AI67" s="12">
        <v>222.16666666666666</v>
      </c>
      <c r="AJ67" s="12">
        <v>8.7916666666666661</v>
      </c>
      <c r="AK67" s="12">
        <v>39.609999999999992</v>
      </c>
      <c r="AL67" s="12">
        <v>22.233333333333334</v>
      </c>
      <c r="AM67" s="12">
        <v>3.9</v>
      </c>
      <c r="AN67" s="12">
        <v>6.9833333333333334</v>
      </c>
      <c r="AO67" s="12">
        <v>0.48182316404822795</v>
      </c>
      <c r="AP67" s="12">
        <v>1.6751876648407382</v>
      </c>
      <c r="AQ67" s="9">
        <v>9</v>
      </c>
      <c r="AR67" s="9">
        <v>10</v>
      </c>
      <c r="AS67" s="9">
        <v>10</v>
      </c>
    </row>
    <row r="68" spans="1:45" ht="15">
      <c r="A68" s="8" t="s">
        <v>839</v>
      </c>
      <c r="B68" s="9">
        <v>2.3333333333333335</v>
      </c>
      <c r="C68" s="9">
        <v>3.3333333333333335</v>
      </c>
      <c r="D68" s="9">
        <v>2</v>
      </c>
      <c r="E68" s="10">
        <v>87</v>
      </c>
      <c r="F68" s="10">
        <v>3.145</v>
      </c>
      <c r="G68" s="10">
        <v>37.21</v>
      </c>
      <c r="H68" s="10">
        <v>22.55</v>
      </c>
      <c r="I68" s="10">
        <v>3.9499999999999997</v>
      </c>
      <c r="J68" s="10">
        <v>7.1</v>
      </c>
      <c r="K68" s="10">
        <v>3.1666666666666665</v>
      </c>
      <c r="L68" s="10">
        <v>8.3433333333333319</v>
      </c>
      <c r="M68" s="10">
        <v>53.216666666666661</v>
      </c>
      <c r="N68" s="10">
        <v>3.3333333333333335</v>
      </c>
      <c r="O68" s="10">
        <v>0.45166666666666666</v>
      </c>
      <c r="P68" s="10">
        <v>5.1499999999999995</v>
      </c>
      <c r="Q68" s="10">
        <v>12.666666666666666</v>
      </c>
      <c r="R68" s="10">
        <v>27.333333333333332</v>
      </c>
      <c r="S68" s="10">
        <v>22.333333333333332</v>
      </c>
      <c r="T68" s="10">
        <v>3.5233333333333334</v>
      </c>
      <c r="U68" s="11">
        <f t="shared" si="0"/>
        <v>1.626666666666666</v>
      </c>
      <c r="V68" s="10">
        <v>57.666666666666664</v>
      </c>
      <c r="W68" s="10">
        <v>2.5166666666666671</v>
      </c>
      <c r="X68" s="12">
        <v>1.0066666666666664</v>
      </c>
      <c r="Y68" s="12">
        <v>43.696666666666665</v>
      </c>
      <c r="Z68" s="12">
        <v>24.233333333333334</v>
      </c>
      <c r="AA68" s="12">
        <v>4.0666666666666664</v>
      </c>
      <c r="AB68" s="12">
        <v>7.333333333333333</v>
      </c>
      <c r="AC68" s="12">
        <v>2.1578947368421053</v>
      </c>
      <c r="AD68" s="12">
        <v>57.284768211920543</v>
      </c>
      <c r="AE68" s="12">
        <v>2.5000000000000009</v>
      </c>
      <c r="AF68" s="12">
        <v>0.81707317073170727</v>
      </c>
      <c r="AG68" s="12">
        <f t="shared" si="2"/>
        <v>2.1659836065573779</v>
      </c>
      <c r="AH68" s="12">
        <v>13.546666666666667</v>
      </c>
      <c r="AI68" s="12">
        <v>149</v>
      </c>
      <c r="AJ68" s="12">
        <v>5.88</v>
      </c>
      <c r="AK68" s="12">
        <v>40.010000000000005</v>
      </c>
      <c r="AL68" s="12">
        <v>23</v>
      </c>
      <c r="AM68" s="12">
        <v>3.9</v>
      </c>
      <c r="AN68" s="12">
        <v>7.25</v>
      </c>
      <c r="AO68" s="12">
        <v>0.43405511811023623</v>
      </c>
      <c r="AP68" s="12">
        <v>0.96195234435049959</v>
      </c>
      <c r="AQ68" s="9">
        <v>9</v>
      </c>
      <c r="AR68" s="9">
        <v>9.6666666666666661</v>
      </c>
      <c r="AS68" s="9">
        <v>9.6666666666666661</v>
      </c>
    </row>
    <row r="69" spans="1:45" ht="15">
      <c r="A69" s="8" t="s">
        <v>840</v>
      </c>
      <c r="B69" s="9">
        <v>3.5</v>
      </c>
      <c r="C69" s="9">
        <v>3.6666666666666665</v>
      </c>
      <c r="D69" s="9">
        <v>2.6666666666666665</v>
      </c>
      <c r="E69" s="10"/>
      <c r="F69" s="10"/>
      <c r="G69" s="10"/>
      <c r="H69" s="10"/>
      <c r="I69" s="10"/>
      <c r="J69" s="10"/>
      <c r="K69" s="10">
        <v>5</v>
      </c>
      <c r="L69" s="10">
        <v>12.691666666666668</v>
      </c>
      <c r="M69" s="10">
        <v>54.733333333333327</v>
      </c>
      <c r="N69" s="10">
        <v>3.6666666666666665</v>
      </c>
      <c r="O69" s="10">
        <v>0.34166666666666673</v>
      </c>
      <c r="P69" s="10">
        <v>4.3600000000000003</v>
      </c>
      <c r="Q69" s="10">
        <v>10.149999999999999</v>
      </c>
      <c r="R69" s="10">
        <v>22</v>
      </c>
      <c r="S69" s="10">
        <v>19.666666666666668</v>
      </c>
      <c r="T69" s="10">
        <v>2.9033333333333338</v>
      </c>
      <c r="U69" s="11">
        <f t="shared" ref="U69:U132" si="3">P69-T69</f>
        <v>1.4566666666666666</v>
      </c>
      <c r="V69" s="10"/>
      <c r="W69" s="10"/>
      <c r="X69" s="12">
        <v>2.9033333333333338</v>
      </c>
      <c r="Y69" s="12"/>
      <c r="Z69" s="12"/>
      <c r="AA69" s="12"/>
      <c r="AB69" s="12"/>
      <c r="AC69" s="12">
        <v>2.1674876847290645</v>
      </c>
      <c r="AD69" s="12"/>
      <c r="AE69" s="12"/>
      <c r="AF69" s="12">
        <v>0.89393939393939403</v>
      </c>
      <c r="AG69" s="12">
        <f t="shared" si="2"/>
        <v>1.993135011441648</v>
      </c>
      <c r="AH69" s="12">
        <v>17.008333333333336</v>
      </c>
      <c r="AI69" s="12"/>
      <c r="AJ69" s="12"/>
      <c r="AK69" s="12"/>
      <c r="AL69" s="12"/>
      <c r="AM69" s="12"/>
      <c r="AN69" s="12"/>
      <c r="AO69" s="12">
        <v>0</v>
      </c>
      <c r="AP69" s="12">
        <v>1.7473611748508491</v>
      </c>
      <c r="AQ69" s="9">
        <v>9.6666666666666661</v>
      </c>
      <c r="AR69" s="9">
        <v>10.333333333333334</v>
      </c>
      <c r="AS69" s="9">
        <v>10.333333333333334</v>
      </c>
    </row>
    <row r="70" spans="1:45" ht="15">
      <c r="A70" s="8" t="s">
        <v>841</v>
      </c>
      <c r="B70" s="9">
        <v>1.5</v>
      </c>
      <c r="C70" s="9">
        <v>3</v>
      </c>
      <c r="D70" s="9">
        <v>3.1666666666666665</v>
      </c>
      <c r="E70" s="10">
        <v>122.16666666666667</v>
      </c>
      <c r="F70" s="10">
        <v>5.5283333333333333</v>
      </c>
      <c r="G70" s="10">
        <v>45.390000000000008</v>
      </c>
      <c r="H70" s="10">
        <v>25</v>
      </c>
      <c r="I70" s="10">
        <v>4.166666666666667</v>
      </c>
      <c r="J70" s="10">
        <v>7.4333333333333336</v>
      </c>
      <c r="K70" s="10">
        <v>5</v>
      </c>
      <c r="L70" s="10">
        <v>14.756666666666666</v>
      </c>
      <c r="M70" s="10">
        <v>67.25</v>
      </c>
      <c r="N70" s="10">
        <v>3.8333333333333335</v>
      </c>
      <c r="O70" s="10">
        <v>0.48500000000000004</v>
      </c>
      <c r="P70" s="10">
        <v>5.873333333333334</v>
      </c>
      <c r="Q70" s="10">
        <v>11.066666666666665</v>
      </c>
      <c r="R70" s="10">
        <v>23</v>
      </c>
      <c r="S70" s="10">
        <v>18.333333333333332</v>
      </c>
      <c r="T70" s="10">
        <v>3.5783333333333331</v>
      </c>
      <c r="U70" s="11">
        <f t="shared" si="3"/>
        <v>2.2950000000000008</v>
      </c>
      <c r="V70" s="10">
        <v>48.833333333333336</v>
      </c>
      <c r="W70" s="10">
        <v>2.7266666666666666</v>
      </c>
      <c r="X70" s="12">
        <v>0.85166666666666657</v>
      </c>
      <c r="Y70" s="12">
        <v>55.763333333333343</v>
      </c>
      <c r="Z70" s="12">
        <v>28.266666666666666</v>
      </c>
      <c r="AA70" s="12">
        <v>4.4333333333333327</v>
      </c>
      <c r="AB70" s="12">
        <v>7.7666666666666666</v>
      </c>
      <c r="AC70" s="12">
        <v>2.0783132530120487</v>
      </c>
      <c r="AD70" s="12">
        <v>57.338551859099816</v>
      </c>
      <c r="AE70" s="12">
        <v>3.2015655577299413</v>
      </c>
      <c r="AF70" s="12">
        <v>0.79710144927536231</v>
      </c>
      <c r="AG70" s="12">
        <f t="shared" si="2"/>
        <v>1.5591866376180095</v>
      </c>
      <c r="AH70" s="12">
        <v>20.766666666666666</v>
      </c>
      <c r="AI70" s="12">
        <v>163</v>
      </c>
      <c r="AJ70" s="12">
        <v>7.9649999999999999</v>
      </c>
      <c r="AK70" s="12">
        <v>48.907499999999999</v>
      </c>
      <c r="AL70" s="12">
        <v>25.7</v>
      </c>
      <c r="AM70" s="12">
        <v>4.2249999999999996</v>
      </c>
      <c r="AN70" s="12">
        <v>7.5</v>
      </c>
      <c r="AO70" s="12">
        <v>0.38354735152487962</v>
      </c>
      <c r="AP70" s="12">
        <v>1.5612766707811669</v>
      </c>
      <c r="AQ70" s="9">
        <v>9.6666666666666661</v>
      </c>
      <c r="AR70" s="9">
        <v>10</v>
      </c>
      <c r="AS70" s="9">
        <v>10</v>
      </c>
    </row>
    <row r="71" spans="1:45" ht="15">
      <c r="A71" s="8" t="s">
        <v>842</v>
      </c>
      <c r="B71" s="9">
        <v>2.5</v>
      </c>
      <c r="C71" s="9">
        <v>3.8333333333333335</v>
      </c>
      <c r="D71" s="9">
        <v>3.3333333333333335</v>
      </c>
      <c r="E71" s="10"/>
      <c r="F71" s="10"/>
      <c r="G71" s="10"/>
      <c r="H71" s="10"/>
      <c r="I71" s="10"/>
      <c r="J71" s="10"/>
      <c r="K71" s="10">
        <v>4</v>
      </c>
      <c r="L71" s="10">
        <v>9.8933333333333326</v>
      </c>
      <c r="M71" s="10">
        <v>54.633333333333333</v>
      </c>
      <c r="N71" s="10">
        <v>3.5</v>
      </c>
      <c r="O71" s="10">
        <v>0.51999999999999991</v>
      </c>
      <c r="P71" s="10">
        <v>6.1083333333333334</v>
      </c>
      <c r="Q71" s="10">
        <v>11.5</v>
      </c>
      <c r="R71" s="10">
        <v>29</v>
      </c>
      <c r="S71" s="10">
        <v>26</v>
      </c>
      <c r="T71" s="10">
        <v>3.976666666666667</v>
      </c>
      <c r="U71" s="11">
        <f t="shared" si="3"/>
        <v>2.1316666666666664</v>
      </c>
      <c r="V71" s="10"/>
      <c r="W71" s="10"/>
      <c r="X71" s="12">
        <v>3.976666666666667</v>
      </c>
      <c r="Y71" s="12"/>
      <c r="Z71" s="12"/>
      <c r="AA71" s="12"/>
      <c r="AB71" s="12"/>
      <c r="AC71" s="12">
        <v>2.5217391304347827</v>
      </c>
      <c r="AD71" s="12"/>
      <c r="AE71" s="12"/>
      <c r="AF71" s="12">
        <v>0.89655172413793105</v>
      </c>
      <c r="AG71" s="12">
        <f t="shared" si="2"/>
        <v>1.8655199374511342</v>
      </c>
      <c r="AH71" s="12">
        <v>15.976666666666667</v>
      </c>
      <c r="AI71" s="12"/>
      <c r="AJ71" s="12"/>
      <c r="AK71" s="12"/>
      <c r="AL71" s="12"/>
      <c r="AM71" s="12"/>
      <c r="AN71" s="12"/>
      <c r="AO71" s="12">
        <v>0</v>
      </c>
      <c r="AP71" s="12">
        <v>0.98099487687985443</v>
      </c>
      <c r="AQ71" s="9">
        <v>10</v>
      </c>
      <c r="AR71" s="9">
        <v>10</v>
      </c>
      <c r="AS71" s="9">
        <v>10</v>
      </c>
    </row>
    <row r="72" spans="1:45" ht="15">
      <c r="A72" s="8" t="s">
        <v>843</v>
      </c>
      <c r="B72" s="9">
        <v>3</v>
      </c>
      <c r="C72" s="9">
        <v>3.8333333333333335</v>
      </c>
      <c r="D72" s="9">
        <v>3.3333333333333335</v>
      </c>
      <c r="E72" s="10">
        <v>65.333333333333329</v>
      </c>
      <c r="F72" s="10">
        <v>1.9983333333333333</v>
      </c>
      <c r="G72" s="10">
        <v>32.206666666666671</v>
      </c>
      <c r="H72" s="10">
        <v>21.233333333333331</v>
      </c>
      <c r="I72" s="10">
        <v>3.7833333333333337</v>
      </c>
      <c r="J72" s="10">
        <v>6.7</v>
      </c>
      <c r="K72" s="10">
        <v>5.833333333333333</v>
      </c>
      <c r="L72" s="10">
        <v>10.673333333333332</v>
      </c>
      <c r="M72" s="10">
        <v>53.883333333333333</v>
      </c>
      <c r="N72" s="10">
        <v>3.5</v>
      </c>
      <c r="O72" s="10">
        <v>0.56166666666666665</v>
      </c>
      <c r="P72" s="10">
        <v>6.1566666666666663</v>
      </c>
      <c r="Q72" s="10">
        <v>12.983333333333333</v>
      </c>
      <c r="R72" s="10">
        <v>24.333333333333332</v>
      </c>
      <c r="S72" s="10">
        <v>22</v>
      </c>
      <c r="T72" s="10">
        <v>4.1900000000000004</v>
      </c>
      <c r="U72" s="11">
        <f t="shared" si="3"/>
        <v>1.9666666666666659</v>
      </c>
      <c r="V72" s="10">
        <v>70.5</v>
      </c>
      <c r="W72" s="10">
        <v>3.2050000000000001</v>
      </c>
      <c r="X72" s="12">
        <v>0.98500000000000032</v>
      </c>
      <c r="Y72" s="12">
        <v>45.494999999999997</v>
      </c>
      <c r="Z72" s="12">
        <v>23.900000000000002</v>
      </c>
      <c r="AA72" s="12">
        <v>4.2333333333333334</v>
      </c>
      <c r="AB72" s="12">
        <v>6.9833333333333334</v>
      </c>
      <c r="AC72" s="12">
        <v>1.8741976893453145</v>
      </c>
      <c r="AD72" s="12">
        <v>71.573604060913681</v>
      </c>
      <c r="AE72" s="12">
        <v>3.253807106598984</v>
      </c>
      <c r="AF72" s="12">
        <v>0.90410958904109595</v>
      </c>
      <c r="AG72" s="12">
        <f t="shared" si="2"/>
        <v>2.1305084745762723</v>
      </c>
      <c r="AH72" s="12">
        <v>16.803333333333335</v>
      </c>
      <c r="AI72" s="12">
        <v>135.5</v>
      </c>
      <c r="AJ72" s="12">
        <v>5.2033333333333323</v>
      </c>
      <c r="AK72" s="12">
        <v>39.164999999999999</v>
      </c>
      <c r="AL72" s="12">
        <v>22.416666666666668</v>
      </c>
      <c r="AM72" s="12">
        <v>3.9833333333333329</v>
      </c>
      <c r="AN72" s="12">
        <v>6.8</v>
      </c>
      <c r="AO72" s="12">
        <v>0.30966078159095412</v>
      </c>
      <c r="AP72" s="12">
        <v>1.0315721649484535</v>
      </c>
      <c r="AQ72" s="9">
        <v>9.6666666666666661</v>
      </c>
      <c r="AR72" s="9">
        <v>10.333333333333334</v>
      </c>
      <c r="AS72" s="9">
        <v>9.6666666666666661</v>
      </c>
    </row>
    <row r="73" spans="1:45" ht="15">
      <c r="A73" s="8" t="s">
        <v>844</v>
      </c>
      <c r="B73" s="9">
        <v>2.8333333333333335</v>
      </c>
      <c r="C73" s="9">
        <v>3.5</v>
      </c>
      <c r="D73" s="9">
        <v>2.1666666666666665</v>
      </c>
      <c r="E73" s="10">
        <v>161.5</v>
      </c>
      <c r="F73" s="10">
        <v>4.6266666666666669</v>
      </c>
      <c r="G73" s="10">
        <v>28.793333333333333</v>
      </c>
      <c r="H73" s="10">
        <v>17.2</v>
      </c>
      <c r="I73" s="10">
        <v>3.3666666666666667</v>
      </c>
      <c r="J73" s="10">
        <v>6.1333333333333329</v>
      </c>
      <c r="K73" s="10">
        <v>4.5</v>
      </c>
      <c r="L73" s="10">
        <v>12.646666666666667</v>
      </c>
      <c r="M73" s="10">
        <v>49.716666666666669</v>
      </c>
      <c r="N73" s="10">
        <v>2.8333333333333335</v>
      </c>
      <c r="O73" s="10">
        <v>0.33666666666666667</v>
      </c>
      <c r="P73" s="10">
        <v>3.9183333333333334</v>
      </c>
      <c r="Q73" s="10">
        <v>12.4</v>
      </c>
      <c r="R73" s="10">
        <v>26.833333333333332</v>
      </c>
      <c r="S73" s="10">
        <v>24.166666666666668</v>
      </c>
      <c r="T73" s="10">
        <v>2.6133333333333337</v>
      </c>
      <c r="U73" s="11">
        <f t="shared" si="3"/>
        <v>1.3049999999999997</v>
      </c>
      <c r="V73" s="10">
        <v>63.5</v>
      </c>
      <c r="W73" s="10">
        <v>1.865</v>
      </c>
      <c r="X73" s="12">
        <v>0.74833333333333374</v>
      </c>
      <c r="Y73" s="12">
        <v>29.563333333333333</v>
      </c>
      <c r="Z73" s="12">
        <v>18.033333333333335</v>
      </c>
      <c r="AA73" s="12">
        <v>3.4499999999999997</v>
      </c>
      <c r="AB73" s="12">
        <v>6.2166666666666659</v>
      </c>
      <c r="AC73" s="12">
        <v>2.1639784946236555</v>
      </c>
      <c r="AD73" s="12">
        <v>84.855233853006638</v>
      </c>
      <c r="AE73" s="12">
        <v>2.4922048997772817</v>
      </c>
      <c r="AF73" s="12">
        <v>0.90062111801242239</v>
      </c>
      <c r="AG73" s="12">
        <f t="shared" si="2"/>
        <v>2.0025542784163481</v>
      </c>
      <c r="AH73" s="12">
        <v>16.231666666666666</v>
      </c>
      <c r="AI73" s="12">
        <v>224.83333333333334</v>
      </c>
      <c r="AJ73" s="12">
        <v>6.498333333333334</v>
      </c>
      <c r="AK73" s="12">
        <v>28.985000000000003</v>
      </c>
      <c r="AL73" s="12">
        <v>16.866666666666667</v>
      </c>
      <c r="AM73" s="12">
        <v>3.2999999999999994</v>
      </c>
      <c r="AN73" s="12">
        <v>6.0333333333333341</v>
      </c>
      <c r="AO73" s="12">
        <v>0.40034911181846194</v>
      </c>
      <c r="AP73" s="12">
        <v>1.9362082163817298</v>
      </c>
      <c r="AQ73" s="9">
        <v>9.6666666666666661</v>
      </c>
      <c r="AR73" s="9">
        <v>10.666666666666666</v>
      </c>
      <c r="AS73" s="9">
        <v>10.666666666666666</v>
      </c>
    </row>
    <row r="74" spans="1:45" ht="15">
      <c r="A74" s="8" t="s">
        <v>845</v>
      </c>
      <c r="B74" s="9">
        <v>2.5</v>
      </c>
      <c r="C74" s="9">
        <v>2.8333333333333335</v>
      </c>
      <c r="D74" s="9">
        <v>2.8333333333333335</v>
      </c>
      <c r="E74" s="10"/>
      <c r="F74" s="10"/>
      <c r="G74" s="10"/>
      <c r="H74" s="10"/>
      <c r="I74" s="10"/>
      <c r="J74" s="10"/>
      <c r="K74" s="10">
        <v>5.5</v>
      </c>
      <c r="L74" s="10">
        <v>12.461666666666668</v>
      </c>
      <c r="M74" s="10">
        <v>62.316666666666663</v>
      </c>
      <c r="N74" s="10">
        <v>3</v>
      </c>
      <c r="O74" s="10">
        <v>0.41</v>
      </c>
      <c r="P74" s="10">
        <v>5.8433333333333337</v>
      </c>
      <c r="Q74" s="10">
        <v>11.049999999999999</v>
      </c>
      <c r="R74" s="10">
        <v>26.5</v>
      </c>
      <c r="S74" s="10">
        <v>24.166666666666668</v>
      </c>
      <c r="T74" s="10">
        <v>3.5866666666666664</v>
      </c>
      <c r="U74" s="11">
        <f t="shared" si="3"/>
        <v>2.2566666666666673</v>
      </c>
      <c r="V74" s="10"/>
      <c r="W74" s="10"/>
      <c r="X74" s="12">
        <v>3.5866666666666664</v>
      </c>
      <c r="Y74" s="12"/>
      <c r="Z74" s="12"/>
      <c r="AA74" s="12"/>
      <c r="AB74" s="12"/>
      <c r="AC74" s="12">
        <v>2.3981900452488691</v>
      </c>
      <c r="AD74" s="12"/>
      <c r="AE74" s="12"/>
      <c r="AF74" s="12">
        <v>0.91194968553459121</v>
      </c>
      <c r="AG74" s="12">
        <f t="shared" si="2"/>
        <v>1.5893648449039877</v>
      </c>
      <c r="AH74" s="12">
        <v>18.351666666666667</v>
      </c>
      <c r="AI74" s="12"/>
      <c r="AJ74" s="12"/>
      <c r="AK74" s="12"/>
      <c r="AL74" s="12"/>
      <c r="AM74" s="12"/>
      <c r="AN74" s="12"/>
      <c r="AO74" s="12"/>
      <c r="AP74" s="12">
        <v>1.3214916931778016</v>
      </c>
      <c r="AQ74" s="9">
        <v>10</v>
      </c>
      <c r="AR74" s="9">
        <v>10</v>
      </c>
      <c r="AS74" s="9">
        <v>10</v>
      </c>
    </row>
    <row r="75" spans="1:45" ht="15">
      <c r="A75" s="8" t="s">
        <v>846</v>
      </c>
      <c r="B75" s="9">
        <v>2.3333333333333335</v>
      </c>
      <c r="C75" s="9">
        <v>3</v>
      </c>
      <c r="D75" s="9">
        <v>2.1666666666666665</v>
      </c>
      <c r="E75" s="10"/>
      <c r="F75" s="10"/>
      <c r="G75" s="10"/>
      <c r="H75" s="10"/>
      <c r="I75" s="10"/>
      <c r="J75" s="10"/>
      <c r="K75" s="10">
        <v>5.833333333333333</v>
      </c>
      <c r="L75" s="10">
        <v>10.245000000000001</v>
      </c>
      <c r="M75" s="10">
        <v>56.083333333333336</v>
      </c>
      <c r="N75" s="10">
        <v>4.166666666666667</v>
      </c>
      <c r="O75" s="10">
        <v>0.60833333333333339</v>
      </c>
      <c r="P75" s="10">
        <v>5.7950000000000008</v>
      </c>
      <c r="Q75" s="10">
        <v>10.116666666666665</v>
      </c>
      <c r="R75" s="10">
        <v>24.833333333333332</v>
      </c>
      <c r="S75" s="10">
        <v>21</v>
      </c>
      <c r="T75" s="10">
        <v>3.4466666666666668</v>
      </c>
      <c r="U75" s="11">
        <f t="shared" si="3"/>
        <v>2.348333333333334</v>
      </c>
      <c r="V75" s="10"/>
      <c r="W75" s="10"/>
      <c r="X75" s="12">
        <v>3.4466666666666668</v>
      </c>
      <c r="Y75" s="12"/>
      <c r="Z75" s="12"/>
      <c r="AA75" s="12"/>
      <c r="AB75" s="12"/>
      <c r="AC75" s="12">
        <v>2.454695222405272</v>
      </c>
      <c r="AD75" s="12"/>
      <c r="AE75" s="12"/>
      <c r="AF75" s="12">
        <v>0.84563758389261745</v>
      </c>
      <c r="AG75" s="12">
        <f t="shared" si="2"/>
        <v>1.4677075940383246</v>
      </c>
      <c r="AH75" s="12">
        <v>15.913333333333336</v>
      </c>
      <c r="AI75" s="12"/>
      <c r="AJ75" s="12"/>
      <c r="AK75" s="12"/>
      <c r="AL75" s="12"/>
      <c r="AM75" s="12"/>
      <c r="AN75" s="12"/>
      <c r="AO75" s="12"/>
      <c r="AP75" s="12">
        <v>1.1085662759242561</v>
      </c>
      <c r="AQ75" s="9">
        <v>9.3333333333333339</v>
      </c>
      <c r="AR75" s="9">
        <v>9.6666666666666661</v>
      </c>
      <c r="AS75" s="9">
        <v>9.6666666666666661</v>
      </c>
    </row>
    <row r="76" spans="1:45" ht="15">
      <c r="A76" s="8" t="s">
        <v>847</v>
      </c>
      <c r="B76" s="9">
        <v>2.1666666666666665</v>
      </c>
      <c r="C76" s="9">
        <v>3.5</v>
      </c>
      <c r="D76" s="9">
        <v>3.5</v>
      </c>
      <c r="E76" s="10"/>
      <c r="F76" s="10"/>
      <c r="G76" s="10"/>
      <c r="H76" s="10"/>
      <c r="I76" s="10"/>
      <c r="J76" s="10"/>
      <c r="K76" s="10">
        <v>3.8333333333333335</v>
      </c>
      <c r="L76" s="10">
        <v>12.156666666666666</v>
      </c>
      <c r="M76" s="10">
        <v>61.283333333333331</v>
      </c>
      <c r="N76" s="10">
        <v>4</v>
      </c>
      <c r="O76" s="10">
        <v>0.45500000000000002</v>
      </c>
      <c r="P76" s="10">
        <v>5.71</v>
      </c>
      <c r="Q76" s="10">
        <v>12.333333333333334</v>
      </c>
      <c r="R76" s="10">
        <v>24.333333333333332</v>
      </c>
      <c r="S76" s="10">
        <v>22.666666666666668</v>
      </c>
      <c r="T76" s="10">
        <v>3.6549999999999994</v>
      </c>
      <c r="U76" s="11">
        <f t="shared" si="3"/>
        <v>2.0550000000000006</v>
      </c>
      <c r="V76" s="10"/>
      <c r="W76" s="10"/>
      <c r="X76" s="12">
        <v>3.6549999999999994</v>
      </c>
      <c r="Y76" s="12"/>
      <c r="Z76" s="12"/>
      <c r="AA76" s="12"/>
      <c r="AB76" s="12"/>
      <c r="AC76" s="12">
        <v>1.9729729729729728</v>
      </c>
      <c r="AD76" s="12"/>
      <c r="AE76" s="12"/>
      <c r="AF76" s="12">
        <v>0.93150684931506855</v>
      </c>
      <c r="AG76" s="12">
        <f t="shared" si="2"/>
        <v>1.7785888077858873</v>
      </c>
      <c r="AH76" s="12">
        <v>17.91</v>
      </c>
      <c r="AI76" s="12"/>
      <c r="AJ76" s="12"/>
      <c r="AK76" s="12"/>
      <c r="AL76" s="12"/>
      <c r="AM76" s="12"/>
      <c r="AN76" s="12"/>
      <c r="AO76" s="12"/>
      <c r="AP76" s="12">
        <v>1.2980957465741236</v>
      </c>
      <c r="AQ76" s="9">
        <v>9.3333333333333339</v>
      </c>
      <c r="AR76" s="9">
        <v>11</v>
      </c>
      <c r="AS76" s="9">
        <v>10</v>
      </c>
    </row>
    <row r="77" spans="1:45" ht="15">
      <c r="A77" s="8" t="s">
        <v>848</v>
      </c>
      <c r="B77" s="9">
        <v>1.6666666666666667</v>
      </c>
      <c r="C77" s="9">
        <v>3.3333333333333335</v>
      </c>
      <c r="D77" s="9">
        <v>2.8333333333333335</v>
      </c>
      <c r="E77" s="10"/>
      <c r="F77" s="10"/>
      <c r="G77" s="10"/>
      <c r="H77" s="10"/>
      <c r="I77" s="10"/>
      <c r="J77" s="10"/>
      <c r="K77" s="10">
        <v>4.333333333333333</v>
      </c>
      <c r="L77" s="10">
        <v>11.953333333333333</v>
      </c>
      <c r="M77" s="10">
        <v>65.649999999999991</v>
      </c>
      <c r="N77" s="10">
        <v>3.6666666666666665</v>
      </c>
      <c r="O77" s="10">
        <v>0.51666666666666672</v>
      </c>
      <c r="P77" s="10">
        <v>5.6533333333333333</v>
      </c>
      <c r="Q77" s="10">
        <v>11.15</v>
      </c>
      <c r="R77" s="10">
        <v>23.833333333333332</v>
      </c>
      <c r="S77" s="10">
        <v>20.166666666666668</v>
      </c>
      <c r="T77" s="10">
        <v>3.2733333333333334</v>
      </c>
      <c r="U77" s="11">
        <f t="shared" si="3"/>
        <v>2.38</v>
      </c>
      <c r="V77" s="10"/>
      <c r="W77" s="10"/>
      <c r="X77" s="12">
        <v>3.2733333333333334</v>
      </c>
      <c r="Y77" s="12"/>
      <c r="Z77" s="12"/>
      <c r="AA77" s="12"/>
      <c r="AB77" s="12"/>
      <c r="AC77" s="12">
        <v>2.1375186846038861</v>
      </c>
      <c r="AD77" s="12"/>
      <c r="AE77" s="12"/>
      <c r="AF77" s="12">
        <v>0.84615384615384626</v>
      </c>
      <c r="AG77" s="12">
        <f t="shared" si="2"/>
        <v>1.3753501400560224</v>
      </c>
      <c r="AH77" s="12">
        <v>17.484999999999999</v>
      </c>
      <c r="AI77" s="12"/>
      <c r="AJ77" s="12"/>
      <c r="AK77" s="12"/>
      <c r="AL77" s="12"/>
      <c r="AM77" s="12"/>
      <c r="AN77" s="12"/>
      <c r="AO77" s="12"/>
      <c r="AP77" s="12">
        <v>1.3390589992531741</v>
      </c>
      <c r="AQ77" s="9">
        <v>9</v>
      </c>
      <c r="AR77" s="9">
        <v>11.5</v>
      </c>
      <c r="AS77" s="9">
        <v>10</v>
      </c>
    </row>
    <row r="78" spans="1:45" ht="15">
      <c r="A78" s="8" t="s">
        <v>849</v>
      </c>
      <c r="B78" s="9">
        <v>2.3333333333333335</v>
      </c>
      <c r="C78" s="9">
        <v>3.6666666666666665</v>
      </c>
      <c r="D78" s="9">
        <v>3.3333333333333335</v>
      </c>
      <c r="E78" s="10"/>
      <c r="F78" s="10"/>
      <c r="G78" s="10"/>
      <c r="H78" s="10"/>
      <c r="I78" s="10"/>
      <c r="J78" s="10"/>
      <c r="K78" s="10">
        <v>4.666666666666667</v>
      </c>
      <c r="L78" s="10">
        <v>14.711666666666666</v>
      </c>
      <c r="M78" s="10">
        <v>54.800000000000004</v>
      </c>
      <c r="N78" s="10">
        <v>3.6666666666666665</v>
      </c>
      <c r="O78" s="10">
        <v>0.45833333333333331</v>
      </c>
      <c r="P78" s="10">
        <v>5.88</v>
      </c>
      <c r="Q78" s="10">
        <v>12.6</v>
      </c>
      <c r="R78" s="10">
        <v>25.333333333333332</v>
      </c>
      <c r="S78" s="10">
        <v>25</v>
      </c>
      <c r="T78" s="10">
        <v>4.1883333333333326</v>
      </c>
      <c r="U78" s="11">
        <f t="shared" si="3"/>
        <v>1.6916666666666673</v>
      </c>
      <c r="V78" s="10"/>
      <c r="W78" s="10"/>
      <c r="X78" s="12">
        <v>4.1883333333333326</v>
      </c>
      <c r="Y78" s="12"/>
      <c r="Z78" s="12"/>
      <c r="AA78" s="12"/>
      <c r="AB78" s="12"/>
      <c r="AC78" s="12">
        <v>2.0105820105820107</v>
      </c>
      <c r="AD78" s="12"/>
      <c r="AE78" s="12"/>
      <c r="AF78" s="12">
        <v>0.98684210526315796</v>
      </c>
      <c r="AG78" s="12">
        <f t="shared" si="2"/>
        <v>2.4758620689655157</v>
      </c>
      <c r="AH78" s="12">
        <v>20.756666666666664</v>
      </c>
      <c r="AI78" s="12"/>
      <c r="AJ78" s="12"/>
      <c r="AK78" s="12"/>
      <c r="AL78" s="12"/>
      <c r="AM78" s="12"/>
      <c r="AN78" s="12"/>
      <c r="AO78" s="12"/>
      <c r="AP78" s="12">
        <v>1.4611819235225958</v>
      </c>
      <c r="AQ78" s="9">
        <v>9</v>
      </c>
      <c r="AR78" s="9">
        <v>9.5</v>
      </c>
      <c r="AS78" s="9">
        <v>11</v>
      </c>
    </row>
    <row r="79" spans="1:45" ht="15">
      <c r="A79" s="8" t="s">
        <v>850</v>
      </c>
      <c r="B79" s="9">
        <v>3</v>
      </c>
      <c r="C79" s="9">
        <v>3.8333333333333335</v>
      </c>
      <c r="D79" s="9">
        <v>3.5</v>
      </c>
      <c r="E79" s="10">
        <v>90.166666666666671</v>
      </c>
      <c r="F79" s="10">
        <v>3.9133333333333327</v>
      </c>
      <c r="G79" s="10">
        <v>43.118333333333339</v>
      </c>
      <c r="H79" s="10">
        <v>19.749999999999996</v>
      </c>
      <c r="I79" s="10">
        <v>3.9833333333333329</v>
      </c>
      <c r="J79" s="10">
        <v>6.1499999999999995</v>
      </c>
      <c r="K79" s="10">
        <v>3.1666666666666665</v>
      </c>
      <c r="L79" s="10">
        <v>9.673333333333332</v>
      </c>
      <c r="M79" s="10">
        <v>58.966666666666661</v>
      </c>
      <c r="N79" s="10">
        <v>4</v>
      </c>
      <c r="O79" s="10">
        <v>0.51166666666666671</v>
      </c>
      <c r="P79" s="10">
        <v>6.8999999999999995</v>
      </c>
      <c r="Q79" s="10">
        <v>9.9500000000000011</v>
      </c>
      <c r="R79" s="10">
        <v>20.833333333333332</v>
      </c>
      <c r="S79" s="10">
        <v>19.833333333333332</v>
      </c>
      <c r="T79" s="10">
        <v>4.3899999999999997</v>
      </c>
      <c r="U79" s="11">
        <f t="shared" si="3"/>
        <v>2.5099999999999998</v>
      </c>
      <c r="V79" s="10">
        <v>62.833333333333336</v>
      </c>
      <c r="W79" s="10">
        <v>3.1583333333333332</v>
      </c>
      <c r="X79" s="12">
        <v>1.2316666666666665</v>
      </c>
      <c r="Y79" s="12">
        <v>50.263333333333328</v>
      </c>
      <c r="Z79" s="12">
        <v>21.983333333333334</v>
      </c>
      <c r="AA79" s="12">
        <v>4.25</v>
      </c>
      <c r="AB79" s="12">
        <v>6.45</v>
      </c>
      <c r="AC79" s="12">
        <v>2.0938023450586263</v>
      </c>
      <c r="AD79" s="12">
        <v>51.014884979702309</v>
      </c>
      <c r="AE79" s="12">
        <v>2.5642760487144796</v>
      </c>
      <c r="AF79" s="12">
        <v>0.95199999999999996</v>
      </c>
      <c r="AG79" s="12">
        <f t="shared" si="2"/>
        <v>1.749003984063745</v>
      </c>
      <c r="AH79" s="12">
        <v>16.574999999999999</v>
      </c>
      <c r="AI79" s="12">
        <v>153.33333333333334</v>
      </c>
      <c r="AJ79" s="12">
        <v>7.0766666666666653</v>
      </c>
      <c r="AK79" s="12">
        <v>46.168333333333329</v>
      </c>
      <c r="AL79" s="12">
        <v>20.083333333333332</v>
      </c>
      <c r="AM79" s="12">
        <v>4.0166666666666666</v>
      </c>
      <c r="AN79" s="12">
        <v>6.1499999999999995</v>
      </c>
      <c r="AO79" s="12">
        <v>0.42694821518350923</v>
      </c>
      <c r="AP79" s="12">
        <v>0.8568054325361677</v>
      </c>
      <c r="AQ79" s="9">
        <v>9.6666666666666661</v>
      </c>
      <c r="AR79" s="9">
        <v>11</v>
      </c>
      <c r="AS79" s="9">
        <v>10.666666666666666</v>
      </c>
    </row>
    <row r="80" spans="1:45" ht="15">
      <c r="A80" s="8" t="s">
        <v>851</v>
      </c>
      <c r="B80" s="9">
        <v>2.8333333333333335</v>
      </c>
      <c r="C80" s="9">
        <v>3.1666666666666665</v>
      </c>
      <c r="D80" s="9">
        <v>3.1666666666666665</v>
      </c>
      <c r="E80" s="10">
        <v>91.5</v>
      </c>
      <c r="F80" s="10">
        <v>3.9600000000000004</v>
      </c>
      <c r="G80" s="10">
        <v>43.120000000000005</v>
      </c>
      <c r="H80" s="10">
        <v>19.7</v>
      </c>
      <c r="I80" s="10">
        <v>3.9333333333333331</v>
      </c>
      <c r="J80" s="10">
        <v>6.166666666666667</v>
      </c>
      <c r="K80" s="10">
        <v>3</v>
      </c>
      <c r="L80" s="10">
        <v>10.546666666666667</v>
      </c>
      <c r="M80" s="10">
        <v>59.766666666666659</v>
      </c>
      <c r="N80" s="10">
        <v>3.8333333333333335</v>
      </c>
      <c r="O80" s="10">
        <v>0.43</v>
      </c>
      <c r="P80" s="10">
        <v>6.1550000000000002</v>
      </c>
      <c r="Q80" s="10">
        <v>11.700000000000001</v>
      </c>
      <c r="R80" s="10">
        <v>27.166666666666668</v>
      </c>
      <c r="S80" s="10">
        <v>23.666666666666668</v>
      </c>
      <c r="T80" s="10">
        <v>3.9733333333333332</v>
      </c>
      <c r="U80" s="11">
        <f t="shared" si="3"/>
        <v>2.1816666666666671</v>
      </c>
      <c r="V80" s="10">
        <v>65.166666666666671</v>
      </c>
      <c r="W80" s="10">
        <v>2.936666666666667</v>
      </c>
      <c r="X80" s="12">
        <v>1.0366666666666662</v>
      </c>
      <c r="Y80" s="12">
        <v>45.125</v>
      </c>
      <c r="Z80" s="12">
        <v>20.583333333333332</v>
      </c>
      <c r="AA80" s="12">
        <v>3.9833333333333329</v>
      </c>
      <c r="AB80" s="12">
        <v>6.3</v>
      </c>
      <c r="AC80" s="12">
        <v>2.3219373219373218</v>
      </c>
      <c r="AD80" s="12">
        <v>62.86173633440518</v>
      </c>
      <c r="AE80" s="12">
        <v>2.8327974276527348</v>
      </c>
      <c r="AF80" s="12">
        <v>0.87116564417177911</v>
      </c>
      <c r="AG80" s="12">
        <f t="shared" si="2"/>
        <v>1.821237585943468</v>
      </c>
      <c r="AH80" s="12">
        <v>16.623333333333335</v>
      </c>
      <c r="AI80" s="12">
        <v>156.33333333333334</v>
      </c>
      <c r="AJ80" s="12">
        <v>6.8950000000000005</v>
      </c>
      <c r="AK80" s="12">
        <v>44.02</v>
      </c>
      <c r="AL80" s="12">
        <v>19.716666666666669</v>
      </c>
      <c r="AM80" s="12">
        <v>3.9333333333333331</v>
      </c>
      <c r="AN80" s="12">
        <v>6.1833333333333327</v>
      </c>
      <c r="AO80" s="12">
        <v>0.41477842390214559</v>
      </c>
      <c r="AP80" s="12">
        <v>1.0413032746420932</v>
      </c>
      <c r="AQ80" s="9">
        <v>9.6666666666666661</v>
      </c>
      <c r="AR80" s="9">
        <v>10</v>
      </c>
      <c r="AS80" s="9">
        <v>9.3333333333333339</v>
      </c>
    </row>
    <row r="81" spans="1:45" ht="15">
      <c r="A81" s="8" t="s">
        <v>852</v>
      </c>
      <c r="B81" s="9">
        <v>2.6666666666666665</v>
      </c>
      <c r="C81" s="9">
        <v>3.8333333333333335</v>
      </c>
      <c r="D81" s="9">
        <v>3.5</v>
      </c>
      <c r="E81" s="10">
        <v>182</v>
      </c>
      <c r="F81" s="10">
        <v>5.7966666666666669</v>
      </c>
      <c r="G81" s="10">
        <v>32.356666666666662</v>
      </c>
      <c r="H81" s="10">
        <v>17.016666666666669</v>
      </c>
      <c r="I81" s="10">
        <v>3.4666666666666668</v>
      </c>
      <c r="J81" s="10">
        <v>5.8999999999999995</v>
      </c>
      <c r="K81" s="10">
        <v>4.166666666666667</v>
      </c>
      <c r="L81" s="10">
        <v>13.215000000000002</v>
      </c>
      <c r="M81" s="10">
        <v>57.283333333333331</v>
      </c>
      <c r="N81" s="10">
        <v>3.8333333333333335</v>
      </c>
      <c r="O81" s="10">
        <v>0.35833333333333339</v>
      </c>
      <c r="P81" s="10">
        <v>4.835</v>
      </c>
      <c r="Q81" s="10">
        <v>10.816666666666665</v>
      </c>
      <c r="R81" s="10">
        <v>23.5</v>
      </c>
      <c r="S81" s="10">
        <v>22</v>
      </c>
      <c r="T81" s="10">
        <v>3.2050000000000001</v>
      </c>
      <c r="U81" s="11">
        <f t="shared" si="3"/>
        <v>1.63</v>
      </c>
      <c r="V81" s="10">
        <v>62.166666666666664</v>
      </c>
      <c r="W81" s="10">
        <v>2.375</v>
      </c>
      <c r="X81" s="12">
        <v>0.83000000000000007</v>
      </c>
      <c r="Y81" s="12">
        <v>38.384999999999998</v>
      </c>
      <c r="Z81" s="12">
        <v>19.216666666666665</v>
      </c>
      <c r="AA81" s="12">
        <v>3.7833333333333332</v>
      </c>
      <c r="AB81" s="12">
        <v>6.1499999999999995</v>
      </c>
      <c r="AC81" s="12">
        <v>2.1725731895223426</v>
      </c>
      <c r="AD81" s="12">
        <v>74.899598393574294</v>
      </c>
      <c r="AE81" s="12">
        <v>2.8614457831325297</v>
      </c>
      <c r="AF81" s="12">
        <v>0.93617021276595747</v>
      </c>
      <c r="AG81" s="12">
        <f t="shared" si="2"/>
        <v>1.9662576687116566</v>
      </c>
      <c r="AH81" s="12">
        <v>17.820000000000004</v>
      </c>
      <c r="AI81" s="12">
        <v>243.83333333333334</v>
      </c>
      <c r="AJ81" s="12">
        <v>8.168333333333333</v>
      </c>
      <c r="AK81" s="12">
        <v>33.865000000000002</v>
      </c>
      <c r="AL81" s="12">
        <v>17.283333333333331</v>
      </c>
      <c r="AM81" s="12">
        <v>3.5166666666666671</v>
      </c>
      <c r="AN81" s="12">
        <v>5.9333333333333336</v>
      </c>
      <c r="AO81" s="12">
        <v>0.45838009726898604</v>
      </c>
      <c r="AP81" s="12">
        <v>1.6436567164179108</v>
      </c>
      <c r="AQ81" s="9">
        <v>8</v>
      </c>
      <c r="AR81" s="9">
        <v>9</v>
      </c>
      <c r="AS81" s="9">
        <v>8</v>
      </c>
    </row>
    <row r="82" spans="1:45" ht="15">
      <c r="A82" s="8" t="s">
        <v>853</v>
      </c>
      <c r="B82" s="9">
        <v>3.8333333333333335</v>
      </c>
      <c r="C82" s="9">
        <v>4.333333333333333</v>
      </c>
      <c r="D82" s="9">
        <v>4.333333333333333</v>
      </c>
      <c r="E82" s="10">
        <v>148.83333333333334</v>
      </c>
      <c r="F82" s="10">
        <v>4.5583333333333336</v>
      </c>
      <c r="G82" s="10">
        <v>31.063333333333333</v>
      </c>
      <c r="H82" s="10">
        <v>17.833333333333332</v>
      </c>
      <c r="I82" s="10">
        <v>3.4166666666666665</v>
      </c>
      <c r="J82" s="10">
        <v>6.2666666666666657</v>
      </c>
      <c r="K82" s="10">
        <v>4</v>
      </c>
      <c r="L82" s="10">
        <v>12.953333333333331</v>
      </c>
      <c r="M82" s="10">
        <v>50.733333333333327</v>
      </c>
      <c r="N82" s="10">
        <v>3.1666666666666665</v>
      </c>
      <c r="O82" s="10">
        <v>0.5083333333333333</v>
      </c>
      <c r="P82" s="10">
        <v>6.9333333333333336</v>
      </c>
      <c r="Q82" s="10">
        <v>14.433333333333332</v>
      </c>
      <c r="R82" s="10">
        <v>27.5</v>
      </c>
      <c r="S82" s="10">
        <v>26.833333333333332</v>
      </c>
      <c r="T82" s="10">
        <v>4.8483333333333336</v>
      </c>
      <c r="U82" s="11">
        <f t="shared" si="3"/>
        <v>2.085</v>
      </c>
      <c r="V82" s="10">
        <v>100.33333333333333</v>
      </c>
      <c r="W82" s="10">
        <v>3.5483333333333333</v>
      </c>
      <c r="X82" s="12">
        <v>1.3000000000000003</v>
      </c>
      <c r="Y82" s="12">
        <v>35.356666666666669</v>
      </c>
      <c r="Z82" s="12">
        <v>19.883333333333333</v>
      </c>
      <c r="AA82" s="12">
        <v>3.6500000000000004</v>
      </c>
      <c r="AB82" s="12">
        <v>6.5666666666666664</v>
      </c>
      <c r="AC82" s="12">
        <v>1.9053117782909932</v>
      </c>
      <c r="AD82" s="12">
        <v>77.179487179487154</v>
      </c>
      <c r="AE82" s="12">
        <v>2.7294871794871791</v>
      </c>
      <c r="AF82" s="12">
        <v>0.97575757575757571</v>
      </c>
      <c r="AG82" s="12">
        <f t="shared" si="2"/>
        <v>2.3253397282174264</v>
      </c>
      <c r="AH82" s="12">
        <v>19.181666666666668</v>
      </c>
      <c r="AI82" s="12">
        <v>251.5</v>
      </c>
      <c r="AJ82" s="12">
        <v>8.1016666666666666</v>
      </c>
      <c r="AK82" s="12">
        <v>32.343333333333341</v>
      </c>
      <c r="AL82" s="12">
        <v>18.150000000000002</v>
      </c>
      <c r="AM82" s="12">
        <v>3.4499999999999997</v>
      </c>
      <c r="AN82" s="12">
        <v>6.3</v>
      </c>
      <c r="AO82" s="12">
        <v>0.4223651055695542</v>
      </c>
      <c r="AP82" s="12">
        <v>1.0994482953741689</v>
      </c>
      <c r="AQ82" s="9">
        <v>10</v>
      </c>
      <c r="AR82" s="9">
        <v>11</v>
      </c>
      <c r="AS82" s="9">
        <v>10.666666666666666</v>
      </c>
    </row>
    <row r="83" spans="1:45" ht="15">
      <c r="A83" s="8" t="s">
        <v>854</v>
      </c>
      <c r="B83" s="9">
        <v>1.5</v>
      </c>
      <c r="C83" s="9">
        <v>3</v>
      </c>
      <c r="D83" s="9">
        <v>3.5</v>
      </c>
      <c r="E83" s="10">
        <v>121.5</v>
      </c>
      <c r="F83" s="10">
        <v>3.9399999999999995</v>
      </c>
      <c r="G83" s="10">
        <v>33.03</v>
      </c>
      <c r="H83" s="10">
        <v>18.2</v>
      </c>
      <c r="I83" s="10">
        <v>3.5</v>
      </c>
      <c r="J83" s="10">
        <v>6.2</v>
      </c>
      <c r="K83" s="10">
        <v>6.25</v>
      </c>
      <c r="L83" s="10">
        <v>12.635</v>
      </c>
      <c r="M83" s="10">
        <v>60.024999999999999</v>
      </c>
      <c r="N83" s="10">
        <v>3.75</v>
      </c>
      <c r="O83" s="10">
        <v>0.48</v>
      </c>
      <c r="P83" s="10">
        <v>5.330000000000001</v>
      </c>
      <c r="Q83" s="10">
        <v>11.5</v>
      </c>
      <c r="R83" s="10">
        <v>29.5</v>
      </c>
      <c r="S83" s="10">
        <v>25</v>
      </c>
      <c r="T83" s="10">
        <v>3.3275000000000006</v>
      </c>
      <c r="U83" s="11">
        <f t="shared" si="3"/>
        <v>2.0025000000000004</v>
      </c>
      <c r="V83" s="10">
        <v>65</v>
      </c>
      <c r="W83" s="10">
        <v>2.4725000000000001</v>
      </c>
      <c r="X83" s="12">
        <v>0.85500000000000043</v>
      </c>
      <c r="Y83" s="12">
        <v>37.927499999999995</v>
      </c>
      <c r="Z83" s="12">
        <v>19.574999999999999</v>
      </c>
      <c r="AA83" s="12">
        <v>3.6749999999999998</v>
      </c>
      <c r="AB83" s="12">
        <v>6.3500000000000005</v>
      </c>
      <c r="AC83" s="12">
        <v>2.5652173913043477</v>
      </c>
      <c r="AD83" s="12">
        <v>76.023391812865455</v>
      </c>
      <c r="AE83" s="12">
        <v>2.8918128654970747</v>
      </c>
      <c r="AF83" s="12">
        <v>0.84745762711864403</v>
      </c>
      <c r="AG83" s="12">
        <f t="shared" si="2"/>
        <v>1.6616729088639202</v>
      </c>
      <c r="AH83" s="12">
        <v>17.965</v>
      </c>
      <c r="AI83" s="12">
        <v>187</v>
      </c>
      <c r="AJ83" s="12">
        <v>6.4049999999999994</v>
      </c>
      <c r="AK83" s="12">
        <v>34.827500000000001</v>
      </c>
      <c r="AL83" s="12">
        <v>18.299999999999997</v>
      </c>
      <c r="AM83" s="12">
        <v>3.5249999999999999</v>
      </c>
      <c r="AN83" s="12">
        <v>6.2</v>
      </c>
      <c r="AO83" s="12">
        <v>0.35652657946006122</v>
      </c>
      <c r="AP83" s="12">
        <v>1.4594282414091824</v>
      </c>
      <c r="AQ83" s="9">
        <v>10</v>
      </c>
      <c r="AR83" s="9">
        <v>10.5</v>
      </c>
      <c r="AS83" s="9">
        <v>10.5</v>
      </c>
    </row>
    <row r="84" spans="1:45" ht="15">
      <c r="A84" s="8" t="s">
        <v>855</v>
      </c>
      <c r="B84" s="9">
        <v>2.8</v>
      </c>
      <c r="C84" s="9">
        <v>3.2</v>
      </c>
      <c r="D84" s="9">
        <v>3.4</v>
      </c>
      <c r="E84" s="10">
        <v>92.4</v>
      </c>
      <c r="F84" s="10">
        <v>3.1379999999999995</v>
      </c>
      <c r="G84" s="10">
        <v>34.238000000000007</v>
      </c>
      <c r="H84" s="10">
        <v>18.46</v>
      </c>
      <c r="I84" s="10">
        <v>3.5599999999999996</v>
      </c>
      <c r="J84" s="10">
        <v>6.18</v>
      </c>
      <c r="K84" s="10">
        <v>6</v>
      </c>
      <c r="L84" s="10">
        <v>12.57</v>
      </c>
      <c r="M84" s="10">
        <v>67.66</v>
      </c>
      <c r="N84" s="10">
        <v>4.2</v>
      </c>
      <c r="O84" s="10">
        <v>0.56800000000000006</v>
      </c>
      <c r="P84" s="10">
        <v>6.5600000000000005</v>
      </c>
      <c r="Q84" s="10">
        <v>13.280000000000001</v>
      </c>
      <c r="R84" s="10">
        <v>26.2</v>
      </c>
      <c r="S84" s="10">
        <v>24.6</v>
      </c>
      <c r="T84" s="10">
        <v>3.9020000000000001</v>
      </c>
      <c r="U84" s="11">
        <f t="shared" si="3"/>
        <v>2.6580000000000004</v>
      </c>
      <c r="V84" s="10">
        <v>66.2</v>
      </c>
      <c r="W84" s="10">
        <v>2.778</v>
      </c>
      <c r="X84" s="12">
        <v>1.1240000000000001</v>
      </c>
      <c r="Y84" s="12">
        <v>42.033999999999992</v>
      </c>
      <c r="Z84" s="12">
        <v>21.080000000000002</v>
      </c>
      <c r="AA84" s="12">
        <v>3.84</v>
      </c>
      <c r="AB84" s="12">
        <v>6.6800000000000015</v>
      </c>
      <c r="AC84" s="12">
        <v>1.9728915662650601</v>
      </c>
      <c r="AD84" s="12">
        <v>58.896797153024906</v>
      </c>
      <c r="AE84" s="12">
        <v>2.4715302491103199</v>
      </c>
      <c r="AF84" s="12">
        <v>0.93893129770992378</v>
      </c>
      <c r="AG84" s="12">
        <f t="shared" si="2"/>
        <v>1.4680210684725357</v>
      </c>
      <c r="AH84" s="12">
        <v>19.358000000000001</v>
      </c>
      <c r="AI84" s="12">
        <v>158.80000000000001</v>
      </c>
      <c r="AJ84" s="12">
        <v>5.92</v>
      </c>
      <c r="AK84" s="12">
        <v>37.577999999999996</v>
      </c>
      <c r="AL84" s="12">
        <v>18.98</v>
      </c>
      <c r="AM84" s="12">
        <v>3.62</v>
      </c>
      <c r="AN84" s="12">
        <v>6.34</v>
      </c>
      <c r="AO84" s="12">
        <v>0.30581671660295484</v>
      </c>
      <c r="AP84" s="12">
        <v>1.2014911106862933</v>
      </c>
      <c r="AQ84" s="9">
        <v>9.5</v>
      </c>
      <c r="AR84" s="9">
        <v>10.5</v>
      </c>
      <c r="AS84" s="9">
        <v>10</v>
      </c>
    </row>
    <row r="85" spans="1:45" ht="15">
      <c r="A85" s="8" t="s">
        <v>856</v>
      </c>
      <c r="B85" s="9">
        <v>2.3333333333333335</v>
      </c>
      <c r="C85" s="9">
        <v>3.1666666666666665</v>
      </c>
      <c r="D85" s="9">
        <v>3</v>
      </c>
      <c r="E85" s="10">
        <v>188.33333333333334</v>
      </c>
      <c r="F85" s="10">
        <v>6.3866666666666667</v>
      </c>
      <c r="G85" s="10">
        <v>33.908333333333331</v>
      </c>
      <c r="H85" s="10">
        <v>18.8</v>
      </c>
      <c r="I85" s="10">
        <v>3.5333333333333332</v>
      </c>
      <c r="J85" s="10">
        <v>6.3999999999999995</v>
      </c>
      <c r="K85" s="10">
        <v>4</v>
      </c>
      <c r="L85" s="10">
        <v>16.011666666666667</v>
      </c>
      <c r="M85" s="10">
        <v>59.800000000000004</v>
      </c>
      <c r="N85" s="10">
        <v>3.8333333333333335</v>
      </c>
      <c r="O85" s="10">
        <v>0.48666666666666675</v>
      </c>
      <c r="P85" s="10">
        <v>5.458333333333333</v>
      </c>
      <c r="Q85" s="10">
        <v>10.4</v>
      </c>
      <c r="R85" s="10">
        <v>23.666666666666668</v>
      </c>
      <c r="S85" s="10">
        <v>22.666666666666668</v>
      </c>
      <c r="T85" s="10">
        <v>3.6566666666666667</v>
      </c>
      <c r="U85" s="11">
        <f t="shared" si="3"/>
        <v>1.8016666666666663</v>
      </c>
      <c r="V85" s="10">
        <v>61</v>
      </c>
      <c r="W85" s="10">
        <v>2.7383333333333333</v>
      </c>
      <c r="X85" s="12">
        <v>0.91833333333333345</v>
      </c>
      <c r="Y85" s="12">
        <v>45.018333333333338</v>
      </c>
      <c r="Z85" s="12">
        <v>22.683333333333334</v>
      </c>
      <c r="AA85" s="12">
        <v>4.0166666666666666</v>
      </c>
      <c r="AB85" s="12">
        <v>6.8666666666666663</v>
      </c>
      <c r="AC85" s="12">
        <v>2.2756410256410255</v>
      </c>
      <c r="AD85" s="12">
        <v>66.424682395644268</v>
      </c>
      <c r="AE85" s="12">
        <v>2.9818511796733209</v>
      </c>
      <c r="AF85" s="12">
        <v>0.95774647887323949</v>
      </c>
      <c r="AG85" s="12">
        <f t="shared" si="2"/>
        <v>2.0296022201665131</v>
      </c>
      <c r="AH85" s="12">
        <v>21.653333333333336</v>
      </c>
      <c r="AI85" s="12">
        <v>249.5</v>
      </c>
      <c r="AJ85" s="12">
        <v>9.125</v>
      </c>
      <c r="AK85" s="12">
        <v>36.58</v>
      </c>
      <c r="AL85" s="12">
        <v>19.2</v>
      </c>
      <c r="AM85" s="12">
        <v>3.6</v>
      </c>
      <c r="AN85" s="12">
        <v>6.45</v>
      </c>
      <c r="AO85" s="12">
        <v>0.42141317733990141</v>
      </c>
      <c r="AP85" s="12">
        <v>1.7566282684220149</v>
      </c>
      <c r="AQ85" s="9">
        <v>9.3333333333333339</v>
      </c>
      <c r="AR85" s="9">
        <v>10</v>
      </c>
      <c r="AS85" s="9">
        <v>9.6666666666666661</v>
      </c>
    </row>
    <row r="86" spans="1:45" ht="15">
      <c r="A86" s="8" t="s">
        <v>857</v>
      </c>
      <c r="B86" s="9">
        <v>2.6666666666666665</v>
      </c>
      <c r="C86" s="9">
        <v>3.6666666666666665</v>
      </c>
      <c r="D86" s="9">
        <v>3.1666666666666665</v>
      </c>
      <c r="E86" s="14">
        <v>209.5</v>
      </c>
      <c r="F86" s="14">
        <v>5.28</v>
      </c>
      <c r="G86" s="14">
        <v>25.261666666666667</v>
      </c>
      <c r="H86" s="14">
        <v>15.916666666666664</v>
      </c>
      <c r="I86" s="14">
        <v>3.1166666666666667</v>
      </c>
      <c r="J86" s="14"/>
      <c r="K86" s="14">
        <v>4.833333333333333</v>
      </c>
      <c r="L86" s="14">
        <v>14.253333333333332</v>
      </c>
      <c r="M86" s="14">
        <v>53.816666666666663</v>
      </c>
      <c r="N86" s="14">
        <v>3.3333333333333335</v>
      </c>
      <c r="O86" s="14">
        <v>0.48333333333333334</v>
      </c>
      <c r="P86" s="14">
        <v>4.6150000000000002</v>
      </c>
      <c r="Q86" s="14">
        <v>11.183333333333332</v>
      </c>
      <c r="R86" s="14">
        <v>25.666666666666668</v>
      </c>
      <c r="S86" s="14">
        <v>24</v>
      </c>
      <c r="T86" s="14">
        <v>3.0166666666666671</v>
      </c>
      <c r="U86" s="11">
        <f t="shared" si="3"/>
        <v>1.5983333333333332</v>
      </c>
      <c r="V86" s="14">
        <v>69.166666666666671</v>
      </c>
      <c r="W86" s="14">
        <v>2.08</v>
      </c>
      <c r="X86" s="13">
        <v>0.93666666666666698</v>
      </c>
      <c r="Y86" s="13">
        <v>30.00333333333333</v>
      </c>
      <c r="Z86" s="13">
        <v>18.583333333333332</v>
      </c>
      <c r="AA86" s="13">
        <v>3.5166666666666662</v>
      </c>
      <c r="AB86" s="13">
        <v>6.4333333333333327</v>
      </c>
      <c r="AC86" s="13">
        <v>2.2950819672131151</v>
      </c>
      <c r="AD86" s="13">
        <v>73.843416370106738</v>
      </c>
      <c r="AE86" s="13">
        <v>2.2206405693950173</v>
      </c>
      <c r="AF86" s="13">
        <v>0.93506493506493504</v>
      </c>
      <c r="AG86" s="12">
        <f t="shared" si="2"/>
        <v>1.8873826903023987</v>
      </c>
      <c r="AH86" s="13">
        <v>18.876666666666669</v>
      </c>
      <c r="AI86" s="13">
        <v>277.83333333333331</v>
      </c>
      <c r="AJ86" s="13">
        <v>7.36</v>
      </c>
      <c r="AK86" s="13">
        <v>26.484999999999999</v>
      </c>
      <c r="AL86" s="13">
        <v>16.283333333333335</v>
      </c>
      <c r="AM86" s="13">
        <v>3.1999999999999997</v>
      </c>
      <c r="AN86" s="13">
        <v>6.1333333333333329</v>
      </c>
      <c r="AO86" s="13">
        <v>0.38989934663605857</v>
      </c>
      <c r="AP86" s="13">
        <v>1.8676566936012227</v>
      </c>
      <c r="AQ86" s="9">
        <v>10</v>
      </c>
      <c r="AR86" s="9">
        <v>10.5</v>
      </c>
      <c r="AS86" s="9">
        <v>10.5</v>
      </c>
    </row>
    <row r="87" spans="1:45" ht="15">
      <c r="A87" s="8" t="s">
        <v>858</v>
      </c>
      <c r="B87" s="9">
        <v>3.3333333333333335</v>
      </c>
      <c r="C87" s="9">
        <v>4</v>
      </c>
      <c r="D87" s="9">
        <v>4</v>
      </c>
      <c r="E87" s="10">
        <v>136.16666666666666</v>
      </c>
      <c r="F87" s="10">
        <v>5.7150000000000007</v>
      </c>
      <c r="G87" s="10">
        <v>43.365000000000002</v>
      </c>
      <c r="H87" s="10">
        <v>22.45</v>
      </c>
      <c r="I87" s="10">
        <v>3.9333333333333331</v>
      </c>
      <c r="J87" s="10">
        <v>6.8666666666666663</v>
      </c>
      <c r="K87" s="10">
        <v>3.1666666666666665</v>
      </c>
      <c r="L87" s="10">
        <v>11.058333333333335</v>
      </c>
      <c r="M87" s="10">
        <v>58.683333333333337</v>
      </c>
      <c r="N87" s="10">
        <v>3.6666666666666665</v>
      </c>
      <c r="O87" s="10">
        <v>0.3666666666666667</v>
      </c>
      <c r="P87" s="10">
        <v>4.7149999999999999</v>
      </c>
      <c r="Q87" s="10">
        <v>9.7999999999999989</v>
      </c>
      <c r="R87" s="10">
        <v>17</v>
      </c>
      <c r="S87" s="10">
        <v>16</v>
      </c>
      <c r="T87" s="10">
        <v>3.2183333333333337</v>
      </c>
      <c r="U87" s="11">
        <f t="shared" si="3"/>
        <v>1.4966666666666661</v>
      </c>
      <c r="V87" s="10">
        <v>51</v>
      </c>
      <c r="W87" s="10">
        <v>2.6066666666666665</v>
      </c>
      <c r="X87" s="15">
        <v>0.61166666666666725</v>
      </c>
      <c r="Y87" s="15">
        <v>51.679999999999986</v>
      </c>
      <c r="Z87" s="15">
        <v>25.8</v>
      </c>
      <c r="AA87" s="15">
        <v>4.333333333333333</v>
      </c>
      <c r="AB87" s="15">
        <v>7.2333333333333334</v>
      </c>
      <c r="AC87" s="15">
        <v>1.7346938775510206</v>
      </c>
      <c r="AD87" s="15">
        <v>83.378746594005364</v>
      </c>
      <c r="AE87" s="15">
        <v>4.2615803814713855</v>
      </c>
      <c r="AF87" s="15">
        <v>0.94117647058823528</v>
      </c>
      <c r="AG87" s="12">
        <f t="shared" si="2"/>
        <v>2.1503340757238316</v>
      </c>
      <c r="AH87" s="15">
        <v>15.786666666666667</v>
      </c>
      <c r="AI87" s="15">
        <v>186.33333333333334</v>
      </c>
      <c r="AJ87" s="15">
        <v>8.3149999999999995</v>
      </c>
      <c r="AK87" s="15">
        <v>45.680000000000007</v>
      </c>
      <c r="AL87" s="15">
        <v>22.783333333333331</v>
      </c>
      <c r="AM87" s="15">
        <v>3.9833333333333329</v>
      </c>
      <c r="AN87" s="15">
        <v>6.8999999999999995</v>
      </c>
      <c r="AO87" s="15">
        <v>0.52671030405405406</v>
      </c>
      <c r="AP87" s="15">
        <v>1.3939075630252102</v>
      </c>
      <c r="AQ87" s="9">
        <v>8.3333333333333339</v>
      </c>
      <c r="AR87" s="9">
        <v>9.6666666666666661</v>
      </c>
      <c r="AS87" s="9">
        <v>9</v>
      </c>
    </row>
    <row r="88" spans="1:45" ht="15">
      <c r="A88" s="8" t="s">
        <v>859</v>
      </c>
      <c r="B88" s="9">
        <v>3.3333333333333335</v>
      </c>
      <c r="C88" s="9">
        <v>3.6666666666666665</v>
      </c>
      <c r="D88" s="9">
        <v>3.5</v>
      </c>
      <c r="E88" s="10">
        <v>119.83333333333333</v>
      </c>
      <c r="F88" s="10">
        <v>2.9449999999999998</v>
      </c>
      <c r="G88" s="10">
        <v>22.453333333333333</v>
      </c>
      <c r="H88" s="10">
        <v>17.116666666666667</v>
      </c>
      <c r="I88" s="10">
        <v>3.3000000000000003</v>
      </c>
      <c r="J88" s="10">
        <v>6.0666666666666664</v>
      </c>
      <c r="K88" s="10">
        <v>3.6666666666666665</v>
      </c>
      <c r="L88" s="10">
        <v>11.118333333333332</v>
      </c>
      <c r="M88" s="10">
        <v>50.699999999999996</v>
      </c>
      <c r="N88" s="10">
        <v>4</v>
      </c>
      <c r="O88" s="10">
        <v>0.39666666666666667</v>
      </c>
      <c r="P88" s="10">
        <v>4.7250000000000005</v>
      </c>
      <c r="Q88" s="10">
        <v>10.083333333333334</v>
      </c>
      <c r="R88" s="10">
        <v>27.166666666666668</v>
      </c>
      <c r="S88" s="10">
        <v>23.833333333333332</v>
      </c>
      <c r="T88" s="10">
        <v>3.0149999999999992</v>
      </c>
      <c r="U88" s="11">
        <f t="shared" si="3"/>
        <v>1.7100000000000013</v>
      </c>
      <c r="V88" s="10">
        <v>75.166666666666671</v>
      </c>
      <c r="W88" s="10">
        <v>2.3083333333333331</v>
      </c>
      <c r="X88" s="15">
        <v>0.70666666666666611</v>
      </c>
      <c r="Y88" s="15">
        <v>30.158333333333335</v>
      </c>
      <c r="Z88" s="15">
        <v>18.983333333333331</v>
      </c>
      <c r="AA88" s="15">
        <v>3.6166666666666667</v>
      </c>
      <c r="AB88" s="15">
        <v>6.2333333333333334</v>
      </c>
      <c r="AC88" s="15">
        <v>2.6942148760330578</v>
      </c>
      <c r="AD88" s="15">
        <v>106.36792452830198</v>
      </c>
      <c r="AE88" s="15">
        <v>3.2665094339622662</v>
      </c>
      <c r="AF88" s="15">
        <v>0.87730061349693245</v>
      </c>
      <c r="AG88" s="12">
        <f t="shared" si="2"/>
        <v>1.7631578947368403</v>
      </c>
      <c r="AH88" s="15">
        <v>15.909999999999998</v>
      </c>
      <c r="AI88" s="15">
        <v>193.83333333333334</v>
      </c>
      <c r="AJ88" s="15">
        <v>5.2450000000000001</v>
      </c>
      <c r="AK88" s="15">
        <v>25.984999999999999</v>
      </c>
      <c r="AL88" s="15">
        <v>17.000000000000004</v>
      </c>
      <c r="AM88" s="15">
        <v>3.3333333333333339</v>
      </c>
      <c r="AN88" s="15">
        <v>6.0333333333333323</v>
      </c>
      <c r="AO88" s="15">
        <v>0.32966687617850415</v>
      </c>
      <c r="AP88" s="15">
        <v>1.4364771748492677</v>
      </c>
      <c r="AQ88" s="9">
        <v>8.5</v>
      </c>
      <c r="AR88" s="9">
        <v>10</v>
      </c>
      <c r="AS88" s="9">
        <v>10</v>
      </c>
    </row>
    <row r="89" spans="1:45" ht="15">
      <c r="A89" s="8" t="s">
        <v>860</v>
      </c>
      <c r="B89" s="9">
        <v>2.8333333333333335</v>
      </c>
      <c r="C89" s="9">
        <v>4.166666666666667</v>
      </c>
      <c r="D89" s="9">
        <v>4.333333333333333</v>
      </c>
      <c r="E89" s="10">
        <v>88</v>
      </c>
      <c r="F89" s="10">
        <v>2.7083333333333335</v>
      </c>
      <c r="G89" s="10">
        <v>28.083333333333332</v>
      </c>
      <c r="H89" s="10">
        <v>18.233333333333331</v>
      </c>
      <c r="I89" s="10">
        <v>3.5166666666666671</v>
      </c>
      <c r="J89" s="10">
        <v>6.1500000000000012</v>
      </c>
      <c r="K89" s="10">
        <v>4.333333333333333</v>
      </c>
      <c r="L89" s="10">
        <v>10.695</v>
      </c>
      <c r="M89" s="10">
        <v>56.6</v>
      </c>
      <c r="N89" s="10">
        <v>4</v>
      </c>
      <c r="O89" s="10">
        <v>0.49833333333333335</v>
      </c>
      <c r="P89" s="10">
        <v>7.0350000000000001</v>
      </c>
      <c r="Q89" s="10">
        <v>10.966666666666667</v>
      </c>
      <c r="R89" s="10">
        <v>25.5</v>
      </c>
      <c r="S89" s="10">
        <v>22.333333333333332</v>
      </c>
      <c r="T89" s="10">
        <v>4.7250000000000005</v>
      </c>
      <c r="U89" s="11">
        <f t="shared" si="3"/>
        <v>2.3099999999999996</v>
      </c>
      <c r="V89" s="10">
        <v>79.666666666666671</v>
      </c>
      <c r="W89" s="10">
        <v>3.5016666666666665</v>
      </c>
      <c r="X89" s="15">
        <v>1.223333333333334</v>
      </c>
      <c r="Y89" s="15">
        <v>44.126666666666665</v>
      </c>
      <c r="Z89" s="15">
        <v>21.783333333333331</v>
      </c>
      <c r="AA89" s="15">
        <v>4</v>
      </c>
      <c r="AB89" s="15">
        <v>6.583333333333333</v>
      </c>
      <c r="AC89" s="15">
        <v>2.3252279635258359</v>
      </c>
      <c r="AD89" s="15">
        <v>65.122615803814682</v>
      </c>
      <c r="AE89" s="15">
        <v>2.8623978201634861</v>
      </c>
      <c r="AF89" s="15">
        <v>0.87581699346405228</v>
      </c>
      <c r="AG89" s="12">
        <f t="shared" si="2"/>
        <v>2.0454545454545459</v>
      </c>
      <c r="AH89" s="15">
        <v>17.898333333333333</v>
      </c>
      <c r="AI89" s="15">
        <v>167.16666666666666</v>
      </c>
      <c r="AJ89" s="15">
        <v>6.2016666666666671</v>
      </c>
      <c r="AK89" s="15">
        <v>36.906666666666666</v>
      </c>
      <c r="AL89" s="15">
        <v>19.583333333333332</v>
      </c>
      <c r="AM89" s="15">
        <v>3.7666666666666662</v>
      </c>
      <c r="AN89" s="15">
        <v>6.3</v>
      </c>
      <c r="AO89" s="15">
        <v>0.34649408697271628</v>
      </c>
      <c r="AP89" s="15">
        <v>0.90943877551020402</v>
      </c>
      <c r="AQ89" s="9">
        <v>9.3333333333333339</v>
      </c>
      <c r="AR89" s="9">
        <v>9.6666666666666661</v>
      </c>
      <c r="AS89" s="9">
        <v>9.6666666666666661</v>
      </c>
    </row>
    <row r="90" spans="1:45" ht="15">
      <c r="A90" s="8" t="s">
        <v>861</v>
      </c>
      <c r="B90" s="9">
        <v>1.8333333333333333</v>
      </c>
      <c r="C90" s="9">
        <v>4.666666666666667</v>
      </c>
      <c r="D90" s="9">
        <v>4.666666666666667</v>
      </c>
      <c r="E90" s="10">
        <v>118.16666666666667</v>
      </c>
      <c r="F90" s="10">
        <v>4.0350000000000001</v>
      </c>
      <c r="G90" s="10">
        <v>34.518333333333338</v>
      </c>
      <c r="H90" s="10">
        <v>19.683333333333334</v>
      </c>
      <c r="I90" s="10">
        <v>3.6333333333333342</v>
      </c>
      <c r="J90" s="10">
        <v>6.5666666666666664</v>
      </c>
      <c r="K90" s="10">
        <v>3.5</v>
      </c>
      <c r="L90" s="10">
        <v>11.106666666666667</v>
      </c>
      <c r="M90" s="10">
        <v>66.733333333333334</v>
      </c>
      <c r="N90" s="10">
        <v>4</v>
      </c>
      <c r="O90" s="10">
        <v>0.44166666666666671</v>
      </c>
      <c r="P90" s="10">
        <v>7.288333333333334</v>
      </c>
      <c r="Q90" s="10">
        <v>10.933333333333332</v>
      </c>
      <c r="R90" s="10">
        <v>24.833333333333332</v>
      </c>
      <c r="S90" s="10">
        <v>22.5</v>
      </c>
      <c r="T90" s="10">
        <v>5.0149999999999997</v>
      </c>
      <c r="U90" s="11">
        <f t="shared" si="3"/>
        <v>2.2733333333333343</v>
      </c>
      <c r="V90" s="10">
        <v>87.5</v>
      </c>
      <c r="W90" s="10">
        <v>3.9083333333333332</v>
      </c>
      <c r="X90" s="15">
        <v>1.1066666666666665</v>
      </c>
      <c r="Y90" s="15">
        <v>44.891666666666673</v>
      </c>
      <c r="Z90" s="15">
        <v>22.649999999999995</v>
      </c>
      <c r="AA90" s="15">
        <v>3.9666666666666668</v>
      </c>
      <c r="AB90" s="15">
        <v>6.8999999999999995</v>
      </c>
      <c r="AC90" s="15">
        <v>2.2713414634146343</v>
      </c>
      <c r="AD90" s="15">
        <v>79.06626506024098</v>
      </c>
      <c r="AE90" s="15">
        <v>3.531626506024097</v>
      </c>
      <c r="AF90" s="15">
        <v>0.90604026845637586</v>
      </c>
      <c r="AG90" s="12">
        <f t="shared" si="2"/>
        <v>2.2060117302052773</v>
      </c>
      <c r="AH90" s="15">
        <v>18.809999999999999</v>
      </c>
      <c r="AI90" s="15">
        <v>204.5</v>
      </c>
      <c r="AJ90" s="15">
        <v>7.94</v>
      </c>
      <c r="AK90" s="15">
        <v>38.966666666666661</v>
      </c>
      <c r="AL90" s="15">
        <v>20.549999999999997</v>
      </c>
      <c r="AM90" s="15">
        <v>3.7333333333333329</v>
      </c>
      <c r="AN90" s="15">
        <v>6.6500000000000012</v>
      </c>
      <c r="AO90" s="15">
        <v>0.42211589580010639</v>
      </c>
      <c r="AP90" s="15">
        <v>0.90273638580330529</v>
      </c>
      <c r="AQ90" s="9">
        <v>9</v>
      </c>
      <c r="AR90" s="9">
        <v>10.333333333333334</v>
      </c>
      <c r="AS90" s="9">
        <v>10</v>
      </c>
    </row>
    <row r="91" spans="1:45" ht="15">
      <c r="A91" s="8" t="s">
        <v>862</v>
      </c>
      <c r="B91" s="9">
        <v>1.8333333333333333</v>
      </c>
      <c r="C91" s="9">
        <v>3.6666666666666665</v>
      </c>
      <c r="D91" s="9">
        <v>3.8333333333333335</v>
      </c>
      <c r="E91" s="10">
        <v>61.166666666666664</v>
      </c>
      <c r="F91" s="10">
        <v>2.6533333333333329</v>
      </c>
      <c r="G91" s="10">
        <v>40.598333333333336</v>
      </c>
      <c r="H91" s="10">
        <v>21.116666666666664</v>
      </c>
      <c r="I91" s="10">
        <v>3.8000000000000003</v>
      </c>
      <c r="J91" s="10">
        <v>6.666666666666667</v>
      </c>
      <c r="K91" s="10">
        <v>2.5</v>
      </c>
      <c r="L91" s="10">
        <v>9.08</v>
      </c>
      <c r="M91" s="10">
        <v>73.433333333333337</v>
      </c>
      <c r="N91" s="10">
        <v>4</v>
      </c>
      <c r="O91" s="10">
        <v>0.52666666666666662</v>
      </c>
      <c r="P91" s="10">
        <v>6.9316666666666675</v>
      </c>
      <c r="Q91" s="10">
        <v>10.666666666666666</v>
      </c>
      <c r="R91" s="10">
        <v>25</v>
      </c>
      <c r="S91" s="10">
        <v>22.333333333333332</v>
      </c>
      <c r="T91" s="10">
        <v>4.2166666666666677</v>
      </c>
      <c r="U91" s="11">
        <f t="shared" si="3"/>
        <v>2.7149999999999999</v>
      </c>
      <c r="V91" s="10">
        <v>65.833333333333329</v>
      </c>
      <c r="W91" s="10">
        <v>3.273333333333333</v>
      </c>
      <c r="X91" s="15">
        <v>0.94333333333333469</v>
      </c>
      <c r="Y91" s="15">
        <v>49.803333333333335</v>
      </c>
      <c r="Z91" s="15">
        <v>23.333333333333332</v>
      </c>
      <c r="AA91" s="15">
        <v>4.1333333333333329</v>
      </c>
      <c r="AB91" s="15">
        <v>6.8500000000000005</v>
      </c>
      <c r="AC91" s="15">
        <v>2.34375</v>
      </c>
      <c r="AD91" s="15">
        <v>69.787985865724281</v>
      </c>
      <c r="AE91" s="15">
        <v>3.4699646643109485</v>
      </c>
      <c r="AF91" s="15">
        <v>0.89333333333333331</v>
      </c>
      <c r="AG91" s="12">
        <f t="shared" si="2"/>
        <v>1.5531000613873547</v>
      </c>
      <c r="AH91" s="15">
        <v>15.719999999999999</v>
      </c>
      <c r="AI91" s="15">
        <v>126</v>
      </c>
      <c r="AJ91" s="15">
        <v>5.916666666666667</v>
      </c>
      <c r="AK91" s="15">
        <v>46.504999999999995</v>
      </c>
      <c r="AL91" s="15">
        <v>21.983333333333331</v>
      </c>
      <c r="AM91" s="15">
        <v>3.9833333333333329</v>
      </c>
      <c r="AN91" s="15">
        <v>6.7</v>
      </c>
      <c r="AO91" s="15">
        <v>0.37637828668363021</v>
      </c>
      <c r="AP91" s="15">
        <v>0.81447152040663762</v>
      </c>
      <c r="AQ91" s="9">
        <v>8.6666666666666661</v>
      </c>
      <c r="AR91" s="9">
        <v>10.333333333333334</v>
      </c>
      <c r="AS91" s="9">
        <v>9.6666666666666661</v>
      </c>
    </row>
    <row r="92" spans="1:45" ht="15">
      <c r="A92" s="8" t="s">
        <v>863</v>
      </c>
      <c r="B92" s="9">
        <v>3.1666666666666665</v>
      </c>
      <c r="C92" s="9">
        <v>3.8333333333333335</v>
      </c>
      <c r="D92" s="9">
        <v>3.5</v>
      </c>
      <c r="E92" s="10">
        <v>110.33333333333333</v>
      </c>
      <c r="F92" s="10">
        <v>3.7266666666666666</v>
      </c>
      <c r="G92" s="10">
        <v>34.994999999999997</v>
      </c>
      <c r="H92" s="10">
        <v>19.45</v>
      </c>
      <c r="I92" s="10">
        <v>3.75</v>
      </c>
      <c r="J92" s="10">
        <v>6.2333333333333334</v>
      </c>
      <c r="K92" s="10">
        <v>2.1666666666666665</v>
      </c>
      <c r="L92" s="10">
        <v>9.6366666666666667</v>
      </c>
      <c r="M92" s="10">
        <v>55.550000000000004</v>
      </c>
      <c r="N92" s="10">
        <v>4.166666666666667</v>
      </c>
      <c r="O92" s="10">
        <v>0.48333333333333334</v>
      </c>
      <c r="P92" s="10">
        <v>5.7416666666666671</v>
      </c>
      <c r="Q92" s="10">
        <v>10.116666666666667</v>
      </c>
      <c r="R92" s="10">
        <v>23.166666666666668</v>
      </c>
      <c r="S92" s="10">
        <v>20.833333333333332</v>
      </c>
      <c r="T92" s="10">
        <v>3.5549999999999997</v>
      </c>
      <c r="U92" s="11">
        <f t="shared" si="3"/>
        <v>2.1866666666666674</v>
      </c>
      <c r="V92" s="10">
        <v>61.333333333333336</v>
      </c>
      <c r="W92" s="10">
        <v>2.5516666666666667</v>
      </c>
      <c r="X92" s="15">
        <v>1.003333333333333</v>
      </c>
      <c r="Y92" s="15">
        <v>41.655000000000001</v>
      </c>
      <c r="Z92" s="15">
        <v>21.233333333333334</v>
      </c>
      <c r="AA92" s="15">
        <v>3.9666666666666663</v>
      </c>
      <c r="AB92" s="15">
        <v>6.5166666666666684</v>
      </c>
      <c r="AC92" s="15">
        <v>2.2899505766062602</v>
      </c>
      <c r="AD92" s="15">
        <v>61.12956810631232</v>
      </c>
      <c r="AE92" s="15">
        <v>2.543189368770765</v>
      </c>
      <c r="AF92" s="15">
        <v>0.89928057553956819</v>
      </c>
      <c r="AG92" s="12">
        <f t="shared" si="2"/>
        <v>1.6257621951219505</v>
      </c>
      <c r="AH92" s="15">
        <v>15.301666666666668</v>
      </c>
      <c r="AI92" s="15">
        <v>171.16666666666666</v>
      </c>
      <c r="AJ92" s="15">
        <v>6.2766666666666664</v>
      </c>
      <c r="AK92" s="15">
        <v>37.156666666666666</v>
      </c>
      <c r="AL92" s="15">
        <v>19.416666666666668</v>
      </c>
      <c r="AM92" s="15">
        <v>3.7666666666666671</v>
      </c>
      <c r="AN92" s="15">
        <v>6.25</v>
      </c>
      <c r="AO92" s="15">
        <v>0.41019496786842385</v>
      </c>
      <c r="AP92" s="15">
        <v>1.036572248117605</v>
      </c>
      <c r="AQ92" s="9">
        <v>9.6666666666666661</v>
      </c>
      <c r="AR92" s="9">
        <v>10.666666666666666</v>
      </c>
      <c r="AS92" s="9">
        <v>10</v>
      </c>
    </row>
    <row r="93" spans="1:45" ht="15">
      <c r="A93" s="8" t="s">
        <v>864</v>
      </c>
      <c r="B93" s="9">
        <v>2.6666666666666665</v>
      </c>
      <c r="C93" s="9">
        <v>4.166666666666667</v>
      </c>
      <c r="D93" s="9">
        <v>3.5</v>
      </c>
      <c r="E93" s="10">
        <v>141.33333333333334</v>
      </c>
      <c r="F93" s="10">
        <v>4.4233333333333329</v>
      </c>
      <c r="G93" s="10">
        <v>31.256666666666664</v>
      </c>
      <c r="H93" s="10">
        <v>18.899999999999999</v>
      </c>
      <c r="I93" s="10">
        <v>3.5166666666666662</v>
      </c>
      <c r="J93" s="10">
        <v>6.3833333333333337</v>
      </c>
      <c r="K93" s="10">
        <v>2.5</v>
      </c>
      <c r="L93" s="10">
        <v>11.005000000000001</v>
      </c>
      <c r="M93" s="10">
        <v>50.54999999999999</v>
      </c>
      <c r="N93" s="10">
        <v>3.1666666666666665</v>
      </c>
      <c r="O93" s="10">
        <v>0.43333333333333335</v>
      </c>
      <c r="P93" s="10">
        <v>5.623333333333334</v>
      </c>
      <c r="Q93" s="10">
        <v>12.1</v>
      </c>
      <c r="R93" s="10">
        <v>26</v>
      </c>
      <c r="S93" s="10">
        <v>24</v>
      </c>
      <c r="T93" s="10">
        <v>3.9666666666666668</v>
      </c>
      <c r="U93" s="11">
        <f t="shared" si="3"/>
        <v>1.6566666666666672</v>
      </c>
      <c r="V93" s="10">
        <v>78.333333333333329</v>
      </c>
      <c r="W93" s="10">
        <v>2.8483333333333332</v>
      </c>
      <c r="X93" s="15">
        <v>1.1183333333333336</v>
      </c>
      <c r="Y93" s="15">
        <v>36.391666666666673</v>
      </c>
      <c r="Z93" s="15">
        <v>20.616666666666671</v>
      </c>
      <c r="AA93" s="15">
        <v>3.6999999999999997</v>
      </c>
      <c r="AB93" s="15">
        <v>6.6166666666666663</v>
      </c>
      <c r="AC93" s="15">
        <v>2.1487603305785123</v>
      </c>
      <c r="AD93" s="15">
        <v>70.044709388971668</v>
      </c>
      <c r="AE93" s="15">
        <v>2.5469448584202676</v>
      </c>
      <c r="AF93" s="15">
        <v>0.92307692307692313</v>
      </c>
      <c r="AG93" s="12">
        <f t="shared" si="2"/>
        <v>2.3943661971830981</v>
      </c>
      <c r="AH93" s="15">
        <v>16.37</v>
      </c>
      <c r="AI93" s="15">
        <v>219.66666666666666</v>
      </c>
      <c r="AJ93" s="15">
        <v>7.2700000000000005</v>
      </c>
      <c r="AK93" s="15">
        <v>33.085000000000001</v>
      </c>
      <c r="AL93" s="15">
        <v>18.966666666666665</v>
      </c>
      <c r="AM93" s="15">
        <v>3.5333333333333332</v>
      </c>
      <c r="AN93" s="15">
        <v>6.3999999999999995</v>
      </c>
      <c r="AO93" s="15">
        <v>0.44410507025045814</v>
      </c>
      <c r="AP93" s="15">
        <v>1.1475495307612098</v>
      </c>
      <c r="AQ93" s="9">
        <v>9</v>
      </c>
      <c r="AR93" s="9">
        <v>9</v>
      </c>
      <c r="AS93" s="9">
        <v>11</v>
      </c>
    </row>
    <row r="94" spans="1:45" ht="15">
      <c r="A94" s="8" t="s">
        <v>865</v>
      </c>
      <c r="B94" s="9">
        <v>0.5</v>
      </c>
      <c r="C94" s="9">
        <v>3.5</v>
      </c>
      <c r="D94" s="9">
        <v>3.25</v>
      </c>
      <c r="E94" s="10">
        <v>109.75</v>
      </c>
      <c r="F94" s="10">
        <v>2.9274999999999998</v>
      </c>
      <c r="G94" s="10">
        <v>26.417499999999997</v>
      </c>
      <c r="H94" s="10">
        <v>18.175000000000001</v>
      </c>
      <c r="I94" s="10">
        <v>3.4249999999999998</v>
      </c>
      <c r="J94" s="10">
        <v>6.2000000000000011</v>
      </c>
      <c r="K94" s="10">
        <v>3.25</v>
      </c>
      <c r="L94" s="10">
        <v>10.872499999999999</v>
      </c>
      <c r="M94" s="10">
        <v>71.400000000000006</v>
      </c>
      <c r="N94" s="10">
        <v>4.25</v>
      </c>
      <c r="O94" s="10">
        <v>0.48750000000000004</v>
      </c>
      <c r="P94" s="10">
        <v>4.9824999999999999</v>
      </c>
      <c r="Q94" s="10">
        <v>12.149999999999999</v>
      </c>
      <c r="R94" s="10">
        <v>26.5</v>
      </c>
      <c r="S94" s="10">
        <v>22.25</v>
      </c>
      <c r="T94" s="10">
        <v>2.5499999999999998</v>
      </c>
      <c r="U94" s="11">
        <f t="shared" si="3"/>
        <v>2.4325000000000001</v>
      </c>
      <c r="V94" s="10">
        <v>63.75</v>
      </c>
      <c r="W94" s="10">
        <v>1.7049999999999998</v>
      </c>
      <c r="X94" s="15">
        <v>0.84499999999999997</v>
      </c>
      <c r="Y94" s="15">
        <v>26.799999999999997</v>
      </c>
      <c r="Z94" s="15">
        <v>19.150000000000002</v>
      </c>
      <c r="AA94" s="15">
        <v>3.55</v>
      </c>
      <c r="AB94" s="15">
        <v>6.4</v>
      </c>
      <c r="AC94" s="15">
        <v>2.1810699588477367</v>
      </c>
      <c r="AD94" s="15">
        <v>75.443786982248525</v>
      </c>
      <c r="AE94" s="15">
        <v>2.0177514792899407</v>
      </c>
      <c r="AF94" s="15">
        <v>0.839622641509434</v>
      </c>
      <c r="AG94" s="12">
        <f t="shared" si="2"/>
        <v>1.0483042137718395</v>
      </c>
      <c r="AH94" s="15">
        <v>15.91</v>
      </c>
      <c r="AI94" s="15">
        <v>171.75</v>
      </c>
      <c r="AJ94" s="15">
        <v>4.63</v>
      </c>
      <c r="AK94" s="15">
        <v>26.914999999999999</v>
      </c>
      <c r="AL94" s="15">
        <v>18.125</v>
      </c>
      <c r="AM94" s="15">
        <v>3.4249999999999998</v>
      </c>
      <c r="AN94" s="15">
        <v>6.2</v>
      </c>
      <c r="AO94" s="15">
        <v>0.29101194217473286</v>
      </c>
      <c r="AP94" s="15">
        <v>1.4434118818453368</v>
      </c>
      <c r="AQ94" s="9">
        <v>8.6666666666666661</v>
      </c>
      <c r="AR94" s="9">
        <v>10</v>
      </c>
      <c r="AS94" s="9">
        <v>9.6666666666666661</v>
      </c>
    </row>
    <row r="95" spans="1:45" ht="15">
      <c r="A95" s="8" t="s">
        <v>866</v>
      </c>
      <c r="B95" s="9">
        <v>2.6666666666666665</v>
      </c>
      <c r="C95" s="9">
        <v>3.6666666666666665</v>
      </c>
      <c r="D95" s="9">
        <v>3.3333333333333335</v>
      </c>
      <c r="E95" s="10">
        <v>160</v>
      </c>
      <c r="F95" s="10">
        <v>5.4133333333333331</v>
      </c>
      <c r="G95" s="10">
        <v>33.173333333333332</v>
      </c>
      <c r="H95" s="10">
        <v>18.25</v>
      </c>
      <c r="I95" s="10">
        <v>3.6166666666666671</v>
      </c>
      <c r="J95" s="10">
        <v>6.1166666666666671</v>
      </c>
      <c r="K95" s="10">
        <v>3.5</v>
      </c>
      <c r="L95" s="10">
        <v>12.344999999999999</v>
      </c>
      <c r="M95" s="10">
        <v>56.9</v>
      </c>
      <c r="N95" s="10">
        <v>3.1666666666666665</v>
      </c>
      <c r="O95" s="10">
        <v>0.33499999999999996</v>
      </c>
      <c r="P95" s="10">
        <v>4.4783333333333335</v>
      </c>
      <c r="Q95" s="10">
        <v>9.7666666666666657</v>
      </c>
      <c r="R95" s="10">
        <v>24.333333333333332</v>
      </c>
      <c r="S95" s="10">
        <v>20.833333333333332</v>
      </c>
      <c r="T95" s="10">
        <v>3.0833333333333335</v>
      </c>
      <c r="U95" s="11">
        <f t="shared" si="3"/>
        <v>1.395</v>
      </c>
      <c r="V95" s="10">
        <v>58.333333333333336</v>
      </c>
      <c r="W95" s="10">
        <v>2.311666666666667</v>
      </c>
      <c r="X95" s="15">
        <v>0.7716666666666665</v>
      </c>
      <c r="Y95" s="15">
        <v>39.666666666666664</v>
      </c>
      <c r="Z95" s="15">
        <v>20.45</v>
      </c>
      <c r="AA95" s="15">
        <v>3.9</v>
      </c>
      <c r="AB95" s="15">
        <v>6.3666666666666671</v>
      </c>
      <c r="AC95" s="15">
        <v>2.4914675767918091</v>
      </c>
      <c r="AD95" s="15">
        <v>75.593952483801317</v>
      </c>
      <c r="AE95" s="15">
        <v>2.9956803455723553</v>
      </c>
      <c r="AF95" s="15">
        <v>0.85616438356164382</v>
      </c>
      <c r="AG95" s="12">
        <f t="shared" si="2"/>
        <v>2.2102747909199523</v>
      </c>
      <c r="AH95" s="15">
        <v>16.785</v>
      </c>
      <c r="AI95" s="15">
        <v>218</v>
      </c>
      <c r="AJ95" s="15">
        <v>7.72</v>
      </c>
      <c r="AK95" s="15">
        <v>35.271666666666668</v>
      </c>
      <c r="AL95" s="15">
        <v>18.616666666666664</v>
      </c>
      <c r="AM95" s="15">
        <v>3.6999999999999997</v>
      </c>
      <c r="AN95" s="15">
        <v>6.1000000000000005</v>
      </c>
      <c r="AO95" s="15">
        <v>0.45993446529639559</v>
      </c>
      <c r="AP95" s="15">
        <v>1.6325765924619791</v>
      </c>
      <c r="AQ95" s="9">
        <v>8.3333333333333339</v>
      </c>
      <c r="AR95" s="9">
        <v>10</v>
      </c>
      <c r="AS95" s="9">
        <v>9</v>
      </c>
    </row>
    <row r="96" spans="1:45" ht="15">
      <c r="A96" s="8" t="s">
        <v>867</v>
      </c>
      <c r="B96" s="9">
        <v>3</v>
      </c>
      <c r="C96" s="9">
        <v>4.166666666666667</v>
      </c>
      <c r="D96" s="9">
        <v>4.166666666666667</v>
      </c>
      <c r="E96" s="10">
        <v>111.66666666666667</v>
      </c>
      <c r="F96" s="10">
        <v>4.291666666666667</v>
      </c>
      <c r="G96" s="10">
        <v>39.11</v>
      </c>
      <c r="H96" s="10">
        <v>20.633333333333329</v>
      </c>
      <c r="I96" s="10">
        <v>3.7166666666666668</v>
      </c>
      <c r="J96" s="10">
        <v>6.6000000000000005</v>
      </c>
      <c r="K96" s="10">
        <v>2.3333333333333335</v>
      </c>
      <c r="L96" s="10">
        <v>9.9733333333333345</v>
      </c>
      <c r="M96" s="10">
        <v>63.016666666666673</v>
      </c>
      <c r="N96" s="10">
        <v>3.5</v>
      </c>
      <c r="O96" s="10">
        <v>0.47500000000000003</v>
      </c>
      <c r="P96" s="10">
        <v>6.3466666666666667</v>
      </c>
      <c r="Q96" s="10">
        <v>10.799999999999999</v>
      </c>
      <c r="R96" s="10">
        <v>22.666666666666668</v>
      </c>
      <c r="S96" s="10">
        <v>22.166666666666668</v>
      </c>
      <c r="T96" s="10">
        <v>4.0983333333333336</v>
      </c>
      <c r="U96" s="11">
        <f t="shared" si="3"/>
        <v>2.2483333333333331</v>
      </c>
      <c r="V96" s="10">
        <v>70.5</v>
      </c>
      <c r="W96" s="10">
        <v>3.0549999999999997</v>
      </c>
      <c r="X96" s="15">
        <v>1.0433333333333339</v>
      </c>
      <c r="Y96" s="15">
        <v>43.849999999999994</v>
      </c>
      <c r="Z96" s="15">
        <v>22.583333333333329</v>
      </c>
      <c r="AA96" s="15">
        <v>3.9333333333333331</v>
      </c>
      <c r="AB96" s="15">
        <v>6.8999999999999995</v>
      </c>
      <c r="AC96" s="15">
        <v>2.0987654320987659</v>
      </c>
      <c r="AD96" s="15">
        <v>67.571884984025516</v>
      </c>
      <c r="AE96" s="15">
        <v>2.9281150159744391</v>
      </c>
      <c r="AF96" s="15">
        <v>0.9779411764705882</v>
      </c>
      <c r="AG96" s="12">
        <f t="shared" si="2"/>
        <v>1.8228317272053376</v>
      </c>
      <c r="AH96" s="15">
        <v>16.330000000000002</v>
      </c>
      <c r="AI96" s="15">
        <v>181.33333333333334</v>
      </c>
      <c r="AJ96" s="15">
        <v>7.3416666666666659</v>
      </c>
      <c r="AK96" s="15">
        <v>40.784999999999997</v>
      </c>
      <c r="AL96" s="15">
        <v>20.816666666666666</v>
      </c>
      <c r="AM96" s="15">
        <v>3.7333333333333329</v>
      </c>
      <c r="AN96" s="15">
        <v>6.666666666666667</v>
      </c>
      <c r="AO96" s="15">
        <v>0.44958154725454164</v>
      </c>
      <c r="AP96" s="15">
        <v>0.95484282750917515</v>
      </c>
      <c r="AQ96" s="9">
        <v>9.3333333333333339</v>
      </c>
      <c r="AR96" s="9">
        <v>9.6666666666666661</v>
      </c>
      <c r="AS96" s="9">
        <v>9</v>
      </c>
    </row>
    <row r="97" spans="1:45" ht="15">
      <c r="A97" s="8" t="s">
        <v>868</v>
      </c>
      <c r="B97" s="9">
        <v>2.3333333333333335</v>
      </c>
      <c r="C97" s="9">
        <v>4</v>
      </c>
      <c r="D97" s="9">
        <v>3.3333333333333335</v>
      </c>
      <c r="E97" s="10">
        <v>130.16666666666666</v>
      </c>
      <c r="F97" s="10">
        <v>4.1816666666666666</v>
      </c>
      <c r="G97" s="10">
        <v>32.323333333333331</v>
      </c>
      <c r="H97" s="10">
        <v>18.216666666666669</v>
      </c>
      <c r="I97" s="10">
        <v>3.7000000000000006</v>
      </c>
      <c r="J97" s="10">
        <v>5.9499999999999993</v>
      </c>
      <c r="K97" s="10">
        <v>3.6666666666666665</v>
      </c>
      <c r="L97" s="10">
        <v>10.413333333333332</v>
      </c>
      <c r="M97" s="10">
        <v>68.783333333333331</v>
      </c>
      <c r="N97" s="10">
        <v>3.6666666666666665</v>
      </c>
      <c r="O97" s="10">
        <v>0.36833333333333335</v>
      </c>
      <c r="P97" s="10">
        <v>5.6066666666666665</v>
      </c>
      <c r="Q97" s="10">
        <v>11.583333333333334</v>
      </c>
      <c r="R97" s="10">
        <v>24.833333333333332</v>
      </c>
      <c r="S97" s="10">
        <v>23</v>
      </c>
      <c r="T97" s="10">
        <v>3.4633333333333334</v>
      </c>
      <c r="U97" s="11">
        <f t="shared" si="3"/>
        <v>2.1433333333333331</v>
      </c>
      <c r="V97" s="10">
        <v>65</v>
      </c>
      <c r="W97" s="10">
        <v>2.5883333333333334</v>
      </c>
      <c r="X97" s="15">
        <v>0.875</v>
      </c>
      <c r="Y97" s="15">
        <v>39.811666666666667</v>
      </c>
      <c r="Z97" s="15">
        <v>20.666666666666668</v>
      </c>
      <c r="AA97" s="15">
        <v>3.9833333333333338</v>
      </c>
      <c r="AB97" s="15">
        <v>6.3166666666666673</v>
      </c>
      <c r="AC97" s="15">
        <v>2.1438848920863309</v>
      </c>
      <c r="AD97" s="15">
        <v>74.285714285714292</v>
      </c>
      <c r="AE97" s="15">
        <v>2.9580952380952383</v>
      </c>
      <c r="AF97" s="15">
        <v>0.9261744966442953</v>
      </c>
      <c r="AG97" s="12">
        <f t="shared" si="2"/>
        <v>1.615863141524106</v>
      </c>
      <c r="AH97" s="15">
        <v>15.824999999999998</v>
      </c>
      <c r="AI97" s="15">
        <v>194.66666666666666</v>
      </c>
      <c r="AJ97" s="15">
        <v>6.77</v>
      </c>
      <c r="AK97" s="15">
        <v>34.946666666666665</v>
      </c>
      <c r="AL97" s="15">
        <v>18.533333333333335</v>
      </c>
      <c r="AM97" s="15">
        <v>3.75</v>
      </c>
      <c r="AN97" s="15">
        <v>6</v>
      </c>
      <c r="AO97" s="15">
        <v>0.42780410742496056</v>
      </c>
      <c r="AP97" s="15">
        <v>1.1481073134876882</v>
      </c>
      <c r="AQ97" s="9">
        <v>8.3333333333333339</v>
      </c>
      <c r="AR97" s="9">
        <v>10</v>
      </c>
      <c r="AS97" s="9">
        <v>9</v>
      </c>
    </row>
    <row r="98" spans="1:45" ht="15">
      <c r="A98" s="8" t="s">
        <v>869</v>
      </c>
      <c r="B98" s="9">
        <v>2.6666666666666665</v>
      </c>
      <c r="C98" s="9">
        <v>3.5</v>
      </c>
      <c r="D98" s="9">
        <v>3.6666666666666665</v>
      </c>
      <c r="E98" s="10">
        <v>93</v>
      </c>
      <c r="F98" s="10">
        <v>3.3066666666666666</v>
      </c>
      <c r="G98" s="10">
        <v>34.803333333333335</v>
      </c>
      <c r="H98" s="10">
        <v>19.05</v>
      </c>
      <c r="I98" s="10">
        <v>3.5666666666666664</v>
      </c>
      <c r="J98" s="10">
        <v>6.3166666666666664</v>
      </c>
      <c r="K98" s="10">
        <v>2.8333333333333335</v>
      </c>
      <c r="L98" s="10">
        <v>8.9233333333333338</v>
      </c>
      <c r="M98" s="10">
        <v>58.516666666666673</v>
      </c>
      <c r="N98" s="10">
        <v>4</v>
      </c>
      <c r="O98" s="10">
        <v>0.41499999999999998</v>
      </c>
      <c r="P98" s="10">
        <v>5.1033333333333344</v>
      </c>
      <c r="Q98" s="10">
        <v>13.683333333333332</v>
      </c>
      <c r="R98" s="10">
        <v>23</v>
      </c>
      <c r="S98" s="10">
        <v>21.666666666666668</v>
      </c>
      <c r="T98" s="10">
        <v>3.3516666666666666</v>
      </c>
      <c r="U98" s="11">
        <f t="shared" si="3"/>
        <v>1.7516666666666678</v>
      </c>
      <c r="V98" s="10">
        <v>61.166666666666664</v>
      </c>
      <c r="W98" s="10">
        <v>2.6149999999999998</v>
      </c>
      <c r="X98" s="15">
        <v>0.7366666666666668</v>
      </c>
      <c r="Y98" s="15">
        <v>42.556666666666665</v>
      </c>
      <c r="Z98" s="15">
        <v>20.966666666666665</v>
      </c>
      <c r="AA98" s="15">
        <v>3.8333333333333335</v>
      </c>
      <c r="AB98" s="15">
        <v>6.5</v>
      </c>
      <c r="AC98" s="15">
        <v>1.6808769792935447</v>
      </c>
      <c r="AD98" s="15">
        <v>83.031674208144779</v>
      </c>
      <c r="AE98" s="15">
        <v>3.5497737556561075</v>
      </c>
      <c r="AF98" s="15">
        <v>0.94202898550724645</v>
      </c>
      <c r="AG98" s="12">
        <f t="shared" si="2"/>
        <v>1.9134157944814449</v>
      </c>
      <c r="AH98" s="15">
        <v>14.041666666666666</v>
      </c>
      <c r="AI98" s="15">
        <v>152.66666666666666</v>
      </c>
      <c r="AJ98" s="15">
        <v>5.9266666666666667</v>
      </c>
      <c r="AK98" s="15">
        <v>38.520000000000003</v>
      </c>
      <c r="AL98" s="15">
        <v>19.383333333333336</v>
      </c>
      <c r="AM98" s="15">
        <v>3.6500000000000004</v>
      </c>
      <c r="AN98" s="15">
        <v>6.3499999999999988</v>
      </c>
      <c r="AO98" s="15">
        <v>0.4220771513353116</v>
      </c>
      <c r="AP98" s="15">
        <v>1.0553912872067808</v>
      </c>
      <c r="AQ98" s="9">
        <v>9</v>
      </c>
      <c r="AR98" s="9">
        <v>9.6666666666666661</v>
      </c>
      <c r="AS98" s="9">
        <v>10</v>
      </c>
    </row>
    <row r="99" spans="1:45" ht="15">
      <c r="A99" s="8" t="s">
        <v>870</v>
      </c>
      <c r="B99" s="9">
        <v>3.1666666666666665</v>
      </c>
      <c r="C99" s="9">
        <v>3.3333333333333335</v>
      </c>
      <c r="D99" s="9">
        <v>3.1666666666666665</v>
      </c>
      <c r="E99" s="10">
        <v>89.666666666666671</v>
      </c>
      <c r="F99" s="10">
        <v>4.165</v>
      </c>
      <c r="G99" s="10">
        <v>46.188333333333333</v>
      </c>
      <c r="H99" s="10">
        <v>21.733333333333331</v>
      </c>
      <c r="I99" s="10">
        <v>4</v>
      </c>
      <c r="J99" s="10">
        <v>6.6666666666666679</v>
      </c>
      <c r="K99" s="10">
        <v>2.5</v>
      </c>
      <c r="L99" s="10">
        <v>7.1049999999999995</v>
      </c>
      <c r="M99" s="10">
        <v>45.583333333333336</v>
      </c>
      <c r="N99" s="10">
        <v>3.6666666666666665</v>
      </c>
      <c r="O99" s="10">
        <v>0.22166666666666668</v>
      </c>
      <c r="P99" s="10">
        <v>3.8249999999999997</v>
      </c>
      <c r="Q99" s="10">
        <v>8.9333333333333318</v>
      </c>
      <c r="R99" s="10">
        <v>17.333333333333332</v>
      </c>
      <c r="S99" s="10">
        <v>15.666666666666666</v>
      </c>
      <c r="T99" s="10">
        <v>2.8049999999999997</v>
      </c>
      <c r="U99" s="11">
        <f t="shared" si="3"/>
        <v>1.02</v>
      </c>
      <c r="V99" s="10">
        <v>43</v>
      </c>
      <c r="W99" s="10">
        <v>2.1599999999999997</v>
      </c>
      <c r="X99" s="15">
        <v>0.64500000000000002</v>
      </c>
      <c r="Y99" s="15">
        <v>50.66</v>
      </c>
      <c r="Z99" s="15">
        <v>23.533333333333335</v>
      </c>
      <c r="AA99" s="15">
        <v>4.166666666666667</v>
      </c>
      <c r="AB99" s="15">
        <v>6.8500000000000005</v>
      </c>
      <c r="AC99" s="15">
        <v>1.9402985074626868</v>
      </c>
      <c r="AD99" s="15">
        <v>66.666666666666671</v>
      </c>
      <c r="AE99" s="15">
        <v>3.3488372093023249</v>
      </c>
      <c r="AF99" s="15">
        <v>0.90384615384615385</v>
      </c>
      <c r="AG99" s="12">
        <f t="shared" si="2"/>
        <v>2.7499999999999996</v>
      </c>
      <c r="AH99" s="15">
        <v>11.021666666666667</v>
      </c>
      <c r="AI99" s="15">
        <v>132.5</v>
      </c>
      <c r="AJ99" s="15">
        <v>6.3216666666666663</v>
      </c>
      <c r="AK99" s="15">
        <v>47.678333333333335</v>
      </c>
      <c r="AL99" s="15">
        <v>21.916666666666668</v>
      </c>
      <c r="AM99" s="15">
        <v>4.0333333333333341</v>
      </c>
      <c r="AN99" s="15">
        <v>6.6833333333333336</v>
      </c>
      <c r="AO99" s="15">
        <v>0.57356721608952066</v>
      </c>
      <c r="AP99" s="15">
        <v>1.0716440422322777</v>
      </c>
      <c r="AQ99" s="9">
        <v>7.666666666666667</v>
      </c>
      <c r="AR99" s="9">
        <v>8.3333333333333339</v>
      </c>
      <c r="AS99" s="9">
        <v>8</v>
      </c>
    </row>
    <row r="100" spans="1:45" ht="15">
      <c r="A100" s="8" t="s">
        <v>871</v>
      </c>
      <c r="B100" s="9">
        <v>3</v>
      </c>
      <c r="C100" s="9">
        <v>3.8333333333333335</v>
      </c>
      <c r="D100" s="9">
        <v>3.6666666666666665</v>
      </c>
      <c r="E100" s="10">
        <v>78.833333333333329</v>
      </c>
      <c r="F100" s="10">
        <v>3.5183333333333331</v>
      </c>
      <c r="G100" s="10">
        <v>45.05833333333333</v>
      </c>
      <c r="H100" s="10">
        <v>22.933333333333334</v>
      </c>
      <c r="I100" s="10">
        <v>3.9000000000000004</v>
      </c>
      <c r="J100" s="10">
        <v>7.1000000000000005</v>
      </c>
      <c r="K100" s="10">
        <v>2</v>
      </c>
      <c r="L100" s="10">
        <v>6.703333333333334</v>
      </c>
      <c r="M100" s="10">
        <v>52.733333333333341</v>
      </c>
      <c r="N100" s="10">
        <v>3.3333333333333335</v>
      </c>
      <c r="O100" s="10">
        <v>0.26833333333333331</v>
      </c>
      <c r="P100" s="10">
        <v>4.7850000000000001</v>
      </c>
      <c r="Q100" s="10">
        <v>8.5333333333333332</v>
      </c>
      <c r="R100" s="10">
        <v>20.666666666666668</v>
      </c>
      <c r="S100" s="10">
        <v>20</v>
      </c>
      <c r="T100" s="10">
        <v>3.5716666666666668</v>
      </c>
      <c r="U100" s="11">
        <f t="shared" si="3"/>
        <v>1.2133333333333334</v>
      </c>
      <c r="V100" s="10">
        <v>58</v>
      </c>
      <c r="W100" s="10">
        <v>2.8066666666666666</v>
      </c>
      <c r="X100" s="15">
        <v>0.76500000000000012</v>
      </c>
      <c r="Y100" s="15">
        <v>48.691666666666663</v>
      </c>
      <c r="Z100" s="15">
        <v>24.483333333333334</v>
      </c>
      <c r="AA100" s="15">
        <v>3.9999999999999996</v>
      </c>
      <c r="AB100" s="15">
        <v>7.416666666666667</v>
      </c>
      <c r="AC100" s="15">
        <v>2.421875</v>
      </c>
      <c r="AD100" s="15">
        <v>75.816993464052274</v>
      </c>
      <c r="AE100" s="15">
        <v>3.668845315904139</v>
      </c>
      <c r="AF100" s="15">
        <v>0.96774193548387089</v>
      </c>
      <c r="AG100" s="12">
        <f t="shared" si="2"/>
        <v>2.9436813186813189</v>
      </c>
      <c r="AH100" s="15">
        <v>11.494999999999999</v>
      </c>
      <c r="AI100" s="15">
        <v>136.33333333333334</v>
      </c>
      <c r="AJ100" s="15">
        <v>6.3250000000000002</v>
      </c>
      <c r="AK100" s="15">
        <v>46.419999999999995</v>
      </c>
      <c r="AL100" s="15">
        <v>23.05</v>
      </c>
      <c r="AM100" s="15">
        <v>3.9166666666666665</v>
      </c>
      <c r="AN100" s="15">
        <v>7.1999999999999993</v>
      </c>
      <c r="AO100" s="15">
        <v>0.55023923444976086</v>
      </c>
      <c r="AP100" s="15">
        <v>0.8021539688871161</v>
      </c>
      <c r="AQ100" s="9">
        <v>9</v>
      </c>
      <c r="AR100" s="9">
        <v>10</v>
      </c>
      <c r="AS100" s="9">
        <v>9</v>
      </c>
    </row>
    <row r="101" spans="1:45" ht="15">
      <c r="A101" s="8" t="s">
        <v>872</v>
      </c>
      <c r="B101" s="9">
        <v>3.8333333333333335</v>
      </c>
      <c r="C101" s="9">
        <v>4.5</v>
      </c>
      <c r="D101" s="9">
        <v>4.333333333333333</v>
      </c>
      <c r="E101" s="10">
        <v>117.8</v>
      </c>
      <c r="F101" s="10">
        <v>3.4780000000000002</v>
      </c>
      <c r="G101" s="10">
        <v>29.998000000000001</v>
      </c>
      <c r="H101" s="10">
        <v>18.34</v>
      </c>
      <c r="I101" s="10">
        <v>3.4</v>
      </c>
      <c r="J101" s="10">
        <v>6.3</v>
      </c>
      <c r="K101" s="10">
        <v>1.8333333333333333</v>
      </c>
      <c r="L101" s="10">
        <v>8.5939999999999994</v>
      </c>
      <c r="M101" s="10">
        <v>54.499999999999993</v>
      </c>
      <c r="N101" s="10">
        <v>2.6666666666666665</v>
      </c>
      <c r="O101" s="10">
        <v>0.32833333333333331</v>
      </c>
      <c r="P101" s="10">
        <v>5.5316666666666672</v>
      </c>
      <c r="Q101" s="10">
        <v>11.783333333333333</v>
      </c>
      <c r="R101" s="10">
        <v>22</v>
      </c>
      <c r="S101" s="10">
        <v>21.833333333333332</v>
      </c>
      <c r="T101" s="10">
        <v>3.9333333333333336</v>
      </c>
      <c r="U101" s="11">
        <f t="shared" si="3"/>
        <v>1.5983333333333336</v>
      </c>
      <c r="V101" s="10">
        <v>80.666666666666671</v>
      </c>
      <c r="W101" s="10">
        <v>3.0416666666666665</v>
      </c>
      <c r="X101" s="15">
        <v>0.89166666666666705</v>
      </c>
      <c r="Y101" s="15">
        <v>37.673333333333339</v>
      </c>
      <c r="Z101" s="15">
        <v>20.283333333333335</v>
      </c>
      <c r="AA101" s="15">
        <v>3.6166666666666667</v>
      </c>
      <c r="AB101" s="15">
        <v>6.5500000000000007</v>
      </c>
      <c r="AC101" s="15">
        <v>1.8670438472418671</v>
      </c>
      <c r="AD101" s="15">
        <v>90.467289719626137</v>
      </c>
      <c r="AE101" s="15">
        <v>3.4112149532710263</v>
      </c>
      <c r="AF101" s="15">
        <v>0.99242424242424232</v>
      </c>
      <c r="AG101" s="12">
        <f t="shared" si="2"/>
        <v>2.4608967674661102</v>
      </c>
      <c r="AH101" s="15">
        <v>12.746666666666664</v>
      </c>
      <c r="AI101" s="15">
        <v>197.4</v>
      </c>
      <c r="AJ101" s="15">
        <v>6.5620000000000003</v>
      </c>
      <c r="AK101" s="15">
        <v>33.534000000000006</v>
      </c>
      <c r="AL101" s="15">
        <v>18.639999999999997</v>
      </c>
      <c r="AM101" s="15">
        <v>3.4799999999999995</v>
      </c>
      <c r="AN101" s="15">
        <v>6.3400000000000007</v>
      </c>
      <c r="AO101" s="15">
        <v>0.51480125523012565</v>
      </c>
      <c r="AP101" s="15">
        <v>0.90797675647120968</v>
      </c>
      <c r="AQ101" s="9">
        <v>8.3333333333333339</v>
      </c>
      <c r="AR101" s="9">
        <v>10</v>
      </c>
      <c r="AS101" s="9">
        <v>9.3333333333333339</v>
      </c>
    </row>
    <row r="102" spans="1:45" ht="15">
      <c r="A102" s="8" t="s">
        <v>873</v>
      </c>
      <c r="B102" s="9">
        <v>3.6666666666666665</v>
      </c>
      <c r="C102" s="9">
        <v>4.5</v>
      </c>
      <c r="D102" s="9">
        <v>3.6666666666666665</v>
      </c>
      <c r="E102" s="10">
        <v>146.83333333333334</v>
      </c>
      <c r="F102" s="10">
        <v>4.378333333333333</v>
      </c>
      <c r="G102" s="10">
        <v>29.531666666666666</v>
      </c>
      <c r="H102" s="10">
        <v>18.349999999999998</v>
      </c>
      <c r="I102" s="10">
        <v>3.4833333333333329</v>
      </c>
      <c r="J102" s="10">
        <v>6.333333333333333</v>
      </c>
      <c r="K102" s="10">
        <v>3</v>
      </c>
      <c r="L102" s="10">
        <v>9.3650000000000002</v>
      </c>
      <c r="M102" s="10">
        <v>49.133333333333333</v>
      </c>
      <c r="N102" s="10">
        <v>3.6666666666666665</v>
      </c>
      <c r="O102" s="10">
        <v>0.27166666666666667</v>
      </c>
      <c r="P102" s="10">
        <v>4.1983333333333333</v>
      </c>
      <c r="Q102" s="10">
        <v>9.65</v>
      </c>
      <c r="R102" s="10">
        <v>20</v>
      </c>
      <c r="S102" s="10">
        <v>17</v>
      </c>
      <c r="T102" s="10">
        <v>3.1950000000000003</v>
      </c>
      <c r="U102" s="11">
        <f t="shared" si="3"/>
        <v>1.003333333333333</v>
      </c>
      <c r="V102" s="10">
        <v>68.5</v>
      </c>
      <c r="W102" s="10">
        <v>1.9016666666666666</v>
      </c>
      <c r="X102" s="15">
        <v>1.2933333333333337</v>
      </c>
      <c r="Y102" s="15">
        <v>28.36333333333333</v>
      </c>
      <c r="Z102" s="15">
        <v>20.783333333333331</v>
      </c>
      <c r="AA102" s="15">
        <v>3.7333333333333329</v>
      </c>
      <c r="AB102" s="15">
        <v>6.6833333333333345</v>
      </c>
      <c r="AC102" s="15">
        <v>2.0725388601036268</v>
      </c>
      <c r="AD102" s="15">
        <v>52.963917525773184</v>
      </c>
      <c r="AE102" s="15">
        <v>1.4703608247422677</v>
      </c>
      <c r="AF102" s="15">
        <v>0.85</v>
      </c>
      <c r="AG102" s="12">
        <f t="shared" si="2"/>
        <v>3.1843853820598023</v>
      </c>
      <c r="AH102" s="15">
        <v>13.555</v>
      </c>
      <c r="AI102" s="15">
        <v>214.5</v>
      </c>
      <c r="AJ102" s="15">
        <v>6.7400000000000011</v>
      </c>
      <c r="AK102" s="15">
        <v>31.173333333333332</v>
      </c>
      <c r="AL102" s="15">
        <v>18.566666666666666</v>
      </c>
      <c r="AM102" s="15">
        <v>3.5</v>
      </c>
      <c r="AN102" s="15">
        <v>6.3666666666666671</v>
      </c>
      <c r="AO102" s="15">
        <v>0.49723349317594995</v>
      </c>
      <c r="AP102" s="15">
        <v>1.2666816952209197</v>
      </c>
      <c r="AQ102" s="9">
        <v>9</v>
      </c>
      <c r="AR102" s="9">
        <v>9.3333333333333339</v>
      </c>
      <c r="AS102" s="9">
        <v>9</v>
      </c>
    </row>
    <row r="103" spans="1:45" ht="15">
      <c r="A103" s="8" t="s">
        <v>874</v>
      </c>
      <c r="B103" s="9">
        <v>3.1666666666666665</v>
      </c>
      <c r="C103" s="9">
        <v>4</v>
      </c>
      <c r="D103" s="9">
        <v>3.5</v>
      </c>
      <c r="E103" s="10">
        <v>136</v>
      </c>
      <c r="F103" s="10">
        <v>4.1383333333333336</v>
      </c>
      <c r="G103" s="10">
        <v>30.89</v>
      </c>
      <c r="H103" s="10">
        <v>18.183333333333334</v>
      </c>
      <c r="I103" s="10">
        <v>3.6166666666666667</v>
      </c>
      <c r="J103" s="10">
        <v>6.0500000000000007</v>
      </c>
      <c r="K103" s="10">
        <v>2.8333333333333335</v>
      </c>
      <c r="L103" s="10">
        <v>7.9216666666666669</v>
      </c>
      <c r="M103" s="10">
        <v>48.949999999999996</v>
      </c>
      <c r="N103" s="10">
        <v>3.6666666666666665</v>
      </c>
      <c r="O103" s="10">
        <v>0.29166666666666669</v>
      </c>
      <c r="P103" s="10">
        <v>4.3616666666666672</v>
      </c>
      <c r="Q103" s="10">
        <v>9.5</v>
      </c>
      <c r="R103" s="10">
        <v>22.5</v>
      </c>
      <c r="S103" s="10">
        <v>20.5</v>
      </c>
      <c r="T103" s="10">
        <v>3.2083333333333335</v>
      </c>
      <c r="U103" s="11">
        <f t="shared" si="3"/>
        <v>1.1533333333333338</v>
      </c>
      <c r="V103" s="10">
        <v>65.5</v>
      </c>
      <c r="W103" s="10">
        <v>2.5299999999999998</v>
      </c>
      <c r="X103" s="15">
        <v>0.67833333333333368</v>
      </c>
      <c r="Y103" s="15">
        <v>38.986666666666672</v>
      </c>
      <c r="Z103" s="15">
        <v>21</v>
      </c>
      <c r="AA103" s="15">
        <v>3.9333333333333331</v>
      </c>
      <c r="AB103" s="15">
        <v>6.45</v>
      </c>
      <c r="AC103" s="15">
        <v>2.3684210526315788</v>
      </c>
      <c r="AD103" s="15">
        <v>96.560196560196516</v>
      </c>
      <c r="AE103" s="15">
        <v>3.7297297297297276</v>
      </c>
      <c r="AF103" s="15">
        <v>0.91111111111111109</v>
      </c>
      <c r="AG103" s="12">
        <f t="shared" si="2"/>
        <v>2.7817919075144499</v>
      </c>
      <c r="AH103" s="15">
        <v>12.286666666666667</v>
      </c>
      <c r="AI103" s="15">
        <v>201</v>
      </c>
      <c r="AJ103" s="15">
        <v>6.6616666666666662</v>
      </c>
      <c r="AK103" s="15">
        <v>33.536666666666669</v>
      </c>
      <c r="AL103" s="15">
        <v>18.616666666666671</v>
      </c>
      <c r="AM103" s="15">
        <v>3.6666666666666665</v>
      </c>
      <c r="AN103" s="15">
        <v>6.083333333333333</v>
      </c>
      <c r="AO103" s="15">
        <v>0.54218665219750406</v>
      </c>
      <c r="AP103" s="15">
        <v>1.0464553060325847</v>
      </c>
      <c r="AQ103" s="9">
        <v>8.3333333333333339</v>
      </c>
      <c r="AR103" s="9">
        <v>9</v>
      </c>
      <c r="AS103" s="9">
        <v>9</v>
      </c>
    </row>
    <row r="104" spans="1:45" ht="15">
      <c r="A104" s="8" t="s">
        <v>875</v>
      </c>
      <c r="B104" s="9">
        <v>3.1666666666666665</v>
      </c>
      <c r="C104" s="9">
        <v>4.333333333333333</v>
      </c>
      <c r="D104" s="9">
        <v>4.333333333333333</v>
      </c>
      <c r="E104" s="10">
        <v>128.66666666666666</v>
      </c>
      <c r="F104" s="10">
        <v>3.8000000000000007</v>
      </c>
      <c r="G104" s="10">
        <v>29.058333333333326</v>
      </c>
      <c r="H104" s="10">
        <v>18.716666666666669</v>
      </c>
      <c r="I104" s="10">
        <v>3.5500000000000003</v>
      </c>
      <c r="J104" s="10">
        <v>6.3166666666666664</v>
      </c>
      <c r="K104" s="10">
        <v>2.1666666666666665</v>
      </c>
      <c r="L104" s="10">
        <v>8.7449999999999992</v>
      </c>
      <c r="M104" s="10">
        <v>53.6</v>
      </c>
      <c r="N104" s="10">
        <v>3.6666666666666665</v>
      </c>
      <c r="O104" s="10">
        <v>0.43999999999999995</v>
      </c>
      <c r="P104" s="10">
        <v>6.0733333333333333</v>
      </c>
      <c r="Q104" s="10">
        <v>10.483333333333334</v>
      </c>
      <c r="R104" s="10">
        <v>25.666666666666668</v>
      </c>
      <c r="S104" s="10">
        <v>25.333333333333332</v>
      </c>
      <c r="T104" s="10">
        <v>4.3899999999999997</v>
      </c>
      <c r="U104" s="11">
        <f t="shared" si="3"/>
        <v>1.6833333333333336</v>
      </c>
      <c r="V104" s="10">
        <v>88.666666666666671</v>
      </c>
      <c r="W104" s="10">
        <v>3.4166666666666665</v>
      </c>
      <c r="X104" s="15">
        <v>0.97333333333333316</v>
      </c>
      <c r="Y104" s="15">
        <v>39.161666666666669</v>
      </c>
      <c r="Z104" s="15">
        <v>21.633333333333336</v>
      </c>
      <c r="AA104" s="15">
        <v>3.8833333333333333</v>
      </c>
      <c r="AB104" s="15">
        <v>6.6833333333333327</v>
      </c>
      <c r="AC104" s="15">
        <v>2.4483306836248011</v>
      </c>
      <c r="AD104" s="15">
        <v>91.09589041095893</v>
      </c>
      <c r="AE104" s="15">
        <v>3.5102739726027403</v>
      </c>
      <c r="AF104" s="15">
        <v>0.9870129870129869</v>
      </c>
      <c r="AG104" s="12">
        <f t="shared" si="2"/>
        <v>2.6079207920792076</v>
      </c>
      <c r="AH104" s="15">
        <v>14.881666666666668</v>
      </c>
      <c r="AI104" s="15">
        <v>217.16666666666666</v>
      </c>
      <c r="AJ104" s="15">
        <v>7.1816666666666675</v>
      </c>
      <c r="AK104" s="15">
        <v>33.213333333333331</v>
      </c>
      <c r="AL104" s="15">
        <v>19.066666666666666</v>
      </c>
      <c r="AM104" s="15">
        <v>3.6166666666666667</v>
      </c>
      <c r="AN104" s="15">
        <v>6.3500000000000005</v>
      </c>
      <c r="AO104" s="15">
        <v>0.48258483592787549</v>
      </c>
      <c r="AP104" s="15">
        <v>0.83577572475310602</v>
      </c>
      <c r="AQ104" s="9">
        <v>8.6666666666666661</v>
      </c>
      <c r="AR104" s="9">
        <v>9.6666666666666661</v>
      </c>
      <c r="AS104" s="9">
        <v>9.6666666666666661</v>
      </c>
    </row>
    <row r="105" spans="1:45" ht="15">
      <c r="A105" s="8" t="s">
        <v>876</v>
      </c>
      <c r="B105" s="9">
        <v>2.5</v>
      </c>
      <c r="C105" s="9">
        <v>3.3333333333333335</v>
      </c>
      <c r="D105" s="9">
        <v>3.5</v>
      </c>
      <c r="E105" s="10">
        <v>158.66666666666666</v>
      </c>
      <c r="F105" s="10">
        <v>6.004999999999999</v>
      </c>
      <c r="G105" s="10">
        <v>37.994999999999997</v>
      </c>
      <c r="H105" s="10">
        <v>20.066666666666666</v>
      </c>
      <c r="I105" s="10">
        <v>3.8000000000000003</v>
      </c>
      <c r="J105" s="10">
        <v>6.3833333333333337</v>
      </c>
      <c r="K105" s="10">
        <v>3.8333333333333335</v>
      </c>
      <c r="L105" s="10">
        <v>11.83</v>
      </c>
      <c r="M105" s="10">
        <v>55.583333333333336</v>
      </c>
      <c r="N105" s="10">
        <v>3.5</v>
      </c>
      <c r="O105" s="10">
        <v>0.26833333333333337</v>
      </c>
      <c r="P105" s="10">
        <v>4.371666666666667</v>
      </c>
      <c r="Q105" s="10">
        <v>10.516666666666666</v>
      </c>
      <c r="R105" s="10">
        <v>21.333333333333332</v>
      </c>
      <c r="S105" s="10">
        <v>20.666666666666668</v>
      </c>
      <c r="T105" s="10">
        <v>3.1200000000000006</v>
      </c>
      <c r="U105" s="11">
        <f t="shared" si="3"/>
        <v>1.2516666666666665</v>
      </c>
      <c r="V105" s="10">
        <v>57.833333333333336</v>
      </c>
      <c r="W105" s="10">
        <v>2.1766666666666667</v>
      </c>
      <c r="X105" s="15">
        <v>0.9433333333333338</v>
      </c>
      <c r="Y105" s="15">
        <v>37.315000000000005</v>
      </c>
      <c r="Z105" s="15">
        <v>22.233333333333331</v>
      </c>
      <c r="AA105" s="15">
        <v>3.9833333333333329</v>
      </c>
      <c r="AB105" s="15">
        <v>6.7</v>
      </c>
      <c r="AC105" s="15">
        <v>2.0285261489698891</v>
      </c>
      <c r="AD105" s="15">
        <v>61.30742049469962</v>
      </c>
      <c r="AE105" s="15">
        <v>2.3074204946996457</v>
      </c>
      <c r="AF105" s="15">
        <v>0.96875000000000011</v>
      </c>
      <c r="AG105" s="12">
        <f t="shared" si="2"/>
        <v>2.4926764314247678</v>
      </c>
      <c r="AH105" s="15">
        <v>16.195</v>
      </c>
      <c r="AI105" s="15">
        <v>216.5</v>
      </c>
      <c r="AJ105" s="15">
        <v>8.5416666666666643</v>
      </c>
      <c r="AK105" s="15">
        <v>39.586666666666666</v>
      </c>
      <c r="AL105" s="15">
        <v>19.883333333333336</v>
      </c>
      <c r="AM105" s="15">
        <v>3.7499999999999996</v>
      </c>
      <c r="AN105" s="15">
        <v>6.3833333333333329</v>
      </c>
      <c r="AO105" s="15">
        <v>0.52742616033755263</v>
      </c>
      <c r="AP105" s="15">
        <v>1.57908787541713</v>
      </c>
      <c r="AQ105" s="9">
        <v>9</v>
      </c>
      <c r="AR105" s="9">
        <v>9.6666666666666661</v>
      </c>
      <c r="AS105" s="9">
        <v>9</v>
      </c>
    </row>
    <row r="106" spans="1:45" ht="15">
      <c r="A106" s="8" t="s">
        <v>877</v>
      </c>
      <c r="B106" s="9">
        <v>3.3333333333333335</v>
      </c>
      <c r="C106" s="9">
        <v>3.8333333333333335</v>
      </c>
      <c r="D106" s="9">
        <v>3.8333333333333335</v>
      </c>
      <c r="E106" s="10">
        <v>106.33333333333333</v>
      </c>
      <c r="F106" s="10">
        <v>4.1316666666666668</v>
      </c>
      <c r="G106" s="10">
        <v>38.543333333333329</v>
      </c>
      <c r="H106" s="10">
        <v>20.899999999999995</v>
      </c>
      <c r="I106" s="10">
        <v>3.7333333333333329</v>
      </c>
      <c r="J106" s="10">
        <v>6.7333333333333334</v>
      </c>
      <c r="K106" s="10">
        <v>2.1666666666666665</v>
      </c>
      <c r="L106" s="10">
        <v>9.8433333333333337</v>
      </c>
      <c r="M106" s="10">
        <v>48.083333333333336</v>
      </c>
      <c r="N106" s="10">
        <v>3.5</v>
      </c>
      <c r="O106" s="10">
        <v>0.44166666666666671</v>
      </c>
      <c r="P106" s="10">
        <v>6.1383333333333328</v>
      </c>
      <c r="Q106" s="10">
        <v>11.75</v>
      </c>
      <c r="R106" s="10">
        <v>23.166666666666668</v>
      </c>
      <c r="S106" s="10">
        <v>22.333333333333332</v>
      </c>
      <c r="T106" s="10">
        <v>4.3633333333333333</v>
      </c>
      <c r="U106" s="11">
        <f t="shared" si="3"/>
        <v>1.7749999999999995</v>
      </c>
      <c r="V106" s="10">
        <v>69.166666666666671</v>
      </c>
      <c r="W106" s="10">
        <v>3.2099999999999995</v>
      </c>
      <c r="X106" s="15">
        <v>1.1533333333333338</v>
      </c>
      <c r="Y106" s="15">
        <v>47.511666666666663</v>
      </c>
      <c r="Z106" s="15">
        <v>23.45</v>
      </c>
      <c r="AA106" s="15">
        <v>3.9833333333333329</v>
      </c>
      <c r="AB106" s="15">
        <v>7.083333333333333</v>
      </c>
      <c r="AC106" s="15">
        <v>1.971631205673759</v>
      </c>
      <c r="AD106" s="15">
        <v>59.971098265895932</v>
      </c>
      <c r="AE106" s="15">
        <v>2.7832369942196515</v>
      </c>
      <c r="AF106" s="15">
        <v>0.96402877697841716</v>
      </c>
      <c r="AG106" s="12">
        <f t="shared" si="2"/>
        <v>2.4582159624413151</v>
      </c>
      <c r="AH106" s="15">
        <v>16.001666666666665</v>
      </c>
      <c r="AI106" s="15">
        <v>175</v>
      </c>
      <c r="AJ106" s="15">
        <v>7.3383333333333338</v>
      </c>
      <c r="AK106" s="15">
        <v>42.110000000000007</v>
      </c>
      <c r="AL106" s="15">
        <v>21.15</v>
      </c>
      <c r="AM106" s="15">
        <v>3.7666666666666671</v>
      </c>
      <c r="AN106" s="15">
        <v>6.7666666666666666</v>
      </c>
      <c r="AO106" s="15">
        <v>0.45859806270180198</v>
      </c>
      <c r="AP106" s="15">
        <v>0.93731153785113486</v>
      </c>
      <c r="AQ106" s="9">
        <v>8.5</v>
      </c>
      <c r="AR106" s="9">
        <v>9.5</v>
      </c>
      <c r="AS106" s="9">
        <v>10</v>
      </c>
    </row>
    <row r="107" spans="1:45" ht="15">
      <c r="A107" s="8" t="s">
        <v>878</v>
      </c>
      <c r="B107" s="9">
        <v>4.333333333333333</v>
      </c>
      <c r="C107" s="9">
        <v>4.666666666666667</v>
      </c>
      <c r="D107" s="9">
        <v>4.166666666666667</v>
      </c>
      <c r="E107" s="10">
        <v>111.33333333333333</v>
      </c>
      <c r="F107" s="10">
        <v>3.7583333333333333</v>
      </c>
      <c r="G107" s="10">
        <v>32.934999999999995</v>
      </c>
      <c r="H107" s="10">
        <v>18.783333333333331</v>
      </c>
      <c r="I107" s="10">
        <v>3.5833333333333335</v>
      </c>
      <c r="J107" s="10">
        <v>6.2666666666666657</v>
      </c>
      <c r="K107" s="10">
        <v>2.5</v>
      </c>
      <c r="L107" s="10">
        <v>7.7749999999999986</v>
      </c>
      <c r="M107" s="10">
        <v>48.633333333333333</v>
      </c>
      <c r="N107" s="10">
        <v>3.3333333333333335</v>
      </c>
      <c r="O107" s="10">
        <v>0.31666666666666671</v>
      </c>
      <c r="P107" s="10">
        <v>5.2683333333333335</v>
      </c>
      <c r="Q107" s="10">
        <v>9.0833333333333339</v>
      </c>
      <c r="R107" s="10">
        <v>18.833333333333332</v>
      </c>
      <c r="S107" s="10">
        <v>18.833333333333332</v>
      </c>
      <c r="T107" s="10">
        <v>3.7966666666666669</v>
      </c>
      <c r="U107" s="11">
        <f t="shared" si="3"/>
        <v>1.4716666666666667</v>
      </c>
      <c r="V107" s="10">
        <v>77</v>
      </c>
      <c r="W107" s="10">
        <v>2.9016666666666668</v>
      </c>
      <c r="X107" s="15">
        <v>0.89500000000000002</v>
      </c>
      <c r="Y107" s="15">
        <v>37.559999999999995</v>
      </c>
      <c r="Z107" s="15">
        <v>20.633333333333333</v>
      </c>
      <c r="AA107" s="15">
        <v>3.7999999999999994</v>
      </c>
      <c r="AB107" s="15">
        <v>6.5833333333333348</v>
      </c>
      <c r="AC107" s="15">
        <v>2.0733944954128436</v>
      </c>
      <c r="AD107" s="15">
        <v>86.033519553072622</v>
      </c>
      <c r="AE107" s="15">
        <v>3.2420856610800746</v>
      </c>
      <c r="AF107" s="15">
        <v>1</v>
      </c>
      <c r="AG107" s="12">
        <f t="shared" si="2"/>
        <v>2.5798414496036242</v>
      </c>
      <c r="AH107" s="15">
        <v>13.086666666666668</v>
      </c>
      <c r="AI107" s="15">
        <v>188.16666666666666</v>
      </c>
      <c r="AJ107" s="15">
        <v>6.6516666666666664</v>
      </c>
      <c r="AK107" s="15">
        <v>35.005000000000003</v>
      </c>
      <c r="AL107" s="15">
        <v>18.8</v>
      </c>
      <c r="AM107" s="15">
        <v>3.6</v>
      </c>
      <c r="AN107" s="15">
        <v>6.3166666666666664</v>
      </c>
      <c r="AO107" s="15">
        <v>0.50827814569536423</v>
      </c>
      <c r="AP107" s="15">
        <v>0.85769442912300031</v>
      </c>
      <c r="AQ107" s="9">
        <v>9.3333333333333339</v>
      </c>
      <c r="AR107" s="9">
        <v>9.6666666666666661</v>
      </c>
      <c r="AS107" s="9">
        <v>8.6666666666666661</v>
      </c>
    </row>
    <row r="108" spans="1:45" ht="15">
      <c r="A108" s="8" t="s">
        <v>879</v>
      </c>
      <c r="B108" s="9">
        <v>3</v>
      </c>
      <c r="C108" s="9">
        <v>4.166666666666667</v>
      </c>
      <c r="D108" s="9">
        <v>4</v>
      </c>
      <c r="E108" s="10">
        <v>127.5</v>
      </c>
      <c r="F108" s="10">
        <v>4.3500000000000005</v>
      </c>
      <c r="G108" s="10">
        <v>34.153333333333336</v>
      </c>
      <c r="H108" s="10">
        <v>19.25</v>
      </c>
      <c r="I108" s="10">
        <v>3.6500000000000004</v>
      </c>
      <c r="J108" s="10">
        <v>6.2833333333333323</v>
      </c>
      <c r="K108" s="10">
        <v>2.3333333333333335</v>
      </c>
      <c r="L108" s="10">
        <v>10.883333333333333</v>
      </c>
      <c r="M108" s="10">
        <v>57.383333333333333</v>
      </c>
      <c r="N108" s="10">
        <v>3.8333333333333335</v>
      </c>
      <c r="O108" s="10">
        <v>0.45166666666666666</v>
      </c>
      <c r="P108" s="10">
        <v>6.416666666666667</v>
      </c>
      <c r="Q108" s="10">
        <v>10.616666666666665</v>
      </c>
      <c r="R108" s="10">
        <v>23</v>
      </c>
      <c r="S108" s="10">
        <v>22.5</v>
      </c>
      <c r="T108" s="10">
        <v>3.8466666666666662</v>
      </c>
      <c r="U108" s="11">
        <f t="shared" si="3"/>
        <v>2.5700000000000007</v>
      </c>
      <c r="V108" s="10">
        <v>73.333333333333329</v>
      </c>
      <c r="W108" s="10">
        <v>2.9049999999999998</v>
      </c>
      <c r="X108" s="15">
        <v>0.94166666666666643</v>
      </c>
      <c r="Y108" s="15">
        <v>39.884999999999998</v>
      </c>
      <c r="Z108" s="15">
        <v>21.5</v>
      </c>
      <c r="AA108" s="15">
        <v>3.8166666666666669</v>
      </c>
      <c r="AB108" s="15">
        <v>6.7166666666666677</v>
      </c>
      <c r="AC108" s="15">
        <v>2.1664050235478811</v>
      </c>
      <c r="AD108" s="15">
        <v>77.87610619469028</v>
      </c>
      <c r="AE108" s="15">
        <v>3.08495575221239</v>
      </c>
      <c r="AF108" s="15">
        <v>0.97826086956521741</v>
      </c>
      <c r="AG108" s="12">
        <f t="shared" si="2"/>
        <v>1.4967574578469514</v>
      </c>
      <c r="AH108" s="15">
        <v>17.291666666666664</v>
      </c>
      <c r="AI108" s="15">
        <v>201</v>
      </c>
      <c r="AJ108" s="15">
        <v>7.2549999999999999</v>
      </c>
      <c r="AK108" s="15">
        <v>36.11</v>
      </c>
      <c r="AL108" s="15">
        <v>19.3</v>
      </c>
      <c r="AM108" s="15">
        <v>3.6166666666666667</v>
      </c>
      <c r="AN108" s="15">
        <v>6.3500000000000005</v>
      </c>
      <c r="AO108" s="15">
        <v>0.41956626506024103</v>
      </c>
      <c r="AP108" s="15">
        <v>1.0604092237739524</v>
      </c>
      <c r="AQ108" s="9">
        <v>8.6666666666666661</v>
      </c>
      <c r="AR108" s="9">
        <v>9.3333333333333339</v>
      </c>
      <c r="AS108" s="9">
        <v>9.6666666666666661</v>
      </c>
    </row>
    <row r="109" spans="1:45" ht="15">
      <c r="A109" s="8" t="s">
        <v>880</v>
      </c>
      <c r="B109" s="9">
        <v>3.1666666666666665</v>
      </c>
      <c r="C109" s="9">
        <v>4.166666666666667</v>
      </c>
      <c r="D109" s="9">
        <v>3.5</v>
      </c>
      <c r="E109" s="10">
        <v>127.83333333333333</v>
      </c>
      <c r="F109" s="10">
        <v>4.6083333333333334</v>
      </c>
      <c r="G109" s="10">
        <v>36.661666666666669</v>
      </c>
      <c r="H109" s="10">
        <v>19.883333333333333</v>
      </c>
      <c r="I109" s="10">
        <v>3.8166666666666669</v>
      </c>
      <c r="J109" s="10">
        <v>6.2666666666666666</v>
      </c>
      <c r="K109" s="10">
        <v>3.1666666666666665</v>
      </c>
      <c r="L109" s="10">
        <v>9.2716666666666665</v>
      </c>
      <c r="M109" s="10">
        <v>51.616666666666674</v>
      </c>
      <c r="N109" s="10">
        <v>3.6666666666666665</v>
      </c>
      <c r="O109" s="10">
        <v>0.27</v>
      </c>
      <c r="P109" s="10">
        <v>4.5416666666666661</v>
      </c>
      <c r="Q109" s="10">
        <v>9.7500000000000018</v>
      </c>
      <c r="R109" s="10">
        <v>18.666666666666668</v>
      </c>
      <c r="S109" s="10">
        <v>18.333333333333332</v>
      </c>
      <c r="T109" s="10">
        <v>3.3033333333333328</v>
      </c>
      <c r="U109" s="11">
        <f t="shared" si="3"/>
        <v>1.2383333333333333</v>
      </c>
      <c r="V109" s="10">
        <v>55.333333333333336</v>
      </c>
      <c r="W109" s="10">
        <v>2.5033333333333334</v>
      </c>
      <c r="X109" s="15">
        <v>0.79999999999999938</v>
      </c>
      <c r="Y109" s="15">
        <v>45.29</v>
      </c>
      <c r="Z109" s="15">
        <v>22.166666666666668</v>
      </c>
      <c r="AA109" s="15">
        <v>4.1333333333333329</v>
      </c>
      <c r="AB109" s="15">
        <v>6.5500000000000007</v>
      </c>
      <c r="AC109" s="15">
        <v>1.9145299145299144</v>
      </c>
      <c r="AD109" s="15">
        <v>69.166666666666728</v>
      </c>
      <c r="AE109" s="15">
        <v>3.1291666666666691</v>
      </c>
      <c r="AF109" s="15">
        <v>0.98214285714285698</v>
      </c>
      <c r="AG109" s="12">
        <f t="shared" si="2"/>
        <v>2.6675639300134586</v>
      </c>
      <c r="AH109" s="15">
        <v>13.798333333333334</v>
      </c>
      <c r="AI109" s="15">
        <v>182.66666666666666</v>
      </c>
      <c r="AJ109" s="15">
        <v>7.1033333333333326</v>
      </c>
      <c r="AK109" s="15">
        <v>39.234999999999999</v>
      </c>
      <c r="AL109" s="15">
        <v>20.016666666666669</v>
      </c>
      <c r="AM109" s="15">
        <v>3.8499999999999996</v>
      </c>
      <c r="AN109" s="15">
        <v>6.3</v>
      </c>
      <c r="AO109" s="15">
        <v>0.5147964730039859</v>
      </c>
      <c r="AP109" s="15">
        <v>1.1818568090078607</v>
      </c>
      <c r="AQ109" s="9">
        <v>9</v>
      </c>
      <c r="AR109" s="9">
        <v>10</v>
      </c>
      <c r="AS109" s="9">
        <v>10</v>
      </c>
    </row>
    <row r="110" spans="1:45" ht="15">
      <c r="A110" s="8" t="s">
        <v>881</v>
      </c>
      <c r="B110" s="9">
        <v>3</v>
      </c>
      <c r="C110" s="9">
        <v>3.3333333333333335</v>
      </c>
      <c r="D110" s="9">
        <v>2.8333333333333335</v>
      </c>
      <c r="E110" s="10">
        <v>94.5</v>
      </c>
      <c r="F110" s="10">
        <v>4.1900000000000004</v>
      </c>
      <c r="G110" s="10">
        <v>45.298333333333339</v>
      </c>
      <c r="H110" s="10">
        <v>21.316666666666666</v>
      </c>
      <c r="I110" s="10">
        <v>4.083333333333333</v>
      </c>
      <c r="J110" s="10">
        <v>6.3666666666666671</v>
      </c>
      <c r="K110" s="10">
        <v>2.8333333333333335</v>
      </c>
      <c r="L110" s="10">
        <v>9.1266666666666669</v>
      </c>
      <c r="M110" s="10">
        <v>47.916666666666664</v>
      </c>
      <c r="N110" s="10">
        <v>3.1666666666666665</v>
      </c>
      <c r="O110" s="10">
        <v>0.27500000000000002</v>
      </c>
      <c r="P110" s="10">
        <v>4.7766666666666664</v>
      </c>
      <c r="Q110" s="10">
        <v>8.1</v>
      </c>
      <c r="R110" s="10">
        <v>19.333333333333332</v>
      </c>
      <c r="S110" s="10">
        <v>18.333333333333332</v>
      </c>
      <c r="T110" s="10">
        <v>3.4499999999999997</v>
      </c>
      <c r="U110" s="11">
        <f t="shared" si="3"/>
        <v>1.3266666666666667</v>
      </c>
      <c r="V110" s="10">
        <v>50.333333333333336</v>
      </c>
      <c r="W110" s="10">
        <v>2.6733333333333333</v>
      </c>
      <c r="X110" s="15">
        <v>0.77666666666666639</v>
      </c>
      <c r="Y110" s="15">
        <v>53.50333333333333</v>
      </c>
      <c r="Z110" s="15">
        <v>23.3</v>
      </c>
      <c r="AA110" s="15">
        <v>4.2833333333333341</v>
      </c>
      <c r="AB110" s="15">
        <v>6.6333333333333329</v>
      </c>
      <c r="AC110" s="15">
        <v>2.3868312757201644</v>
      </c>
      <c r="AD110" s="15">
        <v>64.806866952789719</v>
      </c>
      <c r="AE110" s="15">
        <v>3.442060085836911</v>
      </c>
      <c r="AF110" s="15">
        <v>0.94827586206896552</v>
      </c>
      <c r="AG110" s="12">
        <f t="shared" si="2"/>
        <v>2.6005025125628141</v>
      </c>
      <c r="AH110" s="15">
        <v>13.86</v>
      </c>
      <c r="AI110" s="15">
        <v>145</v>
      </c>
      <c r="AJ110" s="15">
        <v>6.8616666666666672</v>
      </c>
      <c r="AK110" s="15">
        <v>47.916666666666664</v>
      </c>
      <c r="AL110" s="15">
        <v>21.45</v>
      </c>
      <c r="AM110" s="15">
        <v>4.1166666666666663</v>
      </c>
      <c r="AN110" s="15">
        <v>6.3666666666666663</v>
      </c>
      <c r="AO110" s="15">
        <v>0.49506974506974516</v>
      </c>
      <c r="AP110" s="15">
        <v>1.1094003241491086</v>
      </c>
      <c r="AQ110" s="9">
        <v>8.3333333333333339</v>
      </c>
      <c r="AR110" s="9">
        <v>8.6666666666666661</v>
      </c>
      <c r="AS110" s="9">
        <v>8.6666666666666661</v>
      </c>
    </row>
    <row r="111" spans="1:45" ht="15">
      <c r="A111" s="8" t="s">
        <v>882</v>
      </c>
      <c r="B111" s="9">
        <v>3.3333333333333335</v>
      </c>
      <c r="C111" s="9">
        <v>4.166666666666667</v>
      </c>
      <c r="D111" s="9">
        <v>3.8333333333333335</v>
      </c>
      <c r="E111" s="10">
        <v>176.33333333333334</v>
      </c>
      <c r="F111" s="10">
        <v>5.416666666666667</v>
      </c>
      <c r="G111" s="10">
        <v>30.656666666666666</v>
      </c>
      <c r="H111" s="10">
        <v>18.700000000000003</v>
      </c>
      <c r="I111" s="10">
        <v>3.5166666666666662</v>
      </c>
      <c r="J111" s="10">
        <v>6.2833333333333341</v>
      </c>
      <c r="K111" s="10">
        <v>3.6666666666666665</v>
      </c>
      <c r="L111" s="10">
        <v>11.241666666666665</v>
      </c>
      <c r="M111" s="10">
        <v>52.050000000000004</v>
      </c>
      <c r="N111" s="10">
        <v>3.3333333333333335</v>
      </c>
      <c r="O111" s="10">
        <v>0.22499999999999998</v>
      </c>
      <c r="P111" s="10">
        <v>4.0616666666666665</v>
      </c>
      <c r="Q111" s="10">
        <v>9.3333333333333339</v>
      </c>
      <c r="R111" s="10">
        <v>20.166666666666668</v>
      </c>
      <c r="S111" s="10">
        <v>19.166666666666668</v>
      </c>
      <c r="T111" s="10">
        <v>2.8166666666666664</v>
      </c>
      <c r="U111" s="11">
        <f t="shared" si="3"/>
        <v>1.2450000000000001</v>
      </c>
      <c r="V111" s="10">
        <v>64</v>
      </c>
      <c r="W111" s="10">
        <v>2.1933333333333329</v>
      </c>
      <c r="X111" s="15">
        <v>0.62333333333333352</v>
      </c>
      <c r="Y111" s="15">
        <v>34.516666666666673</v>
      </c>
      <c r="Z111" s="15">
        <v>20.383333333333336</v>
      </c>
      <c r="AA111" s="15">
        <v>3.7166666666666663</v>
      </c>
      <c r="AB111" s="15">
        <v>6.5166666666666666</v>
      </c>
      <c r="AC111" s="15">
        <v>2.1607142857142856</v>
      </c>
      <c r="AD111" s="15">
        <v>102.67379679144382</v>
      </c>
      <c r="AE111" s="15">
        <v>3.518716577540105</v>
      </c>
      <c r="AF111" s="15">
        <v>0.95041322314049592</v>
      </c>
      <c r="AG111" s="12">
        <f t="shared" si="2"/>
        <v>2.2623828647925031</v>
      </c>
      <c r="AH111" s="15">
        <v>15.37</v>
      </c>
      <c r="AI111" s="15">
        <v>239.66666666666666</v>
      </c>
      <c r="AJ111" s="15">
        <v>7.6066666666666665</v>
      </c>
      <c r="AK111" s="15">
        <v>31.823333333333338</v>
      </c>
      <c r="AL111" s="15">
        <v>18.55</v>
      </c>
      <c r="AM111" s="15">
        <v>3.5166666666666671</v>
      </c>
      <c r="AN111" s="15">
        <v>6.2666666666666666</v>
      </c>
      <c r="AO111" s="15">
        <v>0.49490349165040121</v>
      </c>
      <c r="AP111" s="15">
        <v>1.6343590986188514</v>
      </c>
      <c r="AQ111" s="9">
        <v>9</v>
      </c>
      <c r="AR111" s="9">
        <v>9.6666666666666661</v>
      </c>
      <c r="AS111" s="9">
        <v>10</v>
      </c>
    </row>
    <row r="112" spans="1:45" ht="15">
      <c r="A112" s="8" t="s">
        <v>883</v>
      </c>
      <c r="B112" s="9">
        <v>3.1666666666666665</v>
      </c>
      <c r="C112" s="9">
        <v>3.5</v>
      </c>
      <c r="D112" s="9">
        <v>3.8333333333333335</v>
      </c>
      <c r="E112" s="10">
        <v>158</v>
      </c>
      <c r="F112" s="10">
        <v>5.8183333333333325</v>
      </c>
      <c r="G112" s="10">
        <v>37.603333333333332</v>
      </c>
      <c r="H112" s="10">
        <v>20.183333333333334</v>
      </c>
      <c r="I112" s="10">
        <v>3.7666666666666671</v>
      </c>
      <c r="J112" s="10">
        <v>6.5333333333333341</v>
      </c>
      <c r="K112" s="10">
        <v>3.8333333333333335</v>
      </c>
      <c r="L112" s="10">
        <v>12.979999999999999</v>
      </c>
      <c r="M112" s="10">
        <v>59.4</v>
      </c>
      <c r="N112" s="10">
        <v>3.6666666666666665</v>
      </c>
      <c r="O112" s="10">
        <v>0.41666666666666669</v>
      </c>
      <c r="P112" s="10">
        <v>5.831666666666667</v>
      </c>
      <c r="Q112" s="10">
        <v>12.383333333333333</v>
      </c>
      <c r="R112" s="10">
        <v>22.666666666666668</v>
      </c>
      <c r="S112" s="10">
        <v>22.333333333333332</v>
      </c>
      <c r="T112" s="10">
        <v>4.0549999999999997</v>
      </c>
      <c r="U112" s="11">
        <f t="shared" si="3"/>
        <v>1.7766666666666673</v>
      </c>
      <c r="V112" s="10">
        <v>69.5</v>
      </c>
      <c r="W112" s="10">
        <v>3.24</v>
      </c>
      <c r="X112" s="15">
        <v>0.8149999999999995</v>
      </c>
      <c r="Y112" s="15">
        <v>46.831666666666671</v>
      </c>
      <c r="Z112" s="15">
        <v>23.233333333333331</v>
      </c>
      <c r="AA112" s="15">
        <v>4.05</v>
      </c>
      <c r="AB112" s="15">
        <v>6.9666666666666677</v>
      </c>
      <c r="AC112" s="15">
        <v>1.8304172274562587</v>
      </c>
      <c r="AD112" s="15">
        <v>85.276073619631958</v>
      </c>
      <c r="AE112" s="15">
        <v>3.9754601226993893</v>
      </c>
      <c r="AF112" s="15">
        <v>0.98529411764705876</v>
      </c>
      <c r="AG112" s="12">
        <f t="shared" si="2"/>
        <v>2.2823639774859279</v>
      </c>
      <c r="AH112" s="15">
        <v>18.723333333333333</v>
      </c>
      <c r="AI112" s="15">
        <v>226.33333333333334</v>
      </c>
      <c r="AJ112" s="15">
        <v>9.0533333333333328</v>
      </c>
      <c r="AK112" s="15">
        <v>40.343333333333327</v>
      </c>
      <c r="AL112" s="15">
        <v>20.516666666666666</v>
      </c>
      <c r="AM112" s="15">
        <v>3.7833333333333332</v>
      </c>
      <c r="AN112" s="15">
        <v>6.6000000000000014</v>
      </c>
      <c r="AO112" s="15">
        <v>0.48353213459141892</v>
      </c>
      <c r="AP112" s="15">
        <v>1.3128792987188131</v>
      </c>
      <c r="AQ112" s="9">
        <v>9</v>
      </c>
      <c r="AR112" s="9">
        <v>9.5</v>
      </c>
      <c r="AS112" s="9">
        <v>10</v>
      </c>
    </row>
    <row r="113" spans="1:45" ht="15">
      <c r="A113" s="8" t="s">
        <v>884</v>
      </c>
      <c r="B113" s="9">
        <v>3.3333333333333335</v>
      </c>
      <c r="C113" s="9">
        <v>4.5</v>
      </c>
      <c r="D113" s="9">
        <v>4.333333333333333</v>
      </c>
      <c r="E113" s="10">
        <v>123.16666666666667</v>
      </c>
      <c r="F113" s="10">
        <v>4.748333333333334</v>
      </c>
      <c r="G113" s="10">
        <v>38.353333333333332</v>
      </c>
      <c r="H113" s="10">
        <v>20.316666666666666</v>
      </c>
      <c r="I113" s="10">
        <v>3.7666666666666671</v>
      </c>
      <c r="J113" s="10">
        <v>6.4166666666666652</v>
      </c>
      <c r="K113" s="10">
        <v>2.5</v>
      </c>
      <c r="L113" s="10">
        <v>9.8766666666666669</v>
      </c>
      <c r="M113" s="10">
        <v>52.849999999999994</v>
      </c>
      <c r="N113" s="10">
        <v>3.8333333333333335</v>
      </c>
      <c r="O113" s="10">
        <v>0.40333333333333332</v>
      </c>
      <c r="P113" s="10">
        <v>5.8599999999999994</v>
      </c>
      <c r="Q113" s="10">
        <v>9.7999999999999989</v>
      </c>
      <c r="R113" s="10">
        <v>21.166666666666668</v>
      </c>
      <c r="S113" s="10">
        <v>20.666666666666668</v>
      </c>
      <c r="T113" s="10">
        <v>4.0750000000000002</v>
      </c>
      <c r="U113" s="11">
        <f t="shared" si="3"/>
        <v>1.7849999999999993</v>
      </c>
      <c r="V113" s="10">
        <v>72.5</v>
      </c>
      <c r="W113" s="10">
        <v>3.1500000000000004</v>
      </c>
      <c r="X113" s="15">
        <v>0.92499999999999982</v>
      </c>
      <c r="Y113" s="15">
        <v>43.511666666666677</v>
      </c>
      <c r="Z113" s="15">
        <v>22.783333333333331</v>
      </c>
      <c r="AA113" s="15">
        <v>4</v>
      </c>
      <c r="AB113" s="15">
        <v>6.7833333333333341</v>
      </c>
      <c r="AC113" s="15">
        <v>2.1598639455782318</v>
      </c>
      <c r="AD113" s="15">
        <v>78.3783783783784</v>
      </c>
      <c r="AE113" s="15">
        <v>3.4054054054054066</v>
      </c>
      <c r="AF113" s="15">
        <v>0.97637795275590555</v>
      </c>
      <c r="AG113" s="12">
        <f t="shared" si="2"/>
        <v>2.2829131652661077</v>
      </c>
      <c r="AH113" s="15">
        <v>15.75</v>
      </c>
      <c r="AI113" s="15">
        <v>194</v>
      </c>
      <c r="AJ113" s="15">
        <v>7.8849999999999989</v>
      </c>
      <c r="AK113" s="15">
        <v>40.634999999999998</v>
      </c>
      <c r="AL113" s="15">
        <v>20.816666666666666</v>
      </c>
      <c r="AM113" s="15">
        <v>3.8000000000000003</v>
      </c>
      <c r="AN113" s="15">
        <v>6.5</v>
      </c>
      <c r="AO113" s="15">
        <v>0.50063492063492054</v>
      </c>
      <c r="AP113" s="15">
        <v>0.99412850192920665</v>
      </c>
      <c r="AQ113" s="9">
        <v>9</v>
      </c>
      <c r="AR113" s="9">
        <v>9</v>
      </c>
      <c r="AS113" s="9">
        <v>11</v>
      </c>
    </row>
    <row r="114" spans="1:45" ht="15">
      <c r="A114" s="8" t="s">
        <v>885</v>
      </c>
      <c r="B114" s="9">
        <v>2.8333333333333335</v>
      </c>
      <c r="C114" s="9">
        <v>4</v>
      </c>
      <c r="D114" s="9">
        <v>4</v>
      </c>
      <c r="E114" s="10">
        <v>135</v>
      </c>
      <c r="F114" s="10">
        <v>5.1983333333333333</v>
      </c>
      <c r="G114" s="10">
        <v>38.846666666666671</v>
      </c>
      <c r="H114" s="10">
        <v>20.166666666666668</v>
      </c>
      <c r="I114" s="10">
        <v>3.6999999999999997</v>
      </c>
      <c r="J114" s="10">
        <v>6.4499999999999993</v>
      </c>
      <c r="K114" s="10">
        <v>2.6666666666666665</v>
      </c>
      <c r="L114" s="10">
        <v>10.628333333333334</v>
      </c>
      <c r="M114" s="10">
        <v>51.616666666666667</v>
      </c>
      <c r="N114" s="10">
        <v>4</v>
      </c>
      <c r="O114" s="10">
        <v>0.44833333333333331</v>
      </c>
      <c r="P114" s="10">
        <v>6.1466666666666656</v>
      </c>
      <c r="Q114" s="10">
        <v>11.333333333333334</v>
      </c>
      <c r="R114" s="10">
        <v>25.333333333333332</v>
      </c>
      <c r="S114" s="10">
        <v>24</v>
      </c>
      <c r="T114" s="10">
        <v>4.1883333333333335</v>
      </c>
      <c r="U114" s="11">
        <f t="shared" si="3"/>
        <v>1.9583333333333321</v>
      </c>
      <c r="V114" s="10">
        <v>75.5</v>
      </c>
      <c r="W114" s="10">
        <v>2.7783333333333329</v>
      </c>
      <c r="X114" s="15">
        <v>1.4100000000000006</v>
      </c>
      <c r="Y114" s="15">
        <v>36.831666666666671</v>
      </c>
      <c r="Z114" s="15">
        <v>22.3</v>
      </c>
      <c r="AA114" s="15">
        <v>3.9333333333333336</v>
      </c>
      <c r="AB114" s="15">
        <v>6.7833333333333341</v>
      </c>
      <c r="AC114" s="15">
        <v>2.2352941176470584</v>
      </c>
      <c r="AD114" s="15">
        <v>53.54609929078012</v>
      </c>
      <c r="AE114" s="15">
        <v>1.9704491725768309</v>
      </c>
      <c r="AF114" s="15">
        <v>0.94736842105263164</v>
      </c>
      <c r="AG114" s="12">
        <f t="shared" si="2"/>
        <v>2.1387234042553205</v>
      </c>
      <c r="AH114" s="15">
        <v>16.876666666666669</v>
      </c>
      <c r="AI114" s="15">
        <v>209.5</v>
      </c>
      <c r="AJ114" s="15">
        <v>8.5449999999999999</v>
      </c>
      <c r="AK114" s="15">
        <v>40.921666666666674</v>
      </c>
      <c r="AL114" s="15">
        <v>20.483333333333334</v>
      </c>
      <c r="AM114" s="15">
        <v>3.75</v>
      </c>
      <c r="AN114" s="15">
        <v>6.55</v>
      </c>
      <c r="AO114" s="15">
        <v>0.50632036342089659</v>
      </c>
      <c r="AP114" s="15">
        <v>1.0283825189485569</v>
      </c>
      <c r="AQ114" s="9">
        <v>9</v>
      </c>
      <c r="AR114" s="9">
        <v>9.6666666666666661</v>
      </c>
      <c r="AS114" s="9">
        <v>9</v>
      </c>
    </row>
    <row r="115" spans="1:45" ht="15">
      <c r="A115" s="8" t="s">
        <v>886</v>
      </c>
      <c r="B115" s="9">
        <v>4.166666666666667</v>
      </c>
      <c r="C115" s="9">
        <v>5</v>
      </c>
      <c r="D115" s="9">
        <v>4.666666666666667</v>
      </c>
      <c r="E115" s="10">
        <v>88.833333333333329</v>
      </c>
      <c r="F115" s="10">
        <v>3.34</v>
      </c>
      <c r="G115" s="10">
        <v>37.826666666666668</v>
      </c>
      <c r="H115" s="10">
        <v>21.95</v>
      </c>
      <c r="I115" s="10">
        <v>3.8499999999999996</v>
      </c>
      <c r="J115" s="10">
        <v>6.8500000000000005</v>
      </c>
      <c r="K115" s="10">
        <v>1.6666666666666667</v>
      </c>
      <c r="L115" s="10">
        <v>7.12</v>
      </c>
      <c r="M115" s="10">
        <v>48</v>
      </c>
      <c r="N115" s="10">
        <v>3.5</v>
      </c>
      <c r="O115" s="10">
        <v>0.34833333333333338</v>
      </c>
      <c r="P115" s="10">
        <v>6.2500000000000009</v>
      </c>
      <c r="Q115" s="10">
        <v>9.9500000000000011</v>
      </c>
      <c r="R115" s="10">
        <v>19.666666666666668</v>
      </c>
      <c r="S115" s="10">
        <v>19.666666666666668</v>
      </c>
      <c r="T115" s="10">
        <v>4.6716666666666669</v>
      </c>
      <c r="U115" s="11">
        <f t="shared" si="3"/>
        <v>1.578333333333334</v>
      </c>
      <c r="V115" s="10">
        <v>80.5</v>
      </c>
      <c r="W115" s="10">
        <v>3.5683333333333334</v>
      </c>
      <c r="X115" s="15">
        <v>1.1033333333333335</v>
      </c>
      <c r="Y115" s="15">
        <v>44.403333333333336</v>
      </c>
      <c r="Z115" s="15">
        <v>23.466666666666669</v>
      </c>
      <c r="AA115" s="15">
        <v>4.1000000000000005</v>
      </c>
      <c r="AB115" s="15">
        <v>7</v>
      </c>
      <c r="AC115" s="15">
        <v>1.9765494137353432</v>
      </c>
      <c r="AD115" s="15">
        <v>72.960725075528686</v>
      </c>
      <c r="AE115" s="15">
        <v>3.2341389728096672</v>
      </c>
      <c r="AF115" s="15">
        <v>1</v>
      </c>
      <c r="AG115" s="12">
        <f t="shared" si="2"/>
        <v>2.9598732840549089</v>
      </c>
      <c r="AH115" s="15">
        <v>13.491666666666665</v>
      </c>
      <c r="AI115" s="15">
        <v>169.33333333333334</v>
      </c>
      <c r="AJ115" s="15">
        <v>6.91</v>
      </c>
      <c r="AK115" s="15">
        <v>40.910000000000004</v>
      </c>
      <c r="AL115" s="15">
        <v>21.766666666666666</v>
      </c>
      <c r="AM115" s="15">
        <v>3.9166666666666665</v>
      </c>
      <c r="AN115" s="15">
        <v>6.8500000000000005</v>
      </c>
      <c r="AO115" s="15">
        <v>0.51216800494132186</v>
      </c>
      <c r="AP115" s="15">
        <v>0.65191515336487105</v>
      </c>
      <c r="AQ115" s="9">
        <v>9.3333333333333339</v>
      </c>
      <c r="AR115" s="9">
        <v>9.6666666666666661</v>
      </c>
      <c r="AS115" s="9">
        <v>9.3333333333333339</v>
      </c>
    </row>
    <row r="116" spans="1:45" ht="15">
      <c r="A116" s="8" t="s">
        <v>887</v>
      </c>
      <c r="B116" s="9">
        <v>3.3333333333333335</v>
      </c>
      <c r="C116" s="9">
        <v>3.8333333333333335</v>
      </c>
      <c r="D116" s="9">
        <v>3.8333333333333335</v>
      </c>
      <c r="E116" s="10">
        <v>102.16666666666667</v>
      </c>
      <c r="F116" s="10">
        <v>3.1</v>
      </c>
      <c r="G116" s="10">
        <v>29.596666666666664</v>
      </c>
      <c r="H116" s="10">
        <v>18.266666666666666</v>
      </c>
      <c r="I116" s="10">
        <v>3.3833333333333333</v>
      </c>
      <c r="J116" s="10">
        <v>6.45</v>
      </c>
      <c r="K116" s="10">
        <v>4</v>
      </c>
      <c r="L116" s="10">
        <v>9.9450000000000003</v>
      </c>
      <c r="M116" s="10">
        <v>62.783333333333339</v>
      </c>
      <c r="N116" s="10">
        <v>3.3333333333333335</v>
      </c>
      <c r="O116" s="10">
        <v>0.38999999999999996</v>
      </c>
      <c r="P116" s="10">
        <v>5.87</v>
      </c>
      <c r="Q116" s="10">
        <v>11.35</v>
      </c>
      <c r="R116" s="10">
        <v>26.833333333333332</v>
      </c>
      <c r="S116" s="10">
        <v>25.333333333333332</v>
      </c>
      <c r="T116" s="10">
        <v>4.1533333333333333</v>
      </c>
      <c r="U116" s="11">
        <f t="shared" si="3"/>
        <v>1.7166666666666668</v>
      </c>
      <c r="V116" s="10">
        <v>83</v>
      </c>
      <c r="W116" s="10">
        <v>3.0283333333333338</v>
      </c>
      <c r="X116" s="12">
        <v>1.1249999999999996</v>
      </c>
      <c r="Y116" s="12">
        <v>36.625000000000007</v>
      </c>
      <c r="Z116" s="12">
        <v>20.333333333333332</v>
      </c>
      <c r="AA116" s="12">
        <v>3.6166666666666671</v>
      </c>
      <c r="AB116" s="12">
        <v>6.7333333333333343</v>
      </c>
      <c r="AC116" s="12">
        <v>2.3641703377386198</v>
      </c>
      <c r="AD116" s="12">
        <v>73.7777777777778</v>
      </c>
      <c r="AE116" s="12">
        <v>2.6918518518518533</v>
      </c>
      <c r="AF116" s="12">
        <v>0.94409937888198758</v>
      </c>
      <c r="AG116" s="12">
        <f t="shared" si="2"/>
        <v>2.4194174757281552</v>
      </c>
      <c r="AH116" s="12">
        <v>15.928333333333333</v>
      </c>
      <c r="AI116" s="12">
        <v>183.83333333333334</v>
      </c>
      <c r="AJ116" s="12">
        <v>6.126666666666666</v>
      </c>
      <c r="AK116" s="12">
        <v>33.263333333333335</v>
      </c>
      <c r="AL116" s="12">
        <v>18.783333333333331</v>
      </c>
      <c r="AM116" s="12">
        <v>3.4666666666666663</v>
      </c>
      <c r="AN116" s="12">
        <v>6.55</v>
      </c>
      <c r="AO116" s="12">
        <v>0.38463953123365069</v>
      </c>
      <c r="AP116" s="12">
        <v>0.99218490189557695</v>
      </c>
      <c r="AQ116" s="9">
        <v>8.3333333333333339</v>
      </c>
      <c r="AR116" s="9">
        <v>9.3333333333333339</v>
      </c>
      <c r="AS116" s="9">
        <v>10</v>
      </c>
    </row>
    <row r="117" spans="1:45" ht="15">
      <c r="A117" s="8" t="s">
        <v>888</v>
      </c>
      <c r="B117" s="9">
        <v>3.3333333333333335</v>
      </c>
      <c r="C117" s="9">
        <v>4</v>
      </c>
      <c r="D117" s="9">
        <v>4</v>
      </c>
      <c r="E117" s="10">
        <v>108.66666666666667</v>
      </c>
      <c r="F117" s="10">
        <v>2.895</v>
      </c>
      <c r="G117" s="10">
        <v>26.004999999999999</v>
      </c>
      <c r="H117" s="10">
        <v>17.366666666666667</v>
      </c>
      <c r="I117" s="10">
        <v>3.4</v>
      </c>
      <c r="J117" s="10">
        <v>6.1166666666666671</v>
      </c>
      <c r="K117" s="10">
        <v>4.5</v>
      </c>
      <c r="L117" s="10">
        <v>11.034999999999998</v>
      </c>
      <c r="M117" s="10">
        <v>63.25</v>
      </c>
      <c r="N117" s="10">
        <v>3.5</v>
      </c>
      <c r="O117" s="10">
        <v>0.38166666666666665</v>
      </c>
      <c r="P117" s="10">
        <v>5.8216666666666663</v>
      </c>
      <c r="Q117" s="10">
        <v>10.466666666666667</v>
      </c>
      <c r="R117" s="10">
        <v>24.5</v>
      </c>
      <c r="S117" s="10">
        <v>22.166666666666668</v>
      </c>
      <c r="T117" s="10">
        <v>4.1966666666666663</v>
      </c>
      <c r="U117" s="11">
        <f t="shared" si="3"/>
        <v>1.625</v>
      </c>
      <c r="V117" s="10">
        <v>78.5</v>
      </c>
      <c r="W117" s="10">
        <v>3.0649999999999999</v>
      </c>
      <c r="X117" s="12">
        <v>1.1316666666666664</v>
      </c>
      <c r="Y117" s="12">
        <v>39.590000000000003</v>
      </c>
      <c r="Z117" s="12">
        <v>19.516666666666669</v>
      </c>
      <c r="AA117" s="12">
        <v>3.75</v>
      </c>
      <c r="AB117" s="12">
        <v>6.3166666666666673</v>
      </c>
      <c r="AC117" s="12">
        <v>2.3407643312101909</v>
      </c>
      <c r="AD117" s="12">
        <v>69.366715758468359</v>
      </c>
      <c r="AE117" s="12">
        <v>2.7083946980854203</v>
      </c>
      <c r="AF117" s="12">
        <v>0.90476190476190477</v>
      </c>
      <c r="AG117" s="12">
        <f t="shared" si="2"/>
        <v>2.5825641025641022</v>
      </c>
      <c r="AH117" s="12">
        <v>16.681666666666665</v>
      </c>
      <c r="AI117" s="12">
        <v>186.66666666666666</v>
      </c>
      <c r="AJ117" s="12">
        <v>6.3850000000000007</v>
      </c>
      <c r="AK117" s="12">
        <v>33.796666666666667</v>
      </c>
      <c r="AL117" s="12">
        <v>17.783333333333335</v>
      </c>
      <c r="AM117" s="12">
        <v>3.4833333333333329</v>
      </c>
      <c r="AN117" s="12">
        <v>6.1333333333333329</v>
      </c>
      <c r="AO117" s="12">
        <v>0.38275552003197133</v>
      </c>
      <c r="AP117" s="12">
        <v>1.1014806188654134</v>
      </c>
      <c r="AQ117" s="9">
        <v>8</v>
      </c>
      <c r="AR117" s="9">
        <v>9</v>
      </c>
      <c r="AS117" s="9">
        <v>9</v>
      </c>
    </row>
    <row r="118" spans="1:45" ht="15">
      <c r="A118" s="8" t="s">
        <v>889</v>
      </c>
      <c r="B118" s="9">
        <v>2.8</v>
      </c>
      <c r="C118" s="9">
        <v>3.6</v>
      </c>
      <c r="D118" s="9">
        <v>3.4</v>
      </c>
      <c r="E118" s="10"/>
      <c r="F118" s="10"/>
      <c r="G118" s="10"/>
      <c r="H118" s="10"/>
      <c r="I118" s="10"/>
      <c r="J118" s="10"/>
      <c r="K118" s="10">
        <v>4</v>
      </c>
      <c r="L118" s="10">
        <v>13.178000000000001</v>
      </c>
      <c r="M118" s="10">
        <v>63.780000000000008</v>
      </c>
      <c r="N118" s="10">
        <v>3.4</v>
      </c>
      <c r="O118" s="10">
        <v>0.35599999999999998</v>
      </c>
      <c r="P118" s="10">
        <v>4.9779999999999998</v>
      </c>
      <c r="Q118" s="10">
        <v>10.040000000000001</v>
      </c>
      <c r="R118" s="10">
        <v>23.8</v>
      </c>
      <c r="S118" s="10">
        <v>22.6</v>
      </c>
      <c r="T118" s="10">
        <v>3.4899999999999998</v>
      </c>
      <c r="U118" s="11">
        <f t="shared" si="3"/>
        <v>1.488</v>
      </c>
      <c r="V118" s="10"/>
      <c r="W118" s="10"/>
      <c r="X118" s="12">
        <v>3.4899999999999998</v>
      </c>
      <c r="Y118" s="12"/>
      <c r="Z118" s="12"/>
      <c r="AA118" s="12"/>
      <c r="AB118" s="12"/>
      <c r="AC118" s="12">
        <v>2.3705179282868523</v>
      </c>
      <c r="AD118" s="12"/>
      <c r="AE118" s="12"/>
      <c r="AF118" s="12">
        <v>0.94957983193277318</v>
      </c>
      <c r="AG118" s="12">
        <f t="shared" si="2"/>
        <v>2.3454301075268815</v>
      </c>
      <c r="AH118" s="12">
        <v>18.163999999999998</v>
      </c>
      <c r="AI118" s="12"/>
      <c r="AJ118" s="12"/>
      <c r="AK118" s="12"/>
      <c r="AL118" s="12"/>
      <c r="AM118" s="12"/>
      <c r="AN118" s="12"/>
      <c r="AO118" s="12"/>
      <c r="AP118" s="12">
        <v>1.5562116202172886</v>
      </c>
      <c r="AQ118" s="9">
        <v>8.6666666666666661</v>
      </c>
      <c r="AR118" s="9">
        <v>9.6666666666666661</v>
      </c>
      <c r="AS118" s="9">
        <v>8.6666666666666661</v>
      </c>
    </row>
    <row r="119" spans="1:45" ht="15">
      <c r="A119" s="8" t="s">
        <v>890</v>
      </c>
      <c r="B119" s="9">
        <v>3</v>
      </c>
      <c r="C119" s="9">
        <v>4</v>
      </c>
      <c r="D119" s="9">
        <v>4</v>
      </c>
      <c r="E119" s="10"/>
      <c r="F119" s="10"/>
      <c r="G119" s="10"/>
      <c r="H119" s="10"/>
      <c r="I119" s="10"/>
      <c r="J119" s="10"/>
      <c r="K119" s="10">
        <v>3.3333333333333335</v>
      </c>
      <c r="L119" s="10">
        <v>9.1866666666666674</v>
      </c>
      <c r="M119" s="10">
        <v>64.333333333333329</v>
      </c>
      <c r="N119" s="10">
        <v>3.6666666666666665</v>
      </c>
      <c r="O119" s="10">
        <v>0.37666666666666671</v>
      </c>
      <c r="P119" s="10">
        <v>5.3383333333333338</v>
      </c>
      <c r="Q119" s="10">
        <v>11.75</v>
      </c>
      <c r="R119" s="10">
        <v>27</v>
      </c>
      <c r="S119" s="10">
        <v>24.166666666666668</v>
      </c>
      <c r="T119" s="10">
        <v>3.8466666666666671</v>
      </c>
      <c r="U119" s="11">
        <f t="shared" si="3"/>
        <v>1.4916666666666667</v>
      </c>
      <c r="V119" s="10"/>
      <c r="W119" s="10"/>
      <c r="X119" s="12">
        <v>3.8466666666666671</v>
      </c>
      <c r="Y119" s="12"/>
      <c r="Z119" s="12"/>
      <c r="AA119" s="12"/>
      <c r="AB119" s="12"/>
      <c r="AC119" s="12">
        <v>2.2978723404255321</v>
      </c>
      <c r="AD119" s="12"/>
      <c r="AE119" s="12"/>
      <c r="AF119" s="12">
        <v>0.89506172839506182</v>
      </c>
      <c r="AG119" s="12">
        <f t="shared" si="2"/>
        <v>2.5787709497206706</v>
      </c>
      <c r="AH119" s="12">
        <v>14.658333333333333</v>
      </c>
      <c r="AI119" s="12"/>
      <c r="AJ119" s="12"/>
      <c r="AK119" s="12"/>
      <c r="AL119" s="12"/>
      <c r="AM119" s="12"/>
      <c r="AN119" s="12"/>
      <c r="AO119" s="12"/>
      <c r="AP119" s="12">
        <v>1.0001814552712756</v>
      </c>
      <c r="AQ119" s="9">
        <v>9.3333333333333339</v>
      </c>
      <c r="AR119" s="9">
        <v>10.333333333333334</v>
      </c>
      <c r="AS119" s="9">
        <v>9.6666666666666661</v>
      </c>
    </row>
    <row r="120" spans="1:45" ht="15">
      <c r="A120" s="8" t="s">
        <v>891</v>
      </c>
      <c r="B120" s="9">
        <v>2.5</v>
      </c>
      <c r="C120" s="9">
        <v>4.333333333333333</v>
      </c>
      <c r="D120" s="9">
        <v>3.1666666666666665</v>
      </c>
      <c r="E120" s="10"/>
      <c r="F120" s="10"/>
      <c r="G120" s="10"/>
      <c r="H120" s="10"/>
      <c r="I120" s="10"/>
      <c r="J120" s="10"/>
      <c r="K120" s="10">
        <v>2.6666666666666665</v>
      </c>
      <c r="L120" s="10">
        <v>9.0649999999999995</v>
      </c>
      <c r="M120" s="10">
        <v>62.916666666666664</v>
      </c>
      <c r="N120" s="10">
        <v>3.3333333333333335</v>
      </c>
      <c r="O120" s="10">
        <v>0.36166666666666664</v>
      </c>
      <c r="P120" s="10">
        <v>4.7733333333333334</v>
      </c>
      <c r="Q120" s="10">
        <v>12.133333333333333</v>
      </c>
      <c r="R120" s="10">
        <v>29.166666666666668</v>
      </c>
      <c r="S120" s="10">
        <v>26</v>
      </c>
      <c r="T120" s="10">
        <v>3.4450000000000003</v>
      </c>
      <c r="U120" s="11">
        <f t="shared" si="3"/>
        <v>1.3283333333333331</v>
      </c>
      <c r="V120" s="10"/>
      <c r="W120" s="10"/>
      <c r="X120" s="12">
        <v>3.4450000000000003</v>
      </c>
      <c r="Y120" s="12"/>
      <c r="Z120" s="12"/>
      <c r="AA120" s="12"/>
      <c r="AB120" s="12"/>
      <c r="AC120" s="12">
        <v>2.4038461538461542</v>
      </c>
      <c r="AD120" s="12"/>
      <c r="AE120" s="12"/>
      <c r="AF120" s="12">
        <v>0.89142857142857135</v>
      </c>
      <c r="AG120" s="12">
        <f t="shared" si="2"/>
        <v>2.5934755332496868</v>
      </c>
      <c r="AH120" s="12">
        <v>13.828333333333333</v>
      </c>
      <c r="AI120" s="12"/>
      <c r="AJ120" s="12"/>
      <c r="AK120" s="12"/>
      <c r="AL120" s="12"/>
      <c r="AM120" s="12"/>
      <c r="AN120" s="12"/>
      <c r="AO120" s="12"/>
      <c r="AP120" s="12">
        <v>1.1030216994524435</v>
      </c>
      <c r="AQ120" s="9"/>
      <c r="AR120" s="9"/>
      <c r="AS120" s="9"/>
    </row>
    <row r="121" spans="1:45" ht="15">
      <c r="A121" s="8" t="s">
        <v>892</v>
      </c>
      <c r="B121" s="9">
        <v>3.8333333333333335</v>
      </c>
      <c r="C121" s="9">
        <v>3.8333333333333335</v>
      </c>
      <c r="D121" s="9">
        <v>4</v>
      </c>
      <c r="E121" s="10">
        <v>134.5</v>
      </c>
      <c r="F121" s="10">
        <v>4.9016666666666664</v>
      </c>
      <c r="G121" s="10">
        <v>36.953333333333333</v>
      </c>
      <c r="H121" s="10">
        <v>18.316666666666666</v>
      </c>
      <c r="I121" s="10">
        <v>3.5166666666666671</v>
      </c>
      <c r="J121" s="10">
        <v>6.25</v>
      </c>
      <c r="K121" s="10">
        <v>4</v>
      </c>
      <c r="L121" s="10">
        <v>9.99</v>
      </c>
      <c r="M121" s="10">
        <v>55.500000000000007</v>
      </c>
      <c r="N121" s="10">
        <v>2.8333333333333335</v>
      </c>
      <c r="O121" s="10">
        <v>0.23333333333333331</v>
      </c>
      <c r="P121" s="10">
        <v>3.5316666666666667</v>
      </c>
      <c r="Q121" s="10">
        <v>8.4833333333333343</v>
      </c>
      <c r="R121" s="10">
        <v>16.333333333333332</v>
      </c>
      <c r="S121" s="10">
        <v>13.666666666666666</v>
      </c>
      <c r="T121" s="10">
        <v>2.4766666666666666</v>
      </c>
      <c r="U121" s="11">
        <f t="shared" si="3"/>
        <v>1.0550000000000002</v>
      </c>
      <c r="V121" s="10">
        <v>46.666666666666664</v>
      </c>
      <c r="W121" s="10">
        <v>1.8983333333333332</v>
      </c>
      <c r="X121" s="12">
        <v>0.57833333333333337</v>
      </c>
      <c r="Y121" s="12">
        <v>40.823333333333338</v>
      </c>
      <c r="Z121" s="12">
        <v>20.5</v>
      </c>
      <c r="AA121" s="12">
        <v>3.7500000000000004</v>
      </c>
      <c r="AB121" s="12">
        <v>6.5666666666666673</v>
      </c>
      <c r="AC121" s="12">
        <v>1.9253438113948915</v>
      </c>
      <c r="AD121" s="12">
        <v>80.691642651296817</v>
      </c>
      <c r="AE121" s="12">
        <v>3.2824207492795385</v>
      </c>
      <c r="AF121" s="12">
        <v>0.83673469387755106</v>
      </c>
      <c r="AG121" s="12">
        <f t="shared" si="2"/>
        <v>2.3475513428120061</v>
      </c>
      <c r="AH121" s="12">
        <v>13.513333333333335</v>
      </c>
      <c r="AI121" s="12">
        <v>181</v>
      </c>
      <c r="AJ121" s="12">
        <v>6.8016666666666667</v>
      </c>
      <c r="AK121" s="12">
        <v>37.975000000000001</v>
      </c>
      <c r="AL121" s="12">
        <v>18.599999999999998</v>
      </c>
      <c r="AM121" s="12">
        <v>3.5166666666666662</v>
      </c>
      <c r="AN121" s="12">
        <v>6.3</v>
      </c>
      <c r="AO121" s="12">
        <v>0.50333004440059192</v>
      </c>
      <c r="AP121" s="12">
        <v>1.6626907073509016</v>
      </c>
      <c r="AQ121" s="9">
        <v>8.5</v>
      </c>
      <c r="AR121" s="9">
        <v>9.5</v>
      </c>
      <c r="AS121" s="9">
        <v>8.5</v>
      </c>
    </row>
    <row r="122" spans="1:45" ht="15">
      <c r="A122" s="8" t="s">
        <v>893</v>
      </c>
      <c r="B122" s="9">
        <v>2.6666666666666665</v>
      </c>
      <c r="C122" s="9">
        <v>4</v>
      </c>
      <c r="D122" s="9">
        <v>3.5</v>
      </c>
      <c r="E122" s="10">
        <v>150</v>
      </c>
      <c r="F122" s="10">
        <v>5.7349999999999994</v>
      </c>
      <c r="G122" s="10">
        <v>38.203333333333333</v>
      </c>
      <c r="H122" s="10">
        <v>18.783333333333331</v>
      </c>
      <c r="I122" s="10">
        <v>3.6166666666666671</v>
      </c>
      <c r="J122" s="10">
        <v>6.2666666666666666</v>
      </c>
      <c r="K122" s="10">
        <v>4.666666666666667</v>
      </c>
      <c r="L122" s="10">
        <v>11.654999999999999</v>
      </c>
      <c r="M122" s="10">
        <v>63.816666666666663</v>
      </c>
      <c r="N122" s="10">
        <v>3</v>
      </c>
      <c r="O122" s="10">
        <v>0.29666666666666669</v>
      </c>
      <c r="P122" s="10">
        <v>4.668333333333333</v>
      </c>
      <c r="Q122" s="10">
        <v>9.6166666666666671</v>
      </c>
      <c r="R122" s="10">
        <v>19.166666666666668</v>
      </c>
      <c r="S122" s="10">
        <v>18.5</v>
      </c>
      <c r="T122" s="10">
        <v>3.3050000000000002</v>
      </c>
      <c r="U122" s="11">
        <f t="shared" si="3"/>
        <v>1.3633333333333328</v>
      </c>
      <c r="V122" s="10">
        <v>58.5</v>
      </c>
      <c r="W122" s="10">
        <v>2.6083333333333329</v>
      </c>
      <c r="X122" s="12">
        <v>0.69666666666666721</v>
      </c>
      <c r="Y122" s="12">
        <v>41.63666666666667</v>
      </c>
      <c r="Z122" s="12">
        <v>21.866666666666664</v>
      </c>
      <c r="AA122" s="12">
        <v>3.9499999999999997</v>
      </c>
      <c r="AB122" s="12">
        <v>6.7166666666666677</v>
      </c>
      <c r="AC122" s="12">
        <v>1.9930675909878683</v>
      </c>
      <c r="AD122" s="12">
        <v>83.971291866028636</v>
      </c>
      <c r="AE122" s="12">
        <v>3.7440191387559776</v>
      </c>
      <c r="AF122" s="12">
        <v>0.9652173913043478</v>
      </c>
      <c r="AG122" s="12">
        <f t="shared" si="2"/>
        <v>2.424205378973106</v>
      </c>
      <c r="AH122" s="12">
        <v>16.323333333333334</v>
      </c>
      <c r="AI122" s="12">
        <v>207.16666666666666</v>
      </c>
      <c r="AJ122" s="12">
        <v>8.3433333333333337</v>
      </c>
      <c r="AK122" s="12">
        <v>40.269999999999996</v>
      </c>
      <c r="AL122" s="12">
        <v>19.183333333333334</v>
      </c>
      <c r="AM122" s="12">
        <v>3.6500000000000004</v>
      </c>
      <c r="AN122" s="12">
        <v>6.3166666666666664</v>
      </c>
      <c r="AO122" s="12">
        <v>0.51112926281396776</v>
      </c>
      <c r="AP122" s="12">
        <v>1.461747491638796</v>
      </c>
      <c r="AQ122" s="9">
        <v>10</v>
      </c>
      <c r="AR122" s="9">
        <v>10</v>
      </c>
      <c r="AS122" s="9">
        <v>9.5</v>
      </c>
    </row>
    <row r="123" spans="1:45" ht="15">
      <c r="A123" s="8" t="s">
        <v>894</v>
      </c>
      <c r="B123" s="9">
        <v>2.6666666666666665</v>
      </c>
      <c r="C123" s="9">
        <v>2.8333333333333335</v>
      </c>
      <c r="D123" s="9">
        <v>2.8333333333333335</v>
      </c>
      <c r="E123" s="10">
        <v>118.16666666666667</v>
      </c>
      <c r="F123" s="10">
        <v>2.5249999999999999</v>
      </c>
      <c r="G123" s="10">
        <v>20.866666666666664</v>
      </c>
      <c r="H123" s="10">
        <v>15.450000000000001</v>
      </c>
      <c r="I123" s="10">
        <v>3.1166666666666667</v>
      </c>
      <c r="J123" s="10">
        <v>5.7333333333333334</v>
      </c>
      <c r="K123" s="10">
        <v>12.833333333333334</v>
      </c>
      <c r="L123" s="10">
        <v>11.719999999999999</v>
      </c>
      <c r="M123" s="10">
        <v>61.233333333333327</v>
      </c>
      <c r="N123" s="10">
        <v>3.8333333333333335</v>
      </c>
      <c r="O123" s="10">
        <v>0.29499999999999998</v>
      </c>
      <c r="P123" s="10">
        <v>3.7099999999999995</v>
      </c>
      <c r="Q123" s="10">
        <v>10.533333333333333</v>
      </c>
      <c r="R123" s="10">
        <v>29.166666666666668</v>
      </c>
      <c r="S123" s="10">
        <v>27.333333333333332</v>
      </c>
      <c r="T123" s="10">
        <v>2.3833333333333333</v>
      </c>
      <c r="U123" s="11">
        <f t="shared" si="3"/>
        <v>1.3266666666666662</v>
      </c>
      <c r="V123" s="10">
        <v>67.166666666666671</v>
      </c>
      <c r="W123" s="10">
        <v>1.6333333333333335</v>
      </c>
      <c r="X123" s="12">
        <v>0.74999999999999978</v>
      </c>
      <c r="Y123" s="12">
        <v>24.824999999999999</v>
      </c>
      <c r="Z123" s="12">
        <v>16.216666666666665</v>
      </c>
      <c r="AA123" s="12">
        <v>3.2833333333333337</v>
      </c>
      <c r="AB123" s="12">
        <v>5.7833333333333341</v>
      </c>
      <c r="AC123" s="12">
        <v>2.768987341772152</v>
      </c>
      <c r="AD123" s="12">
        <v>89.555555555555586</v>
      </c>
      <c r="AE123" s="12">
        <v>2.1777777777777785</v>
      </c>
      <c r="AF123" s="12">
        <v>0.93714285714285706</v>
      </c>
      <c r="AG123" s="12">
        <f t="shared" si="2"/>
        <v>1.796482412060302</v>
      </c>
      <c r="AH123" s="12">
        <v>15.363333333333332</v>
      </c>
      <c r="AI123" s="12">
        <v>184.66666666666666</v>
      </c>
      <c r="AJ123" s="12">
        <v>4.165</v>
      </c>
      <c r="AK123" s="12">
        <v>23.150000000000002</v>
      </c>
      <c r="AL123" s="12">
        <v>15.35</v>
      </c>
      <c r="AM123" s="12">
        <v>3.1500000000000004</v>
      </c>
      <c r="AN123" s="12">
        <v>5.7</v>
      </c>
      <c r="AO123" s="12">
        <v>0.27110002169668046</v>
      </c>
      <c r="AP123" s="12">
        <v>1.9234135667396062</v>
      </c>
      <c r="AQ123" s="9">
        <v>8.5</v>
      </c>
      <c r="AR123" s="9">
        <v>9.5</v>
      </c>
      <c r="AS123" s="9">
        <v>10</v>
      </c>
    </row>
    <row r="124" spans="1:45" ht="15">
      <c r="A124" s="8" t="s">
        <v>895</v>
      </c>
      <c r="B124" s="9">
        <v>3</v>
      </c>
      <c r="C124" s="9">
        <v>3.6666666666666665</v>
      </c>
      <c r="D124" s="9">
        <v>3.3333333333333335</v>
      </c>
      <c r="E124" s="10">
        <v>188.5</v>
      </c>
      <c r="F124" s="10">
        <v>7.1733333333333329</v>
      </c>
      <c r="G124" s="10">
        <v>38.633333333333333</v>
      </c>
      <c r="H124" s="10">
        <v>19.733333333333334</v>
      </c>
      <c r="I124" s="10">
        <v>3.5499999999999994</v>
      </c>
      <c r="J124" s="10">
        <v>6.6333333333333337</v>
      </c>
      <c r="K124" s="10">
        <v>4.5</v>
      </c>
      <c r="L124" s="10">
        <v>14.836666666666668</v>
      </c>
      <c r="M124" s="10">
        <v>67.083333333333329</v>
      </c>
      <c r="N124" s="10">
        <v>3.3333333333333335</v>
      </c>
      <c r="O124" s="10">
        <v>0.32500000000000001</v>
      </c>
      <c r="P124" s="10">
        <v>5.0283333333333333</v>
      </c>
      <c r="Q124" s="10">
        <v>10.033333333333333</v>
      </c>
      <c r="R124" s="10">
        <v>22</v>
      </c>
      <c r="S124" s="10">
        <v>20.333333333333332</v>
      </c>
      <c r="T124" s="10">
        <v>3.5649999999999999</v>
      </c>
      <c r="U124" s="11">
        <f t="shared" si="3"/>
        <v>1.4633333333333334</v>
      </c>
      <c r="V124" s="10">
        <v>59.166666666666664</v>
      </c>
      <c r="W124" s="10">
        <v>2.7816666666666663</v>
      </c>
      <c r="X124" s="12">
        <v>0.78333333333333366</v>
      </c>
      <c r="Y124" s="12">
        <v>46.889999999999993</v>
      </c>
      <c r="Z124" s="12">
        <v>22.516666666666666</v>
      </c>
      <c r="AA124" s="12">
        <v>3.8499999999999996</v>
      </c>
      <c r="AB124" s="12">
        <v>6.9333333333333336</v>
      </c>
      <c r="AC124" s="12">
        <v>2.1926910299003324</v>
      </c>
      <c r="AD124" s="12">
        <v>75.531914893616985</v>
      </c>
      <c r="AE124" s="12">
        <v>3.5510638297872319</v>
      </c>
      <c r="AF124" s="12">
        <v>0.9242424242424242</v>
      </c>
      <c r="AG124" s="12">
        <f t="shared" ref="AG124:AG187" si="4">T124/U124</f>
        <v>2.4362186788154898</v>
      </c>
      <c r="AH124" s="12">
        <v>19.866666666666664</v>
      </c>
      <c r="AI124" s="12">
        <v>246.33333333333334</v>
      </c>
      <c r="AJ124" s="12">
        <v>9.9550000000000001</v>
      </c>
      <c r="AK124" s="12">
        <v>40.654999999999994</v>
      </c>
      <c r="AL124" s="12">
        <v>19.816666666666666</v>
      </c>
      <c r="AM124" s="12">
        <v>3.5500000000000003</v>
      </c>
      <c r="AN124" s="12">
        <v>6.6499999999999995</v>
      </c>
      <c r="AO124" s="12">
        <v>0.50109060402684569</v>
      </c>
      <c r="AP124" s="12">
        <v>1.7265321955003881</v>
      </c>
      <c r="AQ124" s="9">
        <v>9.5</v>
      </c>
      <c r="AR124" s="9">
        <v>9.5</v>
      </c>
      <c r="AS124" s="9">
        <v>9.5</v>
      </c>
    </row>
    <row r="125" spans="1:45" ht="15">
      <c r="A125" s="8" t="s">
        <v>896</v>
      </c>
      <c r="B125" s="9">
        <v>3</v>
      </c>
      <c r="C125" s="9">
        <v>3.6666666666666665</v>
      </c>
      <c r="D125" s="9">
        <v>2.6666666666666665</v>
      </c>
      <c r="E125" s="10">
        <v>144.33333333333334</v>
      </c>
      <c r="F125" s="10">
        <v>5.0133333333333328</v>
      </c>
      <c r="G125" s="10">
        <v>35.186666666666675</v>
      </c>
      <c r="H125" s="10">
        <v>18.099999999999998</v>
      </c>
      <c r="I125" s="10">
        <v>3.4666666666666668</v>
      </c>
      <c r="J125" s="10">
        <v>6.2833333333333323</v>
      </c>
      <c r="K125" s="10">
        <v>3.6666666666666665</v>
      </c>
      <c r="L125" s="10">
        <v>10.751666666666665</v>
      </c>
      <c r="M125" s="10">
        <v>61.949999999999996</v>
      </c>
      <c r="N125" s="10">
        <v>3.6666666666666665</v>
      </c>
      <c r="O125" s="10">
        <v>0.32333333333333331</v>
      </c>
      <c r="P125" s="10">
        <v>4.621666666666667</v>
      </c>
      <c r="Q125" s="10">
        <v>10.316666666666668</v>
      </c>
      <c r="R125" s="10">
        <v>24</v>
      </c>
      <c r="S125" s="10">
        <v>20.333333333333332</v>
      </c>
      <c r="T125" s="10">
        <v>3.5016666666666665</v>
      </c>
      <c r="U125" s="11">
        <f t="shared" si="3"/>
        <v>1.1200000000000006</v>
      </c>
      <c r="V125" s="10">
        <v>61.833333333333336</v>
      </c>
      <c r="W125" s="10">
        <v>2.6033333333333335</v>
      </c>
      <c r="X125" s="12">
        <v>0.89833333333333298</v>
      </c>
      <c r="Y125" s="12">
        <v>41.741666666666667</v>
      </c>
      <c r="Z125" s="12">
        <v>20.25</v>
      </c>
      <c r="AA125" s="12">
        <v>3.75</v>
      </c>
      <c r="AB125" s="12">
        <v>6.5333333333333341</v>
      </c>
      <c r="AC125" s="12">
        <v>2.3263327948303711</v>
      </c>
      <c r="AD125" s="12">
        <v>68.831168831168867</v>
      </c>
      <c r="AE125" s="12">
        <v>2.8979591836734708</v>
      </c>
      <c r="AF125" s="12">
        <v>0.84722222222222221</v>
      </c>
      <c r="AG125" s="12">
        <f t="shared" si="4"/>
        <v>3.1264880952380936</v>
      </c>
      <c r="AH125" s="12">
        <v>15.450000000000003</v>
      </c>
      <c r="AI125" s="12">
        <v>205.83333333333334</v>
      </c>
      <c r="AJ125" s="12">
        <v>7.62</v>
      </c>
      <c r="AK125" s="12">
        <v>37.443333333333328</v>
      </c>
      <c r="AL125" s="12">
        <v>18.25</v>
      </c>
      <c r="AM125" s="12">
        <v>3.4666666666666668</v>
      </c>
      <c r="AN125" s="12">
        <v>6.2833333333333341</v>
      </c>
      <c r="AO125" s="12">
        <v>0.49320388349514555</v>
      </c>
      <c r="AP125" s="12">
        <v>1.32355354944604</v>
      </c>
      <c r="AQ125" s="9">
        <v>9</v>
      </c>
      <c r="AR125" s="9">
        <v>9</v>
      </c>
      <c r="AS125" s="9">
        <v>10</v>
      </c>
    </row>
    <row r="126" spans="1:45" ht="15">
      <c r="A126" s="8" t="s">
        <v>897</v>
      </c>
      <c r="B126" s="9">
        <v>3.8333333333333335</v>
      </c>
      <c r="C126" s="9">
        <v>4</v>
      </c>
      <c r="D126" s="9">
        <v>3.5</v>
      </c>
      <c r="E126" s="10">
        <v>120.5</v>
      </c>
      <c r="F126" s="10">
        <v>3.8799999999999994</v>
      </c>
      <c r="G126" s="10">
        <v>33.043333333333329</v>
      </c>
      <c r="H126" s="10">
        <v>18.816666666666666</v>
      </c>
      <c r="I126" s="10">
        <v>3.5833333333333326</v>
      </c>
      <c r="J126" s="10">
        <v>6.3000000000000007</v>
      </c>
      <c r="K126" s="10">
        <v>3.1666666666666665</v>
      </c>
      <c r="L126" s="10">
        <v>9.1983333333333324</v>
      </c>
      <c r="M126" s="10">
        <v>66.283333333333346</v>
      </c>
      <c r="N126" s="10">
        <v>3.1666666666666665</v>
      </c>
      <c r="O126" s="10">
        <v>0.26333333333333336</v>
      </c>
      <c r="P126" s="10">
        <v>4.6416666666666666</v>
      </c>
      <c r="Q126" s="10">
        <v>9.4666666666666668</v>
      </c>
      <c r="R126" s="10">
        <v>22.166666666666668</v>
      </c>
      <c r="S126" s="10">
        <v>20.5</v>
      </c>
      <c r="T126" s="10">
        <v>3.4116666666666666</v>
      </c>
      <c r="U126" s="11">
        <f t="shared" si="3"/>
        <v>1.23</v>
      </c>
      <c r="V126" s="10">
        <v>67.666666666666671</v>
      </c>
      <c r="W126" s="10">
        <v>2.6583333333333332</v>
      </c>
      <c r="X126" s="12">
        <v>0.75333333333333341</v>
      </c>
      <c r="Y126" s="12">
        <v>39.11333333333333</v>
      </c>
      <c r="Z126" s="12">
        <v>20.066666666666666</v>
      </c>
      <c r="AA126" s="12">
        <v>3.7666666666666671</v>
      </c>
      <c r="AB126" s="12">
        <v>6.416666666666667</v>
      </c>
      <c r="AC126" s="12">
        <v>2.341549295774648</v>
      </c>
      <c r="AD126" s="12">
        <v>89.823008849557525</v>
      </c>
      <c r="AE126" s="12">
        <v>3.5287610619469021</v>
      </c>
      <c r="AF126" s="12">
        <v>0.92481203007518797</v>
      </c>
      <c r="AG126" s="12">
        <f t="shared" si="4"/>
        <v>2.7737127371273713</v>
      </c>
      <c r="AH126" s="12">
        <v>14.07</v>
      </c>
      <c r="AI126" s="12">
        <v>181.6</v>
      </c>
      <c r="AJ126" s="12">
        <v>6.7319999999999993</v>
      </c>
      <c r="AK126" s="12">
        <v>37.308</v>
      </c>
      <c r="AL126" s="12">
        <v>18.560000000000002</v>
      </c>
      <c r="AM126" s="12">
        <v>3.54</v>
      </c>
      <c r="AN126" s="12">
        <v>6.26</v>
      </c>
      <c r="AO126" s="12">
        <v>0.47846481876332619</v>
      </c>
      <c r="AP126" s="12">
        <v>1.1421771523178808</v>
      </c>
      <c r="AQ126" s="9">
        <v>8.3333333333333339</v>
      </c>
      <c r="AR126" s="9">
        <v>9.6666666666666661</v>
      </c>
      <c r="AS126" s="9">
        <v>9.6666666666666661</v>
      </c>
    </row>
    <row r="127" spans="1:45" ht="15">
      <c r="A127" s="8" t="s">
        <v>898</v>
      </c>
      <c r="B127" s="9">
        <v>2.5</v>
      </c>
      <c r="C127" s="9">
        <v>3.6666666666666665</v>
      </c>
      <c r="D127" s="9">
        <v>3</v>
      </c>
      <c r="E127" s="10">
        <v>174.5</v>
      </c>
      <c r="F127" s="10">
        <v>5.1383333333333328</v>
      </c>
      <c r="G127" s="10">
        <v>29.646666666666665</v>
      </c>
      <c r="H127" s="10">
        <v>17.666666666666668</v>
      </c>
      <c r="I127" s="10">
        <v>3.4500000000000006</v>
      </c>
      <c r="J127" s="10">
        <v>6.2166666666666659</v>
      </c>
      <c r="K127" s="10">
        <v>4.333333333333333</v>
      </c>
      <c r="L127" s="10">
        <v>12.791666666666666</v>
      </c>
      <c r="M127" s="10">
        <v>60.93333333333333</v>
      </c>
      <c r="N127" s="10">
        <v>3.8333333333333335</v>
      </c>
      <c r="O127" s="10">
        <v>0.35166666666666663</v>
      </c>
      <c r="P127" s="10">
        <v>4.5066666666666668</v>
      </c>
      <c r="Q127" s="10">
        <v>10.533333333333333</v>
      </c>
      <c r="R127" s="10">
        <v>25.333333333333332</v>
      </c>
      <c r="S127" s="10">
        <v>23</v>
      </c>
      <c r="T127" s="10">
        <v>3.168333333333333</v>
      </c>
      <c r="U127" s="11">
        <f t="shared" si="3"/>
        <v>1.3383333333333338</v>
      </c>
      <c r="V127" s="10">
        <v>63</v>
      </c>
      <c r="W127" s="10">
        <v>2.3083333333333331</v>
      </c>
      <c r="X127" s="12">
        <v>0.85999999999999988</v>
      </c>
      <c r="Y127" s="12">
        <v>37.485000000000007</v>
      </c>
      <c r="Z127" s="12">
        <v>19.5</v>
      </c>
      <c r="AA127" s="12">
        <v>3.7000000000000006</v>
      </c>
      <c r="AB127" s="12">
        <v>6.3833333333333329</v>
      </c>
      <c r="AC127" s="12">
        <v>2.4050632911392404</v>
      </c>
      <c r="AD127" s="12">
        <v>73.255813953488385</v>
      </c>
      <c r="AE127" s="12">
        <v>2.6841085271317833</v>
      </c>
      <c r="AF127" s="12">
        <v>0.90789473684210531</v>
      </c>
      <c r="AG127" s="12">
        <f t="shared" si="4"/>
        <v>2.3673723536737223</v>
      </c>
      <c r="AH127" s="12">
        <v>17.301666666666669</v>
      </c>
      <c r="AI127" s="12">
        <v>236.16666666666666</v>
      </c>
      <c r="AJ127" s="12">
        <v>7.9050000000000002</v>
      </c>
      <c r="AK127" s="12">
        <v>34.08</v>
      </c>
      <c r="AL127" s="12">
        <v>17.716666666666669</v>
      </c>
      <c r="AM127" s="12">
        <v>3.4833333333333338</v>
      </c>
      <c r="AN127" s="12">
        <v>6.2166666666666659</v>
      </c>
      <c r="AO127" s="12">
        <v>0.45689239957614869</v>
      </c>
      <c r="AP127" s="12">
        <v>1.6666666666666665</v>
      </c>
      <c r="AQ127" s="9">
        <v>10</v>
      </c>
      <c r="AR127" s="9">
        <v>10</v>
      </c>
      <c r="AS127" s="9">
        <v>10</v>
      </c>
    </row>
    <row r="128" spans="1:45" ht="15">
      <c r="A128" s="8" t="s">
        <v>899</v>
      </c>
      <c r="B128" s="9">
        <v>3.1666666666666665</v>
      </c>
      <c r="C128" s="9">
        <v>3.1666666666666665</v>
      </c>
      <c r="D128" s="9">
        <v>2.8333333333333335</v>
      </c>
      <c r="E128" s="10">
        <v>112.16666666666667</v>
      </c>
      <c r="F128" s="10">
        <v>4.7450000000000001</v>
      </c>
      <c r="G128" s="10">
        <v>41.803333333333335</v>
      </c>
      <c r="H128" s="10">
        <v>19.533333333333335</v>
      </c>
      <c r="I128" s="10">
        <v>3.7333333333333329</v>
      </c>
      <c r="J128" s="10">
        <v>6.3166666666666664</v>
      </c>
      <c r="K128" s="10">
        <v>4</v>
      </c>
      <c r="L128" s="10">
        <v>10.543333333333335</v>
      </c>
      <c r="M128" s="10">
        <v>63.483333333333341</v>
      </c>
      <c r="N128" s="10">
        <v>3.1666666666666665</v>
      </c>
      <c r="O128" s="10">
        <v>0.25333333333333335</v>
      </c>
      <c r="P128" s="10">
        <v>4.6483333333333334</v>
      </c>
      <c r="Q128" s="10">
        <v>9.9833333333333343</v>
      </c>
      <c r="R128" s="10">
        <v>21.833333333333332</v>
      </c>
      <c r="S128" s="10">
        <v>19.333333333333332</v>
      </c>
      <c r="T128" s="10">
        <v>3.4466666666666668</v>
      </c>
      <c r="U128" s="11">
        <f t="shared" si="3"/>
        <v>1.2016666666666667</v>
      </c>
      <c r="V128" s="10">
        <v>55</v>
      </c>
      <c r="W128" s="10">
        <v>2.605</v>
      </c>
      <c r="X128" s="12">
        <v>0.84166666666666679</v>
      </c>
      <c r="Y128" s="12">
        <v>48.155000000000001</v>
      </c>
      <c r="Z128" s="12">
        <v>21.583333333333339</v>
      </c>
      <c r="AA128" s="12">
        <v>3.9833333333333329</v>
      </c>
      <c r="AB128" s="12">
        <v>6.6166666666666671</v>
      </c>
      <c r="AC128" s="12">
        <v>2.1869782971619363</v>
      </c>
      <c r="AD128" s="12">
        <v>65.346534653465341</v>
      </c>
      <c r="AE128" s="12">
        <v>3.0950495049504947</v>
      </c>
      <c r="AF128" s="12">
        <v>0.8854961832061069</v>
      </c>
      <c r="AG128" s="12">
        <f t="shared" si="4"/>
        <v>2.868238557558946</v>
      </c>
      <c r="AH128" s="12">
        <v>15.206666666666665</v>
      </c>
      <c r="AI128" s="12">
        <v>166.33333333333334</v>
      </c>
      <c r="AJ128" s="12">
        <v>7.3483333333333336</v>
      </c>
      <c r="AK128" s="12">
        <v>44.206666666666671</v>
      </c>
      <c r="AL128" s="12">
        <v>19.599999999999998</v>
      </c>
      <c r="AM128" s="12">
        <v>3.75</v>
      </c>
      <c r="AN128" s="12">
        <v>6.3166666666666664</v>
      </c>
      <c r="AO128" s="12">
        <v>0.48323103901797465</v>
      </c>
      <c r="AP128" s="12">
        <v>1.3024500720609431</v>
      </c>
      <c r="AQ128" s="9">
        <v>8</v>
      </c>
      <c r="AR128" s="9">
        <v>8.3333333333333339</v>
      </c>
      <c r="AS128" s="9">
        <v>8</v>
      </c>
    </row>
    <row r="129" spans="1:45" ht="15">
      <c r="A129" s="8" t="s">
        <v>900</v>
      </c>
      <c r="B129" s="9">
        <v>2</v>
      </c>
      <c r="C129" s="9">
        <v>3.2</v>
      </c>
      <c r="D129" s="9">
        <v>4</v>
      </c>
      <c r="E129" s="10">
        <v>147.19999999999999</v>
      </c>
      <c r="F129" s="10">
        <v>4.2960000000000003</v>
      </c>
      <c r="G129" s="10">
        <v>28.709999999999997</v>
      </c>
      <c r="H129" s="10">
        <v>16.940000000000001</v>
      </c>
      <c r="I129" s="10">
        <v>3.34</v>
      </c>
      <c r="J129" s="10">
        <v>6.08</v>
      </c>
      <c r="K129" s="10">
        <v>4.5999999999999996</v>
      </c>
      <c r="L129" s="10">
        <v>12.167999999999999</v>
      </c>
      <c r="M129" s="10">
        <v>68.259999999999991</v>
      </c>
      <c r="N129" s="10">
        <v>3.8</v>
      </c>
      <c r="O129" s="10">
        <v>0.40600000000000003</v>
      </c>
      <c r="P129" s="10">
        <v>5.1440000000000001</v>
      </c>
      <c r="Q129" s="10">
        <v>11.76</v>
      </c>
      <c r="R129" s="10">
        <v>27.6</v>
      </c>
      <c r="S129" s="10">
        <v>24.4</v>
      </c>
      <c r="T129" s="10">
        <v>3.4799999999999995</v>
      </c>
      <c r="U129" s="11">
        <f t="shared" si="3"/>
        <v>1.6640000000000006</v>
      </c>
      <c r="V129" s="10">
        <v>70.8</v>
      </c>
      <c r="W129" s="10">
        <v>2.5619999999999998</v>
      </c>
      <c r="X129" s="12">
        <v>0.91799999999999971</v>
      </c>
      <c r="Y129" s="12">
        <v>36.097999999999999</v>
      </c>
      <c r="Z129" s="12">
        <v>19.339999999999996</v>
      </c>
      <c r="AA129" s="12">
        <v>3.6</v>
      </c>
      <c r="AB129" s="12">
        <v>6.4</v>
      </c>
      <c r="AC129" s="12">
        <v>2.3469387755102042</v>
      </c>
      <c r="AD129" s="12">
        <v>77.124183006535972</v>
      </c>
      <c r="AE129" s="12">
        <v>2.7908496732026151</v>
      </c>
      <c r="AF129" s="12">
        <v>0.88405797101449268</v>
      </c>
      <c r="AG129" s="12">
        <f t="shared" si="4"/>
        <v>2.0913461538461529</v>
      </c>
      <c r="AH129" s="12">
        <v>17.317999999999998</v>
      </c>
      <c r="AI129" s="12">
        <v>217.2</v>
      </c>
      <c r="AJ129" s="12">
        <v>6.8620000000000001</v>
      </c>
      <c r="AK129" s="12">
        <v>31.248000000000001</v>
      </c>
      <c r="AL129" s="12">
        <v>17.640000000000004</v>
      </c>
      <c r="AM129" s="12">
        <v>3.44</v>
      </c>
      <c r="AN129" s="12">
        <v>6.18</v>
      </c>
      <c r="AO129" s="12">
        <v>0.3962351310774917</v>
      </c>
      <c r="AP129" s="12">
        <v>1.4109461966604826</v>
      </c>
      <c r="AQ129" s="9">
        <v>8.5</v>
      </c>
      <c r="AR129" s="9">
        <v>9.5</v>
      </c>
      <c r="AS129" s="9">
        <v>9.5</v>
      </c>
    </row>
    <row r="130" spans="1:45" ht="15">
      <c r="A130" s="8" t="s">
        <v>901</v>
      </c>
      <c r="B130" s="9">
        <v>3.3333333333333335</v>
      </c>
      <c r="C130" s="9">
        <v>3.6666666666666665</v>
      </c>
      <c r="D130" s="9">
        <v>3.6666666666666665</v>
      </c>
      <c r="E130" s="10">
        <v>114.33333333333333</v>
      </c>
      <c r="F130" s="10">
        <v>2.1166666666666667</v>
      </c>
      <c r="G130" s="10">
        <v>19.539999999999996</v>
      </c>
      <c r="H130" s="10">
        <v>15.65</v>
      </c>
      <c r="I130" s="10">
        <v>3.0500000000000003</v>
      </c>
      <c r="J130" s="10">
        <v>5.9333333333333336</v>
      </c>
      <c r="K130" s="10">
        <v>3.6666666666666665</v>
      </c>
      <c r="L130" s="10">
        <v>8.5033333333333339</v>
      </c>
      <c r="M130" s="10">
        <v>61</v>
      </c>
      <c r="N130" s="10">
        <v>3.6666666666666665</v>
      </c>
      <c r="O130" s="10">
        <v>0.35499999999999998</v>
      </c>
      <c r="P130" s="10">
        <v>4.2749999999999995</v>
      </c>
      <c r="Q130" s="10">
        <v>10.449999999999998</v>
      </c>
      <c r="R130" s="10">
        <v>22.666666666666668</v>
      </c>
      <c r="S130" s="10">
        <v>21.833333333333332</v>
      </c>
      <c r="T130" s="10">
        <v>2.7766666666666668</v>
      </c>
      <c r="U130" s="11">
        <f t="shared" si="3"/>
        <v>1.4983333333333326</v>
      </c>
      <c r="V130" s="10">
        <v>67</v>
      </c>
      <c r="W130" s="10">
        <v>2.0166666666666671</v>
      </c>
      <c r="X130" s="12">
        <v>0.75999999999999979</v>
      </c>
      <c r="Y130" s="12">
        <v>29.813333333333333</v>
      </c>
      <c r="Z130" s="12">
        <v>18.400000000000002</v>
      </c>
      <c r="AA130" s="12">
        <v>3.3833333333333333</v>
      </c>
      <c r="AB130" s="12">
        <v>6.3500000000000005</v>
      </c>
      <c r="AC130" s="12">
        <v>2.1690590111642751</v>
      </c>
      <c r="AD130" s="12">
        <v>88.157894736842124</v>
      </c>
      <c r="AE130" s="12">
        <v>2.6535087719298258</v>
      </c>
      <c r="AF130" s="12">
        <v>0.96323529411764697</v>
      </c>
      <c r="AG130" s="12">
        <f t="shared" si="4"/>
        <v>1.8531701890989998</v>
      </c>
      <c r="AH130" s="12">
        <v>12.743333333333332</v>
      </c>
      <c r="AI130" s="12">
        <v>183</v>
      </c>
      <c r="AJ130" s="12">
        <v>4.41</v>
      </c>
      <c r="AK130" s="12">
        <v>24.331666666666667</v>
      </c>
      <c r="AL130" s="12">
        <v>16.2</v>
      </c>
      <c r="AM130" s="12">
        <v>3.1333333333333333</v>
      </c>
      <c r="AN130" s="12">
        <v>6.0333333333333323</v>
      </c>
      <c r="AO130" s="12">
        <v>0.34606330107245625</v>
      </c>
      <c r="AP130" s="12">
        <v>1.2058614984637204</v>
      </c>
      <c r="AQ130" s="9">
        <v>8.5</v>
      </c>
      <c r="AR130" s="9">
        <v>9</v>
      </c>
      <c r="AS130" s="9">
        <v>8.5</v>
      </c>
    </row>
    <row r="131" spans="1:45" ht="15">
      <c r="A131" s="8" t="s">
        <v>902</v>
      </c>
      <c r="B131" s="9">
        <v>2.5</v>
      </c>
      <c r="C131" s="9">
        <v>4</v>
      </c>
      <c r="D131" s="9">
        <v>3.8333333333333335</v>
      </c>
      <c r="E131" s="10">
        <v>116.33333333333333</v>
      </c>
      <c r="F131" s="10">
        <v>3.7716666666666665</v>
      </c>
      <c r="G131" s="10">
        <v>33.18333333333333</v>
      </c>
      <c r="H131" s="10">
        <v>18.616666666666664</v>
      </c>
      <c r="I131" s="10">
        <v>3.4666666666666668</v>
      </c>
      <c r="J131" s="10">
        <v>6.5166666666666666</v>
      </c>
      <c r="K131" s="10">
        <v>3</v>
      </c>
      <c r="L131" s="10">
        <v>7.91</v>
      </c>
      <c r="M131" s="10">
        <v>63.333333333333336</v>
      </c>
      <c r="N131" s="10">
        <v>3.8333333333333335</v>
      </c>
      <c r="O131" s="10">
        <v>0.37166666666666665</v>
      </c>
      <c r="P131" s="10">
        <v>5.0916666666666659</v>
      </c>
      <c r="Q131" s="10">
        <v>9.6333333333333346</v>
      </c>
      <c r="R131" s="10">
        <v>23.166666666666668</v>
      </c>
      <c r="S131" s="10">
        <v>22.666666666666668</v>
      </c>
      <c r="T131" s="10">
        <v>3.6033333333333331</v>
      </c>
      <c r="U131" s="11">
        <f t="shared" si="3"/>
        <v>1.4883333333333328</v>
      </c>
      <c r="V131" s="10">
        <v>69</v>
      </c>
      <c r="W131" s="10">
        <v>2.7833333333333332</v>
      </c>
      <c r="X131" s="12">
        <v>0.81999999999999984</v>
      </c>
      <c r="Y131" s="12">
        <v>40.57</v>
      </c>
      <c r="Z131" s="12">
        <v>21.466666666666665</v>
      </c>
      <c r="AA131" s="12">
        <v>3.8000000000000003</v>
      </c>
      <c r="AB131" s="12">
        <v>6.8999999999999995</v>
      </c>
      <c r="AC131" s="12">
        <v>2.4048442906574392</v>
      </c>
      <c r="AD131" s="12">
        <v>84.146341463414657</v>
      </c>
      <c r="AE131" s="12">
        <v>3.3943089430894315</v>
      </c>
      <c r="AF131" s="12">
        <v>0.97841726618705038</v>
      </c>
      <c r="AG131" s="12">
        <f t="shared" si="4"/>
        <v>2.4210526315789478</v>
      </c>
      <c r="AH131" s="12">
        <v>13.12</v>
      </c>
      <c r="AI131" s="12">
        <v>184.83333333333334</v>
      </c>
      <c r="AJ131" s="12">
        <v>6.5733333333333333</v>
      </c>
      <c r="AK131" s="12">
        <v>35.846666666666664</v>
      </c>
      <c r="AL131" s="12">
        <v>19.133333333333336</v>
      </c>
      <c r="AM131" s="12">
        <v>3.5333333333333332</v>
      </c>
      <c r="AN131" s="12">
        <v>6.583333333333333</v>
      </c>
      <c r="AO131" s="12">
        <v>0.5010162601626017</v>
      </c>
      <c r="AP131" s="12">
        <v>0.90971822886716525</v>
      </c>
      <c r="AQ131" s="9">
        <v>9</v>
      </c>
      <c r="AR131" s="9">
        <v>9.3333333333333339</v>
      </c>
      <c r="AS131" s="9">
        <v>9</v>
      </c>
    </row>
    <row r="132" spans="1:45" ht="15">
      <c r="A132" s="8" t="s">
        <v>903</v>
      </c>
      <c r="B132" s="9">
        <v>2.6666666666666665</v>
      </c>
      <c r="C132" s="9">
        <v>4.333333333333333</v>
      </c>
      <c r="D132" s="9">
        <v>4.166666666666667</v>
      </c>
      <c r="E132" s="10">
        <v>174.66666666666666</v>
      </c>
      <c r="F132" s="10">
        <v>7.0433333333333339</v>
      </c>
      <c r="G132" s="10">
        <v>40.294999999999995</v>
      </c>
      <c r="H132" s="10">
        <v>19.166666666666668</v>
      </c>
      <c r="I132" s="10">
        <v>3.6333333333333333</v>
      </c>
      <c r="J132" s="10">
        <v>6.333333333333333</v>
      </c>
      <c r="K132" s="10">
        <v>4.333333333333333</v>
      </c>
      <c r="L132" s="10">
        <v>14.073333333333332</v>
      </c>
      <c r="M132" s="10">
        <v>79.099999999999994</v>
      </c>
      <c r="N132" s="10">
        <v>3.8333333333333335</v>
      </c>
      <c r="O132" s="10">
        <v>0.36000000000000004</v>
      </c>
      <c r="P132" s="10">
        <v>5.8983333333333334</v>
      </c>
      <c r="Q132" s="10">
        <v>10.583333333333334</v>
      </c>
      <c r="R132" s="10">
        <v>23.5</v>
      </c>
      <c r="S132" s="10">
        <v>21.833333333333332</v>
      </c>
      <c r="T132" s="10">
        <v>4.041666666666667</v>
      </c>
      <c r="U132" s="11">
        <f t="shared" si="3"/>
        <v>1.8566666666666665</v>
      </c>
      <c r="V132" s="10">
        <v>71.166666666666671</v>
      </c>
      <c r="W132" s="10">
        <v>3.22</v>
      </c>
      <c r="X132" s="12">
        <v>0.82166666666666677</v>
      </c>
      <c r="Y132" s="12">
        <v>45.471666666666664</v>
      </c>
      <c r="Z132" s="12">
        <v>21.083333333333332</v>
      </c>
      <c r="AA132" s="12">
        <v>3.8833333333333333</v>
      </c>
      <c r="AB132" s="12">
        <v>6.583333333333333</v>
      </c>
      <c r="AC132" s="12">
        <v>2.2204724409448819</v>
      </c>
      <c r="AD132" s="12">
        <v>86.612576064908723</v>
      </c>
      <c r="AE132" s="12">
        <v>3.9188640973630831</v>
      </c>
      <c r="AF132" s="12">
        <v>0.92907801418439706</v>
      </c>
      <c r="AG132" s="12">
        <f t="shared" si="4"/>
        <v>2.176840215439857</v>
      </c>
      <c r="AH132" s="12">
        <v>19.78</v>
      </c>
      <c r="AI132" s="12">
        <v>245.16666666666666</v>
      </c>
      <c r="AJ132" s="12">
        <v>10.268333333333333</v>
      </c>
      <c r="AK132" s="12">
        <v>41.93</v>
      </c>
      <c r="AL132" s="12">
        <v>19.166666666666664</v>
      </c>
      <c r="AM132" s="12">
        <v>3.6666666666666665</v>
      </c>
      <c r="AN132" s="12">
        <v>6.3500000000000005</v>
      </c>
      <c r="AO132" s="12">
        <v>0.51912706437478928</v>
      </c>
      <c r="AP132" s="12">
        <v>1.4158283031522465</v>
      </c>
      <c r="AQ132" s="9">
        <v>9</v>
      </c>
      <c r="AR132" s="9">
        <v>9</v>
      </c>
      <c r="AS132" s="9">
        <v>10</v>
      </c>
    </row>
    <row r="133" spans="1:45" ht="15">
      <c r="A133" s="8" t="s">
        <v>904</v>
      </c>
      <c r="B133" s="9">
        <v>2.6666666666666665</v>
      </c>
      <c r="C133" s="9">
        <v>3.3333333333333335</v>
      </c>
      <c r="D133" s="9">
        <v>2.8333333333333335</v>
      </c>
      <c r="E133" s="10">
        <v>43.6</v>
      </c>
      <c r="F133" s="10">
        <v>1.0879999999999999</v>
      </c>
      <c r="G133" s="10">
        <v>25.089999999999996</v>
      </c>
      <c r="H133" s="10">
        <v>17.439999999999998</v>
      </c>
      <c r="I133" s="10">
        <v>3.2600000000000002</v>
      </c>
      <c r="J133" s="10">
        <v>6.24</v>
      </c>
      <c r="K133" s="10">
        <v>2.5</v>
      </c>
      <c r="L133" s="10">
        <v>5.2450000000000001</v>
      </c>
      <c r="M133" s="10">
        <v>60.766666666666659</v>
      </c>
      <c r="N133" s="10">
        <v>4</v>
      </c>
      <c r="O133" s="10">
        <v>0.4316666666666667</v>
      </c>
      <c r="P133" s="10">
        <v>5.2783333333333333</v>
      </c>
      <c r="Q133" s="10">
        <v>11.783333333333333</v>
      </c>
      <c r="R133" s="10">
        <v>27.333333333333332</v>
      </c>
      <c r="S133" s="10">
        <v>24.5</v>
      </c>
      <c r="T133" s="10">
        <v>3.3233333333333328</v>
      </c>
      <c r="U133" s="11">
        <f t="shared" ref="U133:U196" si="5">P133-T133</f>
        <v>1.9550000000000005</v>
      </c>
      <c r="V133" s="10">
        <v>74.5</v>
      </c>
      <c r="W133" s="10">
        <v>2.2999999999999998</v>
      </c>
      <c r="X133" s="12">
        <v>1.023333333333333</v>
      </c>
      <c r="Y133" s="12">
        <v>31.389999999999997</v>
      </c>
      <c r="Z133" s="12">
        <v>19.616666666666667</v>
      </c>
      <c r="AA133" s="12">
        <v>3.5666666666666669</v>
      </c>
      <c r="AB133" s="12">
        <v>6.6333333333333329</v>
      </c>
      <c r="AC133" s="12">
        <v>2.3196605374823194</v>
      </c>
      <c r="AD133" s="12">
        <v>72.801302931596112</v>
      </c>
      <c r="AE133" s="12">
        <v>2.2475570032573295</v>
      </c>
      <c r="AF133" s="12">
        <v>0.89634146341463417</v>
      </c>
      <c r="AG133" s="12">
        <f t="shared" si="4"/>
        <v>1.6999147485080981</v>
      </c>
      <c r="AH133" s="12">
        <v>10.643333333333333</v>
      </c>
      <c r="AI133" s="12">
        <v>116.8</v>
      </c>
      <c r="AJ133" s="12">
        <v>3.4339999999999997</v>
      </c>
      <c r="AK133" s="12">
        <v>30.558</v>
      </c>
      <c r="AL133" s="12">
        <v>18.160000000000004</v>
      </c>
      <c r="AM133" s="12">
        <v>3.3800000000000003</v>
      </c>
      <c r="AN133" s="12">
        <v>6.38</v>
      </c>
      <c r="AO133" s="12">
        <v>0.32264328217976823</v>
      </c>
      <c r="AP133" s="12">
        <v>0.60976554931214888</v>
      </c>
      <c r="AQ133" s="9">
        <v>9.3333333333333339</v>
      </c>
      <c r="AR133" s="9">
        <v>9.6666666666666661</v>
      </c>
      <c r="AS133" s="9">
        <v>9.6666666666666661</v>
      </c>
    </row>
    <row r="134" spans="1:45" ht="15">
      <c r="A134" s="8" t="s">
        <v>905</v>
      </c>
      <c r="B134" s="9">
        <v>2.8333333333333335</v>
      </c>
      <c r="C134" s="9">
        <v>3.6666666666666665</v>
      </c>
      <c r="D134" s="9">
        <v>3.8333333333333335</v>
      </c>
      <c r="E134" s="10">
        <v>142.5</v>
      </c>
      <c r="F134" s="10">
        <v>3.3616666666666668</v>
      </c>
      <c r="G134" s="10">
        <v>24.073333333333334</v>
      </c>
      <c r="H134" s="10">
        <v>16.3</v>
      </c>
      <c r="I134" s="10">
        <v>3.1999999999999997</v>
      </c>
      <c r="J134" s="10">
        <v>6.0500000000000007</v>
      </c>
      <c r="K134" s="10">
        <v>2.8333333333333335</v>
      </c>
      <c r="L134" s="10">
        <v>8.245000000000001</v>
      </c>
      <c r="M134" s="10">
        <v>58.783333333333339</v>
      </c>
      <c r="N134" s="10">
        <v>3.1666666666666665</v>
      </c>
      <c r="O134" s="10">
        <v>0.36333333333333334</v>
      </c>
      <c r="P134" s="10">
        <v>4.1766666666666667</v>
      </c>
      <c r="Q134" s="10">
        <v>8.4499999999999993</v>
      </c>
      <c r="R134" s="10">
        <v>24.333333333333332</v>
      </c>
      <c r="S134" s="10">
        <v>23.666666666666668</v>
      </c>
      <c r="T134" s="10">
        <v>2.8233333333333337</v>
      </c>
      <c r="U134" s="11">
        <f t="shared" si="5"/>
        <v>1.3533333333333331</v>
      </c>
      <c r="V134" s="10">
        <v>73</v>
      </c>
      <c r="W134" s="10">
        <v>2.0866666666666664</v>
      </c>
      <c r="X134" s="12">
        <v>0.73666666666666725</v>
      </c>
      <c r="Y134" s="12">
        <v>28.791666666666668</v>
      </c>
      <c r="Z134" s="12">
        <v>17.7</v>
      </c>
      <c r="AA134" s="12">
        <v>3.3666666666666658</v>
      </c>
      <c r="AB134" s="12">
        <v>6.25</v>
      </c>
      <c r="AC134" s="12">
        <v>2.8796844181459567</v>
      </c>
      <c r="AD134" s="12">
        <v>99.095022624434307</v>
      </c>
      <c r="AE134" s="12">
        <v>2.8325791855203595</v>
      </c>
      <c r="AF134" s="12">
        <v>0.97260273972602751</v>
      </c>
      <c r="AG134" s="12">
        <f t="shared" si="4"/>
        <v>2.0862068965517246</v>
      </c>
      <c r="AH134" s="12">
        <v>12.4</v>
      </c>
      <c r="AI134" s="12">
        <v>188.33333333333334</v>
      </c>
      <c r="AJ134" s="12">
        <v>4.6566666666666672</v>
      </c>
      <c r="AK134" s="12">
        <v>20.733333333333334</v>
      </c>
      <c r="AL134" s="12">
        <v>13.333333333333334</v>
      </c>
      <c r="AM134" s="12">
        <v>2.6166666666666667</v>
      </c>
      <c r="AN134" s="12">
        <v>5.0166666666666666</v>
      </c>
      <c r="AO134" s="12">
        <v>0.37553763440860216</v>
      </c>
      <c r="AP134" s="12">
        <v>1.1778571428571429</v>
      </c>
      <c r="AQ134" s="9">
        <v>9</v>
      </c>
      <c r="AR134" s="9">
        <v>10</v>
      </c>
      <c r="AS134" s="9">
        <v>9.6666666666666661</v>
      </c>
    </row>
    <row r="135" spans="1:45" ht="15">
      <c r="A135" s="8" t="s">
        <v>906</v>
      </c>
      <c r="B135" s="9">
        <v>2.8333333333333335</v>
      </c>
      <c r="C135" s="9">
        <v>4</v>
      </c>
      <c r="D135" s="9">
        <v>3.3333333333333335</v>
      </c>
      <c r="E135" s="10">
        <v>89</v>
      </c>
      <c r="F135" s="10">
        <v>1.7700000000000002</v>
      </c>
      <c r="G135" s="10">
        <v>19.886666666666667</v>
      </c>
      <c r="H135" s="10">
        <v>15.700000000000001</v>
      </c>
      <c r="I135" s="10">
        <v>3.0833333333333335</v>
      </c>
      <c r="J135" s="10">
        <v>5.9000000000000012</v>
      </c>
      <c r="K135" s="10">
        <v>3.6666666666666665</v>
      </c>
      <c r="L135" s="10">
        <v>7.5100000000000007</v>
      </c>
      <c r="M135" s="10">
        <v>67.066666666666663</v>
      </c>
      <c r="N135" s="10">
        <v>3.5</v>
      </c>
      <c r="O135" s="10">
        <v>0.3833333333333333</v>
      </c>
      <c r="P135" s="10">
        <v>4.2299999999999995</v>
      </c>
      <c r="Q135" s="10">
        <v>10.766666666666666</v>
      </c>
      <c r="R135" s="10">
        <v>23.166666666666668</v>
      </c>
      <c r="S135" s="10">
        <v>19.833333333333332</v>
      </c>
      <c r="T135" s="10">
        <v>2.7100000000000004</v>
      </c>
      <c r="U135" s="11">
        <f t="shared" si="5"/>
        <v>1.5199999999999991</v>
      </c>
      <c r="V135" s="10">
        <v>62</v>
      </c>
      <c r="W135" s="10">
        <v>1.9416666666666664</v>
      </c>
      <c r="X135" s="12">
        <v>0.76833333333333398</v>
      </c>
      <c r="Y135" s="12">
        <v>31.908333333333331</v>
      </c>
      <c r="Z135" s="12">
        <v>19.333333333333332</v>
      </c>
      <c r="AA135" s="12">
        <v>3.5166666666666662</v>
      </c>
      <c r="AB135" s="12">
        <v>6.5666666666666664</v>
      </c>
      <c r="AC135" s="12">
        <v>2.1517027863777094</v>
      </c>
      <c r="AD135" s="12">
        <v>80.69414316702813</v>
      </c>
      <c r="AE135" s="12">
        <v>2.5271149674620368</v>
      </c>
      <c r="AF135" s="12">
        <v>0.85611510791366896</v>
      </c>
      <c r="AG135" s="12">
        <f t="shared" si="4"/>
        <v>1.7828947368421066</v>
      </c>
      <c r="AH135" s="12">
        <v>11.729999999999999</v>
      </c>
      <c r="AI135" s="12">
        <v>149.33333333333334</v>
      </c>
      <c r="AJ135" s="12">
        <v>3.7083333333333335</v>
      </c>
      <c r="AK135" s="12">
        <v>25.099999999999998</v>
      </c>
      <c r="AL135" s="12">
        <v>16.516666666666669</v>
      </c>
      <c r="AM135" s="12">
        <v>3.1666666666666665</v>
      </c>
      <c r="AN135" s="12">
        <v>6.1166666666666671</v>
      </c>
      <c r="AO135" s="12">
        <v>0.31614094913327656</v>
      </c>
      <c r="AP135" s="12">
        <v>1.0821325648414988</v>
      </c>
      <c r="AQ135" s="9">
        <v>9.3333333333333339</v>
      </c>
      <c r="AR135" s="9">
        <v>9.6666666666666661</v>
      </c>
      <c r="AS135" s="9">
        <v>9.6666666666666661</v>
      </c>
    </row>
    <row r="136" spans="1:45" ht="15">
      <c r="A136" s="8" t="s">
        <v>907</v>
      </c>
      <c r="B136" s="9">
        <v>2.5</v>
      </c>
      <c r="C136" s="9">
        <v>3.25</v>
      </c>
      <c r="D136" s="9">
        <v>2.75</v>
      </c>
      <c r="E136" s="10">
        <v>132.75</v>
      </c>
      <c r="F136" s="10">
        <v>2.5724999999999998</v>
      </c>
      <c r="G136" s="10">
        <v>21.1</v>
      </c>
      <c r="H136" s="10">
        <v>15.175000000000001</v>
      </c>
      <c r="I136" s="10">
        <v>3</v>
      </c>
      <c r="J136" s="10">
        <v>5.8250000000000002</v>
      </c>
      <c r="K136" s="10">
        <v>3</v>
      </c>
      <c r="L136" s="10">
        <v>7.9749999999999996</v>
      </c>
      <c r="M136" s="10">
        <v>66.400000000000006</v>
      </c>
      <c r="N136" s="10">
        <v>4</v>
      </c>
      <c r="O136" s="10">
        <v>0.40500000000000003</v>
      </c>
      <c r="P136" s="10">
        <v>4.2725</v>
      </c>
      <c r="Q136" s="10">
        <v>12.25</v>
      </c>
      <c r="R136" s="10">
        <v>27.75</v>
      </c>
      <c r="S136" s="10">
        <v>25.75</v>
      </c>
      <c r="T136" s="10">
        <v>2.6775000000000002</v>
      </c>
      <c r="U136" s="11">
        <f t="shared" si="5"/>
        <v>1.5949999999999998</v>
      </c>
      <c r="V136" s="10">
        <v>71.75</v>
      </c>
      <c r="W136" s="10">
        <v>1.8725000000000001</v>
      </c>
      <c r="X136" s="12">
        <v>0.80500000000000016</v>
      </c>
      <c r="Y136" s="12">
        <v>25.134999999999998</v>
      </c>
      <c r="Z136" s="12">
        <v>17.025000000000002</v>
      </c>
      <c r="AA136" s="12">
        <v>3.2749999999999999</v>
      </c>
      <c r="AB136" s="12">
        <v>6.15</v>
      </c>
      <c r="AC136" s="12">
        <v>2.2653061224489797</v>
      </c>
      <c r="AD136" s="12">
        <v>89.130434782608674</v>
      </c>
      <c r="AE136" s="12">
        <v>2.3260869565217388</v>
      </c>
      <c r="AF136" s="12">
        <v>0.92792792792792789</v>
      </c>
      <c r="AG136" s="12">
        <f t="shared" si="4"/>
        <v>1.6786833855799377</v>
      </c>
      <c r="AH136" s="12">
        <v>12.357500000000002</v>
      </c>
      <c r="AI136" s="12">
        <v>233</v>
      </c>
      <c r="AJ136" s="12">
        <v>4.38</v>
      </c>
      <c r="AK136" s="12">
        <v>18.795000000000002</v>
      </c>
      <c r="AL136" s="12">
        <v>14.4</v>
      </c>
      <c r="AM136" s="12">
        <v>2.9</v>
      </c>
      <c r="AN136" s="12">
        <v>5.8</v>
      </c>
      <c r="AO136" s="12">
        <v>0.35444062310337848</v>
      </c>
      <c r="AP136" s="12">
        <v>1.1474820143884892</v>
      </c>
      <c r="AQ136" s="9">
        <v>8.5</v>
      </c>
      <c r="AR136" s="9">
        <v>10</v>
      </c>
      <c r="AS136" s="9">
        <v>9.5</v>
      </c>
    </row>
    <row r="137" spans="1:45" ht="15">
      <c r="A137" s="8" t="s">
        <v>908</v>
      </c>
      <c r="B137" s="9">
        <v>3.1666666666666665</v>
      </c>
      <c r="C137" s="9">
        <v>4</v>
      </c>
      <c r="D137" s="9">
        <v>3</v>
      </c>
      <c r="E137" s="10">
        <v>154.33333333333334</v>
      </c>
      <c r="F137" s="10">
        <v>6.4683333333333337</v>
      </c>
      <c r="G137" s="10">
        <v>42.764999999999993</v>
      </c>
      <c r="H137" s="10">
        <v>19.216666666666669</v>
      </c>
      <c r="I137" s="10">
        <v>3.6833333333333336</v>
      </c>
      <c r="J137" s="10">
        <v>6.333333333333333</v>
      </c>
      <c r="K137" s="10">
        <v>3.3333333333333335</v>
      </c>
      <c r="L137" s="10">
        <v>11.408333333333333</v>
      </c>
      <c r="M137" s="10">
        <v>56.183333333333337</v>
      </c>
      <c r="N137" s="10">
        <v>3.3333333333333335</v>
      </c>
      <c r="O137" s="10">
        <v>0.24</v>
      </c>
      <c r="P137" s="10">
        <v>4.2549999999999999</v>
      </c>
      <c r="Q137" s="10">
        <v>7.4833333333333334</v>
      </c>
      <c r="R137" s="10">
        <v>19.333333333333332</v>
      </c>
      <c r="S137" s="10">
        <v>16.666666666666668</v>
      </c>
      <c r="T137" s="10">
        <v>3.2383333333333333</v>
      </c>
      <c r="U137" s="11">
        <f t="shared" si="5"/>
        <v>1.0166666666666666</v>
      </c>
      <c r="V137" s="10">
        <v>50.333333333333336</v>
      </c>
      <c r="W137" s="10">
        <v>2.4699999999999998</v>
      </c>
      <c r="X137" s="12">
        <v>0.76833333333333353</v>
      </c>
      <c r="Y137" s="12">
        <v>48.95333333333334</v>
      </c>
      <c r="Z137" s="12">
        <v>21.5</v>
      </c>
      <c r="AA137" s="12">
        <v>3.9499999999999997</v>
      </c>
      <c r="AB137" s="12">
        <v>6.583333333333333</v>
      </c>
      <c r="AC137" s="12">
        <v>2.5835189309576836</v>
      </c>
      <c r="AD137" s="12">
        <v>65.509761388286321</v>
      </c>
      <c r="AE137" s="12">
        <v>3.2147505422993481</v>
      </c>
      <c r="AF137" s="12">
        <v>0.86206896551724155</v>
      </c>
      <c r="AG137" s="12">
        <f t="shared" si="4"/>
        <v>3.1852459016393442</v>
      </c>
      <c r="AH137" s="12">
        <v>15.473333333333334</v>
      </c>
      <c r="AI137" s="12">
        <v>205.83333333333334</v>
      </c>
      <c r="AJ137" s="12">
        <v>8.9383333333333326</v>
      </c>
      <c r="AK137" s="12">
        <v>43.91</v>
      </c>
      <c r="AL137" s="12">
        <v>19.316666666666666</v>
      </c>
      <c r="AM137" s="12">
        <v>3.7000000000000006</v>
      </c>
      <c r="AN137" s="12">
        <v>6.333333333333333</v>
      </c>
      <c r="AO137" s="12">
        <v>0.5776604911676001</v>
      </c>
      <c r="AP137" s="12">
        <v>1.522464412811388</v>
      </c>
      <c r="AQ137" s="9">
        <v>9</v>
      </c>
      <c r="AR137" s="9">
        <v>9</v>
      </c>
      <c r="AS137" s="9">
        <v>10</v>
      </c>
    </row>
    <row r="138" spans="1:45" ht="15">
      <c r="A138" s="8" t="s">
        <v>909</v>
      </c>
      <c r="B138" s="9">
        <v>2.6</v>
      </c>
      <c r="C138" s="9">
        <v>3.8</v>
      </c>
      <c r="D138" s="9">
        <v>3.4</v>
      </c>
      <c r="E138" s="10">
        <v>136.80000000000001</v>
      </c>
      <c r="F138" s="10">
        <v>3.6719999999999997</v>
      </c>
      <c r="G138" s="10">
        <v>27.036000000000001</v>
      </c>
      <c r="H138" s="10">
        <v>16.559999999999999</v>
      </c>
      <c r="I138" s="10">
        <v>3.2399999999999998</v>
      </c>
      <c r="J138" s="10">
        <v>6.16</v>
      </c>
      <c r="K138" s="10">
        <v>3.2</v>
      </c>
      <c r="L138" s="10">
        <v>8.9019999999999992</v>
      </c>
      <c r="M138" s="10">
        <v>62.480000000000004</v>
      </c>
      <c r="N138" s="10">
        <v>3.2</v>
      </c>
      <c r="O138" s="10">
        <v>0.36399999999999999</v>
      </c>
      <c r="P138" s="10">
        <v>3.8540000000000001</v>
      </c>
      <c r="Q138" s="10">
        <v>9.9599999999999991</v>
      </c>
      <c r="R138" s="10">
        <v>23.2</v>
      </c>
      <c r="S138" s="10">
        <v>21.2</v>
      </c>
      <c r="T138" s="10">
        <v>2.548</v>
      </c>
      <c r="U138" s="11">
        <f t="shared" si="5"/>
        <v>1.306</v>
      </c>
      <c r="V138" s="10">
        <v>59.6</v>
      </c>
      <c r="W138" s="10">
        <v>1.9359999999999999</v>
      </c>
      <c r="X138" s="12">
        <v>0.6120000000000001</v>
      </c>
      <c r="Y138" s="12">
        <v>32.463999999999999</v>
      </c>
      <c r="Z138" s="12">
        <v>18.54</v>
      </c>
      <c r="AA138" s="12">
        <v>3.44</v>
      </c>
      <c r="AB138" s="12">
        <v>6.4599999999999991</v>
      </c>
      <c r="AC138" s="12">
        <v>2.3293172690763053</v>
      </c>
      <c r="AD138" s="12">
        <v>97.385620915032661</v>
      </c>
      <c r="AE138" s="12">
        <v>3.1633986928104569</v>
      </c>
      <c r="AF138" s="12">
        <v>0.91379310344827591</v>
      </c>
      <c r="AG138" s="12">
        <f t="shared" si="4"/>
        <v>1.9509954058192955</v>
      </c>
      <c r="AH138" s="12">
        <v>12.72</v>
      </c>
      <c r="AI138" s="12">
        <v>195.2</v>
      </c>
      <c r="AJ138" s="12">
        <v>5.6120000000000001</v>
      </c>
      <c r="AK138" s="12">
        <v>28.836000000000002</v>
      </c>
      <c r="AL138" s="12">
        <v>16.740000000000002</v>
      </c>
      <c r="AM138" s="12">
        <v>3.22</v>
      </c>
      <c r="AN138" s="12">
        <v>6.22</v>
      </c>
      <c r="AO138" s="12">
        <v>0.44119496855345913</v>
      </c>
      <c r="AP138" s="12">
        <v>1.3905029678225553</v>
      </c>
      <c r="AQ138" s="9">
        <v>8.6666666666666661</v>
      </c>
      <c r="AR138" s="9">
        <v>8.6666666666666661</v>
      </c>
      <c r="AS138" s="9">
        <v>8.6666666666666661</v>
      </c>
    </row>
    <row r="139" spans="1:45" ht="15">
      <c r="A139" s="8" t="s">
        <v>910</v>
      </c>
      <c r="B139" s="9">
        <v>3</v>
      </c>
      <c r="C139" s="9">
        <v>3.5</v>
      </c>
      <c r="D139" s="9">
        <v>3.25</v>
      </c>
      <c r="E139" s="10">
        <v>94.25</v>
      </c>
      <c r="F139" s="10">
        <v>2.1175000000000002</v>
      </c>
      <c r="G139" s="10">
        <v>22.580000000000002</v>
      </c>
      <c r="H139" s="10">
        <v>17.074999999999999</v>
      </c>
      <c r="I139" s="10">
        <v>3.1749999999999998</v>
      </c>
      <c r="J139" s="10">
        <v>6.2249999999999996</v>
      </c>
      <c r="K139" s="10">
        <v>3</v>
      </c>
      <c r="L139" s="10">
        <v>7.5449999999999999</v>
      </c>
      <c r="M139" s="10">
        <v>63.375</v>
      </c>
      <c r="N139" s="10">
        <v>3.75</v>
      </c>
      <c r="O139" s="10">
        <v>0.46500000000000002</v>
      </c>
      <c r="P139" s="10">
        <v>4.4950000000000001</v>
      </c>
      <c r="Q139" s="10">
        <v>10.274999999999999</v>
      </c>
      <c r="R139" s="10">
        <v>22</v>
      </c>
      <c r="S139" s="10">
        <v>19.75</v>
      </c>
      <c r="T139" s="10">
        <v>2.7650000000000001</v>
      </c>
      <c r="U139" s="11">
        <f t="shared" si="5"/>
        <v>1.73</v>
      </c>
      <c r="V139" s="10">
        <v>60.25</v>
      </c>
      <c r="W139" s="10">
        <v>1.9974999999999998</v>
      </c>
      <c r="X139" s="12">
        <v>0.76750000000000029</v>
      </c>
      <c r="Y139" s="12">
        <v>33.092500000000001</v>
      </c>
      <c r="Z139" s="12">
        <v>20.400000000000002</v>
      </c>
      <c r="AA139" s="12">
        <v>3.625</v>
      </c>
      <c r="AB139" s="12">
        <v>6.75</v>
      </c>
      <c r="AC139" s="12">
        <v>2.1411192214111927</v>
      </c>
      <c r="AD139" s="12">
        <v>78.501628664495087</v>
      </c>
      <c r="AE139" s="12">
        <v>2.6026058631921813</v>
      </c>
      <c r="AF139" s="12">
        <v>0.89772727272727271</v>
      </c>
      <c r="AG139" s="12">
        <f t="shared" si="4"/>
        <v>1.5982658959537572</v>
      </c>
      <c r="AH139" s="12">
        <v>12.0075</v>
      </c>
      <c r="AI139" s="12">
        <v>153.75</v>
      </c>
      <c r="AJ139" s="12">
        <v>4.1224999999999996</v>
      </c>
      <c r="AK139" s="12">
        <v>26.7775</v>
      </c>
      <c r="AL139" s="12">
        <v>17.925000000000001</v>
      </c>
      <c r="AM139" s="12">
        <v>3.3250000000000002</v>
      </c>
      <c r="AN139" s="12">
        <v>6.3750000000000009</v>
      </c>
      <c r="AO139" s="12">
        <v>0.34332708723714339</v>
      </c>
      <c r="AP139" s="12">
        <v>1.0392561983471074</v>
      </c>
      <c r="AQ139" s="9">
        <v>9</v>
      </c>
      <c r="AR139" s="9">
        <v>8.5</v>
      </c>
      <c r="AS139" s="9">
        <v>8.5</v>
      </c>
    </row>
    <row r="140" spans="1:45" ht="15">
      <c r="A140" s="8" t="s">
        <v>911</v>
      </c>
      <c r="B140" s="9">
        <v>3.3333333333333335</v>
      </c>
      <c r="C140" s="9">
        <v>3.8333333333333335</v>
      </c>
      <c r="D140" s="9">
        <v>3.6666666666666665</v>
      </c>
      <c r="E140" s="10"/>
      <c r="F140" s="10"/>
      <c r="G140" s="10"/>
      <c r="H140" s="10"/>
      <c r="I140" s="10"/>
      <c r="J140" s="10"/>
      <c r="K140" s="10">
        <v>1.8333333333333333</v>
      </c>
      <c r="L140" s="10">
        <v>6.6449999999999996</v>
      </c>
      <c r="M140" s="10">
        <v>71.850000000000009</v>
      </c>
      <c r="N140" s="10">
        <v>3.6666666666666665</v>
      </c>
      <c r="O140" s="10">
        <v>0.56433333333333335</v>
      </c>
      <c r="P140" s="10">
        <v>6.5083333333333329</v>
      </c>
      <c r="Q140" s="10">
        <v>12.216666666666667</v>
      </c>
      <c r="R140" s="10">
        <v>26.166666666666668</v>
      </c>
      <c r="S140" s="10">
        <v>25</v>
      </c>
      <c r="T140" s="10">
        <v>4.2783333333333333</v>
      </c>
      <c r="U140" s="11">
        <f t="shared" si="5"/>
        <v>2.2299999999999995</v>
      </c>
      <c r="V140" s="10"/>
      <c r="W140" s="10"/>
      <c r="X140" s="12">
        <v>4.2783333333333333</v>
      </c>
      <c r="Y140" s="12"/>
      <c r="Z140" s="12"/>
      <c r="AA140" s="12"/>
      <c r="AB140" s="12"/>
      <c r="AC140" s="12">
        <v>2.1418826739427015</v>
      </c>
      <c r="AD140" s="12"/>
      <c r="AE140" s="12"/>
      <c r="AF140" s="12">
        <v>0.95541401273885351</v>
      </c>
      <c r="AG140" s="12">
        <f t="shared" si="4"/>
        <v>1.9185351270553068</v>
      </c>
      <c r="AH140" s="12">
        <v>12.781666666666668</v>
      </c>
      <c r="AI140" s="12"/>
      <c r="AJ140" s="12"/>
      <c r="AK140" s="12"/>
      <c r="AL140" s="12"/>
      <c r="AM140" s="12"/>
      <c r="AN140" s="12"/>
      <c r="AO140" s="12"/>
      <c r="AP140" s="12">
        <v>0.61603831891223737</v>
      </c>
      <c r="AQ140" s="9">
        <v>8</v>
      </c>
      <c r="AR140" s="9">
        <v>9.5</v>
      </c>
      <c r="AS140" s="9">
        <v>9</v>
      </c>
    </row>
    <row r="141" spans="1:45" ht="15">
      <c r="A141" s="8" t="s">
        <v>912</v>
      </c>
      <c r="B141" s="9">
        <v>4</v>
      </c>
      <c r="C141" s="9">
        <v>4.333333333333333</v>
      </c>
      <c r="D141" s="9">
        <v>4.333333333333333</v>
      </c>
      <c r="E141" s="10"/>
      <c r="F141" s="10"/>
      <c r="G141" s="10"/>
      <c r="H141" s="10"/>
      <c r="I141" s="10"/>
      <c r="J141" s="10"/>
      <c r="K141" s="10">
        <v>3.1666666666666665</v>
      </c>
      <c r="L141" s="10">
        <v>8.41</v>
      </c>
      <c r="M141" s="10">
        <v>63.366666666666674</v>
      </c>
      <c r="N141" s="10">
        <v>3.5</v>
      </c>
      <c r="O141" s="10">
        <v>0.4366666666666667</v>
      </c>
      <c r="P141" s="10">
        <v>5.1916666666666673</v>
      </c>
      <c r="Q141" s="10">
        <v>10.783333333333333</v>
      </c>
      <c r="R141" s="10">
        <v>24</v>
      </c>
      <c r="S141" s="10">
        <v>21.333333333333332</v>
      </c>
      <c r="T141" s="10">
        <v>3.3783333333333339</v>
      </c>
      <c r="U141" s="11">
        <f t="shared" si="5"/>
        <v>1.8133333333333335</v>
      </c>
      <c r="V141" s="10"/>
      <c r="W141" s="10"/>
      <c r="X141" s="12">
        <v>3.3783333333333339</v>
      </c>
      <c r="Y141" s="12"/>
      <c r="Z141" s="12"/>
      <c r="AA141" s="12"/>
      <c r="AB141" s="12"/>
      <c r="AC141" s="12">
        <v>2.2256568778979906</v>
      </c>
      <c r="AD141" s="12"/>
      <c r="AE141" s="12"/>
      <c r="AF141" s="12">
        <v>0.88888888888888884</v>
      </c>
      <c r="AG141" s="12">
        <f t="shared" si="4"/>
        <v>1.8630514705882355</v>
      </c>
      <c r="AH141" s="12">
        <v>13.508333333333333</v>
      </c>
      <c r="AI141" s="12"/>
      <c r="AJ141" s="12"/>
      <c r="AK141" s="12"/>
      <c r="AL141" s="12"/>
      <c r="AM141" s="12"/>
      <c r="AN141" s="12"/>
      <c r="AO141" s="12"/>
      <c r="AP141" s="12">
        <v>0.98133022170361728</v>
      </c>
      <c r="AQ141" s="9"/>
      <c r="AR141" s="9"/>
      <c r="AS141" s="9"/>
    </row>
    <row r="142" spans="1:45" ht="15">
      <c r="A142" s="8" t="s">
        <v>913</v>
      </c>
      <c r="B142" s="9">
        <v>3</v>
      </c>
      <c r="C142" s="9">
        <v>4</v>
      </c>
      <c r="D142" s="9">
        <v>3.1666666666666665</v>
      </c>
      <c r="E142" s="10">
        <v>122</v>
      </c>
      <c r="F142" s="10">
        <v>3.6</v>
      </c>
      <c r="G142" s="10">
        <v>29.51</v>
      </c>
      <c r="H142" s="10">
        <v>16.7</v>
      </c>
      <c r="I142" s="10">
        <v>3.4</v>
      </c>
      <c r="J142" s="10">
        <v>5.8</v>
      </c>
      <c r="K142" s="10">
        <v>2.3333333333333335</v>
      </c>
      <c r="L142" s="10">
        <v>8.5433333333333348</v>
      </c>
      <c r="M142" s="10">
        <v>60.266666666666659</v>
      </c>
      <c r="N142" s="10">
        <v>3.3333333333333335</v>
      </c>
      <c r="O142" s="10">
        <v>0.37833333333333335</v>
      </c>
      <c r="P142" s="10">
        <v>5.3683333333333332</v>
      </c>
      <c r="Q142" s="10">
        <v>10.633333333333335</v>
      </c>
      <c r="R142" s="10">
        <v>24.166666666666668</v>
      </c>
      <c r="S142" s="10">
        <v>20.666666666666668</v>
      </c>
      <c r="T142" s="10">
        <v>3.6999999999999997</v>
      </c>
      <c r="U142" s="11">
        <f t="shared" si="5"/>
        <v>1.6683333333333334</v>
      </c>
      <c r="V142" s="10">
        <v>70</v>
      </c>
      <c r="W142" s="10">
        <v>2.78</v>
      </c>
      <c r="X142" s="12">
        <v>0.91999999999999993</v>
      </c>
      <c r="Y142" s="12">
        <v>39.71</v>
      </c>
      <c r="Z142" s="12">
        <v>19.8</v>
      </c>
      <c r="AA142" s="12">
        <v>3.8</v>
      </c>
      <c r="AB142" s="12">
        <v>6.3</v>
      </c>
      <c r="AC142" s="12">
        <v>2.2727272727272725</v>
      </c>
      <c r="AD142" s="12">
        <v>76.08695652173914</v>
      </c>
      <c r="AE142" s="12">
        <v>3.0217391304347827</v>
      </c>
      <c r="AF142" s="12">
        <v>0.85517241379310349</v>
      </c>
      <c r="AG142" s="12">
        <f t="shared" si="4"/>
        <v>2.2177822177822173</v>
      </c>
      <c r="AH142" s="12">
        <v>14.05666666666667</v>
      </c>
      <c r="AI142" s="12"/>
      <c r="AJ142" s="12"/>
      <c r="AK142" s="12"/>
      <c r="AL142" s="12"/>
      <c r="AM142" s="12"/>
      <c r="AN142" s="12"/>
      <c r="AO142" s="12"/>
      <c r="AP142" s="12">
        <v>0.94210623047233977</v>
      </c>
      <c r="AQ142" s="9">
        <v>9</v>
      </c>
      <c r="AR142" s="9">
        <v>9.5</v>
      </c>
      <c r="AS142" s="9">
        <v>9.5</v>
      </c>
    </row>
    <row r="143" spans="1:45" ht="15">
      <c r="A143" s="8" t="s">
        <v>914</v>
      </c>
      <c r="B143" s="9">
        <v>2.8333333333333335</v>
      </c>
      <c r="C143" s="9">
        <v>4</v>
      </c>
      <c r="D143" s="9">
        <v>4</v>
      </c>
      <c r="E143" s="14"/>
      <c r="F143" s="14"/>
      <c r="G143" s="14"/>
      <c r="H143" s="14"/>
      <c r="I143" s="14"/>
      <c r="J143" s="14"/>
      <c r="K143" s="14">
        <v>2.1666666666666665</v>
      </c>
      <c r="L143" s="14">
        <v>6.5683333333333325</v>
      </c>
      <c r="M143" s="14">
        <v>69.36666666666666</v>
      </c>
      <c r="N143" s="14">
        <v>3.5</v>
      </c>
      <c r="O143" s="14">
        <v>0.47833333333333328</v>
      </c>
      <c r="P143" s="14">
        <v>5.8850000000000007</v>
      </c>
      <c r="Q143" s="14">
        <v>12.833333333333334</v>
      </c>
      <c r="R143" s="14">
        <v>25</v>
      </c>
      <c r="S143" s="14">
        <v>23.166666666666668</v>
      </c>
      <c r="T143" s="14">
        <v>3.9233333333333338</v>
      </c>
      <c r="U143" s="11">
        <f t="shared" si="5"/>
        <v>1.9616666666666669</v>
      </c>
      <c r="V143" s="14"/>
      <c r="W143" s="14"/>
      <c r="X143" s="13">
        <v>3.9233333333333338</v>
      </c>
      <c r="Y143" s="13"/>
      <c r="Z143" s="13"/>
      <c r="AA143" s="13"/>
      <c r="AB143" s="13"/>
      <c r="AC143" s="13">
        <v>1.948051948051948</v>
      </c>
      <c r="AD143" s="13"/>
      <c r="AE143" s="13"/>
      <c r="AF143" s="13">
        <v>0.92666666666666675</v>
      </c>
      <c r="AG143" s="12">
        <f t="shared" si="4"/>
        <v>2</v>
      </c>
      <c r="AH143" s="13">
        <v>11.988333333333335</v>
      </c>
      <c r="AI143" s="13"/>
      <c r="AJ143" s="13"/>
      <c r="AK143" s="13"/>
      <c r="AL143" s="13"/>
      <c r="AM143" s="13"/>
      <c r="AN143" s="13"/>
      <c r="AO143" s="13"/>
      <c r="AP143" s="13">
        <v>0.66966864910790136</v>
      </c>
      <c r="AQ143" s="9">
        <v>9.3333333333333339</v>
      </c>
      <c r="AR143" s="9">
        <v>9.6666666666666661</v>
      </c>
      <c r="AS143" s="9">
        <v>9</v>
      </c>
    </row>
    <row r="144" spans="1:45" ht="15">
      <c r="A144" s="8" t="s">
        <v>915</v>
      </c>
      <c r="B144" s="9">
        <v>3</v>
      </c>
      <c r="C144" s="9">
        <v>3.6666666666666665</v>
      </c>
      <c r="D144" s="9">
        <v>3</v>
      </c>
      <c r="E144" s="14"/>
      <c r="F144" s="14"/>
      <c r="G144" s="14"/>
      <c r="H144" s="14"/>
      <c r="I144" s="14"/>
      <c r="J144" s="14"/>
      <c r="K144" s="14">
        <v>3.1666666666666665</v>
      </c>
      <c r="L144" s="14">
        <v>8.1583333333333332</v>
      </c>
      <c r="M144" s="14">
        <v>62.116666666666667</v>
      </c>
      <c r="N144" s="14">
        <v>3.6666666666666665</v>
      </c>
      <c r="O144" s="14">
        <v>0.41</v>
      </c>
      <c r="P144" s="14">
        <v>4.9383333333333335</v>
      </c>
      <c r="Q144" s="14">
        <v>10.583333333333334</v>
      </c>
      <c r="R144" s="14">
        <v>27.5</v>
      </c>
      <c r="S144" s="14">
        <v>24.833333333333332</v>
      </c>
      <c r="T144" s="14">
        <v>3.4916666666666667</v>
      </c>
      <c r="U144" s="11">
        <f t="shared" si="5"/>
        <v>1.4466666666666668</v>
      </c>
      <c r="V144" s="14"/>
      <c r="W144" s="14"/>
      <c r="X144" s="13">
        <v>3.4916666666666667</v>
      </c>
      <c r="Y144" s="13"/>
      <c r="Z144" s="13"/>
      <c r="AA144" s="13"/>
      <c r="AB144" s="13"/>
      <c r="AC144" s="13">
        <v>2.5984251968503935</v>
      </c>
      <c r="AD144" s="13"/>
      <c r="AE144" s="13"/>
      <c r="AF144" s="13">
        <v>0.90303030303030296</v>
      </c>
      <c r="AG144" s="12">
        <f t="shared" si="4"/>
        <v>2.4135944700460827</v>
      </c>
      <c r="AH144" s="13">
        <v>13.263333333333334</v>
      </c>
      <c r="AI144" s="13"/>
      <c r="AJ144" s="13"/>
      <c r="AK144" s="13"/>
      <c r="AL144" s="13"/>
      <c r="AM144" s="13"/>
      <c r="AN144" s="13"/>
      <c r="AO144" s="13"/>
      <c r="AP144" s="13">
        <v>0.96777382364570974</v>
      </c>
      <c r="AQ144" s="9">
        <v>8.3333333333333339</v>
      </c>
      <c r="AR144" s="9">
        <v>8.3333333333333339</v>
      </c>
      <c r="AS144" s="9">
        <v>9.3333333333333339</v>
      </c>
    </row>
    <row r="145" spans="1:45" ht="15">
      <c r="A145" s="8" t="s">
        <v>916</v>
      </c>
      <c r="B145" s="9">
        <v>3.1666666666666665</v>
      </c>
      <c r="C145" s="9">
        <v>3.3333333333333335</v>
      </c>
      <c r="D145" s="9">
        <v>3.5</v>
      </c>
      <c r="E145" s="10">
        <v>180.33333333333334</v>
      </c>
      <c r="F145" s="10">
        <v>7.3416666666666659</v>
      </c>
      <c r="G145" s="10">
        <v>40.778333333333329</v>
      </c>
      <c r="H145" s="10">
        <v>15.9</v>
      </c>
      <c r="I145" s="10">
        <v>3.2499999999999996</v>
      </c>
      <c r="J145" s="10">
        <v>5.8999999999999995</v>
      </c>
      <c r="K145" s="10">
        <v>3.5</v>
      </c>
      <c r="L145" s="10">
        <v>13.593333333333332</v>
      </c>
      <c r="M145" s="10">
        <v>65.433333333333323</v>
      </c>
      <c r="N145" s="10">
        <v>3.6666666666666665</v>
      </c>
      <c r="O145" s="10">
        <v>0.35666666666666669</v>
      </c>
      <c r="P145" s="10">
        <v>4.875</v>
      </c>
      <c r="Q145" s="10">
        <v>8.9833333333333325</v>
      </c>
      <c r="R145" s="10">
        <v>22.166666666666668</v>
      </c>
      <c r="S145" s="10">
        <v>21.5</v>
      </c>
      <c r="T145" s="10">
        <v>3.4350000000000001</v>
      </c>
      <c r="U145" s="11">
        <f t="shared" si="5"/>
        <v>1.44</v>
      </c>
      <c r="V145" s="10">
        <v>60.833333333333336</v>
      </c>
      <c r="W145" s="10">
        <v>2.7900000000000005</v>
      </c>
      <c r="X145" s="12">
        <v>0.64499999999999957</v>
      </c>
      <c r="Y145" s="12">
        <v>46.20333333333334</v>
      </c>
      <c r="Z145" s="12">
        <v>17.349999999999998</v>
      </c>
      <c r="AA145" s="12">
        <v>3.4666666666666668</v>
      </c>
      <c r="AB145" s="12">
        <v>6</v>
      </c>
      <c r="AC145" s="12">
        <v>2.4675324675324677</v>
      </c>
      <c r="AD145" s="12">
        <v>94.315245478036246</v>
      </c>
      <c r="AE145" s="12">
        <v>4.3255813953488405</v>
      </c>
      <c r="AF145" s="12">
        <v>0.96992481203007519</v>
      </c>
      <c r="AG145" s="12">
        <f t="shared" si="4"/>
        <v>2.385416666666667</v>
      </c>
      <c r="AH145" s="12">
        <v>18.511666666666667</v>
      </c>
      <c r="AI145" s="12">
        <v>240.66666666666666</v>
      </c>
      <c r="AJ145" s="12">
        <v>10.125</v>
      </c>
      <c r="AK145" s="12">
        <v>42.184999999999995</v>
      </c>
      <c r="AL145" s="12">
        <v>16.133333333333333</v>
      </c>
      <c r="AM145" s="12">
        <v>3.2833333333333332</v>
      </c>
      <c r="AN145" s="12">
        <v>5.8999999999999995</v>
      </c>
      <c r="AO145" s="12">
        <v>0.54695237237777983</v>
      </c>
      <c r="AP145" s="12">
        <v>1.6357801845166464</v>
      </c>
      <c r="AQ145" s="9">
        <v>8</v>
      </c>
      <c r="AR145" s="9">
        <v>9</v>
      </c>
      <c r="AS145" s="9">
        <v>8.3333333333333339</v>
      </c>
    </row>
    <row r="146" spans="1:45" ht="15">
      <c r="A146" s="8" t="s">
        <v>917</v>
      </c>
      <c r="B146" s="9">
        <v>3.3333333333333335</v>
      </c>
      <c r="C146" s="9">
        <v>4</v>
      </c>
      <c r="D146" s="9">
        <v>3.8333333333333335</v>
      </c>
      <c r="E146" s="10">
        <v>175.33333333333334</v>
      </c>
      <c r="F146" s="10">
        <v>7.0716666666666663</v>
      </c>
      <c r="G146" s="10">
        <v>40.476666666666667</v>
      </c>
      <c r="H146" s="10">
        <v>16.466666666666665</v>
      </c>
      <c r="I146" s="10">
        <v>3.4</v>
      </c>
      <c r="J146" s="10">
        <v>5.8666666666666671</v>
      </c>
      <c r="K146" s="10">
        <v>3</v>
      </c>
      <c r="L146" s="10">
        <v>12.954999999999998</v>
      </c>
      <c r="M146" s="10">
        <v>62.56666666666667</v>
      </c>
      <c r="N146" s="10">
        <v>3.5</v>
      </c>
      <c r="O146" s="10">
        <v>0.33333333333333343</v>
      </c>
      <c r="P146" s="10">
        <v>5.1516666666666664</v>
      </c>
      <c r="Q146" s="10">
        <v>10.333333333333334</v>
      </c>
      <c r="R146" s="10">
        <v>22.333333333333332</v>
      </c>
      <c r="S146" s="10">
        <v>21.333333333333332</v>
      </c>
      <c r="T146" s="10">
        <v>3.72</v>
      </c>
      <c r="U146" s="11">
        <f t="shared" si="5"/>
        <v>1.4316666666666662</v>
      </c>
      <c r="V146" s="10">
        <v>71.333333333333329</v>
      </c>
      <c r="W146" s="10">
        <v>3.0150000000000001</v>
      </c>
      <c r="X146" s="12">
        <v>0.70500000000000007</v>
      </c>
      <c r="Y146" s="12">
        <v>42.313333333333333</v>
      </c>
      <c r="Z146" s="12">
        <v>16.899999999999999</v>
      </c>
      <c r="AA146" s="12">
        <v>3.4166666666666661</v>
      </c>
      <c r="AB146" s="12">
        <v>5.9333333333333336</v>
      </c>
      <c r="AC146" s="12">
        <v>2.161290322580645</v>
      </c>
      <c r="AD146" s="12">
        <v>101.1820330969267</v>
      </c>
      <c r="AE146" s="12">
        <v>4.2765957446808507</v>
      </c>
      <c r="AF146" s="12">
        <v>0.95522388059701491</v>
      </c>
      <c r="AG146" s="12">
        <f t="shared" si="4"/>
        <v>2.5983701979045413</v>
      </c>
      <c r="AH146" s="12">
        <v>18.131666666666664</v>
      </c>
      <c r="AI146" s="12">
        <v>246.5</v>
      </c>
      <c r="AJ146" s="12">
        <v>10.08333333333333</v>
      </c>
      <c r="AK146" s="12">
        <v>41.001666666666672</v>
      </c>
      <c r="AL146" s="12">
        <v>16.483333333333334</v>
      </c>
      <c r="AM146" s="12">
        <v>3.3666666666666667</v>
      </c>
      <c r="AN146" s="12">
        <v>5.8666666666666671</v>
      </c>
      <c r="AO146" s="12">
        <v>0.5561172901921132</v>
      </c>
      <c r="AP146" s="12">
        <v>1.4602667668607927</v>
      </c>
      <c r="AQ146" s="9">
        <v>9</v>
      </c>
      <c r="AR146" s="9">
        <v>10</v>
      </c>
      <c r="AS146" s="9">
        <v>9.6666666666666661</v>
      </c>
    </row>
    <row r="147" spans="1:45" ht="15">
      <c r="A147" s="8" t="s">
        <v>918</v>
      </c>
      <c r="B147" s="9">
        <v>2</v>
      </c>
      <c r="C147" s="9">
        <v>2.8333333333333335</v>
      </c>
      <c r="D147" s="9">
        <v>2.8333333333333335</v>
      </c>
      <c r="E147" s="10">
        <v>217.5</v>
      </c>
      <c r="F147" s="10">
        <v>10.051666666666668</v>
      </c>
      <c r="G147" s="10">
        <v>46.058333333333337</v>
      </c>
      <c r="H147" s="10">
        <v>17.066666666666666</v>
      </c>
      <c r="I147" s="10">
        <v>3.4499999999999997</v>
      </c>
      <c r="J147" s="10">
        <v>6.1166666666666671</v>
      </c>
      <c r="K147" s="10">
        <v>4.666666666666667</v>
      </c>
      <c r="L147" s="10">
        <v>17.943333333333332</v>
      </c>
      <c r="M147" s="10">
        <v>67.833333333333329</v>
      </c>
      <c r="N147" s="10">
        <v>3.3333333333333335</v>
      </c>
      <c r="O147" s="10">
        <v>0.32</v>
      </c>
      <c r="P147" s="10">
        <v>5.0266666666666664</v>
      </c>
      <c r="Q147" s="10">
        <v>10.050000000000001</v>
      </c>
      <c r="R147" s="10">
        <v>23.666666666666668</v>
      </c>
      <c r="S147" s="10">
        <v>22.666666666666668</v>
      </c>
      <c r="T147" s="10">
        <v>3.5833333333333335</v>
      </c>
      <c r="U147" s="11">
        <f t="shared" si="5"/>
        <v>1.4433333333333329</v>
      </c>
      <c r="V147" s="10">
        <v>55.166666666666664</v>
      </c>
      <c r="W147" s="10">
        <v>2.7916666666666665</v>
      </c>
      <c r="X147" s="12">
        <v>0.79166666666666696</v>
      </c>
      <c r="Y147" s="12">
        <v>50.693333333333328</v>
      </c>
      <c r="Z147" s="12">
        <v>18.516666666666666</v>
      </c>
      <c r="AA147" s="12">
        <v>3.5833333333333335</v>
      </c>
      <c r="AB147" s="12">
        <v>6.2833333333333341</v>
      </c>
      <c r="AC147" s="12">
        <v>2.3548922056384742</v>
      </c>
      <c r="AD147" s="12">
        <v>69.684210526315766</v>
      </c>
      <c r="AE147" s="12">
        <v>3.5263157894736827</v>
      </c>
      <c r="AF147" s="12">
        <v>0.95774647887323949</v>
      </c>
      <c r="AG147" s="12">
        <f t="shared" si="4"/>
        <v>2.4826789838337189</v>
      </c>
      <c r="AH147" s="12">
        <v>23.03</v>
      </c>
      <c r="AI147" s="12">
        <v>272.16666666666669</v>
      </c>
      <c r="AJ147" s="12">
        <v>12.839999999999998</v>
      </c>
      <c r="AK147" s="12">
        <v>47.145000000000003</v>
      </c>
      <c r="AL147" s="12">
        <v>17.333333333333332</v>
      </c>
      <c r="AM147" s="12">
        <v>3.4499999999999997</v>
      </c>
      <c r="AN147" s="12">
        <v>6.1166666666666671</v>
      </c>
      <c r="AO147" s="12">
        <v>0.55753365175857561</v>
      </c>
      <c r="AP147" s="12">
        <v>2.0840108401084012</v>
      </c>
      <c r="AQ147" s="9">
        <v>9.3333333333333339</v>
      </c>
      <c r="AR147" s="9">
        <v>9.6666666666666661</v>
      </c>
      <c r="AS147" s="9">
        <v>9.6666666666666661</v>
      </c>
    </row>
    <row r="148" spans="1:45" ht="15">
      <c r="A148" s="8" t="s">
        <v>919</v>
      </c>
      <c r="B148" s="9">
        <v>3.5</v>
      </c>
      <c r="C148" s="9">
        <v>3.6666666666666665</v>
      </c>
      <c r="D148" s="9">
        <v>3.5</v>
      </c>
      <c r="E148" s="10">
        <v>177.5</v>
      </c>
      <c r="F148" s="10">
        <v>7.4216666666666669</v>
      </c>
      <c r="G148" s="10">
        <v>41.854999999999997</v>
      </c>
      <c r="H148" s="10">
        <v>16.983333333333334</v>
      </c>
      <c r="I148" s="10">
        <v>3.3666666666666667</v>
      </c>
      <c r="J148" s="10">
        <v>6.083333333333333</v>
      </c>
      <c r="K148" s="10">
        <v>3.6666666666666665</v>
      </c>
      <c r="L148" s="10">
        <v>15.721666666666666</v>
      </c>
      <c r="M148" s="10">
        <v>64.166666666666671</v>
      </c>
      <c r="N148" s="10">
        <v>3.8333333333333335</v>
      </c>
      <c r="O148" s="10">
        <v>0.41666666666666669</v>
      </c>
      <c r="P148" s="10">
        <v>5.7399999999999993</v>
      </c>
      <c r="Q148" s="10">
        <v>9.0333333333333332</v>
      </c>
      <c r="R148" s="10">
        <v>21.833333333333332</v>
      </c>
      <c r="S148" s="10">
        <v>20</v>
      </c>
      <c r="T148" s="10">
        <v>3.9150000000000005</v>
      </c>
      <c r="U148" s="11">
        <f t="shared" si="5"/>
        <v>1.8249999999999988</v>
      </c>
      <c r="V148" s="10">
        <v>65</v>
      </c>
      <c r="W148" s="10">
        <v>3.1300000000000003</v>
      </c>
      <c r="X148" s="12">
        <v>0.78500000000000014</v>
      </c>
      <c r="Y148" s="12">
        <v>48.436666666666667</v>
      </c>
      <c r="Z148" s="12">
        <v>18.650000000000002</v>
      </c>
      <c r="AA148" s="12">
        <v>3.5333333333333332</v>
      </c>
      <c r="AB148" s="12">
        <v>6.3</v>
      </c>
      <c r="AC148" s="12">
        <v>2.4169741697416973</v>
      </c>
      <c r="AD148" s="12">
        <v>82.802547770700627</v>
      </c>
      <c r="AE148" s="12">
        <v>3.9872611464968148</v>
      </c>
      <c r="AF148" s="12">
        <v>0.91603053435114512</v>
      </c>
      <c r="AG148" s="12">
        <f t="shared" si="4"/>
        <v>2.1452054794520565</v>
      </c>
      <c r="AH148" s="12">
        <v>21.458333333333332</v>
      </c>
      <c r="AI148" s="12">
        <v>242.83333333333334</v>
      </c>
      <c r="AJ148" s="12">
        <v>10.548333333333332</v>
      </c>
      <c r="AK148" s="12">
        <v>43.536666666666662</v>
      </c>
      <c r="AL148" s="12">
        <v>17.366666666666671</v>
      </c>
      <c r="AM148" s="12">
        <v>3.4</v>
      </c>
      <c r="AN148" s="12">
        <v>6.1000000000000005</v>
      </c>
      <c r="AO148" s="12">
        <v>0.49157281553398052</v>
      </c>
      <c r="AP148" s="12">
        <v>1.6283445537717935</v>
      </c>
      <c r="AQ148" s="9">
        <v>8.6666666666666661</v>
      </c>
      <c r="AR148" s="9">
        <v>8.6666666666666661</v>
      </c>
      <c r="AS148" s="9">
        <v>8.3333333333333339</v>
      </c>
    </row>
    <row r="149" spans="1:45" ht="15">
      <c r="A149" s="8" t="s">
        <v>920</v>
      </c>
      <c r="B149" s="9">
        <v>2.8333333333333335</v>
      </c>
      <c r="C149" s="9">
        <v>3.5</v>
      </c>
      <c r="D149" s="9">
        <v>3.6666666666666665</v>
      </c>
      <c r="E149" s="10">
        <v>171.33333333333334</v>
      </c>
      <c r="F149" s="10">
        <v>6.4466666666666681</v>
      </c>
      <c r="G149" s="10">
        <v>37.61</v>
      </c>
      <c r="H149" s="10">
        <v>15.850000000000001</v>
      </c>
      <c r="I149" s="10">
        <v>3.1333333333333333</v>
      </c>
      <c r="J149" s="10">
        <v>6.0666666666666673</v>
      </c>
      <c r="K149" s="10">
        <v>3.1666666666666665</v>
      </c>
      <c r="L149" s="10">
        <v>11.898333333333333</v>
      </c>
      <c r="M149" s="10">
        <v>61.666666666666664</v>
      </c>
      <c r="N149" s="10">
        <v>3.3333333333333335</v>
      </c>
      <c r="O149" s="10">
        <v>0.3833333333333333</v>
      </c>
      <c r="P149" s="10">
        <v>5.2149999999999999</v>
      </c>
      <c r="Q149" s="10">
        <v>8.85</v>
      </c>
      <c r="R149" s="10">
        <v>25.333333333333332</v>
      </c>
      <c r="S149" s="10">
        <v>22.166666666666668</v>
      </c>
      <c r="T149" s="10">
        <v>3.7016666666666662</v>
      </c>
      <c r="U149" s="11">
        <f t="shared" si="5"/>
        <v>1.5133333333333336</v>
      </c>
      <c r="V149" s="10">
        <v>66.333333333333329</v>
      </c>
      <c r="W149" s="10">
        <v>2.9216666666666664</v>
      </c>
      <c r="X149" s="12">
        <v>0.7799999999999998</v>
      </c>
      <c r="Y149" s="12">
        <v>44.216666666666669</v>
      </c>
      <c r="Z149" s="12">
        <v>17.499999999999996</v>
      </c>
      <c r="AA149" s="12">
        <v>3.3166666666666669</v>
      </c>
      <c r="AB149" s="12">
        <v>6.2666666666666666</v>
      </c>
      <c r="AC149" s="12">
        <v>2.8625235404896423</v>
      </c>
      <c r="AD149" s="12">
        <v>85.04273504273506</v>
      </c>
      <c r="AE149" s="12">
        <v>3.7457264957264962</v>
      </c>
      <c r="AF149" s="12">
        <v>0.87500000000000011</v>
      </c>
      <c r="AG149" s="12">
        <f t="shared" si="4"/>
        <v>2.4460352422907481</v>
      </c>
      <c r="AH149" s="12">
        <v>17.028333333333332</v>
      </c>
      <c r="AI149" s="12">
        <v>237.5</v>
      </c>
      <c r="AJ149" s="12">
        <v>9.3666666666666671</v>
      </c>
      <c r="AK149" s="12">
        <v>39.401666666666671</v>
      </c>
      <c r="AL149" s="12">
        <v>16.25</v>
      </c>
      <c r="AM149" s="12">
        <v>3.1333333333333333</v>
      </c>
      <c r="AN149" s="12">
        <v>6.0666666666666673</v>
      </c>
      <c r="AO149" s="12">
        <v>0.5500636194577665</v>
      </c>
      <c r="AP149" s="12">
        <v>1.334392523364486</v>
      </c>
      <c r="AQ149" s="9">
        <v>9</v>
      </c>
      <c r="AR149" s="9">
        <v>9</v>
      </c>
      <c r="AS149" s="9">
        <v>8.6666666666666661</v>
      </c>
    </row>
    <row r="150" spans="1:45" ht="15">
      <c r="A150" s="8" t="s">
        <v>921</v>
      </c>
      <c r="B150" s="9">
        <v>2.6666666666666665</v>
      </c>
      <c r="C150" s="9">
        <v>3.5</v>
      </c>
      <c r="D150" s="9">
        <v>3</v>
      </c>
      <c r="E150" s="10">
        <v>199.5</v>
      </c>
      <c r="F150" s="10">
        <v>7.330000000000001</v>
      </c>
      <c r="G150" s="10">
        <v>37.19</v>
      </c>
      <c r="H150" s="10">
        <v>15.233333333333334</v>
      </c>
      <c r="I150" s="10">
        <v>3.0833333333333335</v>
      </c>
      <c r="J150" s="10">
        <v>6</v>
      </c>
      <c r="K150" s="10">
        <v>4.166666666666667</v>
      </c>
      <c r="L150" s="10">
        <v>15.136666666666665</v>
      </c>
      <c r="M150" s="10">
        <v>70.366666666666674</v>
      </c>
      <c r="N150" s="10">
        <v>3.8333333333333335</v>
      </c>
      <c r="O150" s="10">
        <v>0.37666666666666671</v>
      </c>
      <c r="P150" s="10">
        <v>5.415</v>
      </c>
      <c r="Q150" s="10">
        <v>11.1</v>
      </c>
      <c r="R150" s="10">
        <v>27.666666666666668</v>
      </c>
      <c r="S150" s="10">
        <v>24.666666666666668</v>
      </c>
      <c r="T150" s="10">
        <v>3.7066666666666666</v>
      </c>
      <c r="U150" s="11">
        <f t="shared" si="5"/>
        <v>1.7083333333333335</v>
      </c>
      <c r="V150" s="10">
        <v>70.166666666666671</v>
      </c>
      <c r="W150" s="10">
        <v>2.9049999999999998</v>
      </c>
      <c r="X150" s="12">
        <v>0.80166666666666675</v>
      </c>
      <c r="Y150" s="12">
        <v>41.494999999999997</v>
      </c>
      <c r="Z150" s="12">
        <v>16.55</v>
      </c>
      <c r="AA150" s="12">
        <v>3.2166666666666668</v>
      </c>
      <c r="AB150" s="12">
        <v>6.2</v>
      </c>
      <c r="AC150" s="12">
        <v>2.4924924924924925</v>
      </c>
      <c r="AD150" s="12">
        <v>87.525987525987517</v>
      </c>
      <c r="AE150" s="12">
        <v>3.6237006237006231</v>
      </c>
      <c r="AF150" s="12">
        <v>0.89156626506024095</v>
      </c>
      <c r="AG150" s="12">
        <f t="shared" si="4"/>
        <v>2.1697560975609753</v>
      </c>
      <c r="AH150" s="12">
        <v>20.481666666666669</v>
      </c>
      <c r="AI150" s="12">
        <v>269.66666666666669</v>
      </c>
      <c r="AJ150" s="12">
        <v>10.231666666666667</v>
      </c>
      <c r="AK150" s="12">
        <v>38.151666666666664</v>
      </c>
      <c r="AL150" s="12">
        <v>15.533333333333331</v>
      </c>
      <c r="AM150" s="12">
        <v>3.1</v>
      </c>
      <c r="AN150" s="12">
        <v>6.05</v>
      </c>
      <c r="AO150" s="12">
        <v>0.4995524452762633</v>
      </c>
      <c r="AP150" s="12">
        <v>1.6594189658322673</v>
      </c>
      <c r="AQ150" s="9">
        <v>8.3333333333333339</v>
      </c>
      <c r="AR150" s="9">
        <v>10</v>
      </c>
      <c r="AS150" s="9">
        <v>10</v>
      </c>
    </row>
    <row r="151" spans="1:45" ht="15">
      <c r="A151" s="8" t="s">
        <v>922</v>
      </c>
      <c r="B151" s="9">
        <v>2.6666666666666665</v>
      </c>
      <c r="C151" s="9">
        <v>3.1666666666666665</v>
      </c>
      <c r="D151" s="9">
        <v>3</v>
      </c>
      <c r="E151" s="10">
        <v>114.83333333333333</v>
      </c>
      <c r="F151" s="10">
        <v>5.2233333333333336</v>
      </c>
      <c r="G151" s="10">
        <v>45.201666666666675</v>
      </c>
      <c r="H151" s="10">
        <v>17.8</v>
      </c>
      <c r="I151" s="10">
        <v>3.4166666666666665</v>
      </c>
      <c r="J151" s="10">
        <v>6.3500000000000005</v>
      </c>
      <c r="K151" s="10">
        <v>2.5</v>
      </c>
      <c r="L151" s="10">
        <v>9.4716666666666658</v>
      </c>
      <c r="M151" s="10">
        <v>64.25</v>
      </c>
      <c r="N151" s="10">
        <v>3.3333333333333335</v>
      </c>
      <c r="O151" s="10">
        <v>0.30499999999999999</v>
      </c>
      <c r="P151" s="10">
        <v>4.5616666666666665</v>
      </c>
      <c r="Q151" s="10">
        <v>8.7000000000000011</v>
      </c>
      <c r="R151" s="10">
        <v>22.333333333333332</v>
      </c>
      <c r="S151" s="10">
        <v>21.5</v>
      </c>
      <c r="T151" s="10">
        <v>3.2550000000000003</v>
      </c>
      <c r="U151" s="11">
        <f t="shared" si="5"/>
        <v>1.3066666666666662</v>
      </c>
      <c r="V151" s="10">
        <v>53.333333333333336</v>
      </c>
      <c r="W151" s="10">
        <v>2.6733333333333333</v>
      </c>
      <c r="X151" s="12">
        <v>0.581666666666667</v>
      </c>
      <c r="Y151" s="12">
        <v>49.93333333333333</v>
      </c>
      <c r="Z151" s="12">
        <v>18.966666666666669</v>
      </c>
      <c r="AA151" s="12">
        <v>3.5666666666666664</v>
      </c>
      <c r="AB151" s="12">
        <v>6.5</v>
      </c>
      <c r="AC151" s="12">
        <v>2.5670498084291182</v>
      </c>
      <c r="AD151" s="12">
        <v>91.690544412607409</v>
      </c>
      <c r="AE151" s="12">
        <v>4.5959885386819455</v>
      </c>
      <c r="AF151" s="12">
        <v>0.96268656716417911</v>
      </c>
      <c r="AG151" s="12">
        <f t="shared" si="4"/>
        <v>2.4910714285714297</v>
      </c>
      <c r="AH151" s="12">
        <v>14.058333333333332</v>
      </c>
      <c r="AI151" s="12">
        <v>168.33333333333334</v>
      </c>
      <c r="AJ151" s="12">
        <v>7.8983333333333334</v>
      </c>
      <c r="AK151" s="12">
        <v>46.626666666666672</v>
      </c>
      <c r="AL151" s="12">
        <v>18.133333333333333</v>
      </c>
      <c r="AM151" s="12">
        <v>3.4333333333333331</v>
      </c>
      <c r="AN151" s="12">
        <v>6.3999999999999995</v>
      </c>
      <c r="AO151" s="12">
        <v>0.56182572614107895</v>
      </c>
      <c r="AP151" s="12">
        <v>1.211727078891258</v>
      </c>
      <c r="AQ151" s="9">
        <v>9</v>
      </c>
      <c r="AR151" s="9">
        <v>9</v>
      </c>
      <c r="AS151" s="9">
        <v>9</v>
      </c>
    </row>
    <row r="152" spans="1:45" ht="15">
      <c r="A152" s="8" t="s">
        <v>923</v>
      </c>
      <c r="B152" s="9">
        <v>2.5</v>
      </c>
      <c r="C152" s="9">
        <v>3.8333333333333335</v>
      </c>
      <c r="D152" s="9">
        <v>3.8333333333333335</v>
      </c>
      <c r="E152" s="10">
        <v>217.33333333333334</v>
      </c>
      <c r="F152" s="10">
        <v>7.4549999999999992</v>
      </c>
      <c r="G152" s="10">
        <v>34.488333333333337</v>
      </c>
      <c r="H152" s="10">
        <v>14.733333333333334</v>
      </c>
      <c r="I152" s="10">
        <v>3.1</v>
      </c>
      <c r="J152" s="10">
        <v>5.75</v>
      </c>
      <c r="K152" s="10">
        <v>4.166666666666667</v>
      </c>
      <c r="L152" s="10">
        <v>16.553333333333331</v>
      </c>
      <c r="M152" s="10">
        <v>67.216666666666683</v>
      </c>
      <c r="N152" s="10">
        <v>2.8333333333333335</v>
      </c>
      <c r="O152" s="10">
        <v>0.37666666666666671</v>
      </c>
      <c r="P152" s="10">
        <v>5.4950000000000001</v>
      </c>
      <c r="Q152" s="10">
        <v>11.316666666666668</v>
      </c>
      <c r="R152" s="10">
        <v>25.166666666666668</v>
      </c>
      <c r="S152" s="10">
        <v>23.666666666666668</v>
      </c>
      <c r="T152" s="10">
        <v>3.8833333333333333</v>
      </c>
      <c r="U152" s="11">
        <f t="shared" si="5"/>
        <v>1.6116666666666668</v>
      </c>
      <c r="V152" s="10">
        <v>73</v>
      </c>
      <c r="W152" s="10">
        <v>2.98</v>
      </c>
      <c r="X152" s="12">
        <v>0.90333333333333332</v>
      </c>
      <c r="Y152" s="12">
        <v>40.968333333333334</v>
      </c>
      <c r="Z152" s="12">
        <v>16.333333333333332</v>
      </c>
      <c r="AA152" s="12">
        <v>3.3166666666666664</v>
      </c>
      <c r="AB152" s="12">
        <v>5.95</v>
      </c>
      <c r="AC152" s="12">
        <v>2.2238586156111926</v>
      </c>
      <c r="AD152" s="12">
        <v>80.811808118081188</v>
      </c>
      <c r="AE152" s="12">
        <v>3.2988929889298895</v>
      </c>
      <c r="AF152" s="12">
        <v>0.94039735099337751</v>
      </c>
      <c r="AG152" s="12">
        <f t="shared" si="4"/>
        <v>2.4095139607032054</v>
      </c>
      <c r="AH152" s="12">
        <v>22.061666666666667</v>
      </c>
      <c r="AI152" s="12">
        <v>289.5</v>
      </c>
      <c r="AJ152" s="12">
        <v>10.431666666666667</v>
      </c>
      <c r="AK152" s="12">
        <v>36.17</v>
      </c>
      <c r="AL152" s="12">
        <v>15.1</v>
      </c>
      <c r="AM152" s="12">
        <v>3.1</v>
      </c>
      <c r="AN152" s="12">
        <v>5.7666666666666657</v>
      </c>
      <c r="AO152" s="12">
        <v>0.47284127823524968</v>
      </c>
      <c r="AP152" s="12">
        <v>1.7650613115336766</v>
      </c>
      <c r="AQ152" s="9">
        <v>8.6666666666666661</v>
      </c>
      <c r="AR152" s="9">
        <v>9.6666666666666661</v>
      </c>
      <c r="AS152" s="9">
        <v>9.6666666666666661</v>
      </c>
    </row>
    <row r="153" spans="1:45" ht="15">
      <c r="A153" s="8" t="s">
        <v>924</v>
      </c>
      <c r="B153" s="9">
        <v>2.1666666666666665</v>
      </c>
      <c r="C153" s="9">
        <v>4</v>
      </c>
      <c r="D153" s="9">
        <v>4.333333333333333</v>
      </c>
      <c r="E153" s="10">
        <v>229.66666666666666</v>
      </c>
      <c r="F153" s="10">
        <v>8.6633333333333322</v>
      </c>
      <c r="G153" s="10">
        <v>37.951666666666675</v>
      </c>
      <c r="H153" s="10">
        <v>14.633333333333333</v>
      </c>
      <c r="I153" s="10">
        <v>3.0833333333333335</v>
      </c>
      <c r="J153" s="10">
        <v>5.75</v>
      </c>
      <c r="K153" s="10">
        <v>4.333333333333333</v>
      </c>
      <c r="L153" s="10">
        <v>17.296666666666667</v>
      </c>
      <c r="M153" s="10">
        <v>65.666666666666671</v>
      </c>
      <c r="N153" s="10">
        <v>2.8333333333333335</v>
      </c>
      <c r="O153" s="10">
        <v>0.35333333333333333</v>
      </c>
      <c r="P153" s="10">
        <v>5.4883333333333333</v>
      </c>
      <c r="Q153" s="10">
        <v>10.950000000000001</v>
      </c>
      <c r="R153" s="10">
        <v>24.833333333333332</v>
      </c>
      <c r="S153" s="10">
        <v>24.166666666666668</v>
      </c>
      <c r="T153" s="10">
        <v>3.688333333333333</v>
      </c>
      <c r="U153" s="11">
        <f t="shared" si="5"/>
        <v>1.8000000000000003</v>
      </c>
      <c r="V153" s="10">
        <v>73.5</v>
      </c>
      <c r="W153" s="10">
        <v>2.9533333333333331</v>
      </c>
      <c r="X153" s="12">
        <v>0.73499999999999988</v>
      </c>
      <c r="Y153" s="12">
        <v>40.121666666666663</v>
      </c>
      <c r="Z153" s="12">
        <v>15.516666666666667</v>
      </c>
      <c r="AA153" s="12">
        <v>3.1833333333333336</v>
      </c>
      <c r="AB153" s="12">
        <v>5.8499999999999988</v>
      </c>
      <c r="AC153" s="12">
        <v>2.2678843226788428</v>
      </c>
      <c r="AD153" s="12">
        <v>100.00000000000001</v>
      </c>
      <c r="AE153" s="12">
        <v>4.0181405895691613</v>
      </c>
      <c r="AF153" s="12">
        <v>0.97315436241610742</v>
      </c>
      <c r="AG153" s="12">
        <f t="shared" si="4"/>
        <v>2.0490740740740736</v>
      </c>
      <c r="AH153" s="12">
        <v>22.836666666666662</v>
      </c>
      <c r="AI153" s="12">
        <v>303.33333333333331</v>
      </c>
      <c r="AJ153" s="12">
        <v>11.615</v>
      </c>
      <c r="AK153" s="12">
        <v>38.436666666666667</v>
      </c>
      <c r="AL153" s="12">
        <v>14.850000000000001</v>
      </c>
      <c r="AM153" s="12">
        <v>3.1</v>
      </c>
      <c r="AN153" s="12">
        <v>5.75</v>
      </c>
      <c r="AO153" s="12">
        <v>0.50861188147715675</v>
      </c>
      <c r="AP153" s="12">
        <v>1.8848528877588087</v>
      </c>
      <c r="AQ153" s="9">
        <v>8.3333333333333339</v>
      </c>
      <c r="AR153" s="9">
        <v>9</v>
      </c>
      <c r="AS153" s="9">
        <v>9.3333333333333339</v>
      </c>
    </row>
    <row r="154" spans="1:45" ht="15">
      <c r="A154" s="8" t="s">
        <v>925</v>
      </c>
      <c r="B154" s="9">
        <v>2.3333333333333335</v>
      </c>
      <c r="C154" s="9">
        <v>3.1666666666666665</v>
      </c>
      <c r="D154" s="9">
        <v>3.3333333333333335</v>
      </c>
      <c r="E154" s="10">
        <v>124.66666666666667</v>
      </c>
      <c r="F154" s="10">
        <v>5.4466666666666663</v>
      </c>
      <c r="G154" s="10">
        <v>43.826666666666675</v>
      </c>
      <c r="H154" s="10">
        <v>16.05</v>
      </c>
      <c r="I154" s="10">
        <v>3.4833333333333338</v>
      </c>
      <c r="J154" s="10">
        <v>5.7</v>
      </c>
      <c r="K154" s="10">
        <v>2.6666666666666665</v>
      </c>
      <c r="L154" s="10">
        <v>10.441666666666668</v>
      </c>
      <c r="M154" s="10">
        <v>68.316666666666677</v>
      </c>
      <c r="N154" s="10">
        <v>3.5</v>
      </c>
      <c r="O154" s="10">
        <v>0.36166666666666664</v>
      </c>
      <c r="P154" s="10">
        <v>5.0150000000000006</v>
      </c>
      <c r="Q154" s="10">
        <v>9.3833333333333346</v>
      </c>
      <c r="R154" s="10">
        <v>22.333333333333332</v>
      </c>
      <c r="S154" s="10">
        <v>21.666666666666668</v>
      </c>
      <c r="T154" s="10">
        <v>3.3483333333333332</v>
      </c>
      <c r="U154" s="11">
        <f t="shared" si="5"/>
        <v>1.6666666666666674</v>
      </c>
      <c r="V154" s="10">
        <v>57.666666666666664</v>
      </c>
      <c r="W154" s="10">
        <v>2.6766666666666672</v>
      </c>
      <c r="X154" s="12">
        <v>0.67166666666666597</v>
      </c>
      <c r="Y154" s="12">
        <v>46.403333333333336</v>
      </c>
      <c r="Z154" s="12">
        <v>16.983333333333334</v>
      </c>
      <c r="AA154" s="12">
        <v>3.5333333333333337</v>
      </c>
      <c r="AB154" s="12">
        <v>5.8166666666666664</v>
      </c>
      <c r="AC154" s="12">
        <v>2.3801065719360563</v>
      </c>
      <c r="AD154" s="12">
        <v>85.856079404466584</v>
      </c>
      <c r="AE154" s="12">
        <v>3.9851116625310223</v>
      </c>
      <c r="AF154" s="12">
        <v>0.97014925373134342</v>
      </c>
      <c r="AG154" s="12">
        <f t="shared" si="4"/>
        <v>2.008999999999999</v>
      </c>
      <c r="AH154" s="12">
        <v>15.49</v>
      </c>
      <c r="AI154" s="12">
        <v>182.83333333333334</v>
      </c>
      <c r="AJ154" s="12">
        <v>8.1233333333333331</v>
      </c>
      <c r="AK154" s="12">
        <v>44.488333333333337</v>
      </c>
      <c r="AL154" s="12">
        <v>16.366666666666664</v>
      </c>
      <c r="AM154" s="12">
        <v>3.4499999999999997</v>
      </c>
      <c r="AN154" s="12">
        <v>5.7166666666666677</v>
      </c>
      <c r="AO154" s="12">
        <v>0.52442435980202273</v>
      </c>
      <c r="AP154" s="12">
        <v>1.2485053806297333</v>
      </c>
      <c r="AQ154" s="9">
        <v>9</v>
      </c>
      <c r="AR154" s="9">
        <v>10</v>
      </c>
      <c r="AS154" s="9">
        <v>10</v>
      </c>
    </row>
    <row r="155" spans="1:45" ht="15">
      <c r="A155" s="8" t="s">
        <v>926</v>
      </c>
      <c r="B155" s="9">
        <v>2.8333333333333335</v>
      </c>
      <c r="C155" s="9">
        <v>3.6666666666666665</v>
      </c>
      <c r="D155" s="9">
        <v>3.3333333333333335</v>
      </c>
      <c r="E155" s="10">
        <v>187.66666666666666</v>
      </c>
      <c r="F155" s="10">
        <v>8.0133333333333336</v>
      </c>
      <c r="G155" s="10">
        <v>43.12</v>
      </c>
      <c r="H155" s="10">
        <v>16.333333333333332</v>
      </c>
      <c r="I155" s="10">
        <v>3.3333333333333335</v>
      </c>
      <c r="J155" s="10">
        <v>6.0166666666666666</v>
      </c>
      <c r="K155" s="10">
        <v>3.8333333333333335</v>
      </c>
      <c r="L155" s="10">
        <v>14.685</v>
      </c>
      <c r="M155" s="10">
        <v>65.816666666666663</v>
      </c>
      <c r="N155" s="10">
        <v>3.1666666666666665</v>
      </c>
      <c r="O155" s="10">
        <v>0.36000000000000004</v>
      </c>
      <c r="P155" s="10">
        <v>4.9983333333333322</v>
      </c>
      <c r="Q155" s="10">
        <v>10.4</v>
      </c>
      <c r="R155" s="10">
        <v>21.5</v>
      </c>
      <c r="S155" s="10">
        <v>20.833333333333332</v>
      </c>
      <c r="T155" s="10">
        <v>3.5016666666666665</v>
      </c>
      <c r="U155" s="11">
        <f t="shared" si="5"/>
        <v>1.4966666666666657</v>
      </c>
      <c r="V155" s="10">
        <v>60.333333333333336</v>
      </c>
      <c r="W155" s="10">
        <v>2.8033333333333332</v>
      </c>
      <c r="X155" s="12">
        <v>0.69833333333333325</v>
      </c>
      <c r="Y155" s="12">
        <v>46.638333333333328</v>
      </c>
      <c r="Z155" s="12">
        <v>17.283333333333335</v>
      </c>
      <c r="AA155" s="12">
        <v>3.4333333333333331</v>
      </c>
      <c r="AB155" s="12">
        <v>6.1000000000000005</v>
      </c>
      <c r="AC155" s="12">
        <v>2.0673076923076921</v>
      </c>
      <c r="AD155" s="12">
        <v>86.396181384248223</v>
      </c>
      <c r="AE155" s="12">
        <v>4.0143198090692129</v>
      </c>
      <c r="AF155" s="12">
        <v>0.96899224806201545</v>
      </c>
      <c r="AG155" s="12">
        <f t="shared" si="4"/>
        <v>2.3396436525612487</v>
      </c>
      <c r="AH155" s="12">
        <v>19.773333333333337</v>
      </c>
      <c r="AI155" s="12">
        <v>248</v>
      </c>
      <c r="AJ155" s="12">
        <v>10.811666666666666</v>
      </c>
      <c r="AK155" s="12">
        <v>43.87166666666667</v>
      </c>
      <c r="AL155" s="12">
        <v>16.433333333333334</v>
      </c>
      <c r="AM155" s="12">
        <v>3.3333333333333335</v>
      </c>
      <c r="AN155" s="12">
        <v>6.0166666666666666</v>
      </c>
      <c r="AO155" s="12">
        <v>0.54678017532029655</v>
      </c>
      <c r="AP155" s="12">
        <v>1.7276470588235298</v>
      </c>
      <c r="AQ155" s="9">
        <v>8.6666666666666661</v>
      </c>
      <c r="AR155" s="9">
        <v>9.6666666666666661</v>
      </c>
      <c r="AS155" s="9">
        <v>9</v>
      </c>
    </row>
    <row r="156" spans="1:45" ht="15">
      <c r="A156" s="8" t="s">
        <v>927</v>
      </c>
      <c r="B156" s="9">
        <v>3</v>
      </c>
      <c r="C156" s="9">
        <v>4.333333333333333</v>
      </c>
      <c r="D156" s="9">
        <v>5.5</v>
      </c>
      <c r="E156" s="10">
        <v>230.66666666666666</v>
      </c>
      <c r="F156" s="10">
        <v>6.6316666666666668</v>
      </c>
      <c r="G156" s="10">
        <v>28.433333333333334</v>
      </c>
      <c r="H156" s="10">
        <v>12.866666666666667</v>
      </c>
      <c r="I156" s="10">
        <v>2.8833333333333333</v>
      </c>
      <c r="J156" s="10">
        <v>5.3166666666666673</v>
      </c>
      <c r="K156" s="10">
        <v>4.666666666666667</v>
      </c>
      <c r="L156" s="10">
        <v>15.123333333333335</v>
      </c>
      <c r="M156" s="10">
        <v>65.916666666666657</v>
      </c>
      <c r="N156" s="10">
        <v>3.6666666666666665</v>
      </c>
      <c r="O156" s="10">
        <v>0.39000000000000007</v>
      </c>
      <c r="P156" s="10">
        <v>5.8116666666666674</v>
      </c>
      <c r="Q156" s="10">
        <v>12.049999999999999</v>
      </c>
      <c r="R156" s="10">
        <v>26.333333333333332</v>
      </c>
      <c r="S156" s="10">
        <v>25.166666666666668</v>
      </c>
      <c r="T156" s="10">
        <v>4.1183333333333332</v>
      </c>
      <c r="U156" s="11">
        <f t="shared" si="5"/>
        <v>1.6933333333333342</v>
      </c>
      <c r="V156" s="10">
        <v>94.333333333333329</v>
      </c>
      <c r="W156" s="10">
        <v>3.1683333333333334</v>
      </c>
      <c r="X156" s="12">
        <v>0.94999999999999973</v>
      </c>
      <c r="Y156" s="12">
        <v>33.734999999999999</v>
      </c>
      <c r="Z156" s="12">
        <v>14.133333333333333</v>
      </c>
      <c r="AA156" s="12">
        <v>3.0666666666666664</v>
      </c>
      <c r="AB156" s="12">
        <v>5.5166666666666666</v>
      </c>
      <c r="AC156" s="12">
        <v>2.1853388658367914</v>
      </c>
      <c r="AD156" s="12">
        <v>99.29824561403511</v>
      </c>
      <c r="AE156" s="12">
        <v>3.3350877192982469</v>
      </c>
      <c r="AF156" s="12">
        <v>0.95569620253164567</v>
      </c>
      <c r="AG156" s="12">
        <f t="shared" si="4"/>
        <v>2.4320866141732269</v>
      </c>
      <c r="AH156" s="12">
        <v>20.996666666666666</v>
      </c>
      <c r="AI156" s="12">
        <v>328</v>
      </c>
      <c r="AJ156" s="12">
        <v>9.7899999999999991</v>
      </c>
      <c r="AK156" s="12">
        <v>29.733333333333331</v>
      </c>
      <c r="AL156" s="12">
        <v>13.25</v>
      </c>
      <c r="AM156" s="12">
        <v>2.9</v>
      </c>
      <c r="AN156" s="12">
        <v>5.3500000000000005</v>
      </c>
      <c r="AO156" s="12">
        <v>0.46626448642641688</v>
      </c>
      <c r="AP156" s="12">
        <v>1.5229942933870428</v>
      </c>
      <c r="AQ156" s="9">
        <v>9</v>
      </c>
      <c r="AR156" s="9">
        <v>10.333333333333334</v>
      </c>
      <c r="AS156" s="9">
        <v>9.6666666666666661</v>
      </c>
    </row>
    <row r="157" spans="1:45" ht="15">
      <c r="A157" s="8" t="s">
        <v>928</v>
      </c>
      <c r="B157" s="9">
        <v>3.6666666666666665</v>
      </c>
      <c r="C157" s="9">
        <v>4.166666666666667</v>
      </c>
      <c r="D157" s="9">
        <v>3.8333333333333335</v>
      </c>
      <c r="E157" s="10">
        <v>191.66666666666666</v>
      </c>
      <c r="F157" s="10">
        <v>7.0483333333333329</v>
      </c>
      <c r="G157" s="10">
        <v>37.116666666666667</v>
      </c>
      <c r="H157" s="10">
        <v>13.75</v>
      </c>
      <c r="I157" s="10">
        <v>3.15</v>
      </c>
      <c r="J157" s="10">
        <v>5.2666666666666666</v>
      </c>
      <c r="K157" s="10">
        <v>3.5</v>
      </c>
      <c r="L157" s="10">
        <v>12.87</v>
      </c>
      <c r="M157" s="10">
        <v>66.05</v>
      </c>
      <c r="N157" s="10">
        <v>3</v>
      </c>
      <c r="O157" s="10">
        <v>0.28500000000000003</v>
      </c>
      <c r="P157" s="10">
        <v>4.833333333333333</v>
      </c>
      <c r="Q157" s="10">
        <v>9.5</v>
      </c>
      <c r="R157" s="10">
        <v>21.5</v>
      </c>
      <c r="S157" s="10">
        <v>20</v>
      </c>
      <c r="T157" s="10">
        <v>3.4733333333333332</v>
      </c>
      <c r="U157" s="11">
        <f t="shared" si="5"/>
        <v>1.3599999999999999</v>
      </c>
      <c r="V157" s="10">
        <v>66.666666666666671</v>
      </c>
      <c r="W157" s="10">
        <v>2.76</v>
      </c>
      <c r="X157" s="12">
        <v>0.71333333333333337</v>
      </c>
      <c r="Y157" s="12">
        <v>41.715000000000003</v>
      </c>
      <c r="Z157" s="12">
        <v>15.25</v>
      </c>
      <c r="AA157" s="12">
        <v>3.3333333333333335</v>
      </c>
      <c r="AB157" s="12">
        <v>5.55</v>
      </c>
      <c r="AC157" s="12">
        <v>2.263157894736842</v>
      </c>
      <c r="AD157" s="12">
        <v>93.45794392523365</v>
      </c>
      <c r="AE157" s="12">
        <v>3.8691588785046722</v>
      </c>
      <c r="AF157" s="12">
        <v>0.93023255813953487</v>
      </c>
      <c r="AG157" s="12">
        <f t="shared" si="4"/>
        <v>2.5539215686274512</v>
      </c>
      <c r="AH157" s="12">
        <v>17.888333333333335</v>
      </c>
      <c r="AI157" s="12">
        <v>258</v>
      </c>
      <c r="AJ157" s="12">
        <v>9.7899999999999991</v>
      </c>
      <c r="AK157" s="12">
        <v>38.305</v>
      </c>
      <c r="AL157" s="12">
        <v>14.25</v>
      </c>
      <c r="AM157" s="12">
        <v>3.1833333333333336</v>
      </c>
      <c r="AN157" s="12">
        <v>5.3</v>
      </c>
      <c r="AO157" s="12">
        <v>0.54728407714525285</v>
      </c>
      <c r="AP157" s="12">
        <v>1.549357945425361</v>
      </c>
      <c r="AQ157" s="9">
        <v>9</v>
      </c>
      <c r="AR157" s="9">
        <v>9.6666666666666661</v>
      </c>
      <c r="AS157" s="9">
        <v>9</v>
      </c>
    </row>
    <row r="158" spans="1:45" ht="15">
      <c r="A158" s="8" t="s">
        <v>929</v>
      </c>
      <c r="B158" s="9">
        <v>1.5</v>
      </c>
      <c r="C158" s="9">
        <v>4</v>
      </c>
      <c r="D158" s="9">
        <v>4</v>
      </c>
      <c r="E158" s="10">
        <v>171</v>
      </c>
      <c r="F158" s="10">
        <v>6.4149999999999991</v>
      </c>
      <c r="G158" s="10">
        <v>37.851666666666667</v>
      </c>
      <c r="H158" s="10">
        <v>14.483333333333334</v>
      </c>
      <c r="I158" s="10">
        <v>3.1999999999999997</v>
      </c>
      <c r="J158" s="10">
        <v>5.416666666666667</v>
      </c>
      <c r="K158" s="10">
        <v>2.5</v>
      </c>
      <c r="L158" s="10">
        <v>12.633333333333333</v>
      </c>
      <c r="M158" s="10">
        <v>66.8</v>
      </c>
      <c r="N158" s="10">
        <v>3.1666666666666665</v>
      </c>
      <c r="O158" s="10">
        <v>0.36333333333333334</v>
      </c>
      <c r="P158" s="10">
        <v>5.8483333333333336</v>
      </c>
      <c r="Q158" s="10">
        <v>10.1</v>
      </c>
      <c r="R158" s="10">
        <v>28.666666666666668</v>
      </c>
      <c r="S158" s="10">
        <v>23</v>
      </c>
      <c r="T158" s="10">
        <v>4.2</v>
      </c>
      <c r="U158" s="11">
        <f t="shared" si="5"/>
        <v>1.6483333333333334</v>
      </c>
      <c r="V158" s="10">
        <v>77.5</v>
      </c>
      <c r="W158" s="10">
        <v>3.293333333333333</v>
      </c>
      <c r="X158" s="12">
        <v>0.90666666666666718</v>
      </c>
      <c r="Y158" s="12">
        <v>42.491666666666667</v>
      </c>
      <c r="Z158" s="12">
        <v>15.5</v>
      </c>
      <c r="AA158" s="12">
        <v>3.35</v>
      </c>
      <c r="AB158" s="12">
        <v>5.5666666666666673</v>
      </c>
      <c r="AC158" s="12">
        <v>2.8382838283828384</v>
      </c>
      <c r="AD158" s="12">
        <v>85.477941176470537</v>
      </c>
      <c r="AE158" s="12">
        <v>3.6323529411764683</v>
      </c>
      <c r="AF158" s="12">
        <v>0.80232558139534882</v>
      </c>
      <c r="AG158" s="12">
        <f t="shared" si="4"/>
        <v>2.5480283114256825</v>
      </c>
      <c r="AH158" s="12">
        <v>18.501666666666665</v>
      </c>
      <c r="AI158" s="12">
        <v>248.33333333333334</v>
      </c>
      <c r="AJ158" s="12">
        <v>9.6999999999999993</v>
      </c>
      <c r="AK158" s="12">
        <v>39.199999999999996</v>
      </c>
      <c r="AL158" s="12">
        <v>14.699999999999998</v>
      </c>
      <c r="AM158" s="12">
        <v>3.1999999999999997</v>
      </c>
      <c r="AN158" s="12">
        <v>5.4333333333333336</v>
      </c>
      <c r="AO158" s="12">
        <v>0.52427709215385998</v>
      </c>
      <c r="AP158" s="12">
        <v>1.2572565931331894</v>
      </c>
      <c r="AQ158" s="9">
        <v>9.6666666666666661</v>
      </c>
      <c r="AR158" s="9">
        <v>10</v>
      </c>
      <c r="AS158" s="9">
        <v>9.6666666666666661</v>
      </c>
    </row>
    <row r="159" spans="1:45" ht="15">
      <c r="A159" s="8" t="s">
        <v>930</v>
      </c>
      <c r="B159" s="9">
        <v>2.8333333333333335</v>
      </c>
      <c r="C159" s="9">
        <v>4</v>
      </c>
      <c r="D159" s="9">
        <v>3.1666666666666665</v>
      </c>
      <c r="E159" s="10">
        <v>219.16666666666666</v>
      </c>
      <c r="F159" s="10">
        <v>7.9083333333333341</v>
      </c>
      <c r="G159" s="10">
        <v>36.171666666666674</v>
      </c>
      <c r="H159" s="10">
        <v>14.833333333333334</v>
      </c>
      <c r="I159" s="10">
        <v>3.0500000000000003</v>
      </c>
      <c r="J159" s="10">
        <v>5.8166666666666664</v>
      </c>
      <c r="K159" s="10">
        <v>4.333333333333333</v>
      </c>
      <c r="L159" s="10">
        <v>15.445</v>
      </c>
      <c r="M159" s="10">
        <v>66.8</v>
      </c>
      <c r="N159" s="10">
        <v>3</v>
      </c>
      <c r="O159" s="10">
        <v>0.33500000000000002</v>
      </c>
      <c r="P159" s="10">
        <v>4.961666666666666</v>
      </c>
      <c r="Q159" s="10">
        <v>9.8166666666666682</v>
      </c>
      <c r="R159" s="10">
        <v>24.5</v>
      </c>
      <c r="S159" s="10">
        <v>23.166666666666668</v>
      </c>
      <c r="T159" s="10">
        <v>3.5933333333333337</v>
      </c>
      <c r="U159" s="11">
        <f t="shared" si="5"/>
        <v>1.3683333333333323</v>
      </c>
      <c r="V159" s="10">
        <v>71.833333333333329</v>
      </c>
      <c r="W159" s="10">
        <v>2.8166666666666664</v>
      </c>
      <c r="X159" s="12">
        <v>0.77666666666666728</v>
      </c>
      <c r="Y159" s="12">
        <v>39.366666666666667</v>
      </c>
      <c r="Z159" s="12">
        <v>15.91666666666667</v>
      </c>
      <c r="AA159" s="12">
        <v>3.1666666666666665</v>
      </c>
      <c r="AB159" s="12">
        <v>5.9833333333333334</v>
      </c>
      <c r="AC159" s="12">
        <v>2.4957555178268249</v>
      </c>
      <c r="AD159" s="12">
        <v>92.489270386266014</v>
      </c>
      <c r="AE159" s="12">
        <v>3.6266094420600825</v>
      </c>
      <c r="AF159" s="12">
        <v>0.94557823129251706</v>
      </c>
      <c r="AG159" s="12">
        <f t="shared" si="4"/>
        <v>2.6260657734470181</v>
      </c>
      <c r="AH159" s="12">
        <v>20.405000000000001</v>
      </c>
      <c r="AI159" s="12">
        <v>290.83333333333331</v>
      </c>
      <c r="AJ159" s="12">
        <v>10.721666666666666</v>
      </c>
      <c r="AK159" s="12">
        <v>36.913333333333334</v>
      </c>
      <c r="AL159" s="12">
        <v>15.083333333333334</v>
      </c>
      <c r="AM159" s="12">
        <v>3.0333333333333332</v>
      </c>
      <c r="AN159" s="12">
        <v>5.833333333333333</v>
      </c>
      <c r="AO159" s="12">
        <v>0.52544311034877067</v>
      </c>
      <c r="AP159" s="12">
        <v>1.8053769725306839</v>
      </c>
      <c r="AQ159" s="9">
        <v>8.6666666666666661</v>
      </c>
      <c r="AR159" s="9">
        <v>10</v>
      </c>
      <c r="AS159" s="9">
        <v>9.3333333333333339</v>
      </c>
    </row>
    <row r="160" spans="1:45" ht="15">
      <c r="A160" s="8" t="s">
        <v>931</v>
      </c>
      <c r="B160" s="9">
        <v>2.6666666666666665</v>
      </c>
      <c r="C160" s="9">
        <v>3.6666666666666665</v>
      </c>
      <c r="D160" s="9">
        <v>3.3333333333333335</v>
      </c>
      <c r="E160" s="10">
        <v>160.5</v>
      </c>
      <c r="F160" s="10">
        <v>6.206666666666667</v>
      </c>
      <c r="G160" s="10">
        <v>39.313333333333333</v>
      </c>
      <c r="H160" s="10">
        <v>15.616666666666667</v>
      </c>
      <c r="I160" s="10">
        <v>3.2333333333333338</v>
      </c>
      <c r="J160" s="10">
        <v>5.8666666666666671</v>
      </c>
      <c r="K160" s="10">
        <v>3</v>
      </c>
      <c r="L160" s="10">
        <v>11.770000000000001</v>
      </c>
      <c r="M160" s="10">
        <v>63.54999999999999</v>
      </c>
      <c r="N160" s="10">
        <v>3</v>
      </c>
      <c r="O160" s="10">
        <v>0.36166666666666658</v>
      </c>
      <c r="P160" s="10">
        <v>5.9716666666666667</v>
      </c>
      <c r="Q160" s="10">
        <v>10.866666666666667</v>
      </c>
      <c r="R160" s="10">
        <v>28.333333333333332</v>
      </c>
      <c r="S160" s="10">
        <v>26.166666666666668</v>
      </c>
      <c r="T160" s="10">
        <v>4.3899999999999997</v>
      </c>
      <c r="U160" s="11">
        <f t="shared" si="5"/>
        <v>1.581666666666667</v>
      </c>
      <c r="V160" s="10">
        <v>80.5</v>
      </c>
      <c r="W160" s="10">
        <v>3.47</v>
      </c>
      <c r="X160" s="12">
        <v>0.91999999999999948</v>
      </c>
      <c r="Y160" s="12">
        <v>43.103333333333332</v>
      </c>
      <c r="Z160" s="12">
        <v>16.483333333333334</v>
      </c>
      <c r="AA160" s="12">
        <v>3.3666666666666667</v>
      </c>
      <c r="AB160" s="12">
        <v>6</v>
      </c>
      <c r="AC160" s="12">
        <v>2.6073619631901837</v>
      </c>
      <c r="AD160" s="12">
        <v>87.500000000000043</v>
      </c>
      <c r="AE160" s="12">
        <v>3.7717391304347849</v>
      </c>
      <c r="AF160" s="12">
        <v>0.92352941176470593</v>
      </c>
      <c r="AG160" s="12">
        <f t="shared" si="4"/>
        <v>2.7755532139093777</v>
      </c>
      <c r="AH160" s="12">
        <v>17.754999999999999</v>
      </c>
      <c r="AI160" s="12">
        <v>240.5</v>
      </c>
      <c r="AJ160" s="12">
        <v>9.6666666666666661</v>
      </c>
      <c r="AK160" s="12">
        <v>40.484999999999992</v>
      </c>
      <c r="AL160" s="12">
        <v>15.883333333333333</v>
      </c>
      <c r="AM160" s="12">
        <v>3.2166666666666668</v>
      </c>
      <c r="AN160" s="12">
        <v>5.8666666666666671</v>
      </c>
      <c r="AO160" s="12">
        <v>0.54444757345348727</v>
      </c>
      <c r="AP160" s="12">
        <v>1.1359176451664792</v>
      </c>
      <c r="AQ160" s="9">
        <v>8.3333333333333339</v>
      </c>
      <c r="AR160" s="9">
        <v>10</v>
      </c>
      <c r="AS160" s="9">
        <v>9.3333333333333339</v>
      </c>
    </row>
    <row r="161" spans="1:45" ht="15">
      <c r="A161" s="8" t="s">
        <v>932</v>
      </c>
      <c r="B161" s="9">
        <v>2.3333333333333335</v>
      </c>
      <c r="C161" s="9">
        <v>3.1666666666666665</v>
      </c>
      <c r="D161" s="9">
        <v>2.5</v>
      </c>
      <c r="E161" s="10">
        <v>111.5</v>
      </c>
      <c r="F161" s="10">
        <v>2.25</v>
      </c>
      <c r="G161" s="10">
        <v>17.305</v>
      </c>
      <c r="H161" s="10">
        <v>11.100000000000001</v>
      </c>
      <c r="I161" s="10">
        <v>2.6</v>
      </c>
      <c r="J161" s="10">
        <v>4.95</v>
      </c>
      <c r="K161" s="10">
        <v>7.333333333333333</v>
      </c>
      <c r="L161" s="10">
        <v>16.196666666666669</v>
      </c>
      <c r="M161" s="10">
        <v>62.550000000000004</v>
      </c>
      <c r="N161" s="10">
        <v>3.8333333333333335</v>
      </c>
      <c r="O161" s="10">
        <v>0.50666666666666671</v>
      </c>
      <c r="P161" s="10">
        <v>5.7600000000000007</v>
      </c>
      <c r="Q161" s="10">
        <v>12.583333333333334</v>
      </c>
      <c r="R161" s="10">
        <v>29.666666666666668</v>
      </c>
      <c r="S161" s="10">
        <v>26</v>
      </c>
      <c r="T161" s="10">
        <v>3.6466666666666669</v>
      </c>
      <c r="U161" s="11">
        <f t="shared" si="5"/>
        <v>2.1133333333333337</v>
      </c>
      <c r="V161" s="10">
        <v>70.5</v>
      </c>
      <c r="W161" s="10">
        <v>2.5316666666666667</v>
      </c>
      <c r="X161" s="12">
        <v>1.1150000000000002</v>
      </c>
      <c r="Y161" s="12">
        <v>36.515000000000001</v>
      </c>
      <c r="Z161" s="12">
        <v>15.4</v>
      </c>
      <c r="AA161" s="12">
        <v>3.25</v>
      </c>
      <c r="AB161" s="12">
        <v>5.7333333333333334</v>
      </c>
      <c r="AC161" s="12">
        <v>2.3576158940397351</v>
      </c>
      <c r="AD161" s="12">
        <v>63.228699551569491</v>
      </c>
      <c r="AE161" s="12">
        <v>2.2705530642750369</v>
      </c>
      <c r="AF161" s="12">
        <v>0.87640449438202239</v>
      </c>
      <c r="AG161" s="12">
        <f t="shared" si="4"/>
        <v>1.7255520504731858</v>
      </c>
      <c r="AH161" s="12">
        <v>22.060000000000002</v>
      </c>
      <c r="AI161" s="12">
        <v>225</v>
      </c>
      <c r="AJ161" s="12">
        <v>6.82</v>
      </c>
      <c r="AK161" s="12">
        <v>30.31</v>
      </c>
      <c r="AL161" s="12">
        <v>14.2</v>
      </c>
      <c r="AM161" s="12">
        <v>3.1</v>
      </c>
      <c r="AN161" s="12">
        <v>5.5</v>
      </c>
      <c r="AO161" s="12">
        <v>0.30915684496826834</v>
      </c>
      <c r="AP161" s="12">
        <v>1.7218284904323176</v>
      </c>
      <c r="AQ161" s="9"/>
      <c r="AR161" s="9"/>
      <c r="AS161" s="9"/>
    </row>
    <row r="162" spans="1:45" ht="15">
      <c r="A162" s="8" t="s">
        <v>933</v>
      </c>
      <c r="B162" s="9">
        <v>2.8333333333333335</v>
      </c>
      <c r="C162" s="9">
        <v>3.8333333333333335</v>
      </c>
      <c r="D162" s="9">
        <v>3.6666666666666665</v>
      </c>
      <c r="E162" s="10"/>
      <c r="F162" s="10"/>
      <c r="G162" s="10"/>
      <c r="H162" s="10"/>
      <c r="I162" s="10"/>
      <c r="J162" s="10"/>
      <c r="K162" s="10">
        <v>3.1666666666666665</v>
      </c>
      <c r="L162" s="10">
        <v>12.623333333333333</v>
      </c>
      <c r="M162" s="10">
        <v>57.016666666666673</v>
      </c>
      <c r="N162" s="10">
        <v>3</v>
      </c>
      <c r="O162" s="10">
        <v>0.29166666666666669</v>
      </c>
      <c r="P162" s="10">
        <v>4.9899999999999993</v>
      </c>
      <c r="Q162" s="10">
        <v>9.8166666666666682</v>
      </c>
      <c r="R162" s="10">
        <v>22.5</v>
      </c>
      <c r="S162" s="10">
        <v>20.833333333333332</v>
      </c>
      <c r="T162" s="10">
        <v>3.6899999999999995</v>
      </c>
      <c r="U162" s="11">
        <f t="shared" si="5"/>
        <v>1.2999999999999998</v>
      </c>
      <c r="V162" s="10"/>
      <c r="W162" s="10"/>
      <c r="X162" s="12">
        <v>3.6899999999999995</v>
      </c>
      <c r="Y162" s="12"/>
      <c r="Z162" s="12"/>
      <c r="AA162" s="12"/>
      <c r="AB162" s="12"/>
      <c r="AC162" s="12">
        <v>2.2920203735144309</v>
      </c>
      <c r="AD162" s="12"/>
      <c r="AE162" s="12"/>
      <c r="AF162" s="12">
        <v>0.92592592592592582</v>
      </c>
      <c r="AG162" s="12">
        <f t="shared" si="4"/>
        <v>2.8384615384615386</v>
      </c>
      <c r="AH162" s="12">
        <v>17.728333333333335</v>
      </c>
      <c r="AI162" s="12"/>
      <c r="AJ162" s="12"/>
      <c r="AK162" s="12"/>
      <c r="AL162" s="12"/>
      <c r="AM162" s="12"/>
      <c r="AN162" s="12"/>
      <c r="AO162" s="12"/>
      <c r="AP162" s="12">
        <v>1.4543010752688172</v>
      </c>
      <c r="AQ162" s="9">
        <v>9</v>
      </c>
      <c r="AR162" s="9">
        <v>9</v>
      </c>
      <c r="AS162" s="9">
        <v>8.5</v>
      </c>
    </row>
    <row r="163" spans="1:45" ht="15">
      <c r="A163" s="8" t="s">
        <v>934</v>
      </c>
      <c r="B163" s="9">
        <v>2.8333333333333335</v>
      </c>
      <c r="C163" s="9">
        <v>3.8333333333333335</v>
      </c>
      <c r="D163" s="9">
        <v>3.6666666666666665</v>
      </c>
      <c r="E163" s="10"/>
      <c r="F163" s="10"/>
      <c r="G163" s="10"/>
      <c r="H163" s="10"/>
      <c r="I163" s="10"/>
      <c r="J163" s="10"/>
      <c r="K163" s="10">
        <v>3</v>
      </c>
      <c r="L163" s="10">
        <v>11.515000000000001</v>
      </c>
      <c r="M163" s="10">
        <v>57.583333333333336</v>
      </c>
      <c r="N163" s="10">
        <v>3.1666666666666665</v>
      </c>
      <c r="O163" s="10">
        <v>0.31333333333333335</v>
      </c>
      <c r="P163" s="10">
        <v>5.0100000000000007</v>
      </c>
      <c r="Q163" s="10">
        <v>9.4666666666666668</v>
      </c>
      <c r="R163" s="10">
        <v>22.833333333333332</v>
      </c>
      <c r="S163" s="10">
        <v>20.833333333333332</v>
      </c>
      <c r="T163" s="10">
        <v>3.7083333333333339</v>
      </c>
      <c r="U163" s="11">
        <f t="shared" si="5"/>
        <v>1.3016666666666667</v>
      </c>
      <c r="V163" s="10"/>
      <c r="W163" s="10"/>
      <c r="X163" s="12">
        <v>3.7083333333333339</v>
      </c>
      <c r="Y163" s="12"/>
      <c r="Z163" s="12"/>
      <c r="AA163" s="12"/>
      <c r="AB163" s="12"/>
      <c r="AC163" s="12">
        <v>2.4119718309859155</v>
      </c>
      <c r="AD163" s="12"/>
      <c r="AE163" s="12"/>
      <c r="AF163" s="12">
        <v>0.91240875912408759</v>
      </c>
      <c r="AG163" s="12">
        <f t="shared" si="4"/>
        <v>2.8489116517285535</v>
      </c>
      <c r="AH163" s="12">
        <v>16.535</v>
      </c>
      <c r="AI163" s="12"/>
      <c r="AJ163" s="12"/>
      <c r="AK163" s="12"/>
      <c r="AL163" s="12"/>
      <c r="AM163" s="12"/>
      <c r="AN163" s="12"/>
      <c r="AO163" s="12"/>
      <c r="AP163" s="12">
        <v>1.3207799655897534</v>
      </c>
      <c r="AQ163" s="9">
        <v>9</v>
      </c>
      <c r="AR163" s="9">
        <v>9</v>
      </c>
      <c r="AS163" s="9">
        <v>8.6666666666666661</v>
      </c>
    </row>
    <row r="164" spans="1:45" ht="15">
      <c r="A164" s="8" t="s">
        <v>935</v>
      </c>
      <c r="B164" s="9">
        <v>2.8333333333333335</v>
      </c>
      <c r="C164" s="9">
        <v>3.1666666666666665</v>
      </c>
      <c r="D164" s="9">
        <v>3</v>
      </c>
      <c r="E164" s="10"/>
      <c r="F164" s="10"/>
      <c r="G164" s="10"/>
      <c r="H164" s="10"/>
      <c r="I164" s="10"/>
      <c r="J164" s="10"/>
      <c r="K164" s="10">
        <v>10</v>
      </c>
      <c r="L164" s="10">
        <v>17.363333333333333</v>
      </c>
      <c r="M164" s="10">
        <v>63.816666666666663</v>
      </c>
      <c r="N164" s="10">
        <v>3.1666666666666665</v>
      </c>
      <c r="O164" s="10">
        <v>0.39666666666666672</v>
      </c>
      <c r="P164" s="10">
        <v>5.9883333333333324</v>
      </c>
      <c r="Q164" s="10">
        <v>13.6</v>
      </c>
      <c r="R164" s="10">
        <v>29.5</v>
      </c>
      <c r="S164" s="10">
        <v>28</v>
      </c>
      <c r="T164" s="10">
        <v>3.9866666666666664</v>
      </c>
      <c r="U164" s="11">
        <f t="shared" si="5"/>
        <v>2.001666666666666</v>
      </c>
      <c r="V164" s="10"/>
      <c r="W164" s="10"/>
      <c r="X164" s="12">
        <v>3.9866666666666664</v>
      </c>
      <c r="Y164" s="12"/>
      <c r="Z164" s="12"/>
      <c r="AA164" s="12"/>
      <c r="AB164" s="12"/>
      <c r="AC164" s="12">
        <v>2.1691176470588234</v>
      </c>
      <c r="AD164" s="12"/>
      <c r="AE164" s="12"/>
      <c r="AF164" s="12">
        <v>0.94915254237288138</v>
      </c>
      <c r="AG164" s="12">
        <f t="shared" si="4"/>
        <v>1.991673605328893</v>
      </c>
      <c r="AH164" s="12">
        <v>23.381666666666671</v>
      </c>
      <c r="AI164" s="12"/>
      <c r="AJ164" s="12"/>
      <c r="AK164" s="12"/>
      <c r="AL164" s="12"/>
      <c r="AM164" s="12"/>
      <c r="AN164" s="12"/>
      <c r="AO164" s="12"/>
      <c r="AP164" s="12">
        <v>1.7406850459482042</v>
      </c>
      <c r="AQ164" s="9">
        <v>9</v>
      </c>
      <c r="AR164" s="9">
        <v>9.6666666666666661</v>
      </c>
      <c r="AS164" s="9">
        <v>9.3333333333333339</v>
      </c>
    </row>
    <row r="165" spans="1:45" ht="15">
      <c r="A165" s="8" t="s">
        <v>936</v>
      </c>
      <c r="B165" s="9">
        <v>3</v>
      </c>
      <c r="C165" s="9">
        <v>3.6666666666666665</v>
      </c>
      <c r="D165" s="9">
        <v>3</v>
      </c>
      <c r="E165" s="10"/>
      <c r="F165" s="10"/>
      <c r="G165" s="10"/>
      <c r="H165" s="10"/>
      <c r="I165" s="10"/>
      <c r="J165" s="10"/>
      <c r="K165" s="10">
        <v>4.333333333333333</v>
      </c>
      <c r="L165" s="10">
        <v>16.123333333333331</v>
      </c>
      <c r="M165" s="10">
        <v>64.133333333333326</v>
      </c>
      <c r="N165" s="10">
        <v>2.8333333333333335</v>
      </c>
      <c r="O165" s="10">
        <v>0.3033333333333334</v>
      </c>
      <c r="P165" s="10">
        <v>5.4649999999999999</v>
      </c>
      <c r="Q165" s="10">
        <v>11.133333333333335</v>
      </c>
      <c r="R165" s="10">
        <v>26.833333333333332</v>
      </c>
      <c r="S165" s="10">
        <v>25.833333333333332</v>
      </c>
      <c r="T165" s="10">
        <v>4.04</v>
      </c>
      <c r="U165" s="11">
        <f t="shared" si="5"/>
        <v>1.4249999999999998</v>
      </c>
      <c r="V165" s="10"/>
      <c r="W165" s="10"/>
      <c r="X165" s="12">
        <v>4.04</v>
      </c>
      <c r="Y165" s="12"/>
      <c r="Z165" s="12"/>
      <c r="AA165" s="12"/>
      <c r="AB165" s="12"/>
      <c r="AC165" s="12">
        <v>2.4101796407185625</v>
      </c>
      <c r="AD165" s="12"/>
      <c r="AE165" s="12"/>
      <c r="AF165" s="12">
        <v>0.96273291925465843</v>
      </c>
      <c r="AG165" s="12">
        <f t="shared" si="4"/>
        <v>2.835087719298246</v>
      </c>
      <c r="AH165" s="12">
        <v>21.613333333333333</v>
      </c>
      <c r="AI165" s="12"/>
      <c r="AJ165" s="12"/>
      <c r="AK165" s="12"/>
      <c r="AL165" s="12"/>
      <c r="AM165" s="12"/>
      <c r="AN165" s="12"/>
      <c r="AO165" s="12"/>
      <c r="AP165" s="12">
        <v>1.6963001928809398</v>
      </c>
      <c r="AQ165" s="9">
        <v>9.3333333333333339</v>
      </c>
      <c r="AR165" s="9">
        <v>9.6666666666666661</v>
      </c>
      <c r="AS165" s="9">
        <v>9</v>
      </c>
    </row>
    <row r="166" spans="1:45" ht="15">
      <c r="A166" s="8" t="s">
        <v>937</v>
      </c>
      <c r="B166" s="9">
        <v>4</v>
      </c>
      <c r="C166" s="9">
        <v>4.833333333333333</v>
      </c>
      <c r="D166" s="9">
        <v>4</v>
      </c>
      <c r="E166" s="10"/>
      <c r="F166" s="10"/>
      <c r="G166" s="10"/>
      <c r="H166" s="10"/>
      <c r="I166" s="10"/>
      <c r="J166" s="10"/>
      <c r="K166" s="10">
        <v>4.333333333333333</v>
      </c>
      <c r="L166" s="10">
        <v>15.893333333333333</v>
      </c>
      <c r="M166" s="10">
        <v>61.316666666666663</v>
      </c>
      <c r="N166" s="10">
        <v>3</v>
      </c>
      <c r="O166" s="10">
        <v>0.34166666666666662</v>
      </c>
      <c r="P166" s="10">
        <v>6.3683333333333332</v>
      </c>
      <c r="Q166" s="10">
        <v>11.299999999999999</v>
      </c>
      <c r="R166" s="10">
        <v>24</v>
      </c>
      <c r="S166" s="10">
        <v>23.666666666666668</v>
      </c>
      <c r="T166" s="10">
        <v>4.7</v>
      </c>
      <c r="U166" s="11">
        <f t="shared" si="5"/>
        <v>1.668333333333333</v>
      </c>
      <c r="V166" s="10"/>
      <c r="W166" s="10"/>
      <c r="X166" s="12">
        <v>4.7</v>
      </c>
      <c r="Y166" s="12"/>
      <c r="Z166" s="12"/>
      <c r="AA166" s="12"/>
      <c r="AB166" s="12"/>
      <c r="AC166" s="12">
        <v>2.1238938053097347</v>
      </c>
      <c r="AD166" s="12"/>
      <c r="AE166" s="12"/>
      <c r="AF166" s="12">
        <v>0.98611111111111116</v>
      </c>
      <c r="AG166" s="12">
        <f t="shared" si="4"/>
        <v>2.8171828171828177</v>
      </c>
      <c r="AH166" s="12">
        <v>22.313333333333333</v>
      </c>
      <c r="AI166" s="12"/>
      <c r="AJ166" s="12"/>
      <c r="AK166" s="12"/>
      <c r="AL166" s="12"/>
      <c r="AM166" s="12"/>
      <c r="AN166" s="12"/>
      <c r="AO166" s="12"/>
      <c r="AP166" s="12">
        <v>1.4359283240475831</v>
      </c>
      <c r="AQ166" s="9">
        <v>10</v>
      </c>
      <c r="AR166" s="9">
        <v>11</v>
      </c>
      <c r="AS166" s="9">
        <v>10</v>
      </c>
    </row>
    <row r="167" spans="1:45" ht="15">
      <c r="A167" s="8" t="s">
        <v>938</v>
      </c>
      <c r="B167" s="9">
        <v>3.6666666666666665</v>
      </c>
      <c r="C167" s="9">
        <v>4.5</v>
      </c>
      <c r="D167" s="9">
        <v>4</v>
      </c>
      <c r="E167" s="10"/>
      <c r="F167" s="10"/>
      <c r="G167" s="10"/>
      <c r="H167" s="10"/>
      <c r="I167" s="10"/>
      <c r="J167" s="10"/>
      <c r="K167" s="10">
        <v>3</v>
      </c>
      <c r="L167" s="10">
        <v>13.484999999999999</v>
      </c>
      <c r="M167" s="10">
        <v>61.716666666666669</v>
      </c>
      <c r="N167" s="10">
        <v>2.5</v>
      </c>
      <c r="O167" s="10">
        <v>0.26666666666666666</v>
      </c>
      <c r="P167" s="10">
        <v>5.3233333333333333</v>
      </c>
      <c r="Q167" s="10">
        <v>9.3833333333333329</v>
      </c>
      <c r="R167" s="10">
        <v>21.166666666666668</v>
      </c>
      <c r="S167" s="10">
        <v>20</v>
      </c>
      <c r="T167" s="10">
        <v>4.0033333333333339</v>
      </c>
      <c r="U167" s="11">
        <f t="shared" si="5"/>
        <v>1.3199999999999994</v>
      </c>
      <c r="V167" s="10"/>
      <c r="W167" s="10"/>
      <c r="X167" s="12">
        <v>4.0033333333333339</v>
      </c>
      <c r="Y167" s="12"/>
      <c r="Z167" s="12"/>
      <c r="AA167" s="12"/>
      <c r="AB167" s="12"/>
      <c r="AC167" s="12">
        <v>2.2557726465364123</v>
      </c>
      <c r="AD167" s="12"/>
      <c r="AE167" s="12"/>
      <c r="AF167" s="12">
        <v>0.94488188976377951</v>
      </c>
      <c r="AG167" s="12">
        <f t="shared" si="4"/>
        <v>3.0328282828282846</v>
      </c>
      <c r="AH167" s="12">
        <v>18.875</v>
      </c>
      <c r="AI167" s="12"/>
      <c r="AJ167" s="12"/>
      <c r="AK167" s="12"/>
      <c r="AL167" s="12"/>
      <c r="AM167" s="12"/>
      <c r="AN167" s="12"/>
      <c r="AO167" s="12"/>
      <c r="AP167" s="12">
        <v>1.4458541815582557</v>
      </c>
      <c r="AQ167" s="9">
        <v>9</v>
      </c>
      <c r="AR167" s="9">
        <v>10</v>
      </c>
      <c r="AS167" s="9">
        <v>9</v>
      </c>
    </row>
    <row r="168" spans="1:45" ht="15">
      <c r="A168" s="8" t="s">
        <v>939</v>
      </c>
      <c r="B168" s="9">
        <v>2.8333333333333335</v>
      </c>
      <c r="C168" s="9">
        <v>4</v>
      </c>
      <c r="D168" s="9">
        <v>4</v>
      </c>
      <c r="E168" s="10"/>
      <c r="F168" s="10"/>
      <c r="G168" s="10"/>
      <c r="H168" s="10"/>
      <c r="I168" s="10"/>
      <c r="J168" s="10"/>
      <c r="K168" s="10">
        <v>3.1666666666666665</v>
      </c>
      <c r="L168" s="10">
        <v>12.643333333333333</v>
      </c>
      <c r="M168" s="10">
        <v>66.38333333333334</v>
      </c>
      <c r="N168" s="10">
        <v>3.5</v>
      </c>
      <c r="O168" s="10">
        <v>0.39166666666666666</v>
      </c>
      <c r="P168" s="10">
        <v>6.1433333333333335</v>
      </c>
      <c r="Q168" s="10">
        <v>10.033333333333333</v>
      </c>
      <c r="R168" s="10">
        <v>24.666666666666668</v>
      </c>
      <c r="S168" s="10">
        <v>21.5</v>
      </c>
      <c r="T168" s="10">
        <v>4.336666666666666</v>
      </c>
      <c r="U168" s="11">
        <f t="shared" si="5"/>
        <v>1.8066666666666675</v>
      </c>
      <c r="V168" s="10"/>
      <c r="W168" s="10"/>
      <c r="X168" s="12">
        <v>4.336666666666666</v>
      </c>
      <c r="Y168" s="12"/>
      <c r="Z168" s="12"/>
      <c r="AA168" s="12"/>
      <c r="AB168" s="12"/>
      <c r="AC168" s="12">
        <v>2.4584717607973423</v>
      </c>
      <c r="AD168" s="12"/>
      <c r="AE168" s="12"/>
      <c r="AF168" s="12">
        <v>0.8716216216216216</v>
      </c>
      <c r="AG168" s="12">
        <f t="shared" si="4"/>
        <v>2.4003690036900354</v>
      </c>
      <c r="AH168" s="12">
        <v>18.778333333333332</v>
      </c>
      <c r="AI168" s="12"/>
      <c r="AJ168" s="12"/>
      <c r="AK168" s="12"/>
      <c r="AL168" s="12"/>
      <c r="AM168" s="12"/>
      <c r="AN168" s="12"/>
      <c r="AO168" s="12"/>
      <c r="AP168" s="12">
        <v>1.2064249363867683</v>
      </c>
      <c r="AQ168" s="9">
        <v>8.3333333333333339</v>
      </c>
      <c r="AR168" s="9">
        <v>9</v>
      </c>
      <c r="AS168" s="9">
        <v>8.6666666666666661</v>
      </c>
    </row>
    <row r="169" spans="1:45" ht="15">
      <c r="A169" s="8" t="s">
        <v>940</v>
      </c>
      <c r="B169" s="9">
        <v>3</v>
      </c>
      <c r="C169" s="9">
        <v>4</v>
      </c>
      <c r="D169" s="9">
        <v>4.166666666666667</v>
      </c>
      <c r="E169" s="10"/>
      <c r="F169" s="10"/>
      <c r="G169" s="10"/>
      <c r="H169" s="10"/>
      <c r="I169" s="10"/>
      <c r="J169" s="10"/>
      <c r="K169" s="10">
        <v>4.666666666666667</v>
      </c>
      <c r="L169" s="10">
        <v>19.218333333333334</v>
      </c>
      <c r="M169" s="10">
        <v>68.116666666666674</v>
      </c>
      <c r="N169" s="10">
        <v>2.8333333333333335</v>
      </c>
      <c r="O169" s="10">
        <v>0.36666666666666664</v>
      </c>
      <c r="P169" s="10">
        <v>5.919999999999999</v>
      </c>
      <c r="Q169" s="10">
        <v>10.066666666666668</v>
      </c>
      <c r="R169" s="10">
        <v>23</v>
      </c>
      <c r="S169" s="10">
        <v>22.666666666666668</v>
      </c>
      <c r="T169" s="10">
        <v>4.2350000000000003</v>
      </c>
      <c r="U169" s="11">
        <f t="shared" si="5"/>
        <v>1.6849999999999987</v>
      </c>
      <c r="V169" s="10"/>
      <c r="W169" s="10"/>
      <c r="X169" s="12">
        <v>4.2350000000000003</v>
      </c>
      <c r="Y169" s="12"/>
      <c r="Z169" s="12"/>
      <c r="AA169" s="12"/>
      <c r="AB169" s="12"/>
      <c r="AC169" s="12">
        <v>2.2847682119205293</v>
      </c>
      <c r="AD169" s="12"/>
      <c r="AE169" s="12"/>
      <c r="AF169" s="12">
        <v>0.98550724637681164</v>
      </c>
      <c r="AG169" s="12">
        <f t="shared" si="4"/>
        <v>2.5133531157270053</v>
      </c>
      <c r="AH169" s="12">
        <v>25.263333333333335</v>
      </c>
      <c r="AI169" s="12"/>
      <c r="AJ169" s="12"/>
      <c r="AK169" s="12"/>
      <c r="AL169" s="12"/>
      <c r="AM169" s="12"/>
      <c r="AN169" s="12"/>
      <c r="AO169" s="12"/>
      <c r="AP169" s="12">
        <v>1.8924995896930905</v>
      </c>
      <c r="AQ169" s="9">
        <v>9.6666666666666661</v>
      </c>
      <c r="AR169" s="9">
        <v>10.666666666666666</v>
      </c>
      <c r="AS169" s="9">
        <v>11</v>
      </c>
    </row>
    <row r="170" spans="1:45" ht="15">
      <c r="A170" s="8" t="s">
        <v>941</v>
      </c>
      <c r="B170" s="9">
        <v>3.2</v>
      </c>
      <c r="C170" s="9">
        <v>3.8</v>
      </c>
      <c r="D170" s="9">
        <v>3.6</v>
      </c>
      <c r="E170" s="10"/>
      <c r="F170" s="10"/>
      <c r="G170" s="10"/>
      <c r="H170" s="10"/>
      <c r="I170" s="10"/>
      <c r="J170" s="10"/>
      <c r="K170" s="10">
        <v>8.4</v>
      </c>
      <c r="L170" s="10">
        <v>19.077999999999999</v>
      </c>
      <c r="M170" s="10">
        <v>63.48</v>
      </c>
      <c r="N170" s="10">
        <v>3.4</v>
      </c>
      <c r="O170" s="10">
        <v>0.39800000000000002</v>
      </c>
      <c r="P170" s="10">
        <v>6.2859999999999996</v>
      </c>
      <c r="Q170" s="10">
        <v>11.14</v>
      </c>
      <c r="R170" s="10">
        <v>28.4</v>
      </c>
      <c r="S170" s="10">
        <v>27.6</v>
      </c>
      <c r="T170" s="10">
        <v>4.4260000000000002</v>
      </c>
      <c r="U170" s="11">
        <f t="shared" si="5"/>
        <v>1.8599999999999994</v>
      </c>
      <c r="V170" s="10"/>
      <c r="W170" s="10"/>
      <c r="X170" s="12">
        <v>4.4260000000000002</v>
      </c>
      <c r="Y170" s="12"/>
      <c r="Z170" s="12"/>
      <c r="AA170" s="12"/>
      <c r="AB170" s="12"/>
      <c r="AC170" s="12">
        <v>2.5493716337522438</v>
      </c>
      <c r="AD170" s="12"/>
      <c r="AE170" s="12"/>
      <c r="AF170" s="12">
        <v>0.97183098591549311</v>
      </c>
      <c r="AG170" s="12">
        <f t="shared" si="4"/>
        <v>2.379569892473119</v>
      </c>
      <c r="AH170" s="12">
        <v>25.439999999999998</v>
      </c>
      <c r="AI170" s="12"/>
      <c r="AJ170" s="12"/>
      <c r="AK170" s="12"/>
      <c r="AL170" s="12"/>
      <c r="AM170" s="12"/>
      <c r="AN170" s="12"/>
      <c r="AO170" s="12"/>
      <c r="AP170" s="12">
        <v>1.780993278566094</v>
      </c>
      <c r="AQ170" s="9">
        <v>8.6666666666666661</v>
      </c>
      <c r="AR170" s="9">
        <v>9.6666666666666661</v>
      </c>
      <c r="AS170" s="9">
        <v>10</v>
      </c>
    </row>
    <row r="171" spans="1:45" ht="15">
      <c r="A171" s="8" t="s">
        <v>942</v>
      </c>
      <c r="B171" s="9">
        <v>4</v>
      </c>
      <c r="C171" s="9">
        <v>4.833333333333333</v>
      </c>
      <c r="D171" s="9">
        <v>4.166666666666667</v>
      </c>
      <c r="E171" s="10"/>
      <c r="F171" s="10"/>
      <c r="G171" s="10"/>
      <c r="H171" s="10"/>
      <c r="I171" s="10"/>
      <c r="J171" s="10"/>
      <c r="K171" s="10">
        <v>3.1666666666666665</v>
      </c>
      <c r="L171" s="10">
        <v>16.48</v>
      </c>
      <c r="M171" s="10">
        <v>68.683333333333337</v>
      </c>
      <c r="N171" s="10">
        <v>3.5</v>
      </c>
      <c r="O171" s="10">
        <v>0.36499999999999999</v>
      </c>
      <c r="P171" s="10">
        <v>6.2166666666666659</v>
      </c>
      <c r="Q171" s="10">
        <v>8.7000000000000011</v>
      </c>
      <c r="R171" s="10">
        <v>21.333333333333332</v>
      </c>
      <c r="S171" s="10">
        <v>20</v>
      </c>
      <c r="T171" s="10">
        <v>4.375</v>
      </c>
      <c r="U171" s="11">
        <f t="shared" si="5"/>
        <v>1.8416666666666659</v>
      </c>
      <c r="V171" s="10"/>
      <c r="W171" s="10"/>
      <c r="X171" s="12">
        <v>4.375</v>
      </c>
      <c r="Y171" s="12"/>
      <c r="Z171" s="12"/>
      <c r="AA171" s="12"/>
      <c r="AB171" s="12"/>
      <c r="AC171" s="12">
        <v>2.452107279693486</v>
      </c>
      <c r="AD171" s="12"/>
      <c r="AE171" s="12"/>
      <c r="AF171" s="12">
        <v>0.9375</v>
      </c>
      <c r="AG171" s="12">
        <f t="shared" si="4"/>
        <v>2.3755656108597294</v>
      </c>
      <c r="AH171" s="12">
        <v>22.576666666666664</v>
      </c>
      <c r="AI171" s="12"/>
      <c r="AJ171" s="12"/>
      <c r="AK171" s="12"/>
      <c r="AL171" s="12"/>
      <c r="AM171" s="12"/>
      <c r="AN171" s="12"/>
      <c r="AO171" s="12"/>
      <c r="AP171" s="12">
        <v>1.5559402045633361</v>
      </c>
      <c r="AQ171" s="9">
        <v>9</v>
      </c>
      <c r="AR171" s="9">
        <v>8.6666666666666661</v>
      </c>
      <c r="AS171" s="9">
        <v>9</v>
      </c>
    </row>
    <row r="172" spans="1:45" ht="15">
      <c r="A172" s="8" t="s">
        <v>943</v>
      </c>
      <c r="B172" s="9">
        <v>2.8333333333333335</v>
      </c>
      <c r="C172" s="9">
        <v>3.6666666666666665</v>
      </c>
      <c r="D172" s="9">
        <v>3.1666666666666665</v>
      </c>
      <c r="E172" s="10"/>
      <c r="F172" s="10"/>
      <c r="G172" s="10"/>
      <c r="H172" s="10"/>
      <c r="I172" s="10"/>
      <c r="J172" s="10"/>
      <c r="K172" s="10">
        <v>5</v>
      </c>
      <c r="L172" s="10">
        <v>14.315</v>
      </c>
      <c r="M172" s="10">
        <v>58.016666666666659</v>
      </c>
      <c r="N172" s="10">
        <v>3.1666666666666665</v>
      </c>
      <c r="O172" s="10">
        <v>0.26333333333333336</v>
      </c>
      <c r="P172" s="10">
        <v>3.7016666666666662</v>
      </c>
      <c r="Q172" s="10">
        <v>7.7</v>
      </c>
      <c r="R172" s="10">
        <v>21.833333333333332</v>
      </c>
      <c r="S172" s="10">
        <v>18.333333333333332</v>
      </c>
      <c r="T172" s="10">
        <v>2.5666666666666664</v>
      </c>
      <c r="U172" s="11">
        <f t="shared" si="5"/>
        <v>1.1349999999999998</v>
      </c>
      <c r="V172" s="10"/>
      <c r="W172" s="10"/>
      <c r="X172" s="12">
        <v>2.5666666666666664</v>
      </c>
      <c r="Y172" s="12"/>
      <c r="Z172" s="12"/>
      <c r="AA172" s="12"/>
      <c r="AB172" s="12"/>
      <c r="AC172" s="12">
        <v>2.8354978354978351</v>
      </c>
      <c r="AD172" s="12"/>
      <c r="AE172" s="12"/>
      <c r="AF172" s="12">
        <v>0.83969465648854957</v>
      </c>
      <c r="AG172" s="12">
        <f t="shared" si="4"/>
        <v>2.2613803230543321</v>
      </c>
      <c r="AH172" s="12">
        <v>18.101666666666667</v>
      </c>
      <c r="AI172" s="12"/>
      <c r="AJ172" s="12"/>
      <c r="AK172" s="12"/>
      <c r="AL172" s="12"/>
      <c r="AM172" s="12"/>
      <c r="AN172" s="12"/>
      <c r="AO172" s="12"/>
      <c r="AP172" s="12">
        <v>2.2837011433129488</v>
      </c>
      <c r="AQ172" s="9">
        <v>8</v>
      </c>
      <c r="AR172" s="9">
        <v>9.3333333333333339</v>
      </c>
      <c r="AS172" s="9">
        <v>9</v>
      </c>
    </row>
    <row r="173" spans="1:45" ht="15">
      <c r="A173" s="8" t="s">
        <v>944</v>
      </c>
      <c r="B173" s="9">
        <v>3</v>
      </c>
      <c r="C173" s="9">
        <v>3.6666666666666665</v>
      </c>
      <c r="D173" s="9">
        <v>3.5</v>
      </c>
      <c r="E173" s="10"/>
      <c r="F173" s="10"/>
      <c r="G173" s="10"/>
      <c r="H173" s="10"/>
      <c r="I173" s="10"/>
      <c r="J173" s="10"/>
      <c r="K173" s="10">
        <v>3.6666666666666665</v>
      </c>
      <c r="L173" s="10">
        <v>12.726666666666667</v>
      </c>
      <c r="M173" s="10">
        <v>73.183333333333323</v>
      </c>
      <c r="N173" s="10">
        <v>3</v>
      </c>
      <c r="O173" s="10">
        <v>0.22666666666666666</v>
      </c>
      <c r="P173" s="10">
        <v>5.1266666666666678</v>
      </c>
      <c r="Q173" s="10">
        <v>11.666666666666666</v>
      </c>
      <c r="R173" s="10">
        <v>22</v>
      </c>
      <c r="S173" s="10">
        <v>20.166666666666668</v>
      </c>
      <c r="T173" s="10">
        <v>3.7083333333333335</v>
      </c>
      <c r="U173" s="11">
        <f t="shared" si="5"/>
        <v>1.4183333333333343</v>
      </c>
      <c r="V173" s="10"/>
      <c r="W173" s="10"/>
      <c r="X173" s="12">
        <v>3.7083333333333335</v>
      </c>
      <c r="Y173" s="12"/>
      <c r="Z173" s="12"/>
      <c r="AA173" s="12"/>
      <c r="AB173" s="12"/>
      <c r="AC173" s="12">
        <v>1.8857142857142859</v>
      </c>
      <c r="AD173" s="12"/>
      <c r="AE173" s="12"/>
      <c r="AF173" s="12">
        <v>0.91666666666666674</v>
      </c>
      <c r="AG173" s="12">
        <f t="shared" si="4"/>
        <v>2.6145710928319605</v>
      </c>
      <c r="AH173" s="12">
        <v>17.895</v>
      </c>
      <c r="AI173" s="12"/>
      <c r="AJ173" s="12"/>
      <c r="AK173" s="12"/>
      <c r="AL173" s="12"/>
      <c r="AM173" s="12"/>
      <c r="AN173" s="12"/>
      <c r="AO173" s="12"/>
      <c r="AP173" s="12">
        <v>1.4404829277494811</v>
      </c>
      <c r="AQ173" s="9">
        <v>9</v>
      </c>
      <c r="AR173" s="9">
        <v>9.6666666666666661</v>
      </c>
      <c r="AS173" s="9">
        <v>9</v>
      </c>
    </row>
    <row r="174" spans="1:45" ht="15">
      <c r="A174" s="8" t="s">
        <v>945</v>
      </c>
      <c r="B174" s="9">
        <v>2.1666666666666665</v>
      </c>
      <c r="C174" s="9">
        <v>4</v>
      </c>
      <c r="D174" s="9">
        <v>4.166666666666667</v>
      </c>
      <c r="E174" s="10">
        <v>160</v>
      </c>
      <c r="F174" s="10">
        <v>3.7899999999999996</v>
      </c>
      <c r="G174" s="10">
        <v>23.599999999999998</v>
      </c>
      <c r="H174" s="10">
        <v>13.683333333333332</v>
      </c>
      <c r="I174" s="10">
        <v>2.9</v>
      </c>
      <c r="J174" s="10">
        <v>5.6000000000000005</v>
      </c>
      <c r="K174" s="10">
        <v>3.3333333333333335</v>
      </c>
      <c r="L174" s="10">
        <v>12.674999999999999</v>
      </c>
      <c r="M174" s="10">
        <v>65.916666666666671</v>
      </c>
      <c r="N174" s="10">
        <v>3</v>
      </c>
      <c r="O174" s="10">
        <v>0.45999999999999996</v>
      </c>
      <c r="P174" s="10">
        <v>5.7416666666666671</v>
      </c>
      <c r="Q174" s="10">
        <v>11.75</v>
      </c>
      <c r="R174" s="10">
        <v>25.666666666666668</v>
      </c>
      <c r="S174" s="10">
        <v>21.5</v>
      </c>
      <c r="T174" s="10">
        <v>3.7449999999999997</v>
      </c>
      <c r="U174" s="11">
        <f t="shared" si="5"/>
        <v>1.9966666666666675</v>
      </c>
      <c r="V174" s="10">
        <v>76.166666666666671</v>
      </c>
      <c r="W174" s="10">
        <v>2.4849999999999999</v>
      </c>
      <c r="X174" s="12">
        <v>1.2599999999999998</v>
      </c>
      <c r="Y174" s="12">
        <v>32.824999999999996</v>
      </c>
      <c r="Z174" s="12">
        <v>16.066666666666666</v>
      </c>
      <c r="AA174" s="12">
        <v>3.2333333333333338</v>
      </c>
      <c r="AB174" s="12">
        <v>5.95</v>
      </c>
      <c r="AC174" s="12">
        <v>2.1843971631205674</v>
      </c>
      <c r="AD174" s="12">
        <v>60.449735449735464</v>
      </c>
      <c r="AE174" s="12">
        <v>1.9722222222222225</v>
      </c>
      <c r="AF174" s="12">
        <v>0.83766233766233766</v>
      </c>
      <c r="AG174" s="12">
        <f t="shared" si="4"/>
        <v>1.8756260434056753</v>
      </c>
      <c r="AH174" s="12">
        <v>18.271666666666668</v>
      </c>
      <c r="AI174" s="12">
        <v>237.16666666666666</v>
      </c>
      <c r="AJ174" s="12">
        <v>6.2749999999999995</v>
      </c>
      <c r="AK174" s="12">
        <v>26.53</v>
      </c>
      <c r="AL174" s="12">
        <v>14.533333333333333</v>
      </c>
      <c r="AM174" s="12">
        <v>3</v>
      </c>
      <c r="AN174" s="12">
        <v>5.666666666666667</v>
      </c>
      <c r="AO174" s="12">
        <v>0.34342789382468297</v>
      </c>
      <c r="AP174" s="12">
        <v>1.3360857343640196</v>
      </c>
      <c r="AQ174" s="9">
        <v>9.3333333333333339</v>
      </c>
      <c r="AR174" s="9">
        <v>11</v>
      </c>
      <c r="AS174" s="9">
        <v>11</v>
      </c>
    </row>
    <row r="175" spans="1:45" ht="15">
      <c r="A175" s="8" t="s">
        <v>946</v>
      </c>
      <c r="B175" s="9">
        <v>2.3333333333333335</v>
      </c>
      <c r="C175" s="9">
        <v>3.6666666666666665</v>
      </c>
      <c r="D175" s="9">
        <v>3.5</v>
      </c>
      <c r="E175" s="10">
        <v>111.66666666666667</v>
      </c>
      <c r="F175" s="10">
        <v>6.0516666666666659</v>
      </c>
      <c r="G175" s="10">
        <v>54.13</v>
      </c>
      <c r="H175" s="10">
        <v>19.150000000000002</v>
      </c>
      <c r="I175" s="10">
        <v>3.6166666666666667</v>
      </c>
      <c r="J175" s="10">
        <v>6.6333333333333329</v>
      </c>
      <c r="K175" s="10">
        <v>3.3333333333333335</v>
      </c>
      <c r="L175" s="10">
        <v>11.803333333333335</v>
      </c>
      <c r="M175" s="10">
        <v>66.183333333333337</v>
      </c>
      <c r="N175" s="10">
        <v>3.6666666666666665</v>
      </c>
      <c r="O175" s="10">
        <v>0.36333333333333329</v>
      </c>
      <c r="P175" s="10">
        <v>6.0033333333333339</v>
      </c>
      <c r="Q175" s="10">
        <v>8.5166666666666657</v>
      </c>
      <c r="R175" s="10">
        <v>19.166666666666668</v>
      </c>
      <c r="S175" s="10">
        <v>18.833333333333332</v>
      </c>
      <c r="T175" s="10">
        <v>4.0183333333333335</v>
      </c>
      <c r="U175" s="11">
        <f t="shared" si="5"/>
        <v>1.9850000000000003</v>
      </c>
      <c r="V175" s="10">
        <v>50.833333333333336</v>
      </c>
      <c r="W175" s="10">
        <v>3.0849999999999995</v>
      </c>
      <c r="X175" s="12">
        <v>0.93333333333333401</v>
      </c>
      <c r="Y175" s="12">
        <v>60.813333333333333</v>
      </c>
      <c r="Z175" s="12">
        <v>21.116666666666664</v>
      </c>
      <c r="AA175" s="12">
        <v>3.7833333333333332</v>
      </c>
      <c r="AB175" s="12">
        <v>6.9666666666666659</v>
      </c>
      <c r="AC175" s="12">
        <v>2.2504892367906071</v>
      </c>
      <c r="AD175" s="12">
        <v>54.46428571428568</v>
      </c>
      <c r="AE175" s="12">
        <v>3.3053571428571398</v>
      </c>
      <c r="AF175" s="12">
        <v>0.98260869565217379</v>
      </c>
      <c r="AG175" s="12">
        <f t="shared" si="4"/>
        <v>2.0243492863140218</v>
      </c>
      <c r="AH175" s="12">
        <v>17.71</v>
      </c>
      <c r="AI175" s="12">
        <v>162.5</v>
      </c>
      <c r="AJ175" s="12">
        <v>9.1283333333333321</v>
      </c>
      <c r="AK175" s="12">
        <v>56.20333333333334</v>
      </c>
      <c r="AL175" s="12">
        <v>19.8</v>
      </c>
      <c r="AM175" s="12">
        <v>3.6333333333333333</v>
      </c>
      <c r="AN175" s="12">
        <v>6.7</v>
      </c>
      <c r="AO175" s="12">
        <v>0.51543384152079796</v>
      </c>
      <c r="AP175" s="12">
        <v>1.1777814734741392</v>
      </c>
      <c r="AQ175" s="9">
        <v>9</v>
      </c>
      <c r="AR175" s="9">
        <v>9</v>
      </c>
      <c r="AS175" s="9">
        <v>9</v>
      </c>
    </row>
    <row r="176" spans="1:45" ht="15">
      <c r="A176" s="8" t="s">
        <v>947</v>
      </c>
      <c r="B176" s="9">
        <v>2.3333333333333335</v>
      </c>
      <c r="C176" s="9">
        <v>3</v>
      </c>
      <c r="D176" s="9">
        <v>3</v>
      </c>
      <c r="E176" s="10">
        <v>203.66666666666666</v>
      </c>
      <c r="F176" s="10">
        <v>6.5483333333333329</v>
      </c>
      <c r="G176" s="10">
        <v>33.771666666666668</v>
      </c>
      <c r="H176" s="10">
        <v>15.766666666666667</v>
      </c>
      <c r="I176" s="10">
        <v>3.0500000000000003</v>
      </c>
      <c r="J176" s="10">
        <v>6.3500000000000005</v>
      </c>
      <c r="K176" s="10">
        <v>3.8333333333333335</v>
      </c>
      <c r="L176" s="10">
        <v>15.858333333333334</v>
      </c>
      <c r="M176" s="10">
        <v>67.016666666666666</v>
      </c>
      <c r="N176" s="10">
        <v>3.3333333333333335</v>
      </c>
      <c r="O176" s="10">
        <v>0.39666666666666667</v>
      </c>
      <c r="P176" s="10">
        <v>5.6733333333333329</v>
      </c>
      <c r="Q176" s="10">
        <v>11.733333333333334</v>
      </c>
      <c r="R176" s="10">
        <v>27.5</v>
      </c>
      <c r="S176" s="10">
        <v>25.833333333333332</v>
      </c>
      <c r="T176" s="10">
        <v>3.9166666666666665</v>
      </c>
      <c r="U176" s="11">
        <f t="shared" si="5"/>
        <v>1.7566666666666664</v>
      </c>
      <c r="V176" s="10">
        <v>70.166666666666671</v>
      </c>
      <c r="W176" s="10">
        <v>2.9816666666666669</v>
      </c>
      <c r="X176" s="12">
        <v>0.93499999999999961</v>
      </c>
      <c r="Y176" s="12">
        <v>42.611666666666665</v>
      </c>
      <c r="Z176" s="12">
        <v>17.866666666666664</v>
      </c>
      <c r="AA176" s="12">
        <v>3.3000000000000003</v>
      </c>
      <c r="AB176" s="12">
        <v>6.6499999999999995</v>
      </c>
      <c r="AC176" s="12">
        <v>2.34375</v>
      </c>
      <c r="AD176" s="12">
        <v>75.044563279857428</v>
      </c>
      <c r="AE176" s="12">
        <v>3.1889483065953672</v>
      </c>
      <c r="AF176" s="12">
        <v>0.93939393939393934</v>
      </c>
      <c r="AG176" s="12">
        <f t="shared" si="4"/>
        <v>2.2296015180265658</v>
      </c>
      <c r="AH176" s="12">
        <v>21.541666666666668</v>
      </c>
      <c r="AI176" s="12">
        <v>273.5</v>
      </c>
      <c r="AJ176" s="12">
        <v>9.5149999999999988</v>
      </c>
      <c r="AK176" s="12">
        <v>35.818333333333335</v>
      </c>
      <c r="AL176" s="12">
        <v>16.283333333333331</v>
      </c>
      <c r="AM176" s="12">
        <v>3.0833333333333335</v>
      </c>
      <c r="AN176" s="12">
        <v>6.3833333333333329</v>
      </c>
      <c r="AO176" s="12">
        <v>0.4417021276595744</v>
      </c>
      <c r="AP176" s="12">
        <v>1.6536322558220369</v>
      </c>
      <c r="AQ176" s="9">
        <v>8</v>
      </c>
      <c r="AR176" s="9">
        <v>8.6666666666666661</v>
      </c>
      <c r="AS176" s="9">
        <v>7.666666666666667</v>
      </c>
    </row>
    <row r="177" spans="1:45" ht="15">
      <c r="A177" s="8" t="s">
        <v>948</v>
      </c>
      <c r="B177" s="9">
        <v>3.1666666666666665</v>
      </c>
      <c r="C177" s="9">
        <v>3.6666666666666665</v>
      </c>
      <c r="D177" s="9">
        <v>3.6666666666666665</v>
      </c>
      <c r="E177" s="10">
        <v>219.33333333333334</v>
      </c>
      <c r="F177" s="10">
        <v>7.1499999999999995</v>
      </c>
      <c r="G177" s="10">
        <v>32.883333333333333</v>
      </c>
      <c r="H177" s="10">
        <v>14.683333333333335</v>
      </c>
      <c r="I177" s="10">
        <v>3.1</v>
      </c>
      <c r="J177" s="10">
        <v>5.7166666666666677</v>
      </c>
      <c r="K177" s="10">
        <v>4.333333333333333</v>
      </c>
      <c r="L177" s="10">
        <v>13.949999999999998</v>
      </c>
      <c r="M177" s="10">
        <v>64.600000000000009</v>
      </c>
      <c r="N177" s="10">
        <v>2.8333333333333335</v>
      </c>
      <c r="O177" s="10">
        <v>0.28499999999999998</v>
      </c>
      <c r="P177" s="10">
        <v>4.6766666666666667</v>
      </c>
      <c r="Q177" s="10">
        <v>10.799999999999999</v>
      </c>
      <c r="R177" s="10">
        <v>21</v>
      </c>
      <c r="S177" s="10">
        <v>20.166666666666668</v>
      </c>
      <c r="T177" s="10">
        <v>3.4283333333333332</v>
      </c>
      <c r="U177" s="11">
        <f t="shared" si="5"/>
        <v>1.2483333333333335</v>
      </c>
      <c r="V177" s="10">
        <v>64.666666666666671</v>
      </c>
      <c r="W177" s="10">
        <v>2.7533333333333334</v>
      </c>
      <c r="X177" s="12">
        <v>0.67499999999999982</v>
      </c>
      <c r="Y177" s="12">
        <v>42.555</v>
      </c>
      <c r="Z177" s="12">
        <v>16.633333333333333</v>
      </c>
      <c r="AA177" s="12">
        <v>3.4166666666666665</v>
      </c>
      <c r="AB177" s="12">
        <v>5.9333333333333336</v>
      </c>
      <c r="AC177" s="12">
        <v>1.9444444444444446</v>
      </c>
      <c r="AD177" s="12">
        <v>95.802469135802497</v>
      </c>
      <c r="AE177" s="12">
        <v>4.0790123456790139</v>
      </c>
      <c r="AF177" s="12">
        <v>0.96031746031746035</v>
      </c>
      <c r="AG177" s="12">
        <f t="shared" si="4"/>
        <v>2.7463284379172226</v>
      </c>
      <c r="AH177" s="12">
        <v>18.493333333333336</v>
      </c>
      <c r="AI177" s="12">
        <v>283.33333333333331</v>
      </c>
      <c r="AJ177" s="12">
        <v>9.8916666666666675</v>
      </c>
      <c r="AK177" s="12">
        <v>35.013333333333335</v>
      </c>
      <c r="AL177" s="12">
        <v>15.033333333333331</v>
      </c>
      <c r="AM177" s="12">
        <v>3.1666666666666665</v>
      </c>
      <c r="AN177" s="12">
        <v>5.7333333333333334</v>
      </c>
      <c r="AO177" s="12">
        <v>0.5348774333093006</v>
      </c>
      <c r="AP177" s="12">
        <v>1.7211597779148671</v>
      </c>
      <c r="AQ177" s="9">
        <v>9.3333333333333339</v>
      </c>
      <c r="AR177" s="9">
        <v>9.3333333333333339</v>
      </c>
      <c r="AS177" s="9">
        <v>8.3333333333333339</v>
      </c>
    </row>
    <row r="178" spans="1:45" ht="15">
      <c r="A178" s="8" t="s">
        <v>949</v>
      </c>
      <c r="B178" s="9">
        <v>2.3333333333333335</v>
      </c>
      <c r="C178" s="9">
        <v>4</v>
      </c>
      <c r="D178" s="9">
        <v>3.6666666666666665</v>
      </c>
      <c r="E178" s="10">
        <v>211.16666666666666</v>
      </c>
      <c r="F178" s="10">
        <v>7.2666666666666666</v>
      </c>
      <c r="G178" s="10">
        <v>34.68</v>
      </c>
      <c r="H178" s="10">
        <v>15.199999999999998</v>
      </c>
      <c r="I178" s="10">
        <v>3.1833333333333336</v>
      </c>
      <c r="J178" s="10">
        <v>5.7833333333333323</v>
      </c>
      <c r="K178" s="10">
        <v>4</v>
      </c>
      <c r="L178" s="10">
        <v>16.695</v>
      </c>
      <c r="M178" s="10">
        <v>72.7</v>
      </c>
      <c r="N178" s="10">
        <v>3.5</v>
      </c>
      <c r="O178" s="10">
        <v>0.41999999999999993</v>
      </c>
      <c r="P178" s="10">
        <v>5.7366666666666672</v>
      </c>
      <c r="Q178" s="10">
        <v>11.25</v>
      </c>
      <c r="R178" s="10">
        <v>23.5</v>
      </c>
      <c r="S178" s="10">
        <v>20.666666666666668</v>
      </c>
      <c r="T178" s="10">
        <v>3.855</v>
      </c>
      <c r="U178" s="11">
        <f t="shared" si="5"/>
        <v>1.8816666666666673</v>
      </c>
      <c r="V178" s="10">
        <v>70.166666666666671</v>
      </c>
      <c r="W178" s="10">
        <v>2.9033333333333329</v>
      </c>
      <c r="X178" s="12">
        <v>0.9516666666666671</v>
      </c>
      <c r="Y178" s="12">
        <v>41.23</v>
      </c>
      <c r="Z178" s="12">
        <v>16.733333333333334</v>
      </c>
      <c r="AA178" s="12">
        <v>3.4166666666666665</v>
      </c>
      <c r="AB178" s="12">
        <v>5.95</v>
      </c>
      <c r="AC178" s="12">
        <v>2.088888888888889</v>
      </c>
      <c r="AD178" s="12">
        <v>73.730297723292438</v>
      </c>
      <c r="AE178" s="12">
        <v>3.0507880910682994</v>
      </c>
      <c r="AF178" s="12">
        <v>0.87943262411347523</v>
      </c>
      <c r="AG178" s="12">
        <f t="shared" si="4"/>
        <v>2.0487156775907875</v>
      </c>
      <c r="AH178" s="12">
        <v>22.484999999999999</v>
      </c>
      <c r="AI178" s="12">
        <v>280.5</v>
      </c>
      <c r="AJ178" s="12">
        <v>10.168333333333333</v>
      </c>
      <c r="AK178" s="12">
        <v>36.398333333333333</v>
      </c>
      <c r="AL178" s="12">
        <v>15.766666666666667</v>
      </c>
      <c r="AM178" s="12">
        <v>3.2166666666666668</v>
      </c>
      <c r="AN178" s="12">
        <v>5.8</v>
      </c>
      <c r="AO178" s="12">
        <v>0.45222741086650359</v>
      </c>
      <c r="AP178" s="12">
        <v>1.7405734144222416</v>
      </c>
      <c r="AQ178" s="9">
        <v>9.3333333333333339</v>
      </c>
      <c r="AR178" s="9">
        <v>10</v>
      </c>
      <c r="AS178" s="9">
        <v>10.333333333333334</v>
      </c>
    </row>
    <row r="179" spans="1:45" ht="15">
      <c r="A179" s="8" t="s">
        <v>950</v>
      </c>
      <c r="B179" s="9">
        <v>0.33333333333333331</v>
      </c>
      <c r="C179" s="9">
        <v>3.8333333333333335</v>
      </c>
      <c r="D179" s="9">
        <v>3.6666666666666665</v>
      </c>
      <c r="E179" s="10">
        <v>172.16666666666666</v>
      </c>
      <c r="F179" s="10">
        <v>5.6783333333333337</v>
      </c>
      <c r="G179" s="10">
        <v>35.853333333333339</v>
      </c>
      <c r="H179" s="10">
        <v>15.883333333333335</v>
      </c>
      <c r="I179" s="10">
        <v>3.2666666666666671</v>
      </c>
      <c r="J179" s="10">
        <v>5.916666666666667</v>
      </c>
      <c r="K179" s="10">
        <v>3.8333333333333335</v>
      </c>
      <c r="L179" s="10">
        <v>15.341666666666667</v>
      </c>
      <c r="M179" s="10">
        <v>65.233333333333334</v>
      </c>
      <c r="N179" s="10">
        <v>3.3333333333333335</v>
      </c>
      <c r="O179" s="10">
        <v>0.43500000000000005</v>
      </c>
      <c r="P179" s="10">
        <v>5.7566666666666668</v>
      </c>
      <c r="Q179" s="10">
        <v>11.75</v>
      </c>
      <c r="R179" s="10">
        <v>28.666666666666668</v>
      </c>
      <c r="S179" s="10">
        <v>21</v>
      </c>
      <c r="T179" s="10">
        <v>3.8266666666666667</v>
      </c>
      <c r="U179" s="11">
        <f t="shared" si="5"/>
        <v>1.9300000000000002</v>
      </c>
      <c r="V179" s="10">
        <v>65.666666666666671</v>
      </c>
      <c r="W179" s="10">
        <v>2.7366666666666668</v>
      </c>
      <c r="X179" s="12">
        <v>1.0899999999999999</v>
      </c>
      <c r="Y179" s="12">
        <v>41.913333333333334</v>
      </c>
      <c r="Z179" s="12">
        <v>16.850000000000001</v>
      </c>
      <c r="AA179" s="12">
        <v>3.4166666666666665</v>
      </c>
      <c r="AB179" s="12">
        <v>6.0166666666666657</v>
      </c>
      <c r="AC179" s="12">
        <v>2.4397163120567376</v>
      </c>
      <c r="AD179" s="12">
        <v>60.244648318042827</v>
      </c>
      <c r="AE179" s="12">
        <v>2.5107033639143737</v>
      </c>
      <c r="AF179" s="12">
        <v>0.73255813953488369</v>
      </c>
      <c r="AG179" s="12">
        <f t="shared" si="4"/>
        <v>1.9827288428324696</v>
      </c>
      <c r="AH179" s="12">
        <v>21.071666666666669</v>
      </c>
      <c r="AI179" s="12">
        <v>237.83333333333334</v>
      </c>
      <c r="AJ179" s="12">
        <v>8.4133333333333322</v>
      </c>
      <c r="AK179" s="12">
        <v>37.541666666666664</v>
      </c>
      <c r="AL179" s="12">
        <v>16.183333333333334</v>
      </c>
      <c r="AM179" s="12">
        <v>3.2666666666666671</v>
      </c>
      <c r="AN179" s="12">
        <v>5.9333333333333327</v>
      </c>
      <c r="AO179" s="12">
        <v>0.39927232460650153</v>
      </c>
      <c r="AP179" s="12">
        <v>1.6008695652173912</v>
      </c>
      <c r="AQ179" s="9">
        <v>8.6666666666666661</v>
      </c>
      <c r="AR179" s="9">
        <v>10.333333333333334</v>
      </c>
      <c r="AS179" s="9">
        <v>10.666666666666666</v>
      </c>
    </row>
    <row r="180" spans="1:45" ht="15">
      <c r="A180" s="8" t="s">
        <v>951</v>
      </c>
      <c r="B180" s="9">
        <v>1.8333333333333333</v>
      </c>
      <c r="C180" s="9">
        <v>3.8333333333333335</v>
      </c>
      <c r="D180" s="9">
        <v>3.1666666666666665</v>
      </c>
      <c r="E180" s="10">
        <v>126.83333333333333</v>
      </c>
      <c r="F180" s="10">
        <v>5.3633333333333333</v>
      </c>
      <c r="G180" s="10">
        <v>40.80833333333333</v>
      </c>
      <c r="H180" s="10">
        <v>16.383333333333333</v>
      </c>
      <c r="I180" s="10">
        <v>3.2166666666666672</v>
      </c>
      <c r="J180" s="10">
        <v>6.0999999999999988</v>
      </c>
      <c r="K180" s="10">
        <v>3</v>
      </c>
      <c r="L180" s="10">
        <v>10.498333333333335</v>
      </c>
      <c r="M180" s="10">
        <v>61.716666666666669</v>
      </c>
      <c r="N180" s="10">
        <v>3.6666666666666665</v>
      </c>
      <c r="O180" s="10">
        <v>0.38666666666666666</v>
      </c>
      <c r="P180" s="10">
        <v>5.4466666666666663</v>
      </c>
      <c r="Q180" s="10">
        <v>11.233333333333333</v>
      </c>
      <c r="R180" s="10">
        <v>23.166666666666668</v>
      </c>
      <c r="S180" s="10">
        <v>21.5</v>
      </c>
      <c r="T180" s="10">
        <v>3.7783333333333329</v>
      </c>
      <c r="U180" s="11">
        <f t="shared" si="5"/>
        <v>1.6683333333333334</v>
      </c>
      <c r="V180" s="10">
        <v>58.666666666666664</v>
      </c>
      <c r="W180" s="10">
        <v>2.92</v>
      </c>
      <c r="X180" s="12">
        <v>0.85833333333333295</v>
      </c>
      <c r="Y180" s="12">
        <v>49.773333333333333</v>
      </c>
      <c r="Z180" s="12">
        <v>19.150000000000002</v>
      </c>
      <c r="AA180" s="12">
        <v>3.5333333333333328</v>
      </c>
      <c r="AB180" s="12">
        <v>6.6000000000000005</v>
      </c>
      <c r="AC180" s="12">
        <v>2.0623145400593472</v>
      </c>
      <c r="AD180" s="12">
        <v>68.349514563106823</v>
      </c>
      <c r="AE180" s="12">
        <v>3.4019417475728169</v>
      </c>
      <c r="AF180" s="12">
        <v>0.92805755395683454</v>
      </c>
      <c r="AG180" s="12">
        <f t="shared" si="4"/>
        <v>2.2647352647352643</v>
      </c>
      <c r="AH180" s="12">
        <v>15.911666666666667</v>
      </c>
      <c r="AI180" s="12">
        <v>185.66666666666666</v>
      </c>
      <c r="AJ180" s="12">
        <v>8.2783333333333342</v>
      </c>
      <c r="AK180" s="12">
        <v>43.736666666666672</v>
      </c>
      <c r="AL180" s="12">
        <v>17.366666666666664</v>
      </c>
      <c r="AM180" s="12">
        <v>3.2833333333333332</v>
      </c>
      <c r="AN180" s="12">
        <v>6.2666666666666657</v>
      </c>
      <c r="AO180" s="12">
        <v>0.52026814706190427</v>
      </c>
      <c r="AP180" s="12">
        <v>1.1380307136404699</v>
      </c>
      <c r="AQ180" s="9">
        <v>9</v>
      </c>
      <c r="AR180" s="9">
        <v>9.3333333333333339</v>
      </c>
      <c r="AS180" s="9">
        <v>9.6666666666666661</v>
      </c>
    </row>
    <row r="181" spans="1:45" ht="15">
      <c r="A181" s="8" t="s">
        <v>952</v>
      </c>
      <c r="B181" s="9">
        <v>3.1666666666666665</v>
      </c>
      <c r="C181" s="9">
        <v>4.333333333333333</v>
      </c>
      <c r="D181" s="9">
        <v>4.333333333333333</v>
      </c>
      <c r="E181" s="10">
        <v>282</v>
      </c>
      <c r="F181" s="10">
        <v>7.4383333333333335</v>
      </c>
      <c r="G181" s="10">
        <v>26.344999999999999</v>
      </c>
      <c r="H181" s="10">
        <v>12.683333333333332</v>
      </c>
      <c r="I181" s="10">
        <v>2.9499999999999997</v>
      </c>
      <c r="J181" s="10">
        <v>5.1833333333333336</v>
      </c>
      <c r="K181" s="10">
        <v>4.5</v>
      </c>
      <c r="L181" s="10">
        <v>18.603333333333332</v>
      </c>
      <c r="M181" s="10">
        <v>61.6</v>
      </c>
      <c r="N181" s="10">
        <v>3.3333333333333335</v>
      </c>
      <c r="O181" s="10">
        <v>0.44666666666666677</v>
      </c>
      <c r="P181" s="10">
        <v>5.9716666666666667</v>
      </c>
      <c r="Q181" s="10">
        <v>10.5</v>
      </c>
      <c r="R181" s="10">
        <v>23.833333333333332</v>
      </c>
      <c r="S181" s="10">
        <v>22.833333333333332</v>
      </c>
      <c r="T181" s="10">
        <v>4.0666666666666664</v>
      </c>
      <c r="U181" s="11">
        <f t="shared" si="5"/>
        <v>1.9050000000000002</v>
      </c>
      <c r="V181" s="10">
        <v>82.166666666666671</v>
      </c>
      <c r="W181" s="10">
        <v>2.8866666666666667</v>
      </c>
      <c r="X181" s="12">
        <v>1.1799999999999997</v>
      </c>
      <c r="Y181" s="12">
        <v>35.118333333333332</v>
      </c>
      <c r="Z181" s="12">
        <v>14.833333333333334</v>
      </c>
      <c r="AA181" s="12">
        <v>3.2666666666666671</v>
      </c>
      <c r="AB181" s="12">
        <v>5.4666666666666659</v>
      </c>
      <c r="AC181" s="12">
        <v>2.2698412698412698</v>
      </c>
      <c r="AD181" s="12">
        <v>69.632768361581938</v>
      </c>
      <c r="AE181" s="12">
        <v>2.4463276836158196</v>
      </c>
      <c r="AF181" s="12">
        <v>0.95804195804195802</v>
      </c>
      <c r="AG181" s="12">
        <f t="shared" si="4"/>
        <v>2.1347331583552052</v>
      </c>
      <c r="AH181" s="12">
        <v>24.523333333333337</v>
      </c>
      <c r="AI181" s="12">
        <v>363</v>
      </c>
      <c r="AJ181" s="12">
        <v>10.318333333333333</v>
      </c>
      <c r="AK181" s="12">
        <v>28.445000000000004</v>
      </c>
      <c r="AL181" s="12">
        <v>13.266666666666667</v>
      </c>
      <c r="AM181" s="12">
        <v>3.0166666666666671</v>
      </c>
      <c r="AN181" s="12">
        <v>5.2</v>
      </c>
      <c r="AO181" s="12">
        <v>0.42075574282995781</v>
      </c>
      <c r="AP181" s="12">
        <v>1.8532292877303667</v>
      </c>
      <c r="AQ181" s="9">
        <v>9.3333333333333339</v>
      </c>
      <c r="AR181" s="9">
        <v>10.333333333333334</v>
      </c>
      <c r="AS181" s="9">
        <v>10.333333333333334</v>
      </c>
    </row>
    <row r="182" spans="1:45" ht="15">
      <c r="A182" s="8" t="s">
        <v>953</v>
      </c>
      <c r="B182" s="9">
        <v>1.3333333333333333</v>
      </c>
      <c r="C182" s="9">
        <v>3.5</v>
      </c>
      <c r="D182" s="9">
        <v>3.6666666666666665</v>
      </c>
      <c r="E182" s="10">
        <v>172.66666666666666</v>
      </c>
      <c r="F182" s="10">
        <v>6.2266666666666666</v>
      </c>
      <c r="G182" s="10">
        <v>36.391666666666673</v>
      </c>
      <c r="H182" s="10">
        <v>15.533333333333331</v>
      </c>
      <c r="I182" s="10">
        <v>3.15</v>
      </c>
      <c r="J182" s="10">
        <v>6.05</v>
      </c>
      <c r="K182" s="10">
        <v>3.3333333333333335</v>
      </c>
      <c r="L182" s="10">
        <v>13.395000000000001</v>
      </c>
      <c r="M182" s="10">
        <v>64.88333333333334</v>
      </c>
      <c r="N182" s="10">
        <v>4</v>
      </c>
      <c r="O182" s="10">
        <v>0.38333333333333336</v>
      </c>
      <c r="P182" s="10">
        <v>5.958333333333333</v>
      </c>
      <c r="Q182" s="10">
        <v>11.383333333333333</v>
      </c>
      <c r="R182" s="10">
        <v>27</v>
      </c>
      <c r="S182" s="10">
        <v>23</v>
      </c>
      <c r="T182" s="10">
        <v>4.1633333333333331</v>
      </c>
      <c r="U182" s="11">
        <f t="shared" si="5"/>
        <v>1.7949999999999999</v>
      </c>
      <c r="V182" s="10">
        <v>64.333333333333329</v>
      </c>
      <c r="W182" s="10">
        <v>3.0799999999999996</v>
      </c>
      <c r="X182" s="12">
        <v>1.0833333333333335</v>
      </c>
      <c r="Y182" s="12">
        <v>47.976666666666667</v>
      </c>
      <c r="Z182" s="12">
        <v>18.316666666666666</v>
      </c>
      <c r="AA182" s="12">
        <v>3.4666666666666663</v>
      </c>
      <c r="AB182" s="12">
        <v>6.4833333333333334</v>
      </c>
      <c r="AC182" s="12">
        <v>2.3718887262079065</v>
      </c>
      <c r="AD182" s="12">
        <v>59.384615384615373</v>
      </c>
      <c r="AE182" s="12">
        <v>2.8430769230769224</v>
      </c>
      <c r="AF182" s="12">
        <v>0.85185185185185186</v>
      </c>
      <c r="AG182" s="12">
        <f t="shared" si="4"/>
        <v>2.3194057567316619</v>
      </c>
      <c r="AH182" s="12">
        <v>19.355</v>
      </c>
      <c r="AI182" s="12">
        <v>236.66666666666666</v>
      </c>
      <c r="AJ182" s="12">
        <v>9.3049999999999997</v>
      </c>
      <c r="AK182" s="12">
        <v>39.518333333333338</v>
      </c>
      <c r="AL182" s="12">
        <v>16.366666666666664</v>
      </c>
      <c r="AM182" s="12">
        <v>3.1833333333333336</v>
      </c>
      <c r="AN182" s="12">
        <v>6.166666666666667</v>
      </c>
      <c r="AO182" s="12">
        <v>0.48075432704727455</v>
      </c>
      <c r="AP182" s="12">
        <v>1.3233986497612384</v>
      </c>
      <c r="AQ182" s="9">
        <v>8.6666666666666661</v>
      </c>
      <c r="AR182" s="9">
        <v>9.3333333333333339</v>
      </c>
      <c r="AS182" s="9">
        <v>9</v>
      </c>
    </row>
    <row r="183" spans="1:45" ht="15">
      <c r="A183" s="8" t="s">
        <v>954</v>
      </c>
      <c r="B183" s="9">
        <v>3</v>
      </c>
      <c r="C183" s="9">
        <v>4.833333333333333</v>
      </c>
      <c r="D183" s="9">
        <v>4.666666666666667</v>
      </c>
      <c r="E183" s="10">
        <v>142.33333333333334</v>
      </c>
      <c r="F183" s="10">
        <v>3.9533333333333336</v>
      </c>
      <c r="G183" s="10">
        <v>28.163333333333338</v>
      </c>
      <c r="H183" s="10">
        <v>12.4</v>
      </c>
      <c r="I183" s="10">
        <v>2.7833333333333332</v>
      </c>
      <c r="J183" s="10">
        <v>5.2</v>
      </c>
      <c r="K183" s="10">
        <v>2.6666666666666665</v>
      </c>
      <c r="L183" s="10">
        <v>7.89</v>
      </c>
      <c r="M183" s="10">
        <v>56.083333333333336</v>
      </c>
      <c r="N183" s="10">
        <v>2.8333333333333335</v>
      </c>
      <c r="O183" s="10">
        <v>0.25</v>
      </c>
      <c r="P183" s="10">
        <v>5.1633333333333331</v>
      </c>
      <c r="Q183" s="10">
        <v>8.5166666666666675</v>
      </c>
      <c r="R183" s="10">
        <v>21.666666666666668</v>
      </c>
      <c r="S183" s="10">
        <v>21.166666666666668</v>
      </c>
      <c r="T183" s="10">
        <v>3.8716666666666666</v>
      </c>
      <c r="U183" s="11">
        <f t="shared" si="5"/>
        <v>1.2916666666666665</v>
      </c>
      <c r="V183" s="10">
        <v>79.833333333333329</v>
      </c>
      <c r="W183" s="10">
        <v>3.0466666666666664</v>
      </c>
      <c r="X183" s="12">
        <v>0.82500000000000018</v>
      </c>
      <c r="Y183" s="12">
        <v>38.31333333333334</v>
      </c>
      <c r="Z183" s="12">
        <v>15.183333333333332</v>
      </c>
      <c r="AA183" s="12">
        <v>3.2166666666666668</v>
      </c>
      <c r="AB183" s="12">
        <v>5.6166666666666671</v>
      </c>
      <c r="AC183" s="12">
        <v>2.5440313111545989</v>
      </c>
      <c r="AD183" s="12">
        <v>96.767676767676747</v>
      </c>
      <c r="AE183" s="12">
        <v>3.6929292929292918</v>
      </c>
      <c r="AF183" s="12">
        <v>0.97692307692307689</v>
      </c>
      <c r="AG183" s="12">
        <f t="shared" si="4"/>
        <v>2.9974193548387098</v>
      </c>
      <c r="AH183" s="12">
        <v>13.013333333333334</v>
      </c>
      <c r="AI183" s="12">
        <v>222.5</v>
      </c>
      <c r="AJ183" s="12">
        <v>6.9883333333333333</v>
      </c>
      <c r="AK183" s="12">
        <v>31.795000000000002</v>
      </c>
      <c r="AL183" s="12">
        <v>13.5</v>
      </c>
      <c r="AM183" s="12">
        <v>2.9166666666666665</v>
      </c>
      <c r="AN183" s="12">
        <v>5.3</v>
      </c>
      <c r="AO183" s="12">
        <v>0.53701331967213117</v>
      </c>
      <c r="AP183" s="12">
        <v>0.8732706142778085</v>
      </c>
      <c r="AQ183" s="9">
        <v>9</v>
      </c>
      <c r="AR183" s="9">
        <v>10</v>
      </c>
      <c r="AS183" s="9">
        <v>9.3333333333333339</v>
      </c>
    </row>
    <row r="184" spans="1:45" ht="15">
      <c r="A184" s="8" t="s">
        <v>955</v>
      </c>
      <c r="B184" s="9">
        <v>3.5</v>
      </c>
      <c r="C184" s="9">
        <v>4.5</v>
      </c>
      <c r="D184" s="9">
        <v>4.333333333333333</v>
      </c>
      <c r="E184" s="10">
        <v>224.83333333333334</v>
      </c>
      <c r="F184" s="10">
        <v>5.3350000000000009</v>
      </c>
      <c r="G184" s="10">
        <v>23.756666666666664</v>
      </c>
      <c r="H184" s="10">
        <v>12.649999999999999</v>
      </c>
      <c r="I184" s="10">
        <v>2.6666666666666665</v>
      </c>
      <c r="J184" s="10">
        <v>5.5333333333333341</v>
      </c>
      <c r="K184" s="10">
        <v>3.8333333333333335</v>
      </c>
      <c r="L184" s="10">
        <v>13.566666666666668</v>
      </c>
      <c r="M184" s="10">
        <v>65.399999999999991</v>
      </c>
      <c r="N184" s="10">
        <v>3.1666666666666665</v>
      </c>
      <c r="O184" s="10">
        <v>0.40666666666666668</v>
      </c>
      <c r="P184" s="10">
        <v>6.8299999999999992</v>
      </c>
      <c r="Q184" s="10">
        <v>13.950000000000001</v>
      </c>
      <c r="R184" s="10">
        <v>24.5</v>
      </c>
      <c r="S184" s="10">
        <v>23.666666666666668</v>
      </c>
      <c r="T184" s="10">
        <v>5.05</v>
      </c>
      <c r="U184" s="11">
        <f t="shared" si="5"/>
        <v>1.7799999999999994</v>
      </c>
      <c r="V184" s="10">
        <v>98.666666666666671</v>
      </c>
      <c r="W184" s="10">
        <v>3.6750000000000003</v>
      </c>
      <c r="X184" s="12">
        <v>1.3749999999999996</v>
      </c>
      <c r="Y184" s="12">
        <v>37.243333333333332</v>
      </c>
      <c r="Z184" s="12">
        <v>15.949999999999998</v>
      </c>
      <c r="AA184" s="12">
        <v>3.1333333333333333</v>
      </c>
      <c r="AB184" s="12">
        <v>6.083333333333333</v>
      </c>
      <c r="AC184" s="12">
        <v>1.7562724014336917</v>
      </c>
      <c r="AD184" s="12">
        <v>71.757575757575779</v>
      </c>
      <c r="AE184" s="12">
        <v>2.6727272727272737</v>
      </c>
      <c r="AF184" s="12">
        <v>0.9659863945578232</v>
      </c>
      <c r="AG184" s="12">
        <f t="shared" si="4"/>
        <v>2.8370786516853941</v>
      </c>
      <c r="AH184" s="12">
        <v>20.405000000000001</v>
      </c>
      <c r="AI184" s="12">
        <v>320.66666666666669</v>
      </c>
      <c r="AJ184" s="12">
        <v>9.0066666666666659</v>
      </c>
      <c r="AK184" s="12">
        <v>28.16333333333333</v>
      </c>
      <c r="AL184" s="12">
        <v>13.633333333333335</v>
      </c>
      <c r="AM184" s="12">
        <v>2.8000000000000003</v>
      </c>
      <c r="AN184" s="12">
        <v>5.7</v>
      </c>
      <c r="AO184" s="12">
        <v>0.44139508290451679</v>
      </c>
      <c r="AP184" s="12">
        <v>1.1419753086419755</v>
      </c>
      <c r="AQ184" s="9">
        <v>9</v>
      </c>
      <c r="AR184" s="9">
        <v>11</v>
      </c>
      <c r="AS184" s="9">
        <v>10.666666666666666</v>
      </c>
    </row>
    <row r="185" spans="1:45" ht="15">
      <c r="A185" s="8" t="s">
        <v>956</v>
      </c>
      <c r="B185" s="9">
        <v>2.3333333333333335</v>
      </c>
      <c r="C185" s="9">
        <v>3.6666666666666665</v>
      </c>
      <c r="D185" s="9">
        <v>3.3333333333333335</v>
      </c>
      <c r="E185" s="10">
        <v>177.5</v>
      </c>
      <c r="F185" s="10">
        <v>8.5666666666666664</v>
      </c>
      <c r="G185" s="10">
        <v>48.341666666666661</v>
      </c>
      <c r="H185" s="10">
        <v>17.883333333333333</v>
      </c>
      <c r="I185" s="10">
        <v>3.4166666666666665</v>
      </c>
      <c r="J185" s="10">
        <v>6.4333333333333336</v>
      </c>
      <c r="K185" s="10">
        <v>3.8333333333333335</v>
      </c>
      <c r="L185" s="10">
        <v>14.818333333333333</v>
      </c>
      <c r="M185" s="10">
        <v>65.8</v>
      </c>
      <c r="N185" s="10">
        <v>3</v>
      </c>
      <c r="O185" s="10">
        <v>0.34666666666666668</v>
      </c>
      <c r="P185" s="10">
        <v>5.6550000000000002</v>
      </c>
      <c r="Q185" s="10">
        <v>9.7666666666666675</v>
      </c>
      <c r="R185" s="10">
        <v>23.5</v>
      </c>
      <c r="S185" s="10">
        <v>21.333333333333332</v>
      </c>
      <c r="T185" s="10">
        <v>4</v>
      </c>
      <c r="U185" s="11">
        <f t="shared" si="5"/>
        <v>1.6550000000000002</v>
      </c>
      <c r="V185" s="10">
        <v>54.666666666666664</v>
      </c>
      <c r="W185" s="10">
        <v>3.1383333333333336</v>
      </c>
      <c r="X185" s="12">
        <v>0.86166666666666636</v>
      </c>
      <c r="Y185" s="12">
        <v>57.574999999999996</v>
      </c>
      <c r="Z185" s="12">
        <v>20.583333333333332</v>
      </c>
      <c r="AA185" s="12">
        <v>3.6666666666666665</v>
      </c>
      <c r="AB185" s="12">
        <v>6.7833333333333323</v>
      </c>
      <c r="AC185" s="12">
        <v>2.4061433447098972</v>
      </c>
      <c r="AD185" s="12">
        <v>63.442940038684739</v>
      </c>
      <c r="AE185" s="12">
        <v>3.6421663442940053</v>
      </c>
      <c r="AF185" s="12">
        <v>0.90780141843971629</v>
      </c>
      <c r="AG185" s="12">
        <f t="shared" si="4"/>
        <v>2.4169184290030206</v>
      </c>
      <c r="AH185" s="12">
        <v>20.764999999999997</v>
      </c>
      <c r="AI185" s="12">
        <v>231.33333333333334</v>
      </c>
      <c r="AJ185" s="12">
        <v>11.696666666666665</v>
      </c>
      <c r="AK185" s="12">
        <v>50.725000000000001</v>
      </c>
      <c r="AL185" s="12">
        <v>18.616666666666667</v>
      </c>
      <c r="AM185" s="12">
        <v>3.4333333333333331</v>
      </c>
      <c r="AN185" s="12">
        <v>6.4666666666666677</v>
      </c>
      <c r="AO185" s="12">
        <v>0.56328758327313588</v>
      </c>
      <c r="AP185" s="12">
        <v>1.5347833592266527</v>
      </c>
      <c r="AQ185" s="9">
        <v>7.666666666666667</v>
      </c>
      <c r="AR185" s="9">
        <v>8.3333333333333339</v>
      </c>
      <c r="AS185" s="9">
        <v>8</v>
      </c>
    </row>
    <row r="186" spans="1:45" ht="15">
      <c r="A186" s="8" t="s">
        <v>957</v>
      </c>
      <c r="B186" s="9">
        <v>2.8333333333333335</v>
      </c>
      <c r="C186" s="9">
        <v>4.166666666666667</v>
      </c>
      <c r="D186" s="9">
        <v>3.6666666666666665</v>
      </c>
      <c r="E186" s="10">
        <v>178</v>
      </c>
      <c r="F186" s="10">
        <v>5.1883333333333335</v>
      </c>
      <c r="G186" s="10">
        <v>29.296666666666667</v>
      </c>
      <c r="H186" s="10">
        <v>13.600000000000001</v>
      </c>
      <c r="I186" s="10">
        <v>2.8666666666666671</v>
      </c>
      <c r="J186" s="10">
        <v>5.6833333333333336</v>
      </c>
      <c r="K186" s="10">
        <v>3</v>
      </c>
      <c r="L186" s="10">
        <v>10.291666666666666</v>
      </c>
      <c r="M186" s="10">
        <v>61.596666666666664</v>
      </c>
      <c r="N186" s="10">
        <v>3.1666666666666665</v>
      </c>
      <c r="O186" s="10">
        <v>0.39333333333333331</v>
      </c>
      <c r="P186" s="10">
        <v>5.419999999999999</v>
      </c>
      <c r="Q186" s="10">
        <v>9.6833333333333336</v>
      </c>
      <c r="R186" s="10">
        <v>25.833333333333332</v>
      </c>
      <c r="S186" s="10">
        <v>24.833333333333332</v>
      </c>
      <c r="T186" s="10">
        <v>3.9733333333333332</v>
      </c>
      <c r="U186" s="11">
        <f t="shared" si="5"/>
        <v>1.4466666666666659</v>
      </c>
      <c r="V186" s="10">
        <v>81.5</v>
      </c>
      <c r="W186" s="10">
        <v>3.06</v>
      </c>
      <c r="X186" s="12">
        <v>0.91333333333333311</v>
      </c>
      <c r="Y186" s="12">
        <v>37.518333333333338</v>
      </c>
      <c r="Z186" s="12">
        <v>15.566666666666665</v>
      </c>
      <c r="AA186" s="12">
        <v>3.2000000000000006</v>
      </c>
      <c r="AB186" s="12">
        <v>5.9333333333333336</v>
      </c>
      <c r="AC186" s="12">
        <v>2.6678141135972457</v>
      </c>
      <c r="AD186" s="12">
        <v>89.233576642335791</v>
      </c>
      <c r="AE186" s="12">
        <v>3.3503649635036505</v>
      </c>
      <c r="AF186" s="12">
        <v>0.96129032258064517</v>
      </c>
      <c r="AG186" s="12">
        <f t="shared" si="4"/>
        <v>2.7465437788018447</v>
      </c>
      <c r="AH186" s="12">
        <v>15.780000000000001</v>
      </c>
      <c r="AI186" s="12">
        <v>258.33333333333331</v>
      </c>
      <c r="AJ186" s="12">
        <v>8.2483333333333331</v>
      </c>
      <c r="AK186" s="12">
        <v>32.083333333333336</v>
      </c>
      <c r="AL186" s="12">
        <v>14.216666666666667</v>
      </c>
      <c r="AM186" s="12">
        <v>2.9333333333333336</v>
      </c>
      <c r="AN186" s="12">
        <v>5.7666666666666666</v>
      </c>
      <c r="AO186" s="12">
        <v>0.52270806928601599</v>
      </c>
      <c r="AP186" s="12">
        <v>1.0956352022711142</v>
      </c>
      <c r="AQ186" s="9">
        <v>9.3333333333333339</v>
      </c>
      <c r="AR186" s="9">
        <v>11</v>
      </c>
      <c r="AS186" s="9">
        <v>11</v>
      </c>
    </row>
    <row r="187" spans="1:45" ht="15">
      <c r="A187" s="8" t="s">
        <v>958</v>
      </c>
      <c r="B187" s="9">
        <v>2.1666666666666665</v>
      </c>
      <c r="C187" s="9">
        <v>3.1666666666666665</v>
      </c>
      <c r="D187" s="9">
        <v>2.6666666666666665</v>
      </c>
      <c r="E187" s="10">
        <v>164.83333333333334</v>
      </c>
      <c r="F187" s="10">
        <v>3.2833333333333328</v>
      </c>
      <c r="G187" s="10">
        <v>19.453333333333333</v>
      </c>
      <c r="H187" s="10">
        <v>12.083333333333334</v>
      </c>
      <c r="I187" s="10">
        <v>2.5833333333333335</v>
      </c>
      <c r="J187" s="10">
        <v>5.5166666666666657</v>
      </c>
      <c r="K187" s="10">
        <v>4.166666666666667</v>
      </c>
      <c r="L187" s="10">
        <v>11.278333333333334</v>
      </c>
      <c r="M187" s="10">
        <v>60.966666666666669</v>
      </c>
      <c r="N187" s="10">
        <v>2.8333333333333335</v>
      </c>
      <c r="O187" s="10">
        <v>0.46166666666666667</v>
      </c>
      <c r="P187" s="10">
        <v>4.4033333333333333</v>
      </c>
      <c r="Q187" s="10">
        <v>12.833333333333334</v>
      </c>
      <c r="R187" s="10">
        <v>28.166666666666668</v>
      </c>
      <c r="S187" s="10">
        <v>23.666666666666668</v>
      </c>
      <c r="T187" s="10">
        <v>2.855</v>
      </c>
      <c r="U187" s="11">
        <f t="shared" si="5"/>
        <v>1.5483333333333333</v>
      </c>
      <c r="V187" s="10">
        <v>67.666666666666671</v>
      </c>
      <c r="W187" s="10">
        <v>1.9816666666666667</v>
      </c>
      <c r="X187" s="12">
        <v>0.87333333333333329</v>
      </c>
      <c r="Y187" s="12">
        <v>29.181666666666668</v>
      </c>
      <c r="Z187" s="12">
        <v>15.25</v>
      </c>
      <c r="AA187" s="12">
        <v>2.9499999999999997</v>
      </c>
      <c r="AB187" s="12">
        <v>6.1166666666666671</v>
      </c>
      <c r="AC187" s="12">
        <v>2.1948051948051948</v>
      </c>
      <c r="AD187" s="12">
        <v>77.48091603053436</v>
      </c>
      <c r="AE187" s="12">
        <v>2.2690839694656488</v>
      </c>
      <c r="AF187" s="12">
        <v>0.84023668639053251</v>
      </c>
      <c r="AG187" s="12">
        <f t="shared" si="4"/>
        <v>1.8439181916038752</v>
      </c>
      <c r="AH187" s="12">
        <v>15.754999999999997</v>
      </c>
      <c r="AI187" s="12">
        <v>232.33333333333334</v>
      </c>
      <c r="AJ187" s="12">
        <v>5.2533333333333339</v>
      </c>
      <c r="AK187" s="12">
        <v>22.206666666666667</v>
      </c>
      <c r="AL187" s="12">
        <v>12.983333333333334</v>
      </c>
      <c r="AM187" s="12">
        <v>2.6333333333333333</v>
      </c>
      <c r="AN187" s="12">
        <v>5.6833333333333336</v>
      </c>
      <c r="AO187" s="12">
        <v>0.33343911985613039</v>
      </c>
      <c r="AP187" s="12">
        <v>1.5538461538461541</v>
      </c>
      <c r="AQ187" s="9">
        <v>10</v>
      </c>
      <c r="AR187" s="9">
        <v>11</v>
      </c>
      <c r="AS187" s="9">
        <v>10.333333333333334</v>
      </c>
    </row>
    <row r="188" spans="1:45" ht="15">
      <c r="A188" s="8" t="s">
        <v>959</v>
      </c>
      <c r="B188" s="9">
        <v>0.5</v>
      </c>
      <c r="C188" s="9">
        <v>3.5</v>
      </c>
      <c r="D188" s="9">
        <v>3.1666666666666665</v>
      </c>
      <c r="E188" s="10">
        <v>115.66666666666667</v>
      </c>
      <c r="F188" s="10">
        <v>4.0933333333333337</v>
      </c>
      <c r="G188" s="10">
        <v>35.648333333333333</v>
      </c>
      <c r="H188" s="10">
        <v>15.866666666666667</v>
      </c>
      <c r="I188" s="10">
        <v>3.1666666666666674</v>
      </c>
      <c r="J188" s="10">
        <v>5.95</v>
      </c>
      <c r="K188" s="10">
        <v>4.333333333333333</v>
      </c>
      <c r="L188" s="10">
        <v>12.37</v>
      </c>
      <c r="M188" s="10">
        <v>161.53333333333333</v>
      </c>
      <c r="N188" s="10">
        <v>3</v>
      </c>
      <c r="O188" s="10">
        <v>0.43</v>
      </c>
      <c r="P188" s="10">
        <v>4.0866666666666669</v>
      </c>
      <c r="Q188" s="10">
        <v>10.950000000000001</v>
      </c>
      <c r="R188" s="10">
        <v>26.5</v>
      </c>
      <c r="S188" s="10">
        <v>17.166666666666668</v>
      </c>
      <c r="T188" s="10">
        <v>2.6100000000000003</v>
      </c>
      <c r="U188" s="11">
        <f t="shared" si="5"/>
        <v>1.4766666666666666</v>
      </c>
      <c r="V188" s="10">
        <v>47.166666666666664</v>
      </c>
      <c r="W188" s="10">
        <v>1.7616666666666667</v>
      </c>
      <c r="X188" s="12">
        <v>0.84833333333333361</v>
      </c>
      <c r="Y188" s="12">
        <v>37.968333333333334</v>
      </c>
      <c r="Z188" s="12">
        <v>16.45</v>
      </c>
      <c r="AA188" s="12">
        <v>3.2166666666666672</v>
      </c>
      <c r="AB188" s="12">
        <v>6.0166666666666666</v>
      </c>
      <c r="AC188" s="12">
        <v>2.420091324200913</v>
      </c>
      <c r="AD188" s="12">
        <v>55.599214145383087</v>
      </c>
      <c r="AE188" s="12">
        <v>2.076620825147347</v>
      </c>
      <c r="AF188" s="12">
        <v>0.64779874213836486</v>
      </c>
      <c r="AG188" s="12">
        <f t="shared" ref="AG188:AG200" si="6">T188/U188</f>
        <v>1.7674943566591426</v>
      </c>
      <c r="AH188" s="12">
        <v>16.59333333333333</v>
      </c>
      <c r="AI188" s="12">
        <v>162.33333333333334</v>
      </c>
      <c r="AJ188" s="12">
        <v>5.8516666666666666</v>
      </c>
      <c r="AK188" s="12">
        <v>36.145000000000003</v>
      </c>
      <c r="AL188" s="12">
        <v>16.05</v>
      </c>
      <c r="AM188" s="12">
        <v>3.1333333333333333</v>
      </c>
      <c r="AN188" s="12">
        <v>5.9499999999999993</v>
      </c>
      <c r="AO188" s="12">
        <v>0.35265166733627967</v>
      </c>
      <c r="AP188" s="12">
        <v>1.8471876555500246</v>
      </c>
      <c r="AQ188" s="9">
        <v>8.6666666666666661</v>
      </c>
      <c r="AR188" s="9">
        <v>9.6666666666666661</v>
      </c>
      <c r="AS188" s="9">
        <v>9.6666666666666661</v>
      </c>
    </row>
    <row r="189" spans="1:45" ht="15">
      <c r="A189" s="8" t="s">
        <v>960</v>
      </c>
      <c r="B189" s="9">
        <v>3</v>
      </c>
      <c r="C189" s="9">
        <v>4.166666666666667</v>
      </c>
      <c r="D189" s="9">
        <v>3.6666666666666665</v>
      </c>
      <c r="E189" s="10">
        <v>126.5</v>
      </c>
      <c r="F189" s="10">
        <v>2.33</v>
      </c>
      <c r="G189" s="10">
        <v>18.344999999999999</v>
      </c>
      <c r="H189" s="10">
        <v>11.3</v>
      </c>
      <c r="I189" s="10">
        <v>2.5499999999999998</v>
      </c>
      <c r="J189" s="10">
        <v>5.15</v>
      </c>
      <c r="K189" s="10">
        <v>6.666666666666667</v>
      </c>
      <c r="L189" s="10">
        <v>9.48</v>
      </c>
      <c r="M189" s="10">
        <v>66.616666666666674</v>
      </c>
      <c r="N189" s="10">
        <v>3.1666666666666665</v>
      </c>
      <c r="O189" s="10">
        <v>0.4416666666666666</v>
      </c>
      <c r="P189" s="10">
        <v>5.2133333333333338</v>
      </c>
      <c r="Q189" s="10">
        <v>11.716666666666667</v>
      </c>
      <c r="R189" s="10">
        <v>26</v>
      </c>
      <c r="S189" s="10">
        <v>22.166666666666668</v>
      </c>
      <c r="T189" s="10">
        <v>3.4049999999999998</v>
      </c>
      <c r="U189" s="11">
        <f t="shared" si="5"/>
        <v>1.808333333333334</v>
      </c>
      <c r="V189" s="10">
        <v>84.166666666666671</v>
      </c>
      <c r="W189" s="10">
        <v>2.3450000000000002</v>
      </c>
      <c r="X189" s="12">
        <v>1.0599999999999996</v>
      </c>
      <c r="Y189" s="12"/>
      <c r="Z189" s="12"/>
      <c r="AA189" s="12"/>
      <c r="AB189" s="12"/>
      <c r="AC189" s="12">
        <v>2.2190611664295874</v>
      </c>
      <c r="AD189" s="12">
        <v>79.402515723270469</v>
      </c>
      <c r="AE189" s="12">
        <v>2.2122641509433971</v>
      </c>
      <c r="AF189" s="12">
        <v>0.85256410256410264</v>
      </c>
      <c r="AG189" s="12">
        <f t="shared" si="6"/>
        <v>1.8829493087557596</v>
      </c>
      <c r="AH189" s="12">
        <v>14.6983333333333</v>
      </c>
      <c r="AI189" s="12">
        <v>184.66666666666666</v>
      </c>
      <c r="AJ189" s="12">
        <v>4.05</v>
      </c>
      <c r="AK189" s="12">
        <v>22.483333333333334</v>
      </c>
      <c r="AL189" s="12">
        <v>12.366666666666667</v>
      </c>
      <c r="AM189" s="12">
        <v>2.7000000000000006</v>
      </c>
      <c r="AN189" s="12">
        <v>5.2666666666666666</v>
      </c>
      <c r="AO189" s="12">
        <v>0.27554144460823282</v>
      </c>
      <c r="AP189" s="12">
        <v>1.0999806613807774</v>
      </c>
      <c r="AQ189" s="9">
        <v>9.6666666666666661</v>
      </c>
      <c r="AR189" s="9">
        <v>9.6666666666666661</v>
      </c>
      <c r="AS189" s="9">
        <v>10</v>
      </c>
    </row>
    <row r="190" spans="1:45" ht="15">
      <c r="A190" s="8" t="s">
        <v>961</v>
      </c>
      <c r="B190" s="9">
        <v>2.3333333333333335</v>
      </c>
      <c r="C190" s="9">
        <v>3.3333333333333335</v>
      </c>
      <c r="D190" s="9">
        <v>3.3333333333333335</v>
      </c>
      <c r="E190" s="10">
        <v>151.33333333333334</v>
      </c>
      <c r="F190" s="10">
        <v>3.8599999999999994</v>
      </c>
      <c r="G190" s="10">
        <v>23.858333333333334</v>
      </c>
      <c r="H190" s="10">
        <v>12.699999999999998</v>
      </c>
      <c r="I190" s="10">
        <v>2.7333333333333338</v>
      </c>
      <c r="J190" s="10">
        <v>5.4333333333333336</v>
      </c>
      <c r="K190" s="10">
        <v>5.666666666666667</v>
      </c>
      <c r="L190" s="10">
        <v>12.329999999999998</v>
      </c>
      <c r="M190" s="10">
        <v>57.533333333333331</v>
      </c>
      <c r="N190" s="10">
        <v>3.3333333333333335</v>
      </c>
      <c r="O190" s="10">
        <v>0.42333333333333334</v>
      </c>
      <c r="P190" s="10">
        <v>4.3633333333333333</v>
      </c>
      <c r="Q190" s="10">
        <v>11.466666666666667</v>
      </c>
      <c r="R190" s="10">
        <v>26.666666666666668</v>
      </c>
      <c r="S190" s="10">
        <v>23.333333333333332</v>
      </c>
      <c r="T190" s="10">
        <v>2.83</v>
      </c>
      <c r="U190" s="11">
        <f t="shared" si="5"/>
        <v>1.5333333333333332</v>
      </c>
      <c r="V190" s="10">
        <v>74.833333333333329</v>
      </c>
      <c r="W190" s="10">
        <v>1.8800000000000001</v>
      </c>
      <c r="X190" s="12">
        <v>0.95</v>
      </c>
      <c r="Y190" s="12">
        <v>35.091666666666669</v>
      </c>
      <c r="Z190" s="12">
        <v>15.216666666666667</v>
      </c>
      <c r="AA190" s="12">
        <v>3.15</v>
      </c>
      <c r="AB190" s="12">
        <v>5.7333333333333343</v>
      </c>
      <c r="AC190" s="12">
        <v>2.3255813953488373</v>
      </c>
      <c r="AD190" s="12">
        <v>78.771929824561397</v>
      </c>
      <c r="AE190" s="12">
        <v>1.9789473684210528</v>
      </c>
      <c r="AF190" s="12">
        <v>0.87499999999999989</v>
      </c>
      <c r="AG190" s="12">
        <f t="shared" si="6"/>
        <v>1.8456521739130436</v>
      </c>
      <c r="AH190" s="12">
        <v>16.683333333333334</v>
      </c>
      <c r="AI190" s="12">
        <v>225.66666666666666</v>
      </c>
      <c r="AJ190" s="12">
        <v>6.5450000000000008</v>
      </c>
      <c r="AK190" s="12">
        <v>26.295999999999999</v>
      </c>
      <c r="AL190" s="12">
        <v>12.599999999999998</v>
      </c>
      <c r="AM190" s="12">
        <v>2.7249999999999996</v>
      </c>
      <c r="AN190" s="12">
        <v>5.3500000000000005</v>
      </c>
      <c r="AO190" s="12">
        <v>0.39230769230769236</v>
      </c>
      <c r="AP190" s="12">
        <v>1.7140871177015753</v>
      </c>
      <c r="AQ190" s="9">
        <v>8.5</v>
      </c>
      <c r="AR190" s="9">
        <v>9</v>
      </c>
      <c r="AS190" s="9">
        <v>9</v>
      </c>
    </row>
    <row r="191" spans="1:45" ht="15">
      <c r="A191" s="8" t="s">
        <v>962</v>
      </c>
      <c r="B191" s="9">
        <v>3.1666666666666665</v>
      </c>
      <c r="C191" s="9">
        <v>3.8333333333333335</v>
      </c>
      <c r="D191" s="9">
        <v>4</v>
      </c>
      <c r="E191" s="10">
        <v>193.75</v>
      </c>
      <c r="F191" s="10">
        <v>5.26</v>
      </c>
      <c r="G191" s="10">
        <v>27.38</v>
      </c>
      <c r="H191" s="10">
        <v>13.925000000000001</v>
      </c>
      <c r="I191" s="10">
        <v>2.9</v>
      </c>
      <c r="J191" s="10">
        <v>5.75</v>
      </c>
      <c r="K191" s="10">
        <v>3.3333333333333335</v>
      </c>
      <c r="L191" s="10">
        <v>13.383333333333333</v>
      </c>
      <c r="M191" s="10">
        <v>64.733333333333334</v>
      </c>
      <c r="N191" s="10">
        <v>3.3333333333333335</v>
      </c>
      <c r="O191" s="10">
        <v>0.40333333333333332</v>
      </c>
      <c r="P191" s="10">
        <v>6.66</v>
      </c>
      <c r="Q191" s="10">
        <v>12.966666666666667</v>
      </c>
      <c r="R191" s="10">
        <v>26.666666666666668</v>
      </c>
      <c r="S191" s="10">
        <v>25.833333333333332</v>
      </c>
      <c r="T191" s="10">
        <v>4.8650000000000002</v>
      </c>
      <c r="U191" s="11">
        <f t="shared" si="5"/>
        <v>1.7949999999999999</v>
      </c>
      <c r="V191" s="10">
        <v>90</v>
      </c>
      <c r="W191" s="10">
        <v>3.3250000000000002</v>
      </c>
      <c r="X191" s="12">
        <v>1.595</v>
      </c>
      <c r="Y191" s="12">
        <v>36.712499999999999</v>
      </c>
      <c r="Z191" s="12">
        <v>16.7</v>
      </c>
      <c r="AA191" s="12">
        <v>3.35</v>
      </c>
      <c r="AB191" s="12">
        <v>6.0250000000000004</v>
      </c>
      <c r="AC191" s="12">
        <v>2.0565552699228791</v>
      </c>
      <c r="AD191" s="12">
        <v>56.426332288401255</v>
      </c>
      <c r="AE191" s="12">
        <v>2.084639498432602</v>
      </c>
      <c r="AF191" s="12">
        <v>0.96874999999999989</v>
      </c>
      <c r="AG191" s="12">
        <f t="shared" si="6"/>
        <v>2.7103064066852371</v>
      </c>
      <c r="AH191" s="12">
        <v>19.636000000000003</v>
      </c>
      <c r="AI191" s="12">
        <v>287.60000000000002</v>
      </c>
      <c r="AJ191" s="12">
        <v>9.0180000000000007</v>
      </c>
      <c r="AK191" s="12">
        <v>31.295999999999999</v>
      </c>
      <c r="AL191" s="12">
        <v>14.725000000000001</v>
      </c>
      <c r="AM191" s="12">
        <v>2.9999999999999996</v>
      </c>
      <c r="AN191" s="12">
        <v>5.7749999999999995</v>
      </c>
      <c r="AO191" s="12">
        <v>0.45925850478712565</v>
      </c>
      <c r="AP191" s="12">
        <v>1.1612436731742588</v>
      </c>
      <c r="AQ191" s="9">
        <v>9.6666666666666661</v>
      </c>
      <c r="AR191" s="9">
        <v>10</v>
      </c>
      <c r="AS191" s="9">
        <v>10</v>
      </c>
    </row>
    <row r="192" spans="1:45" ht="15">
      <c r="A192" s="8" t="s">
        <v>963</v>
      </c>
      <c r="B192" s="9">
        <v>3.1666666666666665</v>
      </c>
      <c r="C192" s="9">
        <v>4</v>
      </c>
      <c r="D192" s="9">
        <v>3.6666666666666665</v>
      </c>
      <c r="E192" s="10">
        <v>164.5</v>
      </c>
      <c r="F192" s="10">
        <v>2.4900000000000002</v>
      </c>
      <c r="G192" s="10">
        <v>14.988333333333335</v>
      </c>
      <c r="H192" s="10">
        <v>10.85</v>
      </c>
      <c r="I192" s="10">
        <v>2.5166666666666666</v>
      </c>
      <c r="J192" s="10">
        <v>5.05</v>
      </c>
      <c r="K192" s="10">
        <v>4.166666666666667</v>
      </c>
      <c r="L192" s="10">
        <v>12.464999999999998</v>
      </c>
      <c r="M192" s="10">
        <v>57.550000000000004</v>
      </c>
      <c r="N192" s="10">
        <v>3.3333333333333335</v>
      </c>
      <c r="O192" s="10">
        <v>0.53166666666666673</v>
      </c>
      <c r="P192" s="10">
        <v>5.1133333333333342</v>
      </c>
      <c r="Q192" s="10">
        <v>11.566666666666668</v>
      </c>
      <c r="R192" s="10">
        <v>23.833333333333332</v>
      </c>
      <c r="S192" s="10">
        <v>21.333333333333332</v>
      </c>
      <c r="T192" s="10">
        <v>3.043333333333333</v>
      </c>
      <c r="U192" s="11">
        <f t="shared" si="5"/>
        <v>2.0700000000000012</v>
      </c>
      <c r="V192" s="10">
        <v>73.166666666666671</v>
      </c>
      <c r="W192" s="10">
        <v>1.9916666666666665</v>
      </c>
      <c r="X192" s="12">
        <v>1.0516666666666665</v>
      </c>
      <c r="Y192" s="12">
        <v>27.318333333333328</v>
      </c>
      <c r="Z192" s="12">
        <v>14.616666666666665</v>
      </c>
      <c r="AA192" s="12">
        <v>3.1</v>
      </c>
      <c r="AB192" s="12">
        <v>5.75</v>
      </c>
      <c r="AC192" s="12">
        <v>2.0605187319884721</v>
      </c>
      <c r="AD192" s="12">
        <v>69.572107765451676</v>
      </c>
      <c r="AE192" s="12">
        <v>1.8938193343898575</v>
      </c>
      <c r="AF192" s="12">
        <v>0.8951048951048951</v>
      </c>
      <c r="AG192" s="12">
        <f t="shared" si="6"/>
        <v>1.4702093397745561</v>
      </c>
      <c r="AH192" s="12">
        <v>17.544999999999998</v>
      </c>
      <c r="AI192" s="12">
        <v>236.83333333333334</v>
      </c>
      <c r="AJ192" s="12">
        <v>4.4683333333333328</v>
      </c>
      <c r="AK192" s="12">
        <v>18.816666666666666</v>
      </c>
      <c r="AL192" s="12">
        <v>11.966666666666667</v>
      </c>
      <c r="AM192" s="12">
        <v>2.6666666666666665</v>
      </c>
      <c r="AN192" s="12">
        <v>5.2333333333333334</v>
      </c>
      <c r="AO192" s="12">
        <v>0.25467844590101646</v>
      </c>
      <c r="AP192" s="12">
        <v>1.528197793216183</v>
      </c>
      <c r="AQ192" s="9">
        <v>10</v>
      </c>
      <c r="AR192" s="9">
        <v>10.333333333333334</v>
      </c>
      <c r="AS192" s="9">
        <v>10.333333333333334</v>
      </c>
    </row>
    <row r="193" spans="1:45" ht="15">
      <c r="A193" s="8" t="s">
        <v>964</v>
      </c>
      <c r="B193" s="9">
        <v>0.83333333333333337</v>
      </c>
      <c r="C193" s="9">
        <v>3.6666666666666665</v>
      </c>
      <c r="D193" s="9">
        <v>3.3333333333333335</v>
      </c>
      <c r="E193" s="10">
        <v>157.66666666666666</v>
      </c>
      <c r="F193" s="10">
        <v>4.0349999999999993</v>
      </c>
      <c r="G193" s="10">
        <v>26.11</v>
      </c>
      <c r="H193" s="10">
        <v>15.033333333333331</v>
      </c>
      <c r="I193" s="10">
        <v>3.0500000000000003</v>
      </c>
      <c r="J193" s="10">
        <v>5.8999999999999995</v>
      </c>
      <c r="K193" s="10">
        <v>5</v>
      </c>
      <c r="L193" s="10">
        <v>15.773333333333335</v>
      </c>
      <c r="M193" s="10">
        <v>65.05</v>
      </c>
      <c r="N193" s="10">
        <v>3.3333333333333335</v>
      </c>
      <c r="O193" s="10">
        <v>0.42166666666666669</v>
      </c>
      <c r="P193" s="10">
        <v>4.4166666666666661</v>
      </c>
      <c r="Q193" s="10">
        <v>11.733333333333333</v>
      </c>
      <c r="R193" s="10">
        <v>24.666666666666668</v>
      </c>
      <c r="S193" s="10">
        <v>16.666666666666668</v>
      </c>
      <c r="T193" s="10">
        <v>2.7550000000000003</v>
      </c>
      <c r="U193" s="11">
        <f t="shared" si="5"/>
        <v>1.6616666666666657</v>
      </c>
      <c r="V193" s="10">
        <v>49.5</v>
      </c>
      <c r="W193" s="10">
        <v>1.7916666666666663</v>
      </c>
      <c r="X193" s="12">
        <v>0.96333333333333404</v>
      </c>
      <c r="Y193" s="12">
        <v>37.156666666666666</v>
      </c>
      <c r="Z193" s="12">
        <v>17.333333333333332</v>
      </c>
      <c r="AA193" s="12">
        <v>3.2999999999999994</v>
      </c>
      <c r="AB193" s="12">
        <v>6.2666666666666666</v>
      </c>
      <c r="AC193" s="12">
        <v>2.1022727272727275</v>
      </c>
      <c r="AD193" s="12">
        <v>51.38408304498266</v>
      </c>
      <c r="AE193" s="12">
        <v>1.8598615916954999</v>
      </c>
      <c r="AF193" s="12">
        <v>0.67567567567567566</v>
      </c>
      <c r="AG193" s="12">
        <f t="shared" si="6"/>
        <v>1.6579739217652971</v>
      </c>
      <c r="AH193" s="12">
        <v>20.13</v>
      </c>
      <c r="AI193" s="12">
        <v>207</v>
      </c>
      <c r="AJ193" s="12">
        <v>5.8416666666666659</v>
      </c>
      <c r="AK193" s="12">
        <v>29.006666666666664</v>
      </c>
      <c r="AL193" s="12">
        <v>15.633333333333333</v>
      </c>
      <c r="AM193" s="12">
        <v>3.0833333333333335</v>
      </c>
      <c r="AN193" s="12">
        <v>5.9833333333333334</v>
      </c>
      <c r="AO193" s="12">
        <v>0.29019705249213446</v>
      </c>
      <c r="AP193" s="12">
        <v>2.1993957703927496</v>
      </c>
      <c r="AQ193" s="9">
        <v>9.6666666666666661</v>
      </c>
      <c r="AR193" s="9">
        <v>10.333333333333334</v>
      </c>
      <c r="AS193" s="9">
        <v>10.333333333333334</v>
      </c>
    </row>
    <row r="194" spans="1:45" ht="15">
      <c r="A194" s="8" t="s">
        <v>965</v>
      </c>
      <c r="B194" s="9">
        <v>1.5</v>
      </c>
      <c r="C194" s="9">
        <v>3.1666666666666665</v>
      </c>
      <c r="D194" s="9">
        <v>4</v>
      </c>
      <c r="E194" s="10">
        <v>220.33333333333334</v>
      </c>
      <c r="F194" s="10">
        <v>5.0483333333333329</v>
      </c>
      <c r="G194" s="10">
        <v>23.021666666666665</v>
      </c>
      <c r="H194" s="10">
        <v>13.166666666666666</v>
      </c>
      <c r="I194" s="10">
        <v>2.7833333333333332</v>
      </c>
      <c r="J194" s="10">
        <v>5.6499999999999995</v>
      </c>
      <c r="K194" s="10">
        <v>5</v>
      </c>
      <c r="L194" s="10">
        <v>17.456666666666667</v>
      </c>
      <c r="M194" s="10">
        <v>65.25</v>
      </c>
      <c r="N194" s="10">
        <v>3</v>
      </c>
      <c r="O194" s="10">
        <v>0.46</v>
      </c>
      <c r="P194" s="10">
        <v>5.3666666666666663</v>
      </c>
      <c r="Q194" s="10">
        <v>10.766666666666666</v>
      </c>
      <c r="R194" s="10">
        <v>27.833333333333332</v>
      </c>
      <c r="S194" s="10">
        <v>22.166666666666668</v>
      </c>
      <c r="T194" s="10">
        <v>3.3933333333333331</v>
      </c>
      <c r="U194" s="11">
        <f t="shared" si="5"/>
        <v>1.9733333333333332</v>
      </c>
      <c r="V194" s="10">
        <v>71.333333333333329</v>
      </c>
      <c r="W194" s="10">
        <v>2.4266666666666663</v>
      </c>
      <c r="X194" s="12">
        <v>0.96666666666666679</v>
      </c>
      <c r="Y194" s="12">
        <v>34.1</v>
      </c>
      <c r="Z194" s="12">
        <v>15.449999999999998</v>
      </c>
      <c r="AA194" s="12">
        <v>3.1666666666666665</v>
      </c>
      <c r="AB194" s="12">
        <v>5.8999999999999995</v>
      </c>
      <c r="AC194" s="12">
        <v>2.585139318885449</v>
      </c>
      <c r="AD194" s="12">
        <v>73.793103448275843</v>
      </c>
      <c r="AE194" s="12">
        <v>2.5103448275862061</v>
      </c>
      <c r="AF194" s="12">
        <v>0.79640718562874258</v>
      </c>
      <c r="AG194" s="12">
        <f t="shared" si="6"/>
        <v>1.7195945945945945</v>
      </c>
      <c r="AH194" s="12">
        <v>22.786666666666665</v>
      </c>
      <c r="AI194" s="12">
        <v>289.33333333333331</v>
      </c>
      <c r="AJ194" s="12">
        <v>7.458333333333333</v>
      </c>
      <c r="AK194" s="12">
        <v>25.953333333333337</v>
      </c>
      <c r="AL194" s="12">
        <v>13.666666666666664</v>
      </c>
      <c r="AM194" s="12">
        <v>2.85</v>
      </c>
      <c r="AN194" s="12">
        <v>5.6499999999999995</v>
      </c>
      <c r="AO194" s="12">
        <v>0.32731129315389118</v>
      </c>
      <c r="AP194" s="12">
        <v>1.9927701674277019</v>
      </c>
      <c r="AQ194" s="9">
        <v>9</v>
      </c>
      <c r="AR194" s="9">
        <v>10</v>
      </c>
      <c r="AS194" s="9">
        <v>10.333333333333334</v>
      </c>
    </row>
    <row r="195" spans="1:45" ht="15">
      <c r="A195" s="8" t="s">
        <v>966</v>
      </c>
      <c r="B195" s="9">
        <v>0.8</v>
      </c>
      <c r="C195" s="9">
        <v>2.8</v>
      </c>
      <c r="D195" s="9">
        <v>3.4</v>
      </c>
      <c r="E195" s="10">
        <v>82.8</v>
      </c>
      <c r="F195" s="10">
        <v>1.04</v>
      </c>
      <c r="G195" s="10">
        <v>12.336000000000002</v>
      </c>
      <c r="H195" s="10">
        <v>10.600000000000001</v>
      </c>
      <c r="I195" s="10">
        <v>2.38</v>
      </c>
      <c r="J195" s="10">
        <v>5.04</v>
      </c>
      <c r="K195" s="10">
        <v>4.5999999999999996</v>
      </c>
      <c r="L195" s="10">
        <v>10.738</v>
      </c>
      <c r="M195" s="10">
        <v>64.72</v>
      </c>
      <c r="N195" s="10">
        <v>3.2</v>
      </c>
      <c r="O195" s="10">
        <v>0.51400000000000001</v>
      </c>
      <c r="P195" s="10">
        <v>4.5259999999999998</v>
      </c>
      <c r="Q195" s="10">
        <v>11.499999999999998</v>
      </c>
      <c r="R195" s="10">
        <v>25.6</v>
      </c>
      <c r="S195" s="10">
        <v>17</v>
      </c>
      <c r="T195" s="10">
        <v>2.2520000000000002</v>
      </c>
      <c r="U195" s="11">
        <f t="shared" si="5"/>
        <v>2.2739999999999996</v>
      </c>
      <c r="V195" s="10">
        <v>44.4</v>
      </c>
      <c r="W195" s="10">
        <v>1.286</v>
      </c>
      <c r="X195" s="12">
        <v>0.96600000000000019</v>
      </c>
      <c r="Y195" s="12">
        <v>29.044000000000004</v>
      </c>
      <c r="Z195" s="12">
        <v>16.360000000000003</v>
      </c>
      <c r="AA195" s="12">
        <v>3.16</v>
      </c>
      <c r="AB195" s="12">
        <v>6.14</v>
      </c>
      <c r="AC195" s="12">
        <v>2.2260869565217396</v>
      </c>
      <c r="AD195" s="12">
        <v>45.962732919254648</v>
      </c>
      <c r="AE195" s="12">
        <v>1.3312629399585918</v>
      </c>
      <c r="AF195" s="12">
        <v>0.6640625</v>
      </c>
      <c r="AG195" s="12">
        <f t="shared" si="6"/>
        <v>0.99032541776605132</v>
      </c>
      <c r="AH195" s="12">
        <v>15.190000000000001</v>
      </c>
      <c r="AI195" s="12">
        <v>125.4</v>
      </c>
      <c r="AJ195" s="12">
        <v>2.3259999999999996</v>
      </c>
      <c r="AK195" s="12">
        <v>18.294</v>
      </c>
      <c r="AL195" s="12">
        <v>12.620000000000001</v>
      </c>
      <c r="AM195" s="12">
        <v>2.6399999999999997</v>
      </c>
      <c r="AN195" s="12">
        <v>5.44</v>
      </c>
      <c r="AO195" s="12">
        <v>0.15312705727452267</v>
      </c>
      <c r="AP195" s="12">
        <v>1.5842431395691943</v>
      </c>
      <c r="AQ195" s="9">
        <v>9.5</v>
      </c>
      <c r="AR195" s="9">
        <v>10</v>
      </c>
      <c r="AS195" s="9">
        <v>10</v>
      </c>
    </row>
    <row r="196" spans="1:45" ht="15">
      <c r="A196" s="8" t="s">
        <v>967</v>
      </c>
      <c r="B196" s="9">
        <v>0.16666666666666666</v>
      </c>
      <c r="C196" s="9">
        <v>3.5</v>
      </c>
      <c r="D196" s="9">
        <v>4</v>
      </c>
      <c r="E196" s="10">
        <v>208.16666666666666</v>
      </c>
      <c r="F196" s="10">
        <v>4.1716666666666669</v>
      </c>
      <c r="G196" s="10">
        <v>21.05</v>
      </c>
      <c r="H196" s="10">
        <v>13.083333333333334</v>
      </c>
      <c r="I196" s="10">
        <v>2.7333333333333329</v>
      </c>
      <c r="J196" s="10">
        <v>5.6166666666666671</v>
      </c>
      <c r="K196" s="10">
        <v>4.666666666666667</v>
      </c>
      <c r="L196" s="10">
        <v>15.875</v>
      </c>
      <c r="M196" s="10">
        <v>65.95</v>
      </c>
      <c r="N196" s="10">
        <v>3</v>
      </c>
      <c r="O196" s="10">
        <v>0.48666666666666664</v>
      </c>
      <c r="P196" s="10">
        <v>5.2466666666666661</v>
      </c>
      <c r="Q196" s="10">
        <v>11.116666666666667</v>
      </c>
      <c r="R196" s="10">
        <v>28.833333333333332</v>
      </c>
      <c r="S196" s="10">
        <v>21.166666666666668</v>
      </c>
      <c r="T196" s="10">
        <v>3.1949999999999998</v>
      </c>
      <c r="U196" s="11">
        <f t="shared" si="5"/>
        <v>2.0516666666666663</v>
      </c>
      <c r="V196" s="10">
        <v>64.333333333333329</v>
      </c>
      <c r="W196" s="10">
        <v>2.1983333333333333</v>
      </c>
      <c r="X196" s="12">
        <v>0.99666666666666659</v>
      </c>
      <c r="Y196" s="12">
        <v>34.111666666666672</v>
      </c>
      <c r="Z196" s="12">
        <v>15.533333333333331</v>
      </c>
      <c r="AA196" s="12">
        <v>3.15</v>
      </c>
      <c r="AB196" s="12">
        <v>5.9833333333333343</v>
      </c>
      <c r="AC196" s="12">
        <v>2.5937031484257869</v>
      </c>
      <c r="AD196" s="12">
        <v>64.548494983277592</v>
      </c>
      <c r="AE196" s="12">
        <v>2.2056856187290972</v>
      </c>
      <c r="AF196" s="12">
        <v>0.73410404624277459</v>
      </c>
      <c r="AG196" s="12">
        <f t="shared" si="6"/>
        <v>1.5572705117790415</v>
      </c>
      <c r="AH196" s="12">
        <v>21.028333333333332</v>
      </c>
      <c r="AI196" s="12">
        <v>258.66666666666669</v>
      </c>
      <c r="AJ196" s="12">
        <v>6.373333333333334</v>
      </c>
      <c r="AK196" s="12">
        <v>25.125</v>
      </c>
      <c r="AL196" s="12">
        <v>13.566666666666668</v>
      </c>
      <c r="AM196" s="12">
        <v>2.8000000000000003</v>
      </c>
      <c r="AN196" s="12">
        <v>5.6833333333333336</v>
      </c>
      <c r="AO196" s="12">
        <v>0.30308314179281926</v>
      </c>
      <c r="AP196" s="12">
        <v>1.880552813425469</v>
      </c>
      <c r="AQ196" s="9">
        <v>10</v>
      </c>
      <c r="AR196" s="9">
        <v>10</v>
      </c>
      <c r="AS196" s="9">
        <v>11</v>
      </c>
    </row>
    <row r="197" spans="1:45" ht="15">
      <c r="A197" s="8" t="s">
        <v>968</v>
      </c>
      <c r="B197" s="9">
        <v>0.66666666666666663</v>
      </c>
      <c r="C197" s="9">
        <v>3.3333333333333335</v>
      </c>
      <c r="D197" s="9">
        <v>3.1666666666666665</v>
      </c>
      <c r="E197" s="10">
        <v>175.16666666666666</v>
      </c>
      <c r="F197" s="10">
        <v>3.9666666666666668</v>
      </c>
      <c r="G197" s="10">
        <v>21.929999999999996</v>
      </c>
      <c r="H197" s="10">
        <v>13.466666666666667</v>
      </c>
      <c r="I197" s="10">
        <v>2.8000000000000003</v>
      </c>
      <c r="J197" s="10">
        <v>5.666666666666667</v>
      </c>
      <c r="K197" s="10">
        <v>5.333333333333333</v>
      </c>
      <c r="L197" s="10">
        <v>16.395</v>
      </c>
      <c r="M197" s="10">
        <v>70.233333333333334</v>
      </c>
      <c r="N197" s="10">
        <v>3</v>
      </c>
      <c r="O197" s="10">
        <v>0.39666666666666672</v>
      </c>
      <c r="P197" s="10">
        <v>5.0166666666666666</v>
      </c>
      <c r="Q197" s="10">
        <v>11.016666666666666</v>
      </c>
      <c r="R197" s="10">
        <v>25.666666666666668</v>
      </c>
      <c r="S197" s="10">
        <v>19</v>
      </c>
      <c r="T197" s="10">
        <v>2.99</v>
      </c>
      <c r="U197" s="11">
        <f t="shared" ref="U197:U200" si="7">P197-T197</f>
        <v>2.0266666666666664</v>
      </c>
      <c r="V197" s="10">
        <v>53.333333333333336</v>
      </c>
      <c r="W197" s="10">
        <v>2.0016666666666665</v>
      </c>
      <c r="X197" s="12">
        <v>0.98833333333333373</v>
      </c>
      <c r="Y197" s="12">
        <v>37.545000000000009</v>
      </c>
      <c r="Z197" s="12">
        <v>17.683333333333334</v>
      </c>
      <c r="AA197" s="12">
        <v>3.3499999999999996</v>
      </c>
      <c r="AB197" s="12">
        <v>6.3833333333333337</v>
      </c>
      <c r="AC197" s="12">
        <v>2.3298033282904691</v>
      </c>
      <c r="AD197" s="12">
        <v>53.962900505902176</v>
      </c>
      <c r="AE197" s="12">
        <v>2.0252951096121405</v>
      </c>
      <c r="AF197" s="12">
        <v>0.74025974025974017</v>
      </c>
      <c r="AG197" s="12">
        <f t="shared" si="6"/>
        <v>1.4753289473684215</v>
      </c>
      <c r="AH197" s="12">
        <v>21.39</v>
      </c>
      <c r="AI197" s="12">
        <v>229.16666666666666</v>
      </c>
      <c r="AJ197" s="12">
        <v>5.9633333333333338</v>
      </c>
      <c r="AK197" s="12">
        <v>25.583333333333332</v>
      </c>
      <c r="AL197" s="12">
        <v>14.416666666666666</v>
      </c>
      <c r="AM197" s="12">
        <v>2.8666666666666667</v>
      </c>
      <c r="AN197" s="12">
        <v>5.8166666666666664</v>
      </c>
      <c r="AO197" s="12">
        <v>0.27879071217079632</v>
      </c>
      <c r="AP197" s="12">
        <v>2.0476686094920895</v>
      </c>
      <c r="AQ197" s="9">
        <v>9.6666666666666661</v>
      </c>
      <c r="AR197" s="9">
        <v>10</v>
      </c>
      <c r="AS197" s="9">
        <v>10</v>
      </c>
    </row>
    <row r="198" spans="1:45" ht="15">
      <c r="A198" s="8" t="s">
        <v>969</v>
      </c>
      <c r="B198" s="9">
        <v>3</v>
      </c>
      <c r="C198" s="9">
        <v>4.833333333333333</v>
      </c>
      <c r="D198" s="9">
        <v>4</v>
      </c>
      <c r="E198" s="10">
        <v>214.8</v>
      </c>
      <c r="F198" s="10">
        <v>6.6259999999999994</v>
      </c>
      <c r="G198" s="10">
        <v>31.2</v>
      </c>
      <c r="H198" s="10">
        <v>14.74</v>
      </c>
      <c r="I198" s="10">
        <v>2.98</v>
      </c>
      <c r="J198" s="10">
        <v>5.96</v>
      </c>
      <c r="K198" s="10">
        <v>3</v>
      </c>
      <c r="L198" s="10">
        <v>14.894</v>
      </c>
      <c r="M198" s="10">
        <v>62.8</v>
      </c>
      <c r="N198" s="10">
        <v>3</v>
      </c>
      <c r="O198" s="10">
        <v>0.44399999999999995</v>
      </c>
      <c r="P198" s="10">
        <v>6.9459999999999997</v>
      </c>
      <c r="Q198" s="10">
        <v>11.5</v>
      </c>
      <c r="R198" s="10">
        <v>27.2</v>
      </c>
      <c r="S198" s="10">
        <v>26.2</v>
      </c>
      <c r="T198" s="10">
        <v>5.0679999999999996</v>
      </c>
      <c r="U198" s="11">
        <f t="shared" si="7"/>
        <v>1.8780000000000001</v>
      </c>
      <c r="V198" s="10">
        <v>90.2</v>
      </c>
      <c r="W198" s="10">
        <v>3.7939999999999996</v>
      </c>
      <c r="X198" s="12">
        <v>1.274</v>
      </c>
      <c r="Y198" s="12">
        <v>42.405999999999992</v>
      </c>
      <c r="Z198" s="12">
        <v>17.360000000000003</v>
      </c>
      <c r="AA198" s="12">
        <v>3.38</v>
      </c>
      <c r="AB198" s="12">
        <v>6.26</v>
      </c>
      <c r="AC198" s="12">
        <v>2.3652173913043479</v>
      </c>
      <c r="AD198" s="12">
        <v>70.800627943485082</v>
      </c>
      <c r="AE198" s="12">
        <v>2.9780219780219777</v>
      </c>
      <c r="AF198" s="12">
        <v>0.96323529411764708</v>
      </c>
      <c r="AG198" s="12">
        <f t="shared" si="6"/>
        <v>2.6986155484558036</v>
      </c>
      <c r="AH198" s="12">
        <v>21.917999999999999</v>
      </c>
      <c r="AI198" s="12">
        <v>304.60000000000002</v>
      </c>
      <c r="AJ198" s="12">
        <v>10.416</v>
      </c>
      <c r="AK198" s="12">
        <v>34.582000000000001</v>
      </c>
      <c r="AL198" s="12">
        <v>15.5</v>
      </c>
      <c r="AM198" s="12">
        <v>3.06</v>
      </c>
      <c r="AN198" s="12">
        <v>6.0200000000000005</v>
      </c>
      <c r="AO198" s="12">
        <v>0.47522584177388449</v>
      </c>
      <c r="AP198" s="12">
        <v>1.2397203262859997</v>
      </c>
      <c r="AQ198" s="9">
        <v>9.3333333333333339</v>
      </c>
      <c r="AR198" s="9">
        <v>10.333333333333334</v>
      </c>
      <c r="AS198" s="9">
        <v>10</v>
      </c>
    </row>
    <row r="199" spans="1:45" ht="15">
      <c r="A199" s="8" t="s">
        <v>970</v>
      </c>
      <c r="B199" s="9">
        <v>4</v>
      </c>
      <c r="C199" s="9">
        <v>4.666666666666667</v>
      </c>
      <c r="D199" s="9">
        <v>4.666666666666667</v>
      </c>
      <c r="E199" s="10">
        <v>227.66666666666666</v>
      </c>
      <c r="F199" s="10">
        <v>5.3383333333333338</v>
      </c>
      <c r="G199" s="10">
        <v>23.633333333333336</v>
      </c>
      <c r="H199" s="10">
        <v>12.916666666666666</v>
      </c>
      <c r="I199" s="10">
        <v>2.7333333333333338</v>
      </c>
      <c r="J199" s="10">
        <v>5.5666666666666664</v>
      </c>
      <c r="K199" s="10">
        <v>3.8333333333333335</v>
      </c>
      <c r="L199" s="10">
        <v>14.475</v>
      </c>
      <c r="M199" s="10">
        <v>76.416666666666671</v>
      </c>
      <c r="N199" s="10">
        <v>3.5</v>
      </c>
      <c r="O199" s="10">
        <v>0.49333333333333335</v>
      </c>
      <c r="P199" s="10">
        <v>6.6916666666666673</v>
      </c>
      <c r="Q199" s="10">
        <v>14.649999999999999</v>
      </c>
      <c r="R199" s="10">
        <v>26.666666666666668</v>
      </c>
      <c r="S199" s="10">
        <v>26.333333333333332</v>
      </c>
      <c r="T199" s="10">
        <v>4.4766666666666675</v>
      </c>
      <c r="U199" s="11">
        <f t="shared" si="7"/>
        <v>2.2149999999999999</v>
      </c>
      <c r="V199" s="10">
        <v>102.83333333333333</v>
      </c>
      <c r="W199" s="10">
        <v>3.2766666666666668</v>
      </c>
      <c r="X199" s="12">
        <v>1.2000000000000006</v>
      </c>
      <c r="Y199" s="12">
        <v>32.148333333333333</v>
      </c>
      <c r="Z199" s="12">
        <v>15.133333333333333</v>
      </c>
      <c r="AA199" s="12">
        <v>3</v>
      </c>
      <c r="AB199" s="12">
        <v>5.916666666666667</v>
      </c>
      <c r="AC199" s="12">
        <v>1.8202502844141073</v>
      </c>
      <c r="AD199" s="12">
        <v>85.6944444444444</v>
      </c>
      <c r="AE199" s="12">
        <v>2.7305555555555543</v>
      </c>
      <c r="AF199" s="12">
        <v>0.98749999999999993</v>
      </c>
      <c r="AG199" s="12">
        <f t="shared" si="6"/>
        <v>2.0210684725357417</v>
      </c>
      <c r="AH199" s="12">
        <v>21.064999999999998</v>
      </c>
      <c r="AI199" s="12">
        <v>329</v>
      </c>
      <c r="AJ199" s="12">
        <v>8.6</v>
      </c>
      <c r="AK199" s="12">
        <v>26.353333333333335</v>
      </c>
      <c r="AL199" s="12">
        <v>13.633333333333335</v>
      </c>
      <c r="AM199" s="12">
        <v>2.8000000000000003</v>
      </c>
      <c r="AN199" s="12">
        <v>5.6833333333333336</v>
      </c>
      <c r="AO199" s="12">
        <v>0.40826014716354142</v>
      </c>
      <c r="AP199" s="12">
        <v>1.2960752126548274</v>
      </c>
      <c r="AQ199" s="9">
        <v>10</v>
      </c>
      <c r="AR199" s="9">
        <v>10</v>
      </c>
      <c r="AS199" s="9">
        <v>9.6666666666666661</v>
      </c>
    </row>
    <row r="200" spans="1:45" ht="15">
      <c r="A200" s="8" t="s">
        <v>971</v>
      </c>
      <c r="B200" s="9">
        <v>3</v>
      </c>
      <c r="C200" s="9">
        <v>3.8</v>
      </c>
      <c r="D200" s="9">
        <v>4.5999999999999996</v>
      </c>
      <c r="E200" s="10">
        <v>215.4</v>
      </c>
      <c r="F200" s="10">
        <v>6.0739999999999998</v>
      </c>
      <c r="G200" s="10">
        <v>27.583999999999996</v>
      </c>
      <c r="H200" s="10">
        <v>14.540000000000001</v>
      </c>
      <c r="I200" s="10">
        <v>2.94</v>
      </c>
      <c r="J200" s="10">
        <v>5.8800000000000008</v>
      </c>
      <c r="K200" s="10">
        <v>3.4</v>
      </c>
      <c r="L200" s="10">
        <v>15.436000000000002</v>
      </c>
      <c r="M200" s="10">
        <v>67.539999999999992</v>
      </c>
      <c r="N200" s="10">
        <v>3.2</v>
      </c>
      <c r="O200" s="10">
        <v>0.47599999999999998</v>
      </c>
      <c r="P200" s="10">
        <v>6.3100000000000005</v>
      </c>
      <c r="Q200" s="10">
        <v>11.84</v>
      </c>
      <c r="R200" s="10">
        <v>24.6</v>
      </c>
      <c r="S200" s="10">
        <v>23.6</v>
      </c>
      <c r="T200" s="10">
        <v>4.0960000000000001</v>
      </c>
      <c r="U200" s="11">
        <f t="shared" si="7"/>
        <v>2.2140000000000004</v>
      </c>
      <c r="V200" s="10">
        <v>84.8</v>
      </c>
      <c r="W200" s="10">
        <v>3.1859999999999999</v>
      </c>
      <c r="X200" s="12">
        <v>0.91000000000000014</v>
      </c>
      <c r="Y200" s="12">
        <v>37.644000000000005</v>
      </c>
      <c r="Z200" s="12">
        <v>16.699999999999996</v>
      </c>
      <c r="AA200" s="12">
        <v>3.2600000000000002</v>
      </c>
      <c r="AB200" s="12">
        <v>6.24</v>
      </c>
      <c r="AC200" s="12">
        <v>2.0777027027027026</v>
      </c>
      <c r="AD200" s="12">
        <v>93.186813186813168</v>
      </c>
      <c r="AE200" s="12">
        <v>3.5010989010989007</v>
      </c>
      <c r="AF200" s="12">
        <v>0.95934959349593496</v>
      </c>
      <c r="AG200" s="12">
        <f t="shared" si="6"/>
        <v>1.8500451671183376</v>
      </c>
      <c r="AH200" s="12">
        <v>21.724</v>
      </c>
      <c r="AI200" s="12">
        <v>300.2</v>
      </c>
      <c r="AJ200" s="12">
        <v>9.2459999999999987</v>
      </c>
      <c r="AK200" s="12">
        <v>30.509999999999998</v>
      </c>
      <c r="AL200" s="12">
        <v>15.179999999999998</v>
      </c>
      <c r="AM200" s="12">
        <v>3</v>
      </c>
      <c r="AN200" s="12">
        <v>5.9799999999999995</v>
      </c>
      <c r="AO200" s="12">
        <v>0.42561222610937205</v>
      </c>
      <c r="AP200" s="12">
        <v>1.4833749759753989</v>
      </c>
      <c r="AQ200" s="9">
        <v>8.3333333333333339</v>
      </c>
      <c r="AR200" s="9">
        <v>10</v>
      </c>
      <c r="AS200" s="9">
        <v>9.6666666666666661</v>
      </c>
    </row>
    <row r="201" spans="1:45">
      <c r="A201" s="3" t="s">
        <v>972</v>
      </c>
      <c r="B201" s="3">
        <f t="shared" ref="B201:D201" si="8">STDEV(B4:B200)</f>
        <v>0.74887247873741536</v>
      </c>
      <c r="C201" s="3">
        <f t="shared" si="8"/>
        <v>0.48717667919480373</v>
      </c>
      <c r="D201" s="3">
        <f t="shared" si="8"/>
        <v>0.57608897687054061</v>
      </c>
      <c r="E201" s="16">
        <f>STDEV(E4:E200)</f>
        <v>44.462264221657833</v>
      </c>
      <c r="F201" s="16">
        <f t="shared" ref="F201:AP201" si="9">STDEV(F4:F200)</f>
        <v>1.7509053471082421</v>
      </c>
      <c r="G201" s="16">
        <f t="shared" si="9"/>
        <v>7.5796062509831525</v>
      </c>
      <c r="H201" s="16">
        <f t="shared" si="9"/>
        <v>2.8657111937283686</v>
      </c>
      <c r="I201" s="16">
        <f t="shared" si="9"/>
        <v>0.36134724466308854</v>
      </c>
      <c r="J201" s="16">
        <f t="shared" si="9"/>
        <v>0.47380930557969392</v>
      </c>
      <c r="K201" s="16">
        <f t="shared" si="9"/>
        <v>1.8013525382332378</v>
      </c>
      <c r="L201" s="16">
        <f t="shared" si="9"/>
        <v>3.2612093904920183</v>
      </c>
      <c r="M201" s="16">
        <f t="shared" si="9"/>
        <v>9.8909520194501699</v>
      </c>
      <c r="N201" s="16">
        <f t="shared" si="9"/>
        <v>0.39107128830326321</v>
      </c>
      <c r="O201" s="16">
        <f t="shared" si="9"/>
        <v>0.1129441241556684</v>
      </c>
      <c r="P201" s="16">
        <f t="shared" si="9"/>
        <v>1.0521721971665203</v>
      </c>
      <c r="Q201" s="16">
        <f t="shared" si="9"/>
        <v>1.4205400204516363</v>
      </c>
      <c r="R201" s="16">
        <f t="shared" si="9"/>
        <v>3.0162566359178569</v>
      </c>
      <c r="S201" s="16">
        <f t="shared" si="9"/>
        <v>2.7779242833471423</v>
      </c>
      <c r="T201" s="16">
        <f t="shared" si="9"/>
        <v>0.65027399477129844</v>
      </c>
      <c r="U201" s="16">
        <f t="shared" si="9"/>
        <v>0.61867726099373888</v>
      </c>
      <c r="V201" s="16">
        <f t="shared" si="9"/>
        <v>12.367914896434661</v>
      </c>
      <c r="W201" s="16">
        <f t="shared" si="9"/>
        <v>0.56685503571199702</v>
      </c>
      <c r="X201" s="16">
        <f t="shared" si="9"/>
        <v>1.0021900068259595</v>
      </c>
      <c r="Y201" s="16">
        <f t="shared" si="9"/>
        <v>6.8670378668576575</v>
      </c>
      <c r="Z201" s="16">
        <f t="shared" si="9"/>
        <v>2.8646033882937645</v>
      </c>
      <c r="AA201" s="16">
        <f t="shared" si="9"/>
        <v>0.32856751769301323</v>
      </c>
      <c r="AB201" s="16">
        <f t="shared" si="9"/>
        <v>0.45400467657828403</v>
      </c>
      <c r="AC201" s="16">
        <f t="shared" si="9"/>
        <v>0.23965495966684788</v>
      </c>
      <c r="AD201" s="16">
        <f t="shared" si="9"/>
        <v>14.751074980927255</v>
      </c>
      <c r="AE201" s="16">
        <f t="shared" si="9"/>
        <v>0.66789245690598875</v>
      </c>
      <c r="AF201" s="16">
        <f t="shared" si="9"/>
        <v>8.1765493393056624E-2</v>
      </c>
      <c r="AG201" s="16">
        <f t="shared" si="9"/>
        <v>0.49625404089433595</v>
      </c>
      <c r="AH201" s="16">
        <f t="shared" si="9"/>
        <v>3.8420486696940666</v>
      </c>
      <c r="AI201" s="16">
        <f t="shared" si="9"/>
        <v>51.007879327059307</v>
      </c>
      <c r="AJ201" s="16">
        <f t="shared" si="9"/>
        <v>2.0651466729837704</v>
      </c>
      <c r="AK201" s="16">
        <f t="shared" si="9"/>
        <v>6.9960909844215298</v>
      </c>
      <c r="AL201" s="16">
        <f t="shared" si="9"/>
        <v>2.7922979674477215</v>
      </c>
      <c r="AM201" s="16">
        <f t="shared" si="9"/>
        <v>0.35663730239745656</v>
      </c>
      <c r="AN201" s="16">
        <f t="shared" si="9"/>
        <v>0.47096867857227148</v>
      </c>
      <c r="AO201" s="16">
        <f t="shared" si="9"/>
        <v>0.10047899766096054</v>
      </c>
      <c r="AP201" s="16">
        <f t="shared" si="9"/>
        <v>0.35457305127382466</v>
      </c>
      <c r="AQ201" s="3">
        <f>STDEV(AQ4:AQ200)</f>
        <v>0.55179908193799365</v>
      </c>
      <c r="AR201" s="3">
        <f t="shared" ref="AR201:AS201" si="10">STDEV(AR4:AR200)</f>
        <v>0.61027533049363381</v>
      </c>
      <c r="AS201" s="3">
        <f t="shared" si="10"/>
        <v>0.71755695661732433</v>
      </c>
    </row>
    <row r="202" spans="1:45">
      <c r="A202" s="3" t="s">
        <v>973</v>
      </c>
      <c r="B202" s="9">
        <f t="shared" ref="B202:D202" si="11">AVERAGE(B4:B200)</f>
        <v>2.662199661590523</v>
      </c>
      <c r="C202" s="9">
        <f t="shared" si="11"/>
        <v>3.7337901861252107</v>
      </c>
      <c r="D202" s="9">
        <f t="shared" si="11"/>
        <v>3.558697123519456</v>
      </c>
      <c r="E202" s="12">
        <f>AVERAGE(E4:E200)</f>
        <v>147.75578431372551</v>
      </c>
      <c r="F202" s="12">
        <f t="shared" ref="F202:AP202" si="12">AVERAGE(F4:F200)</f>
        <v>4.9961843137254895</v>
      </c>
      <c r="G202" s="12">
        <f t="shared" si="12"/>
        <v>34.18983627450983</v>
      </c>
      <c r="H202" s="12">
        <f t="shared" si="12"/>
        <v>18.169509803921567</v>
      </c>
      <c r="I202" s="12">
        <f t="shared" si="12"/>
        <v>3.4709019607843108</v>
      </c>
      <c r="J202" s="12">
        <f t="shared" si="12"/>
        <v>6.2654930966469431</v>
      </c>
      <c r="K202" s="12">
        <f t="shared" si="12"/>
        <v>4.0997461928934005</v>
      </c>
      <c r="L202" s="12">
        <f t="shared" si="12"/>
        <v>12.858500846023679</v>
      </c>
      <c r="M202" s="12">
        <f t="shared" si="12"/>
        <v>61.287267343485603</v>
      </c>
      <c r="N202" s="12">
        <f t="shared" si="12"/>
        <v>3.4962774957698839</v>
      </c>
      <c r="O202" s="12">
        <f t="shared" si="12"/>
        <v>0.43653299492385772</v>
      </c>
      <c r="P202" s="12">
        <f t="shared" si="12"/>
        <v>5.6876979695431462</v>
      </c>
      <c r="Q202" s="12">
        <f t="shared" si="12"/>
        <v>11.180267343485619</v>
      </c>
      <c r="R202" s="12">
        <f t="shared" si="12"/>
        <v>24.747800338409476</v>
      </c>
      <c r="S202" s="12">
        <f t="shared" si="12"/>
        <v>21.898223350253808</v>
      </c>
      <c r="T202" s="12">
        <f t="shared" si="12"/>
        <v>3.7289974619289357</v>
      </c>
      <c r="U202" s="12">
        <f t="shared" si="12"/>
        <v>1.9587005076142139</v>
      </c>
      <c r="V202" s="12">
        <f t="shared" si="12"/>
        <v>67.737719298245622</v>
      </c>
      <c r="W202" s="12">
        <f t="shared" si="12"/>
        <v>2.7718284600389875</v>
      </c>
      <c r="X202" s="12">
        <f t="shared" si="12"/>
        <v>1.330288265306123</v>
      </c>
      <c r="Y202" s="12">
        <f t="shared" si="12"/>
        <v>41.462205882352947</v>
      </c>
      <c r="Z202" s="12">
        <f t="shared" si="12"/>
        <v>20.423490196078436</v>
      </c>
      <c r="AA202" s="12">
        <f t="shared" si="12"/>
        <v>3.7443529411764698</v>
      </c>
      <c r="AB202" s="12">
        <f t="shared" si="12"/>
        <v>6.5666078431372581</v>
      </c>
      <c r="AC202" s="12">
        <f t="shared" si="12"/>
        <v>2.2275065971132446</v>
      </c>
      <c r="AD202" s="12">
        <f t="shared" si="12"/>
        <v>73.057063922552231</v>
      </c>
      <c r="AE202" s="12">
        <f t="shared" si="12"/>
        <v>3.002718988229188</v>
      </c>
      <c r="AF202" s="12">
        <f t="shared" si="12"/>
        <v>0.89227922218167355</v>
      </c>
      <c r="AG202" s="12">
        <f t="shared" si="12"/>
        <v>2.0357958326177883</v>
      </c>
      <c r="AH202" s="12">
        <f t="shared" si="12"/>
        <v>18.554069727891168</v>
      </c>
      <c r="AI202" s="12">
        <f t="shared" si="12"/>
        <v>213.61489151873761</v>
      </c>
      <c r="AJ202" s="12">
        <f t="shared" si="12"/>
        <v>7.7717209072978291</v>
      </c>
      <c r="AK202" s="12">
        <f t="shared" si="12"/>
        <v>36.824234714003971</v>
      </c>
      <c r="AL202" s="12">
        <f t="shared" si="12"/>
        <v>18.582988165680469</v>
      </c>
      <c r="AM202" s="12">
        <f t="shared" si="12"/>
        <v>3.5178402366863892</v>
      </c>
      <c r="AN202" s="12">
        <f t="shared" si="12"/>
        <v>6.3114990138067082</v>
      </c>
      <c r="AO202" s="12">
        <f t="shared" si="12"/>
        <v>0.41510097646934474</v>
      </c>
      <c r="AP202" s="12">
        <f t="shared" si="12"/>
        <v>1.3869774302684779</v>
      </c>
      <c r="AQ202" s="9">
        <f>AVERAGE(AQ4:AQ200)</f>
        <v>9.0529513888888875</v>
      </c>
      <c r="AR202" s="9">
        <f t="shared" ref="AR202:AS202" si="13">AVERAGE(AR4:AR200)</f>
        <v>9.7821180555555571</v>
      </c>
      <c r="AS202" s="9">
        <f t="shared" si="13"/>
        <v>9.6206597222222232</v>
      </c>
    </row>
    <row r="203" spans="1:45"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7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8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5"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7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8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5"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7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8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5"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7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8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5"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7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8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5"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7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8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5:42" s="8" customFormat="1"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7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8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5:42" s="8" customFormat="1"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7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8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5:42" s="8" customFormat="1"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7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8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5:42" s="8" customFormat="1"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7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8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5:42" s="8" customFormat="1"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7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8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5:42" s="8" customFormat="1"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7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8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5:42" s="8" customFormat="1"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7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8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5:42" s="8" customFormat="1"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7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8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5:42" s="8" customFormat="1"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7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8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5:42" s="8" customFormat="1"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7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8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5:42" s="8" customFormat="1"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7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8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5:42" s="8" customFormat="1"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7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8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5:42" s="8" customFormat="1"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7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8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5:42" s="8" customFormat="1"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7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8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5:42" s="8" customFormat="1"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7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8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5:42" s="8" customFormat="1"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7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8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5:42" s="8" customFormat="1"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7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8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5:42" s="8" customFormat="1"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7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8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5:42" s="8" customFormat="1"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7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8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5:42" s="8" customFormat="1"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7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8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5:42" s="8" customFormat="1"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7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8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5:42" s="8" customFormat="1"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7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8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5:42" s="8" customFormat="1"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7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8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5:42" s="8" customFormat="1"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7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8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5:42" s="8" customFormat="1"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7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8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5:42" s="8" customFormat="1"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7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8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5:42" s="8" customFormat="1"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7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8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5:42" s="8" customFormat="1"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7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8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5:42" s="8" customFormat="1"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7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8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5:42" s="8" customFormat="1"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7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8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5:42" s="8" customFormat="1"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7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8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5:42" s="8" customFormat="1"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7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8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5:42" s="8" customFormat="1"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7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8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5:42" s="8" customFormat="1"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7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8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5:42" s="8" customFormat="1"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7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8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5:42" s="8" customFormat="1"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7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8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5:42" s="8" customFormat="1"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7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8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5:42" s="8" customFormat="1"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7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8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5:42" s="8" customFormat="1"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7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8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5:42" s="8" customFormat="1"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7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8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5:42" s="8" customFormat="1"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7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8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5:42" s="8" customFormat="1"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7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8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5:42" s="8" customFormat="1"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7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8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5:42" s="8" customFormat="1"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7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8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5:42" s="8" customFormat="1"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7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8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5:42" s="8" customFormat="1"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7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8"/>
      <c r="AH254" s="16"/>
      <c r="AI254" s="16"/>
      <c r="AJ254" s="16"/>
      <c r="AK254" s="16"/>
      <c r="AL254" s="16"/>
      <c r="AM254" s="16"/>
      <c r="AN254" s="16"/>
      <c r="AO254" s="16"/>
      <c r="AP254" s="16"/>
    </row>
    <row r="255" spans="5:42" s="8" customFormat="1"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7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8"/>
      <c r="AH255" s="16"/>
      <c r="AI255" s="16"/>
      <c r="AJ255" s="16"/>
      <c r="AK255" s="16"/>
      <c r="AL255" s="16"/>
      <c r="AM255" s="16"/>
      <c r="AN255" s="16"/>
      <c r="AO255" s="16"/>
      <c r="AP255" s="16"/>
    </row>
    <row r="256" spans="5:42" s="8" customFormat="1"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7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8"/>
      <c r="AH256" s="16"/>
      <c r="AI256" s="16"/>
      <c r="AJ256" s="16"/>
      <c r="AK256" s="16"/>
      <c r="AL256" s="16"/>
      <c r="AM256" s="16"/>
      <c r="AN256" s="16"/>
      <c r="AO256" s="16"/>
      <c r="AP256" s="16"/>
    </row>
    <row r="257" spans="5:42" s="8" customFormat="1"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7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8"/>
      <c r="AH257" s="16"/>
      <c r="AI257" s="16"/>
      <c r="AJ257" s="16"/>
      <c r="AK257" s="16"/>
      <c r="AL257" s="16"/>
      <c r="AM257" s="16"/>
      <c r="AN257" s="16"/>
      <c r="AO257" s="16"/>
      <c r="AP257" s="16"/>
    </row>
    <row r="258" spans="5:42" s="8" customFormat="1"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7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8"/>
      <c r="AH258" s="16"/>
      <c r="AI258" s="16"/>
      <c r="AJ258" s="16"/>
      <c r="AK258" s="16"/>
      <c r="AL258" s="16"/>
      <c r="AM258" s="16"/>
      <c r="AN258" s="16"/>
      <c r="AO258" s="16"/>
      <c r="AP258" s="16"/>
    </row>
    <row r="259" spans="5:42" s="8" customFormat="1"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7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8"/>
      <c r="AH259" s="16"/>
      <c r="AI259" s="16"/>
      <c r="AJ259" s="16"/>
      <c r="AK259" s="16"/>
      <c r="AL259" s="16"/>
      <c r="AM259" s="16"/>
      <c r="AN259" s="16"/>
      <c r="AO259" s="16"/>
      <c r="AP259" s="16"/>
    </row>
    <row r="260" spans="5:42" s="8" customFormat="1"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7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8"/>
      <c r="AH260" s="16"/>
      <c r="AI260" s="16"/>
      <c r="AJ260" s="16"/>
      <c r="AK260" s="16"/>
      <c r="AL260" s="16"/>
      <c r="AM260" s="16"/>
      <c r="AN260" s="16"/>
      <c r="AO260" s="16"/>
      <c r="AP260" s="16"/>
    </row>
    <row r="261" spans="5:42" s="8" customFormat="1"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7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8"/>
      <c r="AH261" s="16"/>
      <c r="AI261" s="16"/>
      <c r="AJ261" s="16"/>
      <c r="AK261" s="16"/>
      <c r="AL261" s="16"/>
      <c r="AM261" s="16"/>
      <c r="AN261" s="16"/>
      <c r="AO261" s="16"/>
      <c r="AP261" s="16"/>
    </row>
    <row r="262" spans="5:42" s="8" customFormat="1"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7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8"/>
      <c r="AH262" s="16"/>
      <c r="AI262" s="16"/>
      <c r="AJ262" s="16"/>
      <c r="AK262" s="16"/>
      <c r="AL262" s="16"/>
      <c r="AM262" s="16"/>
      <c r="AN262" s="16"/>
      <c r="AO262" s="16"/>
      <c r="AP262" s="16"/>
    </row>
    <row r="263" spans="5:42" s="8" customFormat="1"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7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8"/>
      <c r="AH263" s="16"/>
      <c r="AI263" s="16"/>
      <c r="AJ263" s="16"/>
      <c r="AK263" s="16"/>
      <c r="AL263" s="16"/>
      <c r="AM263" s="16"/>
      <c r="AN263" s="16"/>
      <c r="AO263" s="16"/>
      <c r="AP263" s="16"/>
    </row>
    <row r="264" spans="5:42" s="8" customFormat="1"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7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8"/>
      <c r="AH264" s="16"/>
      <c r="AI264" s="16"/>
      <c r="AJ264" s="16"/>
      <c r="AK264" s="16"/>
      <c r="AL264" s="16"/>
      <c r="AM264" s="16"/>
      <c r="AN264" s="16"/>
      <c r="AO264" s="16"/>
      <c r="AP264" s="16"/>
    </row>
    <row r="265" spans="5:42" s="8" customFormat="1"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7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8"/>
      <c r="AH265" s="16"/>
      <c r="AI265" s="16"/>
      <c r="AJ265" s="16"/>
      <c r="AK265" s="16"/>
      <c r="AL265" s="16"/>
      <c r="AM265" s="16"/>
      <c r="AN265" s="16"/>
      <c r="AO265" s="16"/>
      <c r="AP265" s="16"/>
    </row>
    <row r="266" spans="5:42" s="8" customFormat="1"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7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8"/>
      <c r="AH266" s="16"/>
      <c r="AI266" s="16"/>
      <c r="AJ266" s="16"/>
      <c r="AK266" s="16"/>
      <c r="AL266" s="16"/>
      <c r="AM266" s="16"/>
      <c r="AN266" s="16"/>
      <c r="AO266" s="16"/>
      <c r="AP266" s="16"/>
    </row>
    <row r="267" spans="5:42" s="8" customFormat="1"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7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8"/>
      <c r="AH267" s="16"/>
      <c r="AI267" s="16"/>
      <c r="AJ267" s="16"/>
      <c r="AK267" s="16"/>
      <c r="AL267" s="16"/>
      <c r="AM267" s="16"/>
      <c r="AN267" s="16"/>
      <c r="AO267" s="16"/>
      <c r="AP267" s="16"/>
    </row>
    <row r="268" spans="5:42" s="8" customFormat="1"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7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8"/>
      <c r="AH268" s="16"/>
      <c r="AI268" s="16"/>
      <c r="AJ268" s="16"/>
      <c r="AK268" s="16"/>
      <c r="AL268" s="16"/>
      <c r="AM268" s="16"/>
      <c r="AN268" s="16"/>
      <c r="AO268" s="16"/>
      <c r="AP268" s="16"/>
    </row>
    <row r="269" spans="5:42" s="8" customFormat="1"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7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8"/>
      <c r="AH269" s="16"/>
      <c r="AI269" s="16"/>
      <c r="AJ269" s="16"/>
      <c r="AK269" s="16"/>
      <c r="AL269" s="16"/>
      <c r="AM269" s="16"/>
      <c r="AN269" s="16"/>
      <c r="AO269" s="16"/>
      <c r="AP269" s="16"/>
    </row>
    <row r="270" spans="5:42" s="8" customFormat="1"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7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8"/>
      <c r="AH270" s="16"/>
      <c r="AI270" s="16"/>
      <c r="AJ270" s="16"/>
      <c r="AK270" s="16"/>
      <c r="AL270" s="16"/>
      <c r="AM270" s="16"/>
      <c r="AN270" s="16"/>
      <c r="AO270" s="16"/>
      <c r="AP270" s="16"/>
    </row>
    <row r="271" spans="5:42" s="8" customFormat="1"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7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8"/>
      <c r="AH271" s="16"/>
      <c r="AI271" s="16"/>
      <c r="AJ271" s="16"/>
      <c r="AK271" s="16"/>
      <c r="AL271" s="16"/>
      <c r="AM271" s="16"/>
      <c r="AN271" s="16"/>
      <c r="AO271" s="16"/>
      <c r="AP271" s="16"/>
    </row>
    <row r="272" spans="5:42" s="8" customFormat="1"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7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8"/>
      <c r="AH272" s="16"/>
      <c r="AI272" s="16"/>
      <c r="AJ272" s="16"/>
      <c r="AK272" s="16"/>
      <c r="AL272" s="16"/>
      <c r="AM272" s="16"/>
      <c r="AN272" s="16"/>
      <c r="AO272" s="16"/>
      <c r="AP272" s="16"/>
    </row>
    <row r="273" spans="5:42" s="8" customFormat="1"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7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8"/>
      <c r="AH273" s="16"/>
      <c r="AI273" s="16"/>
      <c r="AJ273" s="16"/>
      <c r="AK273" s="16"/>
      <c r="AL273" s="16"/>
      <c r="AM273" s="16"/>
      <c r="AN273" s="16"/>
      <c r="AO273" s="16"/>
      <c r="AP273" s="16"/>
    </row>
    <row r="274" spans="5:42" s="8" customFormat="1"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7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8"/>
      <c r="AH274" s="16"/>
      <c r="AI274" s="16"/>
      <c r="AJ274" s="16"/>
      <c r="AK274" s="16"/>
      <c r="AL274" s="16"/>
      <c r="AM274" s="16"/>
      <c r="AN274" s="16"/>
      <c r="AO274" s="16"/>
      <c r="AP274" s="16"/>
    </row>
    <row r="275" spans="5:42" s="8" customFormat="1"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7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8"/>
      <c r="AH275" s="16"/>
      <c r="AI275" s="16"/>
      <c r="AJ275" s="16"/>
      <c r="AK275" s="16"/>
      <c r="AL275" s="16"/>
      <c r="AM275" s="16"/>
      <c r="AN275" s="16"/>
      <c r="AO275" s="16"/>
      <c r="AP275" s="16"/>
    </row>
    <row r="276" spans="5:42" s="8" customFormat="1"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7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8"/>
      <c r="AH276" s="16"/>
      <c r="AI276" s="16"/>
      <c r="AJ276" s="16"/>
      <c r="AK276" s="16"/>
      <c r="AL276" s="16"/>
      <c r="AM276" s="16"/>
      <c r="AN276" s="16"/>
      <c r="AO276" s="16"/>
      <c r="AP276" s="16"/>
    </row>
    <row r="277" spans="5:42" s="8" customFormat="1"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7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8"/>
      <c r="AH277" s="16"/>
      <c r="AI277" s="16"/>
      <c r="AJ277" s="16"/>
      <c r="AK277" s="16"/>
      <c r="AL277" s="16"/>
      <c r="AM277" s="16"/>
      <c r="AN277" s="16"/>
      <c r="AO277" s="16"/>
      <c r="AP277" s="16"/>
    </row>
    <row r="278" spans="5:42" s="8" customFormat="1"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7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8"/>
      <c r="AH278" s="16"/>
      <c r="AI278" s="16"/>
      <c r="AJ278" s="16"/>
      <c r="AK278" s="16"/>
      <c r="AL278" s="16"/>
      <c r="AM278" s="16"/>
      <c r="AN278" s="16"/>
      <c r="AO278" s="16"/>
      <c r="AP278" s="16"/>
    </row>
    <row r="279" spans="5:42" s="8" customFormat="1"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7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8"/>
      <c r="AH279" s="16"/>
      <c r="AI279" s="16"/>
      <c r="AJ279" s="16"/>
      <c r="AK279" s="16"/>
      <c r="AL279" s="16"/>
      <c r="AM279" s="16"/>
      <c r="AN279" s="16"/>
      <c r="AO279" s="16"/>
      <c r="AP279" s="16"/>
    </row>
    <row r="280" spans="5:42" s="8" customFormat="1"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7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8"/>
      <c r="AH280" s="16"/>
      <c r="AI280" s="16"/>
      <c r="AJ280" s="16"/>
      <c r="AK280" s="16"/>
      <c r="AL280" s="16"/>
      <c r="AM280" s="16"/>
      <c r="AN280" s="16"/>
      <c r="AO280" s="16"/>
      <c r="AP280" s="16"/>
    </row>
    <row r="281" spans="5:42" s="8" customFormat="1"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7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8"/>
      <c r="AH281" s="16"/>
      <c r="AI281" s="16"/>
      <c r="AJ281" s="16"/>
      <c r="AK281" s="16"/>
      <c r="AL281" s="16"/>
      <c r="AM281" s="16"/>
      <c r="AN281" s="16"/>
      <c r="AO281" s="16"/>
      <c r="AP281" s="16"/>
    </row>
    <row r="282" spans="5:42" s="8" customFormat="1"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7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8"/>
      <c r="AH282" s="16"/>
      <c r="AI282" s="16"/>
      <c r="AJ282" s="16"/>
      <c r="AK282" s="16"/>
      <c r="AL282" s="16"/>
      <c r="AM282" s="16"/>
      <c r="AN282" s="16"/>
      <c r="AO282" s="16"/>
      <c r="AP282" s="16"/>
    </row>
    <row r="283" spans="5:42" s="8" customFormat="1"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7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8"/>
      <c r="AH283" s="16"/>
      <c r="AI283" s="16"/>
      <c r="AJ283" s="16"/>
      <c r="AK283" s="16"/>
      <c r="AL283" s="16"/>
      <c r="AM283" s="16"/>
      <c r="AN283" s="16"/>
      <c r="AO283" s="16"/>
      <c r="AP283" s="16"/>
    </row>
    <row r="284" spans="5:42" s="8" customFormat="1"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7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8"/>
      <c r="AH284" s="16"/>
      <c r="AI284" s="16"/>
      <c r="AJ284" s="16"/>
      <c r="AK284" s="16"/>
      <c r="AL284" s="16"/>
      <c r="AM284" s="16"/>
      <c r="AN284" s="16"/>
      <c r="AO284" s="16"/>
      <c r="AP284" s="16"/>
    </row>
    <row r="285" spans="5:42" s="8" customFormat="1"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7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8"/>
      <c r="AH285" s="16"/>
      <c r="AI285" s="16"/>
      <c r="AJ285" s="16"/>
      <c r="AK285" s="16"/>
      <c r="AL285" s="16"/>
      <c r="AM285" s="16"/>
      <c r="AN285" s="16"/>
      <c r="AO285" s="16"/>
      <c r="AP285" s="16"/>
    </row>
    <row r="286" spans="5:42" s="8" customFormat="1"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7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8"/>
      <c r="AH286" s="16"/>
      <c r="AI286" s="16"/>
      <c r="AJ286" s="16"/>
      <c r="AK286" s="16"/>
      <c r="AL286" s="16"/>
      <c r="AM286" s="16"/>
      <c r="AN286" s="16"/>
      <c r="AO286" s="16"/>
      <c r="AP286" s="16"/>
    </row>
    <row r="287" spans="5:42" s="8" customFormat="1"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7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8"/>
      <c r="AH287" s="16"/>
      <c r="AI287" s="16"/>
      <c r="AJ287" s="16"/>
      <c r="AK287" s="16"/>
      <c r="AL287" s="16"/>
      <c r="AM287" s="16"/>
      <c r="AN287" s="16"/>
      <c r="AO287" s="16"/>
      <c r="AP287" s="16"/>
    </row>
    <row r="288" spans="5:42" s="8" customFormat="1"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7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8"/>
      <c r="AH288" s="16"/>
      <c r="AI288" s="16"/>
      <c r="AJ288" s="16"/>
      <c r="AK288" s="16"/>
      <c r="AL288" s="16"/>
      <c r="AM288" s="16"/>
      <c r="AN288" s="16"/>
      <c r="AO288" s="16"/>
      <c r="AP288" s="16"/>
    </row>
    <row r="289" spans="5:42" s="8" customFormat="1"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7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8"/>
      <c r="AH289" s="16"/>
      <c r="AI289" s="16"/>
      <c r="AJ289" s="16"/>
      <c r="AK289" s="16"/>
      <c r="AL289" s="16"/>
      <c r="AM289" s="16"/>
      <c r="AN289" s="16"/>
      <c r="AO289" s="16"/>
      <c r="AP289" s="16"/>
    </row>
    <row r="290" spans="5:42" s="8" customFormat="1"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7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8"/>
      <c r="AH290" s="16"/>
      <c r="AI290" s="16"/>
      <c r="AJ290" s="16"/>
      <c r="AK290" s="16"/>
      <c r="AL290" s="16"/>
      <c r="AM290" s="16"/>
      <c r="AN290" s="16"/>
      <c r="AO290" s="16"/>
      <c r="AP290" s="16"/>
    </row>
    <row r="291" spans="5:42" s="8" customFormat="1"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7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8"/>
      <c r="AH291" s="16"/>
      <c r="AI291" s="16"/>
      <c r="AJ291" s="16"/>
      <c r="AK291" s="16"/>
      <c r="AL291" s="16"/>
      <c r="AM291" s="16"/>
      <c r="AN291" s="16"/>
      <c r="AO291" s="16"/>
      <c r="AP291" s="16"/>
    </row>
    <row r="292" spans="5:42" s="8" customFormat="1"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7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8"/>
      <c r="AH292" s="16"/>
      <c r="AI292" s="16"/>
      <c r="AJ292" s="16"/>
      <c r="AK292" s="16"/>
      <c r="AL292" s="16"/>
      <c r="AM292" s="16"/>
      <c r="AN292" s="16"/>
      <c r="AO292" s="16"/>
      <c r="AP292" s="16"/>
    </row>
    <row r="293" spans="5:42" s="8" customFormat="1"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7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8"/>
      <c r="AH293" s="16"/>
      <c r="AI293" s="16"/>
      <c r="AJ293" s="16"/>
      <c r="AK293" s="16"/>
      <c r="AL293" s="16"/>
      <c r="AM293" s="16"/>
      <c r="AN293" s="16"/>
      <c r="AO293" s="16"/>
      <c r="AP293" s="16"/>
    </row>
    <row r="294" spans="5:42" s="8" customFormat="1"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7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8"/>
      <c r="AH294" s="16"/>
      <c r="AI294" s="16"/>
      <c r="AJ294" s="16"/>
      <c r="AK294" s="16"/>
      <c r="AL294" s="16"/>
      <c r="AM294" s="16"/>
      <c r="AN294" s="16"/>
      <c r="AO294" s="16"/>
      <c r="AP294" s="16"/>
    </row>
    <row r="295" spans="5:42" s="8" customFormat="1"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7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8"/>
      <c r="AH295" s="16"/>
      <c r="AI295" s="16"/>
      <c r="AJ295" s="16"/>
      <c r="AK295" s="16"/>
      <c r="AL295" s="16"/>
      <c r="AM295" s="16"/>
      <c r="AN295" s="16"/>
      <c r="AO295" s="16"/>
      <c r="AP295" s="16"/>
    </row>
    <row r="296" spans="5:42" s="8" customFormat="1"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7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8"/>
      <c r="AH296" s="16"/>
      <c r="AI296" s="16"/>
      <c r="AJ296" s="16"/>
      <c r="AK296" s="16"/>
      <c r="AL296" s="16"/>
      <c r="AM296" s="16"/>
      <c r="AN296" s="16"/>
      <c r="AO296" s="16"/>
      <c r="AP296" s="16"/>
    </row>
    <row r="297" spans="5:42" s="8" customFormat="1"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7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8"/>
      <c r="AH297" s="16"/>
      <c r="AI297" s="16"/>
      <c r="AJ297" s="16"/>
      <c r="AK297" s="16"/>
      <c r="AL297" s="16"/>
      <c r="AM297" s="16"/>
      <c r="AN297" s="16"/>
      <c r="AO297" s="16"/>
      <c r="AP297" s="16"/>
    </row>
    <row r="298" spans="5:42" s="8" customFormat="1"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7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8"/>
      <c r="AH298" s="16"/>
      <c r="AI298" s="16"/>
      <c r="AJ298" s="16"/>
      <c r="AK298" s="16"/>
      <c r="AL298" s="16"/>
      <c r="AM298" s="16"/>
      <c r="AN298" s="16"/>
      <c r="AO298" s="16"/>
      <c r="AP298" s="16"/>
    </row>
    <row r="299" spans="5:42" s="8" customFormat="1"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7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8"/>
      <c r="AH299" s="16"/>
      <c r="AI299" s="16"/>
      <c r="AJ299" s="16"/>
      <c r="AK299" s="16"/>
      <c r="AL299" s="16"/>
      <c r="AM299" s="16"/>
      <c r="AN299" s="16"/>
      <c r="AO299" s="16"/>
      <c r="AP299" s="16"/>
    </row>
    <row r="300" spans="5:42" s="8" customFormat="1"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7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8"/>
      <c r="AH300" s="16"/>
      <c r="AI300" s="16"/>
      <c r="AJ300" s="16"/>
      <c r="AK300" s="16"/>
      <c r="AL300" s="16"/>
      <c r="AM300" s="16"/>
      <c r="AN300" s="16"/>
      <c r="AO300" s="16"/>
      <c r="AP300" s="16"/>
    </row>
    <row r="301" spans="5:42" s="8" customFormat="1"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7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8"/>
      <c r="AH301" s="16"/>
      <c r="AI301" s="16"/>
      <c r="AJ301" s="16"/>
      <c r="AK301" s="16"/>
      <c r="AL301" s="16"/>
      <c r="AM301" s="16"/>
      <c r="AN301" s="16"/>
      <c r="AO301" s="16"/>
      <c r="AP301" s="16"/>
    </row>
    <row r="302" spans="5:42" s="8" customFormat="1"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7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8"/>
      <c r="AH302" s="16"/>
      <c r="AI302" s="16"/>
      <c r="AJ302" s="16"/>
      <c r="AK302" s="16"/>
      <c r="AL302" s="16"/>
      <c r="AM302" s="16"/>
      <c r="AN302" s="16"/>
      <c r="AO302" s="16"/>
      <c r="AP302" s="16"/>
    </row>
    <row r="303" spans="5:42" s="8" customFormat="1"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7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8"/>
      <c r="AH303" s="16"/>
      <c r="AI303" s="16"/>
      <c r="AJ303" s="16"/>
      <c r="AK303" s="16"/>
      <c r="AL303" s="16"/>
      <c r="AM303" s="16"/>
      <c r="AN303" s="16"/>
      <c r="AO303" s="16"/>
      <c r="AP303" s="16"/>
    </row>
    <row r="304" spans="5:42" s="8" customFormat="1"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7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8"/>
      <c r="AH304" s="16"/>
      <c r="AI304" s="16"/>
      <c r="AJ304" s="16"/>
      <c r="AK304" s="16"/>
      <c r="AL304" s="16"/>
      <c r="AM304" s="16"/>
      <c r="AN304" s="16"/>
      <c r="AO304" s="16"/>
      <c r="AP304" s="16"/>
    </row>
    <row r="305" spans="5:42" s="8" customFormat="1"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7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8"/>
      <c r="AH305" s="16"/>
      <c r="AI305" s="16"/>
      <c r="AJ305" s="16"/>
      <c r="AK305" s="16"/>
      <c r="AL305" s="16"/>
      <c r="AM305" s="16"/>
      <c r="AN305" s="16"/>
      <c r="AO305" s="16"/>
      <c r="AP305" s="16"/>
    </row>
    <row r="306" spans="5:42" s="8" customFormat="1"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7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8"/>
      <c r="AH306" s="16"/>
      <c r="AI306" s="16"/>
      <c r="AJ306" s="16"/>
      <c r="AK306" s="16"/>
      <c r="AL306" s="16"/>
      <c r="AM306" s="16"/>
      <c r="AN306" s="16"/>
      <c r="AO306" s="16"/>
      <c r="AP306" s="16"/>
    </row>
    <row r="307" spans="5:42" s="8" customFormat="1"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7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8"/>
      <c r="AH307" s="16"/>
      <c r="AI307" s="16"/>
      <c r="AJ307" s="16"/>
      <c r="AK307" s="16"/>
      <c r="AL307" s="16"/>
      <c r="AM307" s="16"/>
      <c r="AN307" s="16"/>
      <c r="AO307" s="16"/>
      <c r="AP307" s="16"/>
    </row>
    <row r="308" spans="5:42" s="8" customFormat="1"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7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8"/>
      <c r="AH308" s="16"/>
      <c r="AI308" s="16"/>
      <c r="AJ308" s="16"/>
      <c r="AK308" s="16"/>
      <c r="AL308" s="16"/>
      <c r="AM308" s="16"/>
      <c r="AN308" s="16"/>
      <c r="AO308" s="16"/>
      <c r="AP308" s="16"/>
    </row>
    <row r="309" spans="5:42" s="8" customFormat="1"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7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8"/>
      <c r="AH309" s="16"/>
      <c r="AI309" s="16"/>
      <c r="AJ309" s="16"/>
      <c r="AK309" s="16"/>
      <c r="AL309" s="16"/>
      <c r="AM309" s="16"/>
      <c r="AN309" s="16"/>
      <c r="AO309" s="16"/>
      <c r="AP309" s="16"/>
    </row>
    <row r="310" spans="5:42" s="8" customFormat="1"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7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8"/>
      <c r="AH310" s="16"/>
      <c r="AI310" s="16"/>
      <c r="AJ310" s="16"/>
      <c r="AK310" s="16"/>
      <c r="AL310" s="16"/>
      <c r="AM310" s="16"/>
      <c r="AN310" s="16"/>
      <c r="AO310" s="16"/>
      <c r="AP310" s="16"/>
    </row>
    <row r="311" spans="5:42" s="8" customFormat="1"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7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8"/>
      <c r="AH311" s="16"/>
      <c r="AI311" s="16"/>
      <c r="AJ311" s="16"/>
      <c r="AK311" s="16"/>
      <c r="AL311" s="16"/>
      <c r="AM311" s="16"/>
      <c r="AN311" s="16"/>
      <c r="AO311" s="16"/>
      <c r="AP311" s="16"/>
    </row>
    <row r="312" spans="5:42" s="8" customFormat="1"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7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8"/>
      <c r="AH312" s="16"/>
      <c r="AI312" s="16"/>
      <c r="AJ312" s="16"/>
      <c r="AK312" s="16"/>
      <c r="AL312" s="16"/>
      <c r="AM312" s="16"/>
      <c r="AN312" s="16"/>
      <c r="AO312" s="16"/>
      <c r="AP312" s="16"/>
    </row>
    <row r="313" spans="5:42" s="8" customFormat="1"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7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8"/>
      <c r="AH313" s="16"/>
      <c r="AI313" s="16"/>
      <c r="AJ313" s="16"/>
      <c r="AK313" s="16"/>
      <c r="AL313" s="16"/>
      <c r="AM313" s="16"/>
      <c r="AN313" s="16"/>
      <c r="AO313" s="16"/>
      <c r="AP313" s="16"/>
    </row>
    <row r="314" spans="5:42" s="8" customFormat="1"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7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8"/>
      <c r="AH314" s="16"/>
      <c r="AI314" s="16"/>
      <c r="AJ314" s="16"/>
      <c r="AK314" s="16"/>
      <c r="AL314" s="16"/>
      <c r="AM314" s="16"/>
      <c r="AN314" s="16"/>
      <c r="AO314" s="16"/>
      <c r="AP314" s="16"/>
    </row>
    <row r="315" spans="5:42" s="8" customFormat="1"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7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8"/>
      <c r="AH315" s="16"/>
      <c r="AI315" s="16"/>
      <c r="AJ315" s="16"/>
      <c r="AK315" s="16"/>
      <c r="AL315" s="16"/>
      <c r="AM315" s="16"/>
      <c r="AN315" s="16"/>
      <c r="AO315" s="16"/>
      <c r="AP315" s="16"/>
    </row>
    <row r="316" spans="5:42" s="8" customFormat="1"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7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8"/>
      <c r="AH316" s="16"/>
      <c r="AI316" s="16"/>
      <c r="AJ316" s="16"/>
      <c r="AK316" s="16"/>
      <c r="AL316" s="16"/>
      <c r="AM316" s="16"/>
      <c r="AN316" s="16"/>
      <c r="AO316" s="16"/>
      <c r="AP316" s="16"/>
    </row>
    <row r="317" spans="5:42" s="8" customFormat="1"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7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8"/>
      <c r="AH317" s="16"/>
      <c r="AI317" s="16"/>
      <c r="AJ317" s="16"/>
      <c r="AK317" s="16"/>
      <c r="AL317" s="16"/>
      <c r="AM317" s="16"/>
      <c r="AN317" s="16"/>
      <c r="AO317" s="16"/>
      <c r="AP317" s="16"/>
    </row>
    <row r="318" spans="5:42" s="8" customFormat="1"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7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8"/>
      <c r="AH318" s="16"/>
      <c r="AI318" s="16"/>
      <c r="AJ318" s="16"/>
      <c r="AK318" s="16"/>
      <c r="AL318" s="16"/>
      <c r="AM318" s="16"/>
      <c r="AN318" s="16"/>
      <c r="AO318" s="16"/>
      <c r="AP318" s="16"/>
    </row>
    <row r="319" spans="5:42" s="8" customFormat="1"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7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8"/>
      <c r="AH319" s="16"/>
      <c r="AI319" s="16"/>
      <c r="AJ319" s="16"/>
      <c r="AK319" s="16"/>
      <c r="AL319" s="16"/>
      <c r="AM319" s="16"/>
      <c r="AN319" s="16"/>
      <c r="AO319" s="16"/>
      <c r="AP319" s="16"/>
    </row>
    <row r="320" spans="5:42" s="8" customFormat="1"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7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8"/>
      <c r="AH320" s="16"/>
      <c r="AI320" s="16"/>
      <c r="AJ320" s="16"/>
      <c r="AK320" s="16"/>
      <c r="AL320" s="16"/>
      <c r="AM320" s="16"/>
      <c r="AN320" s="16"/>
      <c r="AO320" s="16"/>
      <c r="AP320" s="16"/>
    </row>
    <row r="321" spans="5:42" s="8" customFormat="1"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7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8"/>
      <c r="AH321" s="16"/>
      <c r="AI321" s="16"/>
      <c r="AJ321" s="16"/>
      <c r="AK321" s="16"/>
      <c r="AL321" s="16"/>
      <c r="AM321" s="16"/>
      <c r="AN321" s="16"/>
      <c r="AO321" s="16"/>
      <c r="AP321" s="16"/>
    </row>
    <row r="322" spans="5:42" s="8" customFormat="1"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7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8"/>
      <c r="AH322" s="16"/>
      <c r="AI322" s="16"/>
      <c r="AJ322" s="16"/>
      <c r="AK322" s="16"/>
      <c r="AL322" s="16"/>
      <c r="AM322" s="16"/>
      <c r="AN322" s="16"/>
      <c r="AO322" s="16"/>
      <c r="AP322" s="16"/>
    </row>
    <row r="323" spans="5:42" s="8" customFormat="1"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7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8"/>
      <c r="AH323" s="16"/>
      <c r="AI323" s="16"/>
      <c r="AJ323" s="16"/>
      <c r="AK323" s="16"/>
      <c r="AL323" s="16"/>
      <c r="AM323" s="16"/>
      <c r="AN323" s="16"/>
      <c r="AO323" s="16"/>
      <c r="AP323" s="16"/>
    </row>
    <row r="324" spans="5:42" s="8" customFormat="1"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7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8"/>
      <c r="AH324" s="16"/>
      <c r="AI324" s="16"/>
      <c r="AJ324" s="16"/>
      <c r="AK324" s="16"/>
      <c r="AL324" s="16"/>
      <c r="AM324" s="16"/>
      <c r="AN324" s="16"/>
      <c r="AO324" s="16"/>
      <c r="AP324" s="16"/>
    </row>
    <row r="325" spans="5:42" s="8" customFormat="1"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7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8"/>
      <c r="AH325" s="16"/>
      <c r="AI325" s="16"/>
      <c r="AJ325" s="16"/>
      <c r="AK325" s="16"/>
      <c r="AL325" s="16"/>
      <c r="AM325" s="16"/>
      <c r="AN325" s="16"/>
      <c r="AO325" s="16"/>
      <c r="AP325" s="16"/>
    </row>
    <row r="326" spans="5:42" s="8" customFormat="1"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7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8"/>
      <c r="AH326" s="16"/>
      <c r="AI326" s="16"/>
      <c r="AJ326" s="16"/>
      <c r="AK326" s="16"/>
      <c r="AL326" s="16"/>
      <c r="AM326" s="16"/>
      <c r="AN326" s="16"/>
      <c r="AO326" s="16"/>
      <c r="AP326" s="16"/>
    </row>
    <row r="327" spans="5:42" s="8" customFormat="1"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7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8"/>
      <c r="AH327" s="16"/>
      <c r="AI327" s="16"/>
      <c r="AJ327" s="16"/>
      <c r="AK327" s="16"/>
      <c r="AL327" s="16"/>
      <c r="AM327" s="16"/>
      <c r="AN327" s="16"/>
      <c r="AO327" s="16"/>
      <c r="AP327" s="16"/>
    </row>
    <row r="328" spans="5:42" s="8" customFormat="1"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7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8"/>
      <c r="AH328" s="16"/>
      <c r="AI328" s="16"/>
      <c r="AJ328" s="16"/>
      <c r="AK328" s="16"/>
      <c r="AL328" s="16"/>
      <c r="AM328" s="16"/>
      <c r="AN328" s="16"/>
      <c r="AO328" s="16"/>
      <c r="AP328" s="16"/>
    </row>
    <row r="329" spans="5:42" s="8" customFormat="1"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7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8"/>
      <c r="AH329" s="16"/>
      <c r="AI329" s="16"/>
      <c r="AJ329" s="16"/>
      <c r="AK329" s="16"/>
      <c r="AL329" s="16"/>
      <c r="AM329" s="16"/>
      <c r="AN329" s="16"/>
      <c r="AO329" s="16"/>
      <c r="AP329" s="16"/>
    </row>
    <row r="330" spans="5:42" s="8" customFormat="1"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7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8"/>
      <c r="AH330" s="16"/>
      <c r="AI330" s="16"/>
      <c r="AJ330" s="16"/>
      <c r="AK330" s="16"/>
      <c r="AL330" s="16"/>
      <c r="AM330" s="16"/>
      <c r="AN330" s="16"/>
      <c r="AO330" s="16"/>
      <c r="AP330" s="16"/>
    </row>
    <row r="331" spans="5:42" s="8" customFormat="1"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7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8"/>
      <c r="AH331" s="16"/>
      <c r="AI331" s="16"/>
      <c r="AJ331" s="16"/>
      <c r="AK331" s="16"/>
      <c r="AL331" s="16"/>
      <c r="AM331" s="16"/>
      <c r="AN331" s="16"/>
      <c r="AO331" s="16"/>
      <c r="AP331" s="16"/>
    </row>
    <row r="332" spans="5:42" s="8" customFormat="1"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7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8"/>
      <c r="AH332" s="16"/>
      <c r="AI332" s="16"/>
      <c r="AJ332" s="16"/>
      <c r="AK332" s="16"/>
      <c r="AL332" s="16"/>
      <c r="AM332" s="16"/>
      <c r="AN332" s="16"/>
      <c r="AO332" s="16"/>
      <c r="AP332" s="16"/>
    </row>
    <row r="333" spans="5:42" s="8" customFormat="1"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7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8"/>
      <c r="AH333" s="16"/>
      <c r="AI333" s="16"/>
      <c r="AJ333" s="16"/>
      <c r="AK333" s="16"/>
      <c r="AL333" s="16"/>
      <c r="AM333" s="16"/>
      <c r="AN333" s="16"/>
      <c r="AO333" s="16"/>
      <c r="AP333" s="16"/>
    </row>
    <row r="334" spans="5:42" s="8" customFormat="1"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7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8"/>
      <c r="AH334" s="16"/>
      <c r="AI334" s="16"/>
      <c r="AJ334" s="16"/>
      <c r="AK334" s="16"/>
      <c r="AL334" s="16"/>
      <c r="AM334" s="16"/>
      <c r="AN334" s="16"/>
      <c r="AO334" s="16"/>
      <c r="AP334" s="16"/>
    </row>
    <row r="335" spans="5:42" s="8" customFormat="1"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7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8"/>
      <c r="AH335" s="16"/>
      <c r="AI335" s="16"/>
      <c r="AJ335" s="16"/>
      <c r="AK335" s="16"/>
      <c r="AL335" s="16"/>
      <c r="AM335" s="16"/>
      <c r="AN335" s="16"/>
      <c r="AO335" s="16"/>
      <c r="AP335" s="16"/>
    </row>
    <row r="336" spans="5:42" s="8" customFormat="1"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7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8"/>
      <c r="AH336" s="16"/>
      <c r="AI336" s="16"/>
      <c r="AJ336" s="16"/>
      <c r="AK336" s="16"/>
      <c r="AL336" s="16"/>
      <c r="AM336" s="16"/>
      <c r="AN336" s="16"/>
      <c r="AO336" s="16"/>
      <c r="AP336" s="16"/>
    </row>
    <row r="337" spans="5:42" s="8" customFormat="1"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7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8"/>
      <c r="AH337" s="16"/>
      <c r="AI337" s="16"/>
      <c r="AJ337" s="16"/>
      <c r="AK337" s="16"/>
      <c r="AL337" s="16"/>
      <c r="AM337" s="16"/>
      <c r="AN337" s="16"/>
      <c r="AO337" s="16"/>
      <c r="AP337" s="16"/>
    </row>
    <row r="338" spans="5:42" s="8" customFormat="1"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7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8"/>
      <c r="AH338" s="16"/>
      <c r="AI338" s="16"/>
      <c r="AJ338" s="16"/>
      <c r="AK338" s="16"/>
      <c r="AL338" s="16"/>
      <c r="AM338" s="16"/>
      <c r="AN338" s="16"/>
      <c r="AO338" s="16"/>
      <c r="AP338" s="16"/>
    </row>
    <row r="339" spans="5:42" s="8" customFormat="1"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7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8"/>
      <c r="AH339" s="16"/>
      <c r="AI339" s="16"/>
      <c r="AJ339" s="16"/>
      <c r="AK339" s="16"/>
      <c r="AL339" s="16"/>
      <c r="AM339" s="16"/>
      <c r="AN339" s="16"/>
      <c r="AO339" s="16"/>
      <c r="AP339" s="16"/>
    </row>
    <row r="340" spans="5:42" s="8" customFormat="1"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7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8"/>
      <c r="AH340" s="16"/>
      <c r="AI340" s="16"/>
      <c r="AJ340" s="16"/>
      <c r="AK340" s="16"/>
      <c r="AL340" s="16"/>
      <c r="AM340" s="16"/>
      <c r="AN340" s="16"/>
      <c r="AO340" s="16"/>
      <c r="AP340" s="16"/>
    </row>
    <row r="341" spans="5:42" s="8" customFormat="1"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7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8"/>
      <c r="AH341" s="16"/>
      <c r="AI341" s="16"/>
      <c r="AJ341" s="16"/>
      <c r="AK341" s="16"/>
      <c r="AL341" s="16"/>
      <c r="AM341" s="16"/>
      <c r="AN341" s="16"/>
      <c r="AO341" s="16"/>
      <c r="AP341" s="16"/>
    </row>
    <row r="342" spans="5:42" s="8" customFormat="1"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7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8"/>
      <c r="AH342" s="16"/>
      <c r="AI342" s="16"/>
      <c r="AJ342" s="16"/>
      <c r="AK342" s="16"/>
      <c r="AL342" s="16"/>
      <c r="AM342" s="16"/>
      <c r="AN342" s="16"/>
      <c r="AO342" s="16"/>
      <c r="AP342" s="16"/>
    </row>
    <row r="343" spans="5:42" s="8" customFormat="1"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7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8"/>
      <c r="AH343" s="16"/>
      <c r="AI343" s="16"/>
      <c r="AJ343" s="16"/>
      <c r="AK343" s="16"/>
      <c r="AL343" s="16"/>
      <c r="AM343" s="16"/>
      <c r="AN343" s="16"/>
      <c r="AO343" s="16"/>
      <c r="AP343" s="16"/>
    </row>
    <row r="344" spans="5:42" s="8" customFormat="1"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7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8"/>
      <c r="AH344" s="16"/>
      <c r="AI344" s="16"/>
      <c r="AJ344" s="16"/>
      <c r="AK344" s="16"/>
      <c r="AL344" s="16"/>
      <c r="AM344" s="16"/>
      <c r="AN344" s="16"/>
      <c r="AO344" s="16"/>
      <c r="AP344" s="16"/>
    </row>
    <row r="345" spans="5:42" s="8" customFormat="1"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7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8"/>
      <c r="AH345" s="16"/>
      <c r="AI345" s="16"/>
      <c r="AJ345" s="16"/>
      <c r="AK345" s="16"/>
      <c r="AL345" s="16"/>
      <c r="AM345" s="16"/>
      <c r="AN345" s="16"/>
      <c r="AO345" s="16"/>
      <c r="AP345" s="16"/>
    </row>
    <row r="346" spans="5:42" s="8" customFormat="1"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7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8"/>
      <c r="AH346" s="16"/>
      <c r="AI346" s="16"/>
      <c r="AJ346" s="16"/>
      <c r="AK346" s="16"/>
      <c r="AL346" s="16"/>
      <c r="AM346" s="16"/>
      <c r="AN346" s="16"/>
      <c r="AO346" s="16"/>
      <c r="AP346" s="16"/>
    </row>
    <row r="347" spans="5:42" s="8" customFormat="1"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7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8"/>
      <c r="AH347" s="16"/>
      <c r="AI347" s="16"/>
      <c r="AJ347" s="16"/>
      <c r="AK347" s="16"/>
      <c r="AL347" s="16"/>
      <c r="AM347" s="16"/>
      <c r="AN347" s="16"/>
      <c r="AO347" s="16"/>
      <c r="AP347" s="16"/>
    </row>
    <row r="348" spans="5:42" s="8" customFormat="1"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7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8"/>
      <c r="AH348" s="16"/>
      <c r="AI348" s="16"/>
      <c r="AJ348" s="16"/>
      <c r="AK348" s="16"/>
      <c r="AL348" s="16"/>
      <c r="AM348" s="16"/>
      <c r="AN348" s="16"/>
      <c r="AO348" s="16"/>
      <c r="AP348" s="16"/>
    </row>
    <row r="349" spans="5:42" s="8" customFormat="1"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7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8"/>
      <c r="AH349" s="16"/>
      <c r="AI349" s="16"/>
      <c r="AJ349" s="16"/>
      <c r="AK349" s="16"/>
      <c r="AL349" s="16"/>
      <c r="AM349" s="16"/>
      <c r="AN349" s="16"/>
      <c r="AO349" s="16"/>
      <c r="AP349" s="16"/>
    </row>
    <row r="350" spans="5:42" s="8" customFormat="1"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7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8"/>
      <c r="AH350" s="16"/>
      <c r="AI350" s="16"/>
      <c r="AJ350" s="16"/>
      <c r="AK350" s="16"/>
      <c r="AL350" s="16"/>
      <c r="AM350" s="16"/>
      <c r="AN350" s="16"/>
      <c r="AO350" s="16"/>
      <c r="AP350" s="16"/>
    </row>
    <row r="351" spans="5:42" s="8" customFormat="1"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7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8"/>
      <c r="AH351" s="16"/>
      <c r="AI351" s="16"/>
      <c r="AJ351" s="16"/>
      <c r="AK351" s="16"/>
      <c r="AL351" s="16"/>
      <c r="AM351" s="16"/>
      <c r="AN351" s="16"/>
      <c r="AO351" s="16"/>
      <c r="AP351" s="16"/>
    </row>
    <row r="352" spans="5:42" s="8" customFormat="1"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7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8"/>
      <c r="AH352" s="16"/>
      <c r="AI352" s="16"/>
      <c r="AJ352" s="16"/>
      <c r="AK352" s="16"/>
      <c r="AL352" s="16"/>
      <c r="AM352" s="16"/>
      <c r="AN352" s="16"/>
      <c r="AO352" s="16"/>
      <c r="AP352" s="16"/>
    </row>
    <row r="353" spans="5:42" s="8" customFormat="1"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7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8"/>
      <c r="AH353" s="16"/>
      <c r="AI353" s="16"/>
      <c r="AJ353" s="16"/>
      <c r="AK353" s="16"/>
      <c r="AL353" s="16"/>
      <c r="AM353" s="16"/>
      <c r="AN353" s="16"/>
      <c r="AO353" s="16"/>
      <c r="AP353" s="16"/>
    </row>
    <row r="354" spans="5:42" s="8" customFormat="1"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7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8"/>
      <c r="AH354" s="16"/>
      <c r="AI354" s="16"/>
      <c r="AJ354" s="16"/>
      <c r="AK354" s="16"/>
      <c r="AL354" s="16"/>
      <c r="AM354" s="16"/>
      <c r="AN354" s="16"/>
      <c r="AO354" s="16"/>
      <c r="AP354" s="16"/>
    </row>
    <row r="355" spans="5:42" s="8" customFormat="1"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7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8"/>
      <c r="AH355" s="16"/>
      <c r="AI355" s="16"/>
      <c r="AJ355" s="16"/>
      <c r="AK355" s="16"/>
      <c r="AL355" s="16"/>
      <c r="AM355" s="16"/>
      <c r="AN355" s="16"/>
      <c r="AO355" s="16"/>
      <c r="AP355" s="16"/>
    </row>
    <row r="356" spans="5:42" s="8" customFormat="1"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7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8"/>
      <c r="AH356" s="16"/>
      <c r="AI356" s="16"/>
      <c r="AJ356" s="16"/>
      <c r="AK356" s="16"/>
      <c r="AL356" s="16"/>
      <c r="AM356" s="16"/>
      <c r="AN356" s="16"/>
      <c r="AO356" s="16"/>
      <c r="AP356" s="16"/>
    </row>
    <row r="357" spans="5:42" s="8" customFormat="1"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7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8"/>
      <c r="AH357" s="16"/>
      <c r="AI357" s="16"/>
      <c r="AJ357" s="16"/>
      <c r="AK357" s="16"/>
      <c r="AL357" s="16"/>
      <c r="AM357" s="16"/>
      <c r="AN357" s="16"/>
      <c r="AO357" s="16"/>
      <c r="AP357" s="16"/>
    </row>
    <row r="358" spans="5:42" s="8" customFormat="1"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7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8"/>
      <c r="AH358" s="16"/>
      <c r="AI358" s="16"/>
      <c r="AJ358" s="16"/>
      <c r="AK358" s="16"/>
      <c r="AL358" s="16"/>
      <c r="AM358" s="16"/>
      <c r="AN358" s="16"/>
      <c r="AO358" s="16"/>
      <c r="AP358" s="16"/>
    </row>
    <row r="359" spans="5:42" s="8" customFormat="1"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7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8"/>
      <c r="AH359" s="16"/>
      <c r="AI359" s="16"/>
      <c r="AJ359" s="16"/>
      <c r="AK359" s="16"/>
      <c r="AL359" s="16"/>
      <c r="AM359" s="16"/>
      <c r="AN359" s="16"/>
      <c r="AO359" s="16"/>
      <c r="AP359" s="16"/>
    </row>
    <row r="360" spans="5:42" s="8" customFormat="1"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7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8"/>
      <c r="AH360" s="16"/>
      <c r="AI360" s="16"/>
      <c r="AJ360" s="16"/>
      <c r="AK360" s="16"/>
      <c r="AL360" s="16"/>
      <c r="AM360" s="16"/>
      <c r="AN360" s="16"/>
      <c r="AO360" s="16"/>
      <c r="AP360" s="16"/>
    </row>
    <row r="361" spans="5:42" s="8" customFormat="1"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7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8"/>
      <c r="AH361" s="16"/>
      <c r="AI361" s="16"/>
      <c r="AJ361" s="16"/>
      <c r="AK361" s="16"/>
      <c r="AL361" s="16"/>
      <c r="AM361" s="16"/>
      <c r="AN361" s="16"/>
      <c r="AO361" s="16"/>
      <c r="AP361" s="16"/>
    </row>
    <row r="362" spans="5:42" s="8" customFormat="1"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7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8"/>
      <c r="AH362" s="16"/>
      <c r="AI362" s="16"/>
      <c r="AJ362" s="16"/>
      <c r="AK362" s="16"/>
      <c r="AL362" s="16"/>
      <c r="AM362" s="16"/>
      <c r="AN362" s="16"/>
      <c r="AO362" s="16"/>
      <c r="AP362" s="16"/>
    </row>
    <row r="363" spans="5:42" s="8" customFormat="1"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7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8"/>
      <c r="AH363" s="16"/>
      <c r="AI363" s="16"/>
      <c r="AJ363" s="16"/>
      <c r="AK363" s="16"/>
      <c r="AL363" s="16"/>
      <c r="AM363" s="16"/>
      <c r="AN363" s="16"/>
      <c r="AO363" s="16"/>
      <c r="AP363" s="16"/>
    </row>
    <row r="364" spans="5:42" s="8" customFormat="1"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7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8"/>
      <c r="AH364" s="16"/>
      <c r="AI364" s="16"/>
      <c r="AJ364" s="16"/>
      <c r="AK364" s="16"/>
      <c r="AL364" s="16"/>
      <c r="AM364" s="16"/>
      <c r="AN364" s="16"/>
      <c r="AO364" s="16"/>
      <c r="AP364" s="16"/>
    </row>
    <row r="365" spans="5:42" s="8" customFormat="1"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7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8"/>
      <c r="AH365" s="16"/>
      <c r="AI365" s="16"/>
      <c r="AJ365" s="16"/>
      <c r="AK365" s="16"/>
      <c r="AL365" s="16"/>
      <c r="AM365" s="16"/>
      <c r="AN365" s="16"/>
      <c r="AO365" s="16"/>
      <c r="AP365" s="16"/>
    </row>
    <row r="366" spans="5:42" s="8" customFormat="1"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7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8"/>
      <c r="AH366" s="16"/>
      <c r="AI366" s="16"/>
      <c r="AJ366" s="16"/>
      <c r="AK366" s="16"/>
      <c r="AL366" s="16"/>
      <c r="AM366" s="16"/>
      <c r="AN366" s="16"/>
      <c r="AO366" s="16"/>
      <c r="AP366" s="16"/>
    </row>
    <row r="367" spans="5:42" s="8" customFormat="1"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7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8"/>
      <c r="AH367" s="16"/>
      <c r="AI367" s="16"/>
      <c r="AJ367" s="16"/>
      <c r="AK367" s="16"/>
      <c r="AL367" s="16"/>
      <c r="AM367" s="16"/>
      <c r="AN367" s="16"/>
      <c r="AO367" s="16"/>
      <c r="AP367" s="16"/>
    </row>
    <row r="368" spans="5:42" s="8" customFormat="1"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7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8"/>
      <c r="AH368" s="16"/>
      <c r="AI368" s="16"/>
      <c r="AJ368" s="16"/>
      <c r="AK368" s="16"/>
      <c r="AL368" s="16"/>
      <c r="AM368" s="16"/>
      <c r="AN368" s="16"/>
      <c r="AO368" s="16"/>
      <c r="AP368" s="16"/>
    </row>
    <row r="369" spans="5:42" s="8" customFormat="1"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7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8"/>
      <c r="AH369" s="16"/>
      <c r="AI369" s="16"/>
      <c r="AJ369" s="16"/>
      <c r="AK369" s="16"/>
      <c r="AL369" s="16"/>
      <c r="AM369" s="16"/>
      <c r="AN369" s="16"/>
      <c r="AO369" s="16"/>
      <c r="AP369" s="16"/>
    </row>
    <row r="370" spans="5:42" s="8" customFormat="1"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7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8"/>
      <c r="AH370" s="16"/>
      <c r="AI370" s="16"/>
      <c r="AJ370" s="16"/>
      <c r="AK370" s="16"/>
      <c r="AL370" s="16"/>
      <c r="AM370" s="16"/>
      <c r="AN370" s="16"/>
      <c r="AO370" s="16"/>
      <c r="AP370" s="16"/>
    </row>
    <row r="371" spans="5:42" s="8" customFormat="1"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7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8"/>
      <c r="AH371" s="16"/>
      <c r="AI371" s="16"/>
      <c r="AJ371" s="16"/>
      <c r="AK371" s="16"/>
      <c r="AL371" s="16"/>
      <c r="AM371" s="16"/>
      <c r="AN371" s="16"/>
      <c r="AO371" s="16"/>
      <c r="AP371" s="16"/>
    </row>
    <row r="372" spans="5:42" s="8" customFormat="1"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7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8"/>
      <c r="AH372" s="16"/>
      <c r="AI372" s="16"/>
      <c r="AJ372" s="16"/>
      <c r="AK372" s="16"/>
      <c r="AL372" s="16"/>
      <c r="AM372" s="16"/>
      <c r="AN372" s="16"/>
      <c r="AO372" s="16"/>
      <c r="AP372" s="16"/>
    </row>
    <row r="373" spans="5:42" s="8" customFormat="1"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7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8"/>
      <c r="AH373" s="16"/>
      <c r="AI373" s="16"/>
      <c r="AJ373" s="16"/>
      <c r="AK373" s="16"/>
      <c r="AL373" s="16"/>
      <c r="AM373" s="16"/>
      <c r="AN373" s="16"/>
      <c r="AO373" s="16"/>
      <c r="AP373" s="16"/>
    </row>
    <row r="374" spans="5:42" s="8" customFormat="1"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7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8"/>
      <c r="AH374" s="16"/>
      <c r="AI374" s="16"/>
      <c r="AJ374" s="16"/>
      <c r="AK374" s="16"/>
      <c r="AL374" s="16"/>
      <c r="AM374" s="16"/>
      <c r="AN374" s="16"/>
      <c r="AO374" s="16"/>
      <c r="AP374" s="16"/>
    </row>
    <row r="375" spans="5:42" s="8" customFormat="1"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7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8"/>
      <c r="AH375" s="16"/>
      <c r="AI375" s="16"/>
      <c r="AJ375" s="16"/>
      <c r="AK375" s="16"/>
      <c r="AL375" s="16"/>
      <c r="AM375" s="16"/>
      <c r="AN375" s="16"/>
      <c r="AO375" s="16"/>
      <c r="AP375" s="16"/>
    </row>
    <row r="376" spans="5:42" s="8" customFormat="1"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7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8"/>
      <c r="AH376" s="16"/>
      <c r="AI376" s="16"/>
      <c r="AJ376" s="16"/>
      <c r="AK376" s="16"/>
      <c r="AL376" s="16"/>
      <c r="AM376" s="16"/>
      <c r="AN376" s="16"/>
      <c r="AO376" s="16"/>
      <c r="AP376" s="16"/>
    </row>
    <row r="377" spans="5:42" s="8" customFormat="1"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7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8"/>
      <c r="AH377" s="16"/>
      <c r="AI377" s="16"/>
      <c r="AJ377" s="16"/>
      <c r="AK377" s="16"/>
      <c r="AL377" s="16"/>
      <c r="AM377" s="16"/>
      <c r="AN377" s="16"/>
      <c r="AO377" s="16"/>
      <c r="AP377" s="16"/>
    </row>
    <row r="378" spans="5:42" s="8" customFormat="1"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7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8"/>
      <c r="AH378" s="16"/>
      <c r="AI378" s="16"/>
      <c r="AJ378" s="16"/>
      <c r="AK378" s="16"/>
      <c r="AL378" s="16"/>
      <c r="AM378" s="16"/>
      <c r="AN378" s="16"/>
      <c r="AO378" s="16"/>
      <c r="AP378" s="16"/>
    </row>
    <row r="379" spans="5:42" s="8" customFormat="1"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7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8"/>
      <c r="AH379" s="16"/>
      <c r="AI379" s="16"/>
      <c r="AJ379" s="16"/>
      <c r="AK379" s="16"/>
      <c r="AL379" s="16"/>
      <c r="AM379" s="16"/>
      <c r="AN379" s="16"/>
      <c r="AO379" s="16"/>
      <c r="AP379" s="16"/>
    </row>
    <row r="380" spans="5:42" s="8" customFormat="1"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7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8"/>
      <c r="AH380" s="16"/>
      <c r="AI380" s="16"/>
      <c r="AJ380" s="16"/>
      <c r="AK380" s="16"/>
      <c r="AL380" s="16"/>
      <c r="AM380" s="16"/>
      <c r="AN380" s="16"/>
      <c r="AO380" s="16"/>
      <c r="AP380" s="16"/>
    </row>
    <row r="381" spans="5:42" s="8" customFormat="1"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7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8"/>
      <c r="AH381" s="16"/>
      <c r="AI381" s="16"/>
      <c r="AJ381" s="16"/>
      <c r="AK381" s="16"/>
      <c r="AL381" s="16"/>
      <c r="AM381" s="16"/>
      <c r="AN381" s="16"/>
      <c r="AO381" s="16"/>
      <c r="AP381" s="16"/>
    </row>
    <row r="382" spans="5:42" s="8" customFormat="1"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7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8"/>
      <c r="AH382" s="16"/>
      <c r="AI382" s="16"/>
      <c r="AJ382" s="16"/>
      <c r="AK382" s="16"/>
      <c r="AL382" s="16"/>
      <c r="AM382" s="16"/>
      <c r="AN382" s="16"/>
      <c r="AO382" s="16"/>
      <c r="AP382" s="16"/>
    </row>
    <row r="383" spans="5:42" s="8" customFormat="1"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7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8"/>
      <c r="AH383" s="16"/>
      <c r="AI383" s="16"/>
      <c r="AJ383" s="16"/>
      <c r="AK383" s="16"/>
      <c r="AL383" s="16"/>
      <c r="AM383" s="16"/>
      <c r="AN383" s="16"/>
      <c r="AO383" s="16"/>
      <c r="AP383" s="16"/>
    </row>
    <row r="384" spans="5:42" s="8" customFormat="1"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7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8"/>
      <c r="AH384" s="16"/>
      <c r="AI384" s="16"/>
      <c r="AJ384" s="16"/>
      <c r="AK384" s="16"/>
      <c r="AL384" s="16"/>
      <c r="AM384" s="16"/>
      <c r="AN384" s="16"/>
      <c r="AO384" s="16"/>
      <c r="AP384" s="16"/>
    </row>
    <row r="385" spans="5:42" s="8" customFormat="1"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7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8"/>
      <c r="AH385" s="16"/>
      <c r="AI385" s="16"/>
      <c r="AJ385" s="16"/>
      <c r="AK385" s="16"/>
      <c r="AL385" s="16"/>
      <c r="AM385" s="16"/>
      <c r="AN385" s="16"/>
      <c r="AO385" s="16"/>
      <c r="AP385" s="16"/>
    </row>
    <row r="391" spans="5:42" s="8" customFormat="1"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7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8"/>
      <c r="AH391" s="16"/>
      <c r="AI391" s="16"/>
      <c r="AJ391" s="16"/>
      <c r="AK391" s="16"/>
      <c r="AL391" s="16"/>
      <c r="AM391" s="16"/>
      <c r="AN391" s="16"/>
      <c r="AO391" s="16"/>
      <c r="AP391" s="16"/>
    </row>
    <row r="392" spans="5:42" s="8" customFormat="1"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7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8"/>
      <c r="AH392" s="16"/>
      <c r="AI392" s="16"/>
      <c r="AJ392" s="16"/>
      <c r="AK392" s="16"/>
      <c r="AL392" s="16"/>
      <c r="AM392" s="16"/>
      <c r="AN392" s="16"/>
      <c r="AO392" s="16"/>
      <c r="AP392" s="16"/>
    </row>
    <row r="393" spans="5:42" s="8" customFormat="1"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7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8"/>
      <c r="AH393" s="16"/>
      <c r="AI393" s="16"/>
      <c r="AJ393" s="16"/>
      <c r="AK393" s="16"/>
      <c r="AL393" s="16"/>
      <c r="AM393" s="16"/>
      <c r="AN393" s="16"/>
      <c r="AO393" s="16"/>
      <c r="AP393" s="16"/>
    </row>
    <row r="394" spans="5:42" s="8" customFormat="1"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7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8"/>
      <c r="AH394" s="16"/>
      <c r="AI394" s="16"/>
      <c r="AJ394" s="16"/>
      <c r="AK394" s="16"/>
      <c r="AL394" s="16"/>
      <c r="AM394" s="16"/>
      <c r="AN394" s="16"/>
      <c r="AO394" s="16"/>
      <c r="AP394" s="16"/>
    </row>
    <row r="395" spans="5:42" s="8" customFormat="1"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7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8"/>
      <c r="AH395" s="16"/>
      <c r="AI395" s="16"/>
      <c r="AJ395" s="16"/>
      <c r="AK395" s="16"/>
      <c r="AL395" s="16"/>
      <c r="AM395" s="16"/>
      <c r="AN395" s="16"/>
      <c r="AO395" s="16"/>
      <c r="AP395" s="16"/>
    </row>
    <row r="396" spans="5:42" s="8" customFormat="1"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7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8"/>
      <c r="AH396" s="16"/>
      <c r="AI396" s="16"/>
      <c r="AJ396" s="16"/>
      <c r="AK396" s="16"/>
      <c r="AL396" s="16"/>
      <c r="AM396" s="16"/>
      <c r="AN396" s="16"/>
      <c r="AO396" s="16"/>
      <c r="AP396" s="16"/>
    </row>
    <row r="397" spans="5:42" s="8" customFormat="1"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7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8"/>
      <c r="AH397" s="16"/>
      <c r="AI397" s="16"/>
      <c r="AJ397" s="16"/>
      <c r="AK397" s="16"/>
      <c r="AL397" s="16"/>
      <c r="AM397" s="16"/>
      <c r="AN397" s="16"/>
      <c r="AO397" s="16"/>
      <c r="AP397" s="16"/>
    </row>
    <row r="398" spans="5:42" s="8" customFormat="1"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7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8"/>
      <c r="AH398" s="16"/>
      <c r="AI398" s="16"/>
      <c r="AJ398" s="16"/>
      <c r="AK398" s="16"/>
      <c r="AL398" s="16"/>
      <c r="AM398" s="16"/>
      <c r="AN398" s="16"/>
      <c r="AO398" s="16"/>
      <c r="AP398" s="16"/>
    </row>
    <row r="399" spans="5:42" s="8" customFormat="1"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7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8"/>
      <c r="AH399" s="16"/>
      <c r="AI399" s="16"/>
      <c r="AJ399" s="16"/>
      <c r="AK399" s="16"/>
      <c r="AL399" s="16"/>
      <c r="AM399" s="16"/>
      <c r="AN399" s="16"/>
      <c r="AO399" s="16"/>
      <c r="AP399" s="16"/>
    </row>
    <row r="400" spans="5:42" s="8" customFormat="1"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7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8"/>
      <c r="AH400" s="16"/>
      <c r="AI400" s="16"/>
      <c r="AJ400" s="16"/>
      <c r="AK400" s="16"/>
      <c r="AL400" s="16"/>
      <c r="AM400" s="16"/>
      <c r="AN400" s="16"/>
      <c r="AO400" s="16"/>
      <c r="AP400" s="16"/>
    </row>
    <row r="401" spans="5:42" s="8" customFormat="1"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7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8"/>
      <c r="AH401" s="16"/>
      <c r="AI401" s="16"/>
      <c r="AJ401" s="16"/>
      <c r="AK401" s="16"/>
      <c r="AL401" s="16"/>
      <c r="AM401" s="16"/>
      <c r="AN401" s="16"/>
      <c r="AO401" s="16"/>
      <c r="AP401" s="16"/>
    </row>
    <row r="402" spans="5:42" s="8" customFormat="1"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7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8"/>
      <c r="AH402" s="16"/>
      <c r="AI402" s="16"/>
      <c r="AJ402" s="16"/>
      <c r="AK402" s="16"/>
      <c r="AL402" s="16"/>
      <c r="AM402" s="16"/>
      <c r="AN402" s="16"/>
      <c r="AO402" s="16"/>
      <c r="AP402" s="16"/>
    </row>
    <row r="403" spans="5:42" s="8" customFormat="1"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7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8"/>
      <c r="AH403" s="16"/>
      <c r="AI403" s="16"/>
      <c r="AJ403" s="16"/>
      <c r="AK403" s="16"/>
      <c r="AL403" s="16"/>
      <c r="AM403" s="16"/>
      <c r="AN403" s="16"/>
      <c r="AO403" s="16"/>
      <c r="AP403" s="16"/>
    </row>
    <row r="404" spans="5:42" s="8" customFormat="1"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7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8"/>
      <c r="AH404" s="16"/>
      <c r="AI404" s="16"/>
      <c r="AJ404" s="16"/>
      <c r="AK404" s="16"/>
      <c r="AL404" s="16"/>
      <c r="AM404" s="16"/>
      <c r="AN404" s="16"/>
      <c r="AO404" s="16"/>
      <c r="AP404" s="16"/>
    </row>
    <row r="405" spans="5:42" s="8" customFormat="1"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7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8"/>
      <c r="AH405" s="16"/>
      <c r="AI405" s="16"/>
      <c r="AJ405" s="16"/>
      <c r="AK405" s="16"/>
      <c r="AL405" s="16"/>
      <c r="AM405" s="16"/>
      <c r="AN405" s="16"/>
      <c r="AO405" s="16"/>
      <c r="AP405" s="16"/>
    </row>
    <row r="406" spans="5:42" s="8" customFormat="1"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7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8"/>
      <c r="AH406" s="16"/>
      <c r="AI406" s="16"/>
      <c r="AJ406" s="16"/>
      <c r="AK406" s="16"/>
      <c r="AL406" s="16"/>
      <c r="AM406" s="16"/>
      <c r="AN406" s="16"/>
      <c r="AO406" s="16"/>
      <c r="AP406" s="16"/>
    </row>
    <row r="407" spans="5:42" s="8" customFormat="1"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7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8"/>
      <c r="AH407" s="16"/>
      <c r="AI407" s="16"/>
      <c r="AJ407" s="16"/>
      <c r="AK407" s="16"/>
      <c r="AL407" s="16"/>
      <c r="AM407" s="16"/>
      <c r="AN407" s="16"/>
      <c r="AO407" s="16"/>
      <c r="AP407" s="16"/>
    </row>
    <row r="408" spans="5:42" s="8" customFormat="1"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7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8"/>
      <c r="AH408" s="16"/>
      <c r="AI408" s="16"/>
      <c r="AJ408" s="16"/>
      <c r="AK408" s="16"/>
      <c r="AL408" s="16"/>
      <c r="AM408" s="16"/>
      <c r="AN408" s="16"/>
      <c r="AO408" s="16"/>
      <c r="AP408" s="16"/>
    </row>
    <row r="409" spans="5:42" s="8" customFormat="1"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7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8"/>
      <c r="AH409" s="16"/>
      <c r="AI409" s="16"/>
      <c r="AJ409" s="16"/>
      <c r="AK409" s="16"/>
      <c r="AL409" s="16"/>
      <c r="AM409" s="16"/>
      <c r="AN409" s="16"/>
      <c r="AO409" s="16"/>
      <c r="AP409" s="16"/>
    </row>
    <row r="410" spans="5:42" s="8" customFormat="1"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7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8"/>
      <c r="AH410" s="16"/>
      <c r="AI410" s="16"/>
      <c r="AJ410" s="16"/>
      <c r="AK410" s="16"/>
      <c r="AL410" s="16"/>
      <c r="AM410" s="16"/>
      <c r="AN410" s="16"/>
      <c r="AO410" s="16"/>
      <c r="AP410" s="16"/>
    </row>
    <row r="411" spans="5:42" s="8" customFormat="1"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7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8"/>
      <c r="AH411" s="16"/>
      <c r="AI411" s="16"/>
      <c r="AJ411" s="16"/>
      <c r="AK411" s="16"/>
      <c r="AL411" s="16"/>
      <c r="AM411" s="16"/>
      <c r="AN411" s="16"/>
      <c r="AO411" s="16"/>
      <c r="AP411" s="16"/>
    </row>
    <row r="412" spans="5:42" s="8" customFormat="1"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7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8"/>
      <c r="AH412" s="16"/>
      <c r="AI412" s="16"/>
      <c r="AJ412" s="16"/>
      <c r="AK412" s="16"/>
      <c r="AL412" s="16"/>
      <c r="AM412" s="16"/>
      <c r="AN412" s="16"/>
      <c r="AO412" s="16"/>
      <c r="AP412" s="16"/>
    </row>
    <row r="413" spans="5:42" s="8" customFormat="1"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7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8"/>
      <c r="AH413" s="16"/>
      <c r="AI413" s="16"/>
      <c r="AJ413" s="16"/>
      <c r="AK413" s="16"/>
      <c r="AL413" s="16"/>
      <c r="AM413" s="16"/>
      <c r="AN413" s="16"/>
      <c r="AO413" s="16"/>
      <c r="AP413" s="16"/>
    </row>
    <row r="414" spans="5:42" s="8" customFormat="1"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7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8"/>
      <c r="AH414" s="16"/>
      <c r="AI414" s="16"/>
      <c r="AJ414" s="16"/>
      <c r="AK414" s="16"/>
      <c r="AL414" s="16"/>
      <c r="AM414" s="16"/>
      <c r="AN414" s="16"/>
      <c r="AO414" s="16"/>
      <c r="AP414" s="16"/>
    </row>
    <row r="415" spans="5:42" s="8" customFormat="1"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7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8"/>
      <c r="AH415" s="16"/>
      <c r="AI415" s="16"/>
      <c r="AJ415" s="16"/>
      <c r="AK415" s="16"/>
      <c r="AL415" s="16"/>
      <c r="AM415" s="16"/>
      <c r="AN415" s="16"/>
      <c r="AO415" s="16"/>
      <c r="AP415" s="16"/>
    </row>
    <row r="416" spans="5:42" s="8" customFormat="1"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7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8"/>
      <c r="AH416" s="16"/>
      <c r="AI416" s="16"/>
      <c r="AJ416" s="16"/>
      <c r="AK416" s="16"/>
      <c r="AL416" s="16"/>
      <c r="AM416" s="16"/>
      <c r="AN416" s="16"/>
      <c r="AO416" s="16"/>
      <c r="AP416" s="16"/>
    </row>
    <row r="417" spans="5:42" s="8" customFormat="1"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7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8"/>
      <c r="AH417" s="16"/>
      <c r="AI417" s="16"/>
      <c r="AJ417" s="16"/>
      <c r="AK417" s="16"/>
      <c r="AL417" s="16"/>
      <c r="AM417" s="16"/>
      <c r="AN417" s="16"/>
      <c r="AO417" s="16"/>
      <c r="AP417" s="16"/>
    </row>
    <row r="418" spans="5:42" s="8" customFormat="1"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7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8"/>
      <c r="AH418" s="16"/>
      <c r="AI418" s="16"/>
      <c r="AJ418" s="16"/>
      <c r="AK418" s="16"/>
      <c r="AL418" s="16"/>
      <c r="AM418" s="16"/>
      <c r="AN418" s="16"/>
      <c r="AO418" s="16"/>
      <c r="AP418" s="16"/>
    </row>
    <row r="419" spans="5:42" s="8" customFormat="1"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7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8"/>
      <c r="AH419" s="16"/>
      <c r="AI419" s="16"/>
      <c r="AJ419" s="16"/>
      <c r="AK419" s="16"/>
      <c r="AL419" s="16"/>
      <c r="AM419" s="16"/>
      <c r="AN419" s="16"/>
      <c r="AO419" s="16"/>
      <c r="AP419" s="16"/>
    </row>
    <row r="420" spans="5:42" s="8" customFormat="1"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7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8"/>
      <c r="AH420" s="16"/>
      <c r="AI420" s="16"/>
      <c r="AJ420" s="16"/>
      <c r="AK420" s="16"/>
      <c r="AL420" s="16"/>
      <c r="AM420" s="16"/>
      <c r="AN420" s="16"/>
      <c r="AO420" s="16"/>
      <c r="AP420" s="16"/>
    </row>
    <row r="421" spans="5:42" s="8" customFormat="1"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7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8"/>
      <c r="AH421" s="16"/>
      <c r="AI421" s="16"/>
      <c r="AJ421" s="16"/>
      <c r="AK421" s="16"/>
      <c r="AL421" s="16"/>
      <c r="AM421" s="16"/>
      <c r="AN421" s="16"/>
      <c r="AO421" s="16"/>
      <c r="AP421" s="16"/>
    </row>
    <row r="422" spans="5:42" s="8" customFormat="1"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7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8"/>
      <c r="AH422" s="16"/>
      <c r="AI422" s="16"/>
      <c r="AJ422" s="16"/>
      <c r="AK422" s="16"/>
      <c r="AL422" s="16"/>
      <c r="AM422" s="16"/>
      <c r="AN422" s="16"/>
      <c r="AO422" s="16"/>
      <c r="AP422" s="16"/>
    </row>
    <row r="423" spans="5:42" s="8" customFormat="1"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7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8"/>
      <c r="AH423" s="16"/>
      <c r="AI423" s="16"/>
      <c r="AJ423" s="16"/>
      <c r="AK423" s="16"/>
      <c r="AL423" s="16"/>
      <c r="AM423" s="16"/>
      <c r="AN423" s="16"/>
      <c r="AO423" s="16"/>
      <c r="AP423" s="16"/>
    </row>
    <row r="424" spans="5:42" s="8" customFormat="1"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7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8"/>
      <c r="AH424" s="16"/>
      <c r="AI424" s="16"/>
      <c r="AJ424" s="16"/>
      <c r="AK424" s="16"/>
      <c r="AL424" s="16"/>
      <c r="AM424" s="16"/>
      <c r="AN424" s="16"/>
      <c r="AO424" s="16"/>
      <c r="AP424" s="16"/>
    </row>
    <row r="425" spans="5:42" s="8" customFormat="1"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7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8"/>
      <c r="AH425" s="16"/>
      <c r="AI425" s="16"/>
      <c r="AJ425" s="16"/>
      <c r="AK425" s="16"/>
      <c r="AL425" s="16"/>
      <c r="AM425" s="16"/>
      <c r="AN425" s="16"/>
      <c r="AO425" s="16"/>
      <c r="AP425" s="16"/>
    </row>
    <row r="426" spans="5:42" s="8" customFormat="1"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7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8"/>
      <c r="AH426" s="16"/>
      <c r="AI426" s="16"/>
      <c r="AJ426" s="16"/>
      <c r="AK426" s="16"/>
      <c r="AL426" s="16"/>
      <c r="AM426" s="16"/>
      <c r="AN426" s="16"/>
      <c r="AO426" s="16"/>
      <c r="AP426" s="16"/>
    </row>
    <row r="427" spans="5:42" s="8" customFormat="1"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7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8"/>
      <c r="AH427" s="16"/>
      <c r="AI427" s="16"/>
      <c r="AJ427" s="16"/>
      <c r="AK427" s="16"/>
      <c r="AL427" s="16"/>
      <c r="AM427" s="16"/>
      <c r="AN427" s="16"/>
      <c r="AO427" s="16"/>
      <c r="AP427" s="16"/>
    </row>
    <row r="428" spans="5:42" s="8" customFormat="1"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7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8"/>
      <c r="AH428" s="16"/>
      <c r="AI428" s="16"/>
      <c r="AJ428" s="16"/>
      <c r="AK428" s="16"/>
      <c r="AL428" s="16"/>
      <c r="AM428" s="16"/>
      <c r="AN428" s="16"/>
      <c r="AO428" s="16"/>
      <c r="AP428" s="16"/>
    </row>
    <row r="429" spans="5:42" s="8" customFormat="1"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7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8"/>
      <c r="AH429" s="16"/>
      <c r="AI429" s="16"/>
      <c r="AJ429" s="16"/>
      <c r="AK429" s="16"/>
      <c r="AL429" s="16"/>
      <c r="AM429" s="16"/>
      <c r="AN429" s="16"/>
      <c r="AO429" s="16"/>
      <c r="AP429" s="16"/>
    </row>
    <row r="430" spans="5:42" s="8" customFormat="1"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7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8"/>
      <c r="AH430" s="16"/>
      <c r="AI430" s="16"/>
      <c r="AJ430" s="16"/>
      <c r="AK430" s="16"/>
      <c r="AL430" s="16"/>
      <c r="AM430" s="16"/>
      <c r="AN430" s="16"/>
      <c r="AO430" s="16"/>
      <c r="AP430" s="16"/>
    </row>
    <row r="431" spans="5:42" s="8" customFormat="1"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7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8"/>
      <c r="AH431" s="16"/>
      <c r="AI431" s="16"/>
      <c r="AJ431" s="16"/>
      <c r="AK431" s="16"/>
      <c r="AL431" s="16"/>
      <c r="AM431" s="16"/>
      <c r="AN431" s="16"/>
      <c r="AO431" s="16"/>
      <c r="AP431" s="16"/>
    </row>
    <row r="432" spans="5:42" s="8" customFormat="1"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7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8"/>
      <c r="AH432" s="16"/>
      <c r="AI432" s="16"/>
      <c r="AJ432" s="16"/>
      <c r="AK432" s="16"/>
      <c r="AL432" s="16"/>
      <c r="AM432" s="16"/>
      <c r="AN432" s="16"/>
      <c r="AO432" s="16"/>
      <c r="AP432" s="16"/>
    </row>
    <row r="433" spans="5:42" s="8" customFormat="1"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7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8"/>
      <c r="AH433" s="16"/>
      <c r="AI433" s="16"/>
      <c r="AJ433" s="16"/>
      <c r="AK433" s="16"/>
      <c r="AL433" s="16"/>
      <c r="AM433" s="16"/>
      <c r="AN433" s="16"/>
      <c r="AO433" s="16"/>
      <c r="AP433" s="16"/>
    </row>
    <row r="434" spans="5:42" s="8" customFormat="1"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7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8"/>
      <c r="AH434" s="16"/>
      <c r="AI434" s="16"/>
      <c r="AJ434" s="16"/>
      <c r="AK434" s="16"/>
      <c r="AL434" s="16"/>
      <c r="AM434" s="16"/>
      <c r="AN434" s="16"/>
      <c r="AO434" s="16"/>
      <c r="AP434" s="16"/>
    </row>
    <row r="435" spans="5:42" s="8" customFormat="1"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7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8"/>
      <c r="AH435" s="16"/>
      <c r="AI435" s="16"/>
      <c r="AJ435" s="16"/>
      <c r="AK435" s="16"/>
      <c r="AL435" s="16"/>
      <c r="AM435" s="16"/>
      <c r="AN435" s="16"/>
      <c r="AO435" s="16"/>
      <c r="AP435" s="16"/>
    </row>
    <row r="436" spans="5:42" s="8" customFormat="1"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7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8"/>
      <c r="AH436" s="16"/>
      <c r="AI436" s="16"/>
      <c r="AJ436" s="16"/>
      <c r="AK436" s="16"/>
      <c r="AL436" s="16"/>
      <c r="AM436" s="16"/>
      <c r="AN436" s="16"/>
      <c r="AO436" s="16"/>
      <c r="AP436" s="16"/>
    </row>
    <row r="437" spans="5:42" s="8" customFormat="1"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7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8"/>
      <c r="AH437" s="16"/>
      <c r="AI437" s="16"/>
      <c r="AJ437" s="16"/>
      <c r="AK437" s="16"/>
      <c r="AL437" s="16"/>
      <c r="AM437" s="16"/>
      <c r="AN437" s="16"/>
      <c r="AO437" s="16"/>
      <c r="AP437" s="16"/>
    </row>
    <row r="438" spans="5:42" s="8" customFormat="1"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7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8"/>
      <c r="AH438" s="16"/>
      <c r="AI438" s="16"/>
      <c r="AJ438" s="16"/>
      <c r="AK438" s="16"/>
      <c r="AL438" s="16"/>
      <c r="AM438" s="16"/>
      <c r="AN438" s="16"/>
      <c r="AO438" s="16"/>
      <c r="AP438" s="16"/>
    </row>
    <row r="439" spans="5:42" s="8" customFormat="1"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7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8"/>
      <c r="AH439" s="16"/>
      <c r="AI439" s="16"/>
      <c r="AJ439" s="16"/>
      <c r="AK439" s="16"/>
      <c r="AL439" s="16"/>
      <c r="AM439" s="16"/>
      <c r="AN439" s="16"/>
      <c r="AO439" s="16"/>
      <c r="AP439" s="16"/>
    </row>
    <row r="440" spans="5:42" s="8" customFormat="1"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7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8"/>
      <c r="AH440" s="16"/>
      <c r="AI440" s="16"/>
      <c r="AJ440" s="16"/>
      <c r="AK440" s="16"/>
      <c r="AL440" s="16"/>
      <c r="AM440" s="16"/>
      <c r="AN440" s="16"/>
      <c r="AO440" s="16"/>
      <c r="AP440" s="16"/>
    </row>
    <row r="441" spans="5:42" s="8" customFormat="1"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7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8"/>
      <c r="AH441" s="16"/>
      <c r="AI441" s="16"/>
      <c r="AJ441" s="16"/>
      <c r="AK441" s="16"/>
      <c r="AL441" s="16"/>
      <c r="AM441" s="16"/>
      <c r="AN441" s="16"/>
      <c r="AO441" s="16"/>
      <c r="AP441" s="16"/>
    </row>
    <row r="442" spans="5:42" s="8" customFormat="1"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7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8"/>
      <c r="AH442" s="16"/>
      <c r="AI442" s="16"/>
      <c r="AJ442" s="16"/>
      <c r="AK442" s="16"/>
      <c r="AL442" s="16"/>
      <c r="AM442" s="16"/>
      <c r="AN442" s="16"/>
      <c r="AO442" s="16"/>
      <c r="AP442" s="16"/>
    </row>
    <row r="443" spans="5:42" s="8" customFormat="1"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7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8"/>
      <c r="AH443" s="16"/>
      <c r="AI443" s="16"/>
      <c r="AJ443" s="16"/>
      <c r="AK443" s="16"/>
      <c r="AL443" s="16"/>
      <c r="AM443" s="16"/>
      <c r="AN443" s="16"/>
      <c r="AO443" s="16"/>
      <c r="AP443" s="16"/>
    </row>
    <row r="444" spans="5:42" s="8" customFormat="1"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7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8"/>
      <c r="AH444" s="16"/>
      <c r="AI444" s="16"/>
      <c r="AJ444" s="16"/>
      <c r="AK444" s="16"/>
      <c r="AL444" s="16"/>
      <c r="AM444" s="16"/>
      <c r="AN444" s="16"/>
      <c r="AO444" s="16"/>
      <c r="AP444" s="16"/>
    </row>
    <row r="445" spans="5:42" s="8" customFormat="1"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7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8"/>
      <c r="AH445" s="16"/>
      <c r="AI445" s="16"/>
      <c r="AJ445" s="16"/>
      <c r="AK445" s="16"/>
      <c r="AL445" s="16"/>
      <c r="AM445" s="16"/>
      <c r="AN445" s="16"/>
      <c r="AO445" s="16"/>
      <c r="AP445" s="16"/>
    </row>
    <row r="446" spans="5:42" s="8" customFormat="1"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7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8"/>
      <c r="AH446" s="16"/>
      <c r="AI446" s="16"/>
      <c r="AJ446" s="16"/>
      <c r="AK446" s="16"/>
      <c r="AL446" s="16"/>
      <c r="AM446" s="16"/>
      <c r="AN446" s="16"/>
      <c r="AO446" s="16"/>
      <c r="AP446" s="16"/>
    </row>
    <row r="447" spans="5:42" s="8" customFormat="1"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7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8"/>
      <c r="AH447" s="16"/>
      <c r="AI447" s="16"/>
      <c r="AJ447" s="16"/>
      <c r="AK447" s="16"/>
      <c r="AL447" s="16"/>
      <c r="AM447" s="16"/>
      <c r="AN447" s="16"/>
      <c r="AO447" s="16"/>
      <c r="AP447" s="16"/>
    </row>
    <row r="448" spans="5:42" s="8" customFormat="1"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7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8"/>
      <c r="AH448" s="16"/>
      <c r="AI448" s="16"/>
      <c r="AJ448" s="16"/>
      <c r="AK448" s="16"/>
      <c r="AL448" s="16"/>
      <c r="AM448" s="16"/>
      <c r="AN448" s="16"/>
      <c r="AO448" s="16"/>
      <c r="AP448" s="16"/>
    </row>
    <row r="449" spans="5:42" s="8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7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8"/>
      <c r="AH449" s="16"/>
      <c r="AI449" s="16"/>
      <c r="AJ449" s="16"/>
      <c r="AK449" s="16"/>
      <c r="AL449" s="16"/>
      <c r="AM449" s="16"/>
      <c r="AN449" s="16"/>
      <c r="AO449" s="16"/>
      <c r="AP449" s="16"/>
    </row>
    <row r="450" spans="5:42" s="8" customFormat="1"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7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8"/>
      <c r="AH450" s="16"/>
      <c r="AI450" s="16"/>
      <c r="AJ450" s="16"/>
      <c r="AK450" s="16"/>
      <c r="AL450" s="16"/>
      <c r="AM450" s="16"/>
      <c r="AN450" s="16"/>
      <c r="AO450" s="16"/>
      <c r="AP450" s="16"/>
    </row>
    <row r="451" spans="5:42" s="8" customFormat="1"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7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8"/>
      <c r="AH451" s="16"/>
      <c r="AI451" s="16"/>
      <c r="AJ451" s="16"/>
      <c r="AK451" s="16"/>
      <c r="AL451" s="16"/>
      <c r="AM451" s="16"/>
      <c r="AN451" s="16"/>
      <c r="AO451" s="16"/>
      <c r="AP451" s="16"/>
    </row>
    <row r="452" spans="5:42" s="8" customFormat="1"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7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8"/>
      <c r="AH452" s="16"/>
      <c r="AI452" s="16"/>
      <c r="AJ452" s="16"/>
      <c r="AK452" s="16"/>
      <c r="AL452" s="16"/>
      <c r="AM452" s="16"/>
      <c r="AN452" s="16"/>
      <c r="AO452" s="16"/>
      <c r="AP452" s="16"/>
    </row>
    <row r="453" spans="5:42" s="8" customFormat="1"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7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8"/>
      <c r="AH453" s="16"/>
      <c r="AI453" s="16"/>
      <c r="AJ453" s="16"/>
      <c r="AK453" s="16"/>
      <c r="AL453" s="16"/>
      <c r="AM453" s="16"/>
      <c r="AN453" s="16"/>
      <c r="AO453" s="16"/>
      <c r="AP453" s="16"/>
    </row>
    <row r="454" spans="5:42" s="8" customFormat="1"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7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8"/>
      <c r="AH454" s="16"/>
      <c r="AI454" s="16"/>
      <c r="AJ454" s="16"/>
      <c r="AK454" s="16"/>
      <c r="AL454" s="16"/>
      <c r="AM454" s="16"/>
      <c r="AN454" s="16"/>
      <c r="AO454" s="16"/>
      <c r="AP454" s="16"/>
    </row>
    <row r="455" spans="5:42" s="8" customFormat="1"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7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8"/>
      <c r="AH455" s="16"/>
      <c r="AI455" s="16"/>
      <c r="AJ455" s="16"/>
      <c r="AK455" s="16"/>
      <c r="AL455" s="16"/>
      <c r="AM455" s="16"/>
      <c r="AN455" s="16"/>
      <c r="AO455" s="16"/>
      <c r="AP455" s="16"/>
    </row>
    <row r="456" spans="5:42" s="8" customFormat="1"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7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8"/>
      <c r="AH456" s="16"/>
      <c r="AI456" s="16"/>
      <c r="AJ456" s="16"/>
      <c r="AK456" s="16"/>
      <c r="AL456" s="16"/>
      <c r="AM456" s="16"/>
      <c r="AN456" s="16"/>
      <c r="AO456" s="16"/>
      <c r="AP456" s="16"/>
    </row>
    <row r="457" spans="5:42" s="8" customFormat="1"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7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8"/>
      <c r="AH457" s="16"/>
      <c r="AI457" s="16"/>
      <c r="AJ457" s="16"/>
      <c r="AK457" s="16"/>
      <c r="AL457" s="16"/>
      <c r="AM457" s="16"/>
      <c r="AN457" s="16"/>
      <c r="AO457" s="16"/>
      <c r="AP457" s="16"/>
    </row>
    <row r="458" spans="5:42" s="8" customFormat="1"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7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8"/>
      <c r="AH458" s="16"/>
      <c r="AI458" s="16"/>
      <c r="AJ458" s="16"/>
      <c r="AK458" s="16"/>
      <c r="AL458" s="16"/>
      <c r="AM458" s="16"/>
      <c r="AN458" s="16"/>
      <c r="AO458" s="16"/>
      <c r="AP458" s="16"/>
    </row>
    <row r="459" spans="5:42" s="8" customFormat="1"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7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8"/>
      <c r="AH459" s="16"/>
      <c r="AI459" s="16"/>
      <c r="AJ459" s="16"/>
      <c r="AK459" s="16"/>
      <c r="AL459" s="16"/>
      <c r="AM459" s="16"/>
      <c r="AN459" s="16"/>
      <c r="AO459" s="16"/>
      <c r="AP459" s="16"/>
    </row>
    <row r="460" spans="5:42" s="8" customFormat="1"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7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8"/>
      <c r="AH460" s="16"/>
      <c r="AI460" s="16"/>
      <c r="AJ460" s="16"/>
      <c r="AK460" s="16"/>
      <c r="AL460" s="16"/>
      <c r="AM460" s="16"/>
      <c r="AN460" s="16"/>
      <c r="AO460" s="16"/>
      <c r="AP460" s="16"/>
    </row>
    <row r="461" spans="5:42" s="8" customFormat="1"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7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8"/>
      <c r="AH461" s="16"/>
      <c r="AI461" s="16"/>
      <c r="AJ461" s="16"/>
      <c r="AK461" s="16"/>
      <c r="AL461" s="16"/>
      <c r="AM461" s="16"/>
      <c r="AN461" s="16"/>
      <c r="AO461" s="16"/>
      <c r="AP461" s="16"/>
    </row>
    <row r="462" spans="5:42" s="8" customFormat="1"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7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8"/>
      <c r="AH462" s="16"/>
      <c r="AI462" s="16"/>
      <c r="AJ462" s="16"/>
      <c r="AK462" s="16"/>
      <c r="AL462" s="16"/>
      <c r="AM462" s="16"/>
      <c r="AN462" s="16"/>
      <c r="AO462" s="16"/>
      <c r="AP462" s="16"/>
    </row>
    <row r="463" spans="5:42" s="8" customFormat="1"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7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8"/>
      <c r="AH463" s="16"/>
      <c r="AI463" s="16"/>
      <c r="AJ463" s="16"/>
      <c r="AK463" s="16"/>
      <c r="AL463" s="16"/>
      <c r="AM463" s="16"/>
      <c r="AN463" s="16"/>
      <c r="AO463" s="16"/>
      <c r="AP463" s="16"/>
    </row>
    <row r="464" spans="5:42" s="8" customFormat="1"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7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8"/>
      <c r="AH464" s="16"/>
      <c r="AI464" s="16"/>
      <c r="AJ464" s="16"/>
      <c r="AK464" s="16"/>
      <c r="AL464" s="16"/>
      <c r="AM464" s="16"/>
      <c r="AN464" s="16"/>
      <c r="AO464" s="16"/>
      <c r="AP464" s="16"/>
    </row>
    <row r="465" spans="5:42" s="8" customFormat="1"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7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8"/>
      <c r="AH465" s="16"/>
      <c r="AI465" s="16"/>
      <c r="AJ465" s="16"/>
      <c r="AK465" s="16"/>
      <c r="AL465" s="16"/>
      <c r="AM465" s="16"/>
      <c r="AN465" s="16"/>
      <c r="AO465" s="16"/>
      <c r="AP465" s="16"/>
    </row>
    <row r="466" spans="5:42" s="8" customFormat="1"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7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8"/>
      <c r="AH466" s="16"/>
      <c r="AI466" s="16"/>
      <c r="AJ466" s="16"/>
      <c r="AK466" s="16"/>
      <c r="AL466" s="16"/>
      <c r="AM466" s="16"/>
      <c r="AN466" s="16"/>
      <c r="AO466" s="16"/>
      <c r="AP466" s="16"/>
    </row>
    <row r="467" spans="5:42" s="8" customFormat="1"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7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8"/>
      <c r="AH467" s="16"/>
      <c r="AI467" s="16"/>
      <c r="AJ467" s="16"/>
      <c r="AK467" s="16"/>
      <c r="AL467" s="16"/>
      <c r="AM467" s="16"/>
      <c r="AN467" s="16"/>
      <c r="AO467" s="16"/>
      <c r="AP467" s="16"/>
    </row>
    <row r="468" spans="5:42" s="8" customFormat="1"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7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8"/>
      <c r="AH468" s="16"/>
      <c r="AI468" s="16"/>
      <c r="AJ468" s="16"/>
      <c r="AK468" s="16"/>
      <c r="AL468" s="16"/>
      <c r="AM468" s="16"/>
      <c r="AN468" s="16"/>
      <c r="AO468" s="16"/>
      <c r="AP468" s="16"/>
    </row>
    <row r="469" spans="5:42" s="8" customFormat="1"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7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8"/>
      <c r="AH469" s="16"/>
      <c r="AI469" s="16"/>
      <c r="AJ469" s="16"/>
      <c r="AK469" s="16"/>
      <c r="AL469" s="16"/>
      <c r="AM469" s="16"/>
      <c r="AN469" s="16"/>
      <c r="AO469" s="16"/>
      <c r="AP469" s="16"/>
    </row>
    <row r="470" spans="5:42" s="8" customFormat="1"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7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8"/>
      <c r="AH470" s="16"/>
      <c r="AI470" s="16"/>
      <c r="AJ470" s="16"/>
      <c r="AK470" s="16"/>
      <c r="AL470" s="16"/>
      <c r="AM470" s="16"/>
      <c r="AN470" s="16"/>
      <c r="AO470" s="16"/>
      <c r="AP470" s="16"/>
    </row>
    <row r="471" spans="5:42" s="8" customFormat="1"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7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8"/>
      <c r="AH471" s="16"/>
      <c r="AI471" s="16"/>
      <c r="AJ471" s="16"/>
      <c r="AK471" s="16"/>
      <c r="AL471" s="16"/>
      <c r="AM471" s="16"/>
      <c r="AN471" s="16"/>
      <c r="AO471" s="16"/>
      <c r="AP471" s="16"/>
    </row>
    <row r="472" spans="5:42" s="8" customFormat="1"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7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8"/>
      <c r="AH472" s="16"/>
      <c r="AI472" s="16"/>
      <c r="AJ472" s="16"/>
      <c r="AK472" s="16"/>
      <c r="AL472" s="16"/>
      <c r="AM472" s="16"/>
      <c r="AN472" s="16"/>
      <c r="AO472" s="16"/>
      <c r="AP472" s="16"/>
    </row>
    <row r="473" spans="5:42" s="8" customFormat="1"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7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8"/>
      <c r="AH473" s="16"/>
      <c r="AI473" s="16"/>
      <c r="AJ473" s="16"/>
      <c r="AK473" s="16"/>
      <c r="AL473" s="16"/>
      <c r="AM473" s="16"/>
      <c r="AN473" s="16"/>
      <c r="AO473" s="16"/>
      <c r="AP473" s="16"/>
    </row>
    <row r="474" spans="5:42" s="8" customFormat="1"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7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8"/>
      <c r="AH474" s="16"/>
      <c r="AI474" s="16"/>
      <c r="AJ474" s="16"/>
      <c r="AK474" s="16"/>
      <c r="AL474" s="16"/>
      <c r="AM474" s="16"/>
      <c r="AN474" s="16"/>
      <c r="AO474" s="16"/>
      <c r="AP474" s="16"/>
    </row>
    <row r="475" spans="5:42" s="8" customFormat="1"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7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8"/>
      <c r="AH475" s="16"/>
      <c r="AI475" s="16"/>
      <c r="AJ475" s="16"/>
      <c r="AK475" s="16"/>
      <c r="AL475" s="16"/>
      <c r="AM475" s="16"/>
      <c r="AN475" s="16"/>
      <c r="AO475" s="16"/>
      <c r="AP475" s="16"/>
    </row>
    <row r="476" spans="5:42" s="8" customFormat="1"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7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8"/>
      <c r="AH476" s="16"/>
      <c r="AI476" s="16"/>
      <c r="AJ476" s="16"/>
      <c r="AK476" s="16"/>
      <c r="AL476" s="16"/>
      <c r="AM476" s="16"/>
      <c r="AN476" s="16"/>
      <c r="AO476" s="16"/>
      <c r="AP476" s="16"/>
    </row>
    <row r="477" spans="5:42" s="8" customFormat="1"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7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8"/>
      <c r="AH477" s="16"/>
      <c r="AI477" s="16"/>
      <c r="AJ477" s="16"/>
      <c r="AK477" s="16"/>
      <c r="AL477" s="16"/>
      <c r="AM477" s="16"/>
      <c r="AN477" s="16"/>
      <c r="AO477" s="16"/>
      <c r="AP477" s="16"/>
    </row>
    <row r="478" spans="5:42" s="8" customFormat="1"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7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8"/>
      <c r="AH478" s="16"/>
      <c r="AI478" s="16"/>
      <c r="AJ478" s="16"/>
      <c r="AK478" s="16"/>
      <c r="AL478" s="16"/>
      <c r="AM478" s="16"/>
      <c r="AN478" s="16"/>
      <c r="AO478" s="16"/>
      <c r="AP478" s="16"/>
    </row>
    <row r="479" spans="5:42" s="8" customFormat="1"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7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8"/>
      <c r="AH479" s="16"/>
      <c r="AI479" s="16"/>
      <c r="AJ479" s="16"/>
      <c r="AK479" s="16"/>
      <c r="AL479" s="16"/>
      <c r="AM479" s="16"/>
      <c r="AN479" s="16"/>
      <c r="AO479" s="16"/>
      <c r="AP479" s="16"/>
    </row>
    <row r="480" spans="5:42" s="8" customFormat="1"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7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8"/>
      <c r="AH480" s="16"/>
      <c r="AI480" s="16"/>
      <c r="AJ480" s="16"/>
      <c r="AK480" s="16"/>
      <c r="AL480" s="16"/>
      <c r="AM480" s="16"/>
      <c r="AN480" s="16"/>
      <c r="AO480" s="16"/>
      <c r="AP480" s="16"/>
    </row>
    <row r="481" spans="5:42" s="8" customFormat="1"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7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8"/>
      <c r="AH481" s="16"/>
      <c r="AI481" s="16"/>
      <c r="AJ481" s="16"/>
      <c r="AK481" s="16"/>
      <c r="AL481" s="16"/>
      <c r="AM481" s="16"/>
      <c r="AN481" s="16"/>
      <c r="AO481" s="16"/>
      <c r="AP481" s="16"/>
    </row>
    <row r="482" spans="5:42" s="8" customFormat="1"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7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8"/>
      <c r="AH482" s="16"/>
      <c r="AI482" s="16"/>
      <c r="AJ482" s="16"/>
      <c r="AK482" s="16"/>
      <c r="AL482" s="16"/>
      <c r="AM482" s="16"/>
      <c r="AN482" s="16"/>
      <c r="AO482" s="16"/>
      <c r="AP482" s="16"/>
    </row>
    <row r="483" spans="5:42" s="8" customFormat="1"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7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8"/>
      <c r="AH483" s="16"/>
      <c r="AI483" s="16"/>
      <c r="AJ483" s="16"/>
      <c r="AK483" s="16"/>
      <c r="AL483" s="16"/>
      <c r="AM483" s="16"/>
      <c r="AN483" s="16"/>
      <c r="AO483" s="16"/>
      <c r="AP483" s="16"/>
    </row>
    <row r="484" spans="5:42" s="8" customFormat="1"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7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8"/>
      <c r="AH484" s="16"/>
      <c r="AI484" s="16"/>
      <c r="AJ484" s="16"/>
      <c r="AK484" s="16"/>
      <c r="AL484" s="16"/>
      <c r="AM484" s="16"/>
      <c r="AN484" s="16"/>
      <c r="AO484" s="16"/>
      <c r="AP484" s="16"/>
    </row>
    <row r="485" spans="5:42" s="8" customFormat="1"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7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8"/>
      <c r="AH485" s="16"/>
      <c r="AI485" s="16"/>
      <c r="AJ485" s="16"/>
      <c r="AK485" s="16"/>
      <c r="AL485" s="16"/>
      <c r="AM485" s="16"/>
      <c r="AN485" s="16"/>
      <c r="AO485" s="16"/>
      <c r="AP485" s="16"/>
    </row>
    <row r="486" spans="5:42" s="8" customFormat="1"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7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8"/>
      <c r="AH486" s="16"/>
      <c r="AI486" s="16"/>
      <c r="AJ486" s="16"/>
      <c r="AK486" s="16"/>
      <c r="AL486" s="16"/>
      <c r="AM486" s="16"/>
      <c r="AN486" s="16"/>
      <c r="AO486" s="16"/>
      <c r="AP486" s="16"/>
    </row>
    <row r="487" spans="5:42" s="8" customFormat="1"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7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8"/>
      <c r="AH487" s="16"/>
      <c r="AI487" s="16"/>
      <c r="AJ487" s="16"/>
      <c r="AK487" s="16"/>
      <c r="AL487" s="16"/>
      <c r="AM487" s="16"/>
      <c r="AN487" s="16"/>
      <c r="AO487" s="16"/>
      <c r="AP487" s="16"/>
    </row>
    <row r="488" spans="5:42" s="8" customFormat="1"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7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8"/>
      <c r="AH488" s="16"/>
      <c r="AI488" s="16"/>
      <c r="AJ488" s="16"/>
      <c r="AK488" s="16"/>
      <c r="AL488" s="16"/>
      <c r="AM488" s="16"/>
      <c r="AN488" s="16"/>
      <c r="AO488" s="16"/>
      <c r="AP488" s="16"/>
    </row>
    <row r="489" spans="5:42" s="8" customFormat="1"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7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8"/>
      <c r="AH489" s="16"/>
      <c r="AI489" s="16"/>
      <c r="AJ489" s="16"/>
      <c r="AK489" s="16"/>
      <c r="AL489" s="16"/>
      <c r="AM489" s="16"/>
      <c r="AN489" s="16"/>
      <c r="AO489" s="16"/>
      <c r="AP489" s="16"/>
    </row>
    <row r="490" spans="5:42" s="8" customFormat="1"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7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8"/>
      <c r="AH490" s="16"/>
      <c r="AI490" s="16"/>
      <c r="AJ490" s="16"/>
      <c r="AK490" s="16"/>
      <c r="AL490" s="16"/>
      <c r="AM490" s="16"/>
      <c r="AN490" s="16"/>
      <c r="AO490" s="16"/>
      <c r="AP490" s="16"/>
    </row>
    <row r="491" spans="5:42" s="8" customFormat="1"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7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8"/>
      <c r="AH491" s="16"/>
      <c r="AI491" s="16"/>
      <c r="AJ491" s="16"/>
      <c r="AK491" s="16"/>
      <c r="AL491" s="16"/>
      <c r="AM491" s="16"/>
      <c r="AN491" s="16"/>
      <c r="AO491" s="16"/>
      <c r="AP491" s="16"/>
    </row>
    <row r="492" spans="5:42" s="8" customFormat="1"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7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8"/>
      <c r="AH492" s="16"/>
      <c r="AI492" s="16"/>
      <c r="AJ492" s="16"/>
      <c r="AK492" s="16"/>
      <c r="AL492" s="16"/>
      <c r="AM492" s="16"/>
      <c r="AN492" s="16"/>
      <c r="AO492" s="16"/>
      <c r="AP492" s="16"/>
    </row>
    <row r="493" spans="5:42" s="8" customFormat="1"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7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8"/>
      <c r="AH493" s="16"/>
      <c r="AI493" s="16"/>
      <c r="AJ493" s="16"/>
      <c r="AK493" s="16"/>
      <c r="AL493" s="16"/>
      <c r="AM493" s="16"/>
      <c r="AN493" s="16"/>
      <c r="AO493" s="16"/>
      <c r="AP493" s="16"/>
    </row>
    <row r="494" spans="5:42" s="8" customFormat="1"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7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8"/>
      <c r="AH494" s="16"/>
      <c r="AI494" s="16"/>
      <c r="AJ494" s="16"/>
      <c r="AK494" s="16"/>
      <c r="AL494" s="16"/>
      <c r="AM494" s="16"/>
      <c r="AN494" s="16"/>
      <c r="AO494" s="16"/>
      <c r="AP494" s="16"/>
    </row>
    <row r="495" spans="5:42" s="8" customFormat="1"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7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8"/>
      <c r="AH495" s="16"/>
      <c r="AI495" s="16"/>
      <c r="AJ495" s="16"/>
      <c r="AK495" s="16"/>
      <c r="AL495" s="16"/>
      <c r="AM495" s="16"/>
      <c r="AN495" s="16"/>
      <c r="AO495" s="16"/>
      <c r="AP495" s="16"/>
    </row>
    <row r="496" spans="5:42" s="8" customFormat="1"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7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8"/>
      <c r="AH496" s="16"/>
      <c r="AI496" s="16"/>
      <c r="AJ496" s="16"/>
      <c r="AK496" s="16"/>
      <c r="AL496" s="16"/>
      <c r="AM496" s="16"/>
      <c r="AN496" s="16"/>
      <c r="AO496" s="16"/>
      <c r="AP496" s="16"/>
    </row>
    <row r="497" spans="5:42" s="8" customFormat="1"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7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8"/>
      <c r="AH497" s="16"/>
      <c r="AI497" s="16"/>
      <c r="AJ497" s="16"/>
      <c r="AK497" s="16"/>
      <c r="AL497" s="16"/>
      <c r="AM497" s="16"/>
      <c r="AN497" s="16"/>
      <c r="AO497" s="16"/>
      <c r="AP497" s="16"/>
    </row>
    <row r="498" spans="5:42" s="8" customFormat="1"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7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8"/>
      <c r="AH498" s="16"/>
      <c r="AI498" s="16"/>
      <c r="AJ498" s="16"/>
      <c r="AK498" s="16"/>
      <c r="AL498" s="16"/>
      <c r="AM498" s="16"/>
      <c r="AN498" s="16"/>
      <c r="AO498" s="16"/>
      <c r="AP498" s="16"/>
    </row>
    <row r="499" spans="5:42" s="8" customFormat="1"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7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8"/>
      <c r="AH499" s="16"/>
      <c r="AI499" s="16"/>
      <c r="AJ499" s="16"/>
      <c r="AK499" s="16"/>
      <c r="AL499" s="16"/>
      <c r="AM499" s="16"/>
      <c r="AN499" s="16"/>
      <c r="AO499" s="16"/>
      <c r="AP499" s="16"/>
    </row>
    <row r="500" spans="5:42" s="8" customFormat="1"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7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8"/>
      <c r="AH500" s="16"/>
      <c r="AI500" s="16"/>
      <c r="AJ500" s="16"/>
      <c r="AK500" s="16"/>
      <c r="AL500" s="16"/>
      <c r="AM500" s="16"/>
      <c r="AN500" s="16"/>
      <c r="AO500" s="16"/>
      <c r="AP500" s="16"/>
    </row>
    <row r="501" spans="5:42" s="8" customFormat="1"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7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8"/>
      <c r="AH501" s="16"/>
      <c r="AI501" s="16"/>
      <c r="AJ501" s="16"/>
      <c r="AK501" s="16"/>
      <c r="AL501" s="16"/>
      <c r="AM501" s="16"/>
      <c r="AN501" s="16"/>
      <c r="AO501" s="16"/>
      <c r="AP501" s="16"/>
    </row>
    <row r="502" spans="5:42" s="8" customFormat="1"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7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8"/>
      <c r="AH502" s="16"/>
      <c r="AI502" s="16"/>
      <c r="AJ502" s="16"/>
      <c r="AK502" s="16"/>
      <c r="AL502" s="16"/>
      <c r="AM502" s="16"/>
      <c r="AN502" s="16"/>
      <c r="AO502" s="16"/>
      <c r="AP502" s="16"/>
    </row>
    <row r="503" spans="5:42" s="8" customFormat="1"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7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8"/>
      <c r="AH503" s="16"/>
      <c r="AI503" s="16"/>
      <c r="AJ503" s="16"/>
      <c r="AK503" s="16"/>
      <c r="AL503" s="16"/>
      <c r="AM503" s="16"/>
      <c r="AN503" s="16"/>
      <c r="AO503" s="16"/>
      <c r="AP503" s="16"/>
    </row>
    <row r="504" spans="5:42" s="8" customFormat="1"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7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8"/>
      <c r="AH504" s="16"/>
      <c r="AI504" s="16"/>
      <c r="AJ504" s="16"/>
      <c r="AK504" s="16"/>
      <c r="AL504" s="16"/>
      <c r="AM504" s="16"/>
      <c r="AN504" s="16"/>
      <c r="AO504" s="16"/>
      <c r="AP504" s="16"/>
    </row>
    <row r="505" spans="5:42" s="8" customFormat="1"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7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8"/>
      <c r="AH505" s="16"/>
      <c r="AI505" s="16"/>
      <c r="AJ505" s="16"/>
      <c r="AK505" s="16"/>
      <c r="AL505" s="16"/>
      <c r="AM505" s="16"/>
      <c r="AN505" s="16"/>
      <c r="AO505" s="16"/>
      <c r="AP505" s="16"/>
    </row>
    <row r="506" spans="5:42" s="8" customFormat="1"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7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8"/>
      <c r="AH506" s="16"/>
      <c r="AI506" s="16"/>
      <c r="AJ506" s="16"/>
      <c r="AK506" s="16"/>
      <c r="AL506" s="16"/>
      <c r="AM506" s="16"/>
      <c r="AN506" s="16"/>
      <c r="AO506" s="16"/>
      <c r="AP506" s="16"/>
    </row>
    <row r="507" spans="5:42" s="8" customFormat="1"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7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8"/>
      <c r="AH507" s="16"/>
      <c r="AI507" s="16"/>
      <c r="AJ507" s="16"/>
      <c r="AK507" s="16"/>
      <c r="AL507" s="16"/>
      <c r="AM507" s="16"/>
      <c r="AN507" s="16"/>
      <c r="AO507" s="16"/>
      <c r="AP507" s="16"/>
    </row>
    <row r="508" spans="5:42" s="8" customFormat="1"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7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8"/>
      <c r="AH508" s="16"/>
      <c r="AI508" s="16"/>
      <c r="AJ508" s="16"/>
      <c r="AK508" s="16"/>
      <c r="AL508" s="16"/>
      <c r="AM508" s="16"/>
      <c r="AN508" s="16"/>
      <c r="AO508" s="16"/>
      <c r="AP508" s="16"/>
    </row>
    <row r="509" spans="5:42" s="8" customFormat="1"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7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8"/>
      <c r="AH509" s="16"/>
      <c r="AI509" s="16"/>
      <c r="AJ509" s="16"/>
      <c r="AK509" s="16"/>
      <c r="AL509" s="16"/>
      <c r="AM509" s="16"/>
      <c r="AN509" s="16"/>
      <c r="AO509" s="16"/>
      <c r="AP509" s="16"/>
    </row>
    <row r="510" spans="5:42" s="8" customFormat="1"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7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8"/>
      <c r="AH510" s="16"/>
      <c r="AI510" s="16"/>
      <c r="AJ510" s="16"/>
      <c r="AK510" s="16"/>
      <c r="AL510" s="16"/>
      <c r="AM510" s="16"/>
      <c r="AN510" s="16"/>
      <c r="AO510" s="16"/>
      <c r="AP510" s="16"/>
    </row>
    <row r="511" spans="5:42" s="8" customFormat="1"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7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8"/>
      <c r="AH511" s="16"/>
      <c r="AI511" s="16"/>
      <c r="AJ511" s="16"/>
      <c r="AK511" s="16"/>
      <c r="AL511" s="16"/>
      <c r="AM511" s="16"/>
      <c r="AN511" s="16"/>
      <c r="AO511" s="16"/>
      <c r="AP511" s="16"/>
    </row>
    <row r="512" spans="5:42" s="8" customFormat="1"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7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8"/>
      <c r="AH512" s="16"/>
      <c r="AI512" s="16"/>
      <c r="AJ512" s="16"/>
      <c r="AK512" s="16"/>
      <c r="AL512" s="16"/>
      <c r="AM512" s="16"/>
      <c r="AN512" s="16"/>
      <c r="AO512" s="16"/>
      <c r="AP512" s="16"/>
    </row>
    <row r="513" spans="5:42" s="8" customFormat="1"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7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8"/>
      <c r="AH513" s="16"/>
      <c r="AI513" s="16"/>
      <c r="AJ513" s="16"/>
      <c r="AK513" s="16"/>
      <c r="AL513" s="16"/>
      <c r="AM513" s="16"/>
      <c r="AN513" s="16"/>
      <c r="AO513" s="16"/>
      <c r="AP513" s="16"/>
    </row>
    <row r="514" spans="5:42" s="8" customFormat="1"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7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8"/>
      <c r="AH514" s="16"/>
      <c r="AI514" s="16"/>
      <c r="AJ514" s="16"/>
      <c r="AK514" s="16"/>
      <c r="AL514" s="16"/>
      <c r="AM514" s="16"/>
      <c r="AN514" s="16"/>
      <c r="AO514" s="16"/>
      <c r="AP514" s="16"/>
    </row>
    <row r="515" spans="5:42" s="8" customFormat="1"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7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8"/>
      <c r="AH515" s="16"/>
      <c r="AI515" s="16"/>
      <c r="AJ515" s="16"/>
      <c r="AK515" s="16"/>
      <c r="AL515" s="16"/>
      <c r="AM515" s="16"/>
      <c r="AN515" s="16"/>
      <c r="AO515" s="16"/>
      <c r="AP515" s="16"/>
    </row>
    <row r="516" spans="5:42" s="8" customFormat="1"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7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8"/>
      <c r="AH516" s="16"/>
      <c r="AI516" s="16"/>
      <c r="AJ516" s="16"/>
      <c r="AK516" s="16"/>
      <c r="AL516" s="16"/>
      <c r="AM516" s="16"/>
      <c r="AN516" s="16"/>
      <c r="AO516" s="16"/>
      <c r="AP516" s="16"/>
    </row>
    <row r="517" spans="5:42" s="8" customFormat="1"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7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8"/>
      <c r="AH517" s="16"/>
      <c r="AI517" s="16"/>
      <c r="AJ517" s="16"/>
      <c r="AK517" s="16"/>
      <c r="AL517" s="16"/>
      <c r="AM517" s="16"/>
      <c r="AN517" s="16"/>
      <c r="AO517" s="16"/>
      <c r="AP517" s="16"/>
    </row>
    <row r="518" spans="5:42" s="8" customFormat="1"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7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8"/>
      <c r="AH518" s="16"/>
      <c r="AI518" s="16"/>
      <c r="AJ518" s="16"/>
      <c r="AK518" s="16"/>
      <c r="AL518" s="16"/>
      <c r="AM518" s="16"/>
      <c r="AN518" s="16"/>
      <c r="AO518" s="16"/>
      <c r="AP518" s="16"/>
    </row>
    <row r="519" spans="5:42" s="8" customFormat="1"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7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8"/>
      <c r="AH519" s="16"/>
      <c r="AI519" s="16"/>
      <c r="AJ519" s="16"/>
      <c r="AK519" s="16"/>
      <c r="AL519" s="16"/>
      <c r="AM519" s="16"/>
      <c r="AN519" s="16"/>
      <c r="AO519" s="16"/>
      <c r="AP519" s="16"/>
    </row>
    <row r="520" spans="5:42" s="8" customFormat="1"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7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8"/>
      <c r="AH520" s="16"/>
      <c r="AI520" s="16"/>
      <c r="AJ520" s="16"/>
      <c r="AK520" s="16"/>
      <c r="AL520" s="16"/>
      <c r="AM520" s="16"/>
      <c r="AN520" s="16"/>
      <c r="AO520" s="16"/>
      <c r="AP520" s="16"/>
    </row>
    <row r="521" spans="5:42" s="8" customFormat="1"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7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8"/>
      <c r="AH521" s="16"/>
      <c r="AI521" s="16"/>
      <c r="AJ521" s="16"/>
      <c r="AK521" s="16"/>
      <c r="AL521" s="16"/>
      <c r="AM521" s="16"/>
      <c r="AN521" s="16"/>
      <c r="AO521" s="16"/>
      <c r="AP521" s="16"/>
    </row>
    <row r="522" spans="5:42" s="8" customFormat="1"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7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8"/>
      <c r="AH522" s="16"/>
      <c r="AI522" s="16"/>
      <c r="AJ522" s="16"/>
      <c r="AK522" s="16"/>
      <c r="AL522" s="16"/>
      <c r="AM522" s="16"/>
      <c r="AN522" s="16"/>
      <c r="AO522" s="16"/>
      <c r="AP522" s="16"/>
    </row>
    <row r="523" spans="5:42" s="8" customFormat="1"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7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8"/>
      <c r="AH523" s="16"/>
      <c r="AI523" s="16"/>
      <c r="AJ523" s="16"/>
      <c r="AK523" s="16"/>
      <c r="AL523" s="16"/>
      <c r="AM523" s="16"/>
      <c r="AN523" s="16"/>
      <c r="AO523" s="16"/>
      <c r="AP523" s="16"/>
    </row>
    <row r="524" spans="5:42" s="8" customFormat="1"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7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8"/>
      <c r="AH524" s="16"/>
      <c r="AI524" s="16"/>
      <c r="AJ524" s="16"/>
      <c r="AK524" s="16"/>
      <c r="AL524" s="16"/>
      <c r="AM524" s="16"/>
      <c r="AN524" s="16"/>
      <c r="AO524" s="16"/>
      <c r="AP524" s="16"/>
    </row>
    <row r="525" spans="5:42" s="8" customFormat="1"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7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8"/>
      <c r="AH525" s="16"/>
      <c r="AI525" s="16"/>
      <c r="AJ525" s="16"/>
      <c r="AK525" s="16"/>
      <c r="AL525" s="16"/>
      <c r="AM525" s="16"/>
      <c r="AN525" s="16"/>
      <c r="AO525" s="16"/>
      <c r="AP525" s="16"/>
    </row>
    <row r="526" spans="5:42" s="8" customFormat="1"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7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8"/>
      <c r="AH526" s="16"/>
      <c r="AI526" s="16"/>
      <c r="AJ526" s="16"/>
      <c r="AK526" s="16"/>
      <c r="AL526" s="16"/>
      <c r="AM526" s="16"/>
      <c r="AN526" s="16"/>
      <c r="AO526" s="16"/>
      <c r="AP526" s="16"/>
    </row>
    <row r="527" spans="5:42" s="8" customFormat="1"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7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8"/>
      <c r="AH527" s="16"/>
      <c r="AI527" s="16"/>
      <c r="AJ527" s="16"/>
      <c r="AK527" s="16"/>
      <c r="AL527" s="16"/>
      <c r="AM527" s="16"/>
      <c r="AN527" s="16"/>
      <c r="AO527" s="16"/>
      <c r="AP527" s="16"/>
    </row>
    <row r="528" spans="5:42" s="8" customFormat="1"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7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8"/>
      <c r="AH528" s="16"/>
      <c r="AI528" s="16"/>
      <c r="AJ528" s="16"/>
      <c r="AK528" s="16"/>
      <c r="AL528" s="16"/>
      <c r="AM528" s="16"/>
      <c r="AN528" s="16"/>
      <c r="AO528" s="16"/>
      <c r="AP528" s="16"/>
    </row>
    <row r="529" spans="5:42" s="8" customFormat="1"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7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8"/>
      <c r="AH529" s="16"/>
      <c r="AI529" s="16"/>
      <c r="AJ529" s="16"/>
      <c r="AK529" s="16"/>
      <c r="AL529" s="16"/>
      <c r="AM529" s="16"/>
      <c r="AN529" s="16"/>
      <c r="AO529" s="16"/>
      <c r="AP529" s="16"/>
    </row>
    <row r="530" spans="5:42" s="8" customFormat="1"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7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8"/>
      <c r="AH530" s="16"/>
      <c r="AI530" s="16"/>
      <c r="AJ530" s="16"/>
      <c r="AK530" s="16"/>
      <c r="AL530" s="16"/>
      <c r="AM530" s="16"/>
      <c r="AN530" s="16"/>
      <c r="AO530" s="16"/>
      <c r="AP530" s="16"/>
    </row>
    <row r="531" spans="5:42" s="8" customFormat="1"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7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8"/>
      <c r="AH531" s="16"/>
      <c r="AI531" s="16"/>
      <c r="AJ531" s="16"/>
      <c r="AK531" s="16"/>
      <c r="AL531" s="16"/>
      <c r="AM531" s="16"/>
      <c r="AN531" s="16"/>
      <c r="AO531" s="16"/>
      <c r="AP531" s="16"/>
    </row>
    <row r="532" spans="5:42" s="8" customFormat="1"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7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8"/>
      <c r="AH532" s="16"/>
      <c r="AI532" s="16"/>
      <c r="AJ532" s="16"/>
      <c r="AK532" s="16"/>
      <c r="AL532" s="16"/>
      <c r="AM532" s="16"/>
      <c r="AN532" s="16"/>
      <c r="AO532" s="16"/>
      <c r="AP532" s="16"/>
    </row>
    <row r="533" spans="5:42" s="8" customFormat="1"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7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8"/>
      <c r="AH533" s="16"/>
      <c r="AI533" s="16"/>
      <c r="AJ533" s="16"/>
      <c r="AK533" s="16"/>
      <c r="AL533" s="16"/>
      <c r="AM533" s="16"/>
      <c r="AN533" s="16"/>
      <c r="AO533" s="16"/>
      <c r="AP533" s="16"/>
    </row>
    <row r="534" spans="5:42" s="8" customFormat="1"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7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8"/>
      <c r="AH534" s="16"/>
      <c r="AI534" s="16"/>
      <c r="AJ534" s="16"/>
      <c r="AK534" s="16"/>
      <c r="AL534" s="16"/>
      <c r="AM534" s="16"/>
      <c r="AN534" s="16"/>
      <c r="AO534" s="16"/>
      <c r="AP534" s="16"/>
    </row>
    <row r="535" spans="5:42" s="8" customFormat="1"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7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8"/>
      <c r="AH535" s="16"/>
      <c r="AI535" s="16"/>
      <c r="AJ535" s="16"/>
      <c r="AK535" s="16"/>
      <c r="AL535" s="16"/>
      <c r="AM535" s="16"/>
      <c r="AN535" s="16"/>
      <c r="AO535" s="16"/>
      <c r="AP535" s="16"/>
    </row>
    <row r="536" spans="5:42" s="8" customFormat="1"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7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8"/>
      <c r="AH536" s="16"/>
      <c r="AI536" s="16"/>
      <c r="AJ536" s="16"/>
      <c r="AK536" s="16"/>
      <c r="AL536" s="16"/>
      <c r="AM536" s="16"/>
      <c r="AN536" s="16"/>
      <c r="AO536" s="16"/>
      <c r="AP536" s="16"/>
    </row>
    <row r="537" spans="5:42" s="8" customFormat="1"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7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8"/>
      <c r="AH537" s="16"/>
      <c r="AI537" s="16"/>
      <c r="AJ537" s="16"/>
      <c r="AK537" s="16"/>
      <c r="AL537" s="16"/>
      <c r="AM537" s="16"/>
      <c r="AN537" s="16"/>
      <c r="AO537" s="16"/>
      <c r="AP537" s="16"/>
    </row>
    <row r="538" spans="5:42" s="8" customFormat="1"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7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8"/>
      <c r="AH538" s="16"/>
      <c r="AI538" s="16"/>
      <c r="AJ538" s="16"/>
      <c r="AK538" s="16"/>
      <c r="AL538" s="16"/>
      <c r="AM538" s="16"/>
      <c r="AN538" s="16"/>
      <c r="AO538" s="16"/>
      <c r="AP538" s="16"/>
    </row>
    <row r="539" spans="5:42" s="8" customFormat="1"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7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8"/>
      <c r="AH539" s="16"/>
      <c r="AI539" s="16"/>
      <c r="AJ539" s="16"/>
      <c r="AK539" s="16"/>
      <c r="AL539" s="16"/>
      <c r="AM539" s="16"/>
      <c r="AN539" s="16"/>
      <c r="AO539" s="16"/>
      <c r="AP539" s="16"/>
    </row>
    <row r="540" spans="5:42" s="8" customFormat="1"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7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8"/>
      <c r="AH540" s="16"/>
      <c r="AI540" s="16"/>
      <c r="AJ540" s="16"/>
      <c r="AK540" s="16"/>
      <c r="AL540" s="16"/>
      <c r="AM540" s="16"/>
      <c r="AN540" s="16"/>
      <c r="AO540" s="16"/>
      <c r="AP540" s="16"/>
    </row>
    <row r="541" spans="5:42" s="8" customFormat="1"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7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8"/>
      <c r="AH541" s="16"/>
      <c r="AI541" s="16"/>
      <c r="AJ541" s="16"/>
      <c r="AK541" s="16"/>
      <c r="AL541" s="16"/>
      <c r="AM541" s="16"/>
      <c r="AN541" s="16"/>
      <c r="AO541" s="16"/>
      <c r="AP541" s="16"/>
    </row>
    <row r="542" spans="5:42" s="8" customFormat="1"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7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8"/>
      <c r="AH542" s="16"/>
      <c r="AI542" s="16"/>
      <c r="AJ542" s="16"/>
      <c r="AK542" s="16"/>
      <c r="AL542" s="16"/>
      <c r="AM542" s="16"/>
      <c r="AN542" s="16"/>
      <c r="AO542" s="16"/>
      <c r="AP542" s="16"/>
    </row>
    <row r="543" spans="5:42" s="8" customFormat="1"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7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8"/>
      <c r="AH543" s="16"/>
      <c r="AI543" s="16"/>
      <c r="AJ543" s="16"/>
      <c r="AK543" s="16"/>
      <c r="AL543" s="16"/>
      <c r="AM543" s="16"/>
      <c r="AN543" s="16"/>
      <c r="AO543" s="16"/>
      <c r="AP543" s="16"/>
    </row>
    <row r="544" spans="5:42" s="8" customFormat="1"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7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8"/>
      <c r="AH544" s="16"/>
      <c r="AI544" s="16"/>
      <c r="AJ544" s="16"/>
      <c r="AK544" s="16"/>
      <c r="AL544" s="16"/>
      <c r="AM544" s="16"/>
      <c r="AN544" s="16"/>
      <c r="AO544" s="16"/>
      <c r="AP544" s="16"/>
    </row>
    <row r="545" spans="5:42" s="8" customFormat="1"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7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8"/>
      <c r="AH545" s="16"/>
      <c r="AI545" s="16"/>
      <c r="AJ545" s="16"/>
      <c r="AK545" s="16"/>
      <c r="AL545" s="16"/>
      <c r="AM545" s="16"/>
      <c r="AN545" s="16"/>
      <c r="AO545" s="16"/>
      <c r="AP545" s="16"/>
    </row>
    <row r="546" spans="5:42" s="8" customFormat="1"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7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8"/>
      <c r="AH546" s="16"/>
      <c r="AI546" s="16"/>
      <c r="AJ546" s="16"/>
      <c r="AK546" s="16"/>
      <c r="AL546" s="16"/>
      <c r="AM546" s="16"/>
      <c r="AN546" s="16"/>
      <c r="AO546" s="16"/>
      <c r="AP546" s="16"/>
    </row>
    <row r="547" spans="5:42" s="8" customFormat="1"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7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8"/>
      <c r="AH547" s="16"/>
      <c r="AI547" s="16"/>
      <c r="AJ547" s="16"/>
      <c r="AK547" s="16"/>
      <c r="AL547" s="16"/>
      <c r="AM547" s="16"/>
      <c r="AN547" s="16"/>
      <c r="AO547" s="16"/>
      <c r="AP547" s="16"/>
    </row>
    <row r="548" spans="5:42" s="8" customFormat="1"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7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8"/>
      <c r="AH548" s="16"/>
      <c r="AI548" s="16"/>
      <c r="AJ548" s="16"/>
      <c r="AK548" s="16"/>
      <c r="AL548" s="16"/>
      <c r="AM548" s="16"/>
      <c r="AN548" s="16"/>
      <c r="AO548" s="16"/>
      <c r="AP548" s="16"/>
    </row>
    <row r="549" spans="5:42" s="8" customFormat="1"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7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8"/>
      <c r="AH549" s="16"/>
      <c r="AI549" s="16"/>
      <c r="AJ549" s="16"/>
      <c r="AK549" s="16"/>
      <c r="AL549" s="16"/>
      <c r="AM549" s="16"/>
      <c r="AN549" s="16"/>
      <c r="AO549" s="16"/>
      <c r="AP549" s="16"/>
    </row>
    <row r="550" spans="5:42" s="8" customFormat="1"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7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8"/>
      <c r="AH550" s="16"/>
      <c r="AI550" s="16"/>
      <c r="AJ550" s="16"/>
      <c r="AK550" s="16"/>
      <c r="AL550" s="16"/>
      <c r="AM550" s="16"/>
      <c r="AN550" s="16"/>
      <c r="AO550" s="16"/>
      <c r="AP550" s="16"/>
    </row>
    <row r="551" spans="5:42" s="8" customFormat="1"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7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8"/>
      <c r="AH551" s="16"/>
      <c r="AI551" s="16"/>
      <c r="AJ551" s="16"/>
      <c r="AK551" s="16"/>
      <c r="AL551" s="16"/>
      <c r="AM551" s="16"/>
      <c r="AN551" s="16"/>
      <c r="AO551" s="16"/>
      <c r="AP551" s="16"/>
    </row>
    <row r="552" spans="5:42" s="8" customFormat="1"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7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8"/>
      <c r="AH552" s="16"/>
      <c r="AI552" s="16"/>
      <c r="AJ552" s="16"/>
      <c r="AK552" s="16"/>
      <c r="AL552" s="16"/>
      <c r="AM552" s="16"/>
      <c r="AN552" s="16"/>
      <c r="AO552" s="16"/>
      <c r="AP552" s="16"/>
    </row>
    <row r="553" spans="5:42" s="8" customFormat="1"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7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8"/>
      <c r="AH553" s="16"/>
      <c r="AI553" s="16"/>
      <c r="AJ553" s="16"/>
      <c r="AK553" s="16"/>
      <c r="AL553" s="16"/>
      <c r="AM553" s="16"/>
      <c r="AN553" s="16"/>
      <c r="AO553" s="16"/>
      <c r="AP553" s="16"/>
    </row>
    <row r="554" spans="5:42" s="8" customFormat="1"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7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8"/>
      <c r="AH554" s="16"/>
      <c r="AI554" s="16"/>
      <c r="AJ554" s="16"/>
      <c r="AK554" s="16"/>
      <c r="AL554" s="16"/>
      <c r="AM554" s="16"/>
      <c r="AN554" s="16"/>
      <c r="AO554" s="16"/>
      <c r="AP554" s="16"/>
    </row>
    <row r="555" spans="5:42" s="8" customFormat="1"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7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8"/>
      <c r="AH555" s="16"/>
      <c r="AI555" s="16"/>
      <c r="AJ555" s="16"/>
      <c r="AK555" s="16"/>
      <c r="AL555" s="16"/>
      <c r="AM555" s="16"/>
      <c r="AN555" s="16"/>
      <c r="AO555" s="16"/>
      <c r="AP555" s="16"/>
    </row>
    <row r="556" spans="5:42" s="8" customFormat="1"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7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8"/>
      <c r="AH556" s="16"/>
      <c r="AI556" s="16"/>
      <c r="AJ556" s="16"/>
      <c r="AK556" s="16"/>
      <c r="AL556" s="16"/>
      <c r="AM556" s="16"/>
      <c r="AN556" s="16"/>
      <c r="AO556" s="16"/>
      <c r="AP556" s="16"/>
    </row>
    <row r="557" spans="5:42" s="8" customFormat="1"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7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8"/>
      <c r="AH557" s="16"/>
      <c r="AI557" s="16"/>
      <c r="AJ557" s="16"/>
      <c r="AK557" s="16"/>
      <c r="AL557" s="16"/>
      <c r="AM557" s="16"/>
      <c r="AN557" s="16"/>
      <c r="AO557" s="16"/>
      <c r="AP557" s="16"/>
    </row>
    <row r="558" spans="5:42" s="8" customFormat="1"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7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8"/>
      <c r="AH558" s="16"/>
      <c r="AI558" s="16"/>
      <c r="AJ558" s="16"/>
      <c r="AK558" s="16"/>
      <c r="AL558" s="16"/>
      <c r="AM558" s="16"/>
      <c r="AN558" s="16"/>
      <c r="AO558" s="16"/>
      <c r="AP558" s="16"/>
    </row>
    <row r="559" spans="5:42" s="8" customFormat="1"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7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8"/>
      <c r="AH559" s="16"/>
      <c r="AI559" s="16"/>
      <c r="AJ559" s="16"/>
      <c r="AK559" s="16"/>
      <c r="AL559" s="16"/>
      <c r="AM559" s="16"/>
      <c r="AN559" s="16"/>
      <c r="AO559" s="16"/>
      <c r="AP559" s="16"/>
    </row>
    <row r="560" spans="5:42" s="8" customFormat="1"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7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8"/>
      <c r="AH560" s="16"/>
      <c r="AI560" s="16"/>
      <c r="AJ560" s="16"/>
      <c r="AK560" s="16"/>
      <c r="AL560" s="16"/>
      <c r="AM560" s="16"/>
      <c r="AN560" s="16"/>
      <c r="AO560" s="16"/>
      <c r="AP560" s="16"/>
    </row>
    <row r="561" spans="5:42" s="8" customFormat="1"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7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8"/>
      <c r="AH561" s="16"/>
      <c r="AI561" s="16"/>
      <c r="AJ561" s="16"/>
      <c r="AK561" s="16"/>
      <c r="AL561" s="16"/>
      <c r="AM561" s="16"/>
      <c r="AN561" s="16"/>
      <c r="AO561" s="16"/>
      <c r="AP561" s="16"/>
    </row>
    <row r="562" spans="5:42" s="8" customFormat="1"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7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8"/>
      <c r="AH562" s="16"/>
      <c r="AI562" s="16"/>
      <c r="AJ562" s="16"/>
      <c r="AK562" s="16"/>
      <c r="AL562" s="16"/>
      <c r="AM562" s="16"/>
      <c r="AN562" s="16"/>
      <c r="AO562" s="16"/>
      <c r="AP562" s="16"/>
    </row>
    <row r="563" spans="5:42" s="8" customFormat="1"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7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8"/>
      <c r="AH563" s="16"/>
      <c r="AI563" s="16"/>
      <c r="AJ563" s="16"/>
      <c r="AK563" s="16"/>
      <c r="AL563" s="16"/>
      <c r="AM563" s="16"/>
      <c r="AN563" s="16"/>
      <c r="AO563" s="16"/>
      <c r="AP563" s="16"/>
    </row>
    <row r="564" spans="5:42" s="8" customFormat="1"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7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8"/>
      <c r="AH564" s="16"/>
      <c r="AI564" s="16"/>
      <c r="AJ564" s="16"/>
      <c r="AK564" s="16"/>
      <c r="AL564" s="16"/>
      <c r="AM564" s="16"/>
      <c r="AN564" s="16"/>
      <c r="AO564" s="16"/>
      <c r="AP564" s="16"/>
    </row>
    <row r="565" spans="5:42" s="8" customFormat="1"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7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8"/>
      <c r="AH565" s="16"/>
      <c r="AI565" s="16"/>
      <c r="AJ565" s="16"/>
      <c r="AK565" s="16"/>
      <c r="AL565" s="16"/>
      <c r="AM565" s="16"/>
      <c r="AN565" s="16"/>
      <c r="AO565" s="16"/>
      <c r="AP565" s="16"/>
    </row>
    <row r="566" spans="5:42" s="8" customFormat="1"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7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8"/>
      <c r="AH566" s="16"/>
      <c r="AI566" s="16"/>
      <c r="AJ566" s="16"/>
      <c r="AK566" s="16"/>
      <c r="AL566" s="16"/>
      <c r="AM566" s="16"/>
      <c r="AN566" s="16"/>
      <c r="AO566" s="16"/>
      <c r="AP566" s="16"/>
    </row>
    <row r="567" spans="5:42" s="8" customFormat="1"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7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8"/>
      <c r="AH567" s="16"/>
      <c r="AI567" s="16"/>
      <c r="AJ567" s="16"/>
      <c r="AK567" s="16"/>
      <c r="AL567" s="16"/>
      <c r="AM567" s="16"/>
      <c r="AN567" s="16"/>
      <c r="AO567" s="16"/>
      <c r="AP567" s="16"/>
    </row>
    <row r="568" spans="5:42" s="8" customFormat="1"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7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8"/>
      <c r="AH568" s="16"/>
      <c r="AI568" s="16"/>
      <c r="AJ568" s="16"/>
      <c r="AK568" s="16"/>
      <c r="AL568" s="16"/>
      <c r="AM568" s="16"/>
      <c r="AN568" s="16"/>
      <c r="AO568" s="16"/>
      <c r="AP568" s="16"/>
    </row>
    <row r="569" spans="5:42" s="8" customFormat="1"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7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8"/>
      <c r="AH569" s="16"/>
      <c r="AI569" s="16"/>
      <c r="AJ569" s="16"/>
      <c r="AK569" s="16"/>
      <c r="AL569" s="16"/>
      <c r="AM569" s="16"/>
      <c r="AN569" s="16"/>
      <c r="AO569" s="16"/>
      <c r="AP569" s="16"/>
    </row>
    <row r="570" spans="5:42" s="8" customFormat="1"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7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8"/>
      <c r="AH570" s="16"/>
      <c r="AI570" s="16"/>
      <c r="AJ570" s="16"/>
      <c r="AK570" s="16"/>
      <c r="AL570" s="16"/>
      <c r="AM570" s="16"/>
      <c r="AN570" s="16"/>
      <c r="AO570" s="16"/>
      <c r="AP570" s="16"/>
    </row>
    <row r="571" spans="5:42" s="8" customFormat="1"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7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8"/>
      <c r="AH571" s="16"/>
      <c r="AI571" s="16"/>
      <c r="AJ571" s="16"/>
      <c r="AK571" s="16"/>
      <c r="AL571" s="16"/>
      <c r="AM571" s="16"/>
      <c r="AN571" s="16"/>
      <c r="AO571" s="16"/>
      <c r="AP571" s="16"/>
    </row>
    <row r="572" spans="5:42" s="8" customFormat="1"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7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8"/>
      <c r="AH572" s="16"/>
      <c r="AI572" s="16"/>
      <c r="AJ572" s="16"/>
      <c r="AK572" s="16"/>
      <c r="AL572" s="16"/>
      <c r="AM572" s="16"/>
      <c r="AN572" s="16"/>
      <c r="AO572" s="16"/>
      <c r="AP572" s="16"/>
    </row>
    <row r="573" spans="5:42" s="8" customFormat="1"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7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8"/>
      <c r="AH573" s="16"/>
      <c r="AI573" s="16"/>
      <c r="AJ573" s="16"/>
      <c r="AK573" s="16"/>
      <c r="AL573" s="16"/>
      <c r="AM573" s="16"/>
      <c r="AN573" s="16"/>
      <c r="AO573" s="16"/>
      <c r="AP573" s="16"/>
    </row>
    <row r="574" spans="5:42" s="8" customFormat="1"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7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8"/>
      <c r="AH574" s="16"/>
      <c r="AI574" s="16"/>
      <c r="AJ574" s="16"/>
      <c r="AK574" s="16"/>
      <c r="AL574" s="16"/>
      <c r="AM574" s="16"/>
      <c r="AN574" s="16"/>
      <c r="AO574" s="16"/>
      <c r="AP574" s="16"/>
    </row>
    <row r="575" spans="5:42" s="8" customFormat="1"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7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8"/>
      <c r="AH575" s="16"/>
      <c r="AI575" s="16"/>
      <c r="AJ575" s="16"/>
      <c r="AK575" s="16"/>
      <c r="AL575" s="16"/>
      <c r="AM575" s="16"/>
      <c r="AN575" s="16"/>
      <c r="AO575" s="16"/>
      <c r="AP575" s="16"/>
    </row>
    <row r="576" spans="5:42" s="8" customFormat="1"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7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8"/>
      <c r="AH576" s="16"/>
      <c r="AI576" s="16"/>
      <c r="AJ576" s="16"/>
      <c r="AK576" s="16"/>
      <c r="AL576" s="16"/>
      <c r="AM576" s="16"/>
      <c r="AN576" s="16"/>
      <c r="AO576" s="16"/>
      <c r="AP576" s="16"/>
    </row>
    <row r="577" spans="5:42" s="8" customFormat="1"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7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8"/>
      <c r="AH577" s="16"/>
      <c r="AI577" s="16"/>
      <c r="AJ577" s="16"/>
      <c r="AK577" s="16"/>
      <c r="AL577" s="16"/>
      <c r="AM577" s="16"/>
      <c r="AN577" s="16"/>
      <c r="AO577" s="16"/>
      <c r="AP577" s="16"/>
    </row>
    <row r="578" spans="5:42" s="8" customFormat="1"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7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8"/>
      <c r="AH578" s="16"/>
      <c r="AI578" s="16"/>
      <c r="AJ578" s="16"/>
      <c r="AK578" s="16"/>
      <c r="AL578" s="16"/>
      <c r="AM578" s="16"/>
      <c r="AN578" s="16"/>
      <c r="AO578" s="16"/>
      <c r="AP578" s="16"/>
    </row>
    <row r="579" spans="5:42" s="8" customFormat="1"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7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8"/>
      <c r="AH579" s="16"/>
      <c r="AI579" s="16"/>
      <c r="AJ579" s="16"/>
      <c r="AK579" s="16"/>
      <c r="AL579" s="16"/>
      <c r="AM579" s="16"/>
      <c r="AN579" s="16"/>
      <c r="AO579" s="16"/>
      <c r="AP579" s="16"/>
    </row>
    <row r="580" spans="5:42" s="8" customFormat="1"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7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8"/>
      <c r="AH580" s="16"/>
      <c r="AI580" s="16"/>
      <c r="AJ580" s="16"/>
      <c r="AK580" s="16"/>
      <c r="AL580" s="16"/>
      <c r="AM580" s="16"/>
      <c r="AN580" s="16"/>
      <c r="AO580" s="16"/>
      <c r="AP580" s="16"/>
    </row>
    <row r="581" spans="5:42" s="8" customFormat="1"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7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8"/>
      <c r="AH581" s="16"/>
      <c r="AI581" s="16"/>
      <c r="AJ581" s="16"/>
      <c r="AK581" s="16"/>
      <c r="AL581" s="16"/>
      <c r="AM581" s="16"/>
      <c r="AN581" s="16"/>
      <c r="AO581" s="16"/>
      <c r="AP581" s="16"/>
    </row>
    <row r="582" spans="5:42" s="8" customFormat="1"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7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8"/>
      <c r="AH582" s="16"/>
      <c r="AI582" s="16"/>
      <c r="AJ582" s="16"/>
      <c r="AK582" s="16"/>
      <c r="AL582" s="16"/>
      <c r="AM582" s="16"/>
      <c r="AN582" s="16"/>
      <c r="AO582" s="16"/>
      <c r="AP582" s="16"/>
    </row>
    <row r="583" spans="5:42" s="8" customFormat="1"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7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8"/>
      <c r="AH583" s="16"/>
      <c r="AI583" s="16"/>
      <c r="AJ583" s="16"/>
      <c r="AK583" s="16"/>
      <c r="AL583" s="16"/>
      <c r="AM583" s="16"/>
      <c r="AN583" s="16"/>
      <c r="AO583" s="16"/>
      <c r="AP583" s="16"/>
    </row>
    <row r="584" spans="5:42" s="8" customFormat="1"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7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8"/>
      <c r="AH584" s="16"/>
      <c r="AI584" s="16"/>
      <c r="AJ584" s="16"/>
      <c r="AK584" s="16"/>
      <c r="AL584" s="16"/>
      <c r="AM584" s="16"/>
      <c r="AN584" s="16"/>
      <c r="AO584" s="16"/>
      <c r="AP584" s="16"/>
    </row>
    <row r="585" spans="5:42" s="8" customFormat="1"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7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8"/>
      <c r="AH585" s="16"/>
      <c r="AI585" s="16"/>
      <c r="AJ585" s="16"/>
      <c r="AK585" s="16"/>
      <c r="AL585" s="16"/>
      <c r="AM585" s="16"/>
      <c r="AN585" s="16"/>
      <c r="AO585" s="16"/>
      <c r="AP585" s="16"/>
    </row>
    <row r="587" spans="5:42" s="8" customFormat="1"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7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8"/>
      <c r="AH587" s="16"/>
      <c r="AI587" s="16"/>
      <c r="AJ587" s="16"/>
      <c r="AK587" s="16"/>
      <c r="AL587" s="16"/>
      <c r="AM587" s="16"/>
      <c r="AN587" s="16"/>
      <c r="AO587" s="16"/>
      <c r="AP587" s="16"/>
    </row>
    <row r="588" spans="5:42" s="8" customFormat="1"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7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8"/>
      <c r="AH588" s="16"/>
      <c r="AI588" s="16"/>
      <c r="AJ588" s="16"/>
      <c r="AK588" s="16"/>
      <c r="AL588" s="16"/>
      <c r="AM588" s="16"/>
      <c r="AN588" s="16"/>
      <c r="AO588" s="16"/>
      <c r="AP588" s="16"/>
    </row>
    <row r="589" spans="5:42" s="8" customFormat="1"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7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8"/>
      <c r="AH589" s="16"/>
      <c r="AI589" s="16"/>
      <c r="AJ589" s="16"/>
      <c r="AK589" s="16"/>
      <c r="AL589" s="16"/>
      <c r="AM589" s="16"/>
      <c r="AN589" s="16"/>
      <c r="AO589" s="16"/>
      <c r="AP589" s="16"/>
    </row>
    <row r="590" spans="5:42" s="8" customFormat="1"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7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8"/>
      <c r="AH590" s="16"/>
      <c r="AI590" s="16"/>
      <c r="AJ590" s="16"/>
      <c r="AK590" s="16"/>
      <c r="AL590" s="16"/>
      <c r="AM590" s="16"/>
      <c r="AN590" s="16"/>
      <c r="AO590" s="16"/>
      <c r="AP590" s="16"/>
    </row>
    <row r="591" spans="5:42" s="8" customFormat="1"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7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8"/>
      <c r="AH591" s="16"/>
      <c r="AI591" s="16"/>
      <c r="AJ591" s="16"/>
      <c r="AK591" s="16"/>
      <c r="AL591" s="16"/>
      <c r="AM591" s="16"/>
      <c r="AN591" s="16"/>
      <c r="AO591" s="16"/>
      <c r="AP591" s="16"/>
    </row>
    <row r="592" spans="5:42" s="8" customFormat="1"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7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8"/>
      <c r="AH592" s="16"/>
      <c r="AI592" s="16"/>
      <c r="AJ592" s="16"/>
      <c r="AK592" s="16"/>
      <c r="AL592" s="16"/>
      <c r="AM592" s="16"/>
      <c r="AN592" s="16"/>
      <c r="AO592" s="16"/>
      <c r="AP592" s="16"/>
    </row>
    <row r="593" spans="5:42" s="8" customFormat="1"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7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8"/>
      <c r="AH593" s="19"/>
      <c r="AI593" s="19"/>
      <c r="AJ593" s="19"/>
      <c r="AK593" s="19"/>
      <c r="AL593" s="19"/>
      <c r="AM593" s="19"/>
      <c r="AN593" s="19"/>
      <c r="AO593" s="19"/>
      <c r="AP593" s="19"/>
    </row>
    <row r="594" spans="5:42" s="8" customFormat="1"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7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8"/>
      <c r="AH594" s="16"/>
      <c r="AI594" s="16"/>
      <c r="AJ594" s="16"/>
      <c r="AK594" s="16"/>
      <c r="AL594" s="16"/>
      <c r="AM594" s="16"/>
      <c r="AN594" s="16"/>
      <c r="AO594" s="16"/>
      <c r="AP594" s="16"/>
    </row>
    <row r="595" spans="5:42" s="8" customFormat="1"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7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8"/>
      <c r="AH595" s="16"/>
      <c r="AI595" s="16"/>
      <c r="AJ595" s="16"/>
      <c r="AK595" s="16"/>
      <c r="AL595" s="16"/>
      <c r="AM595" s="16"/>
      <c r="AN595" s="16"/>
      <c r="AO595" s="16"/>
      <c r="AP595" s="16"/>
    </row>
    <row r="596" spans="5:42" s="8" customFormat="1"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7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8"/>
      <c r="AH596" s="16"/>
      <c r="AI596" s="16"/>
      <c r="AJ596" s="16"/>
      <c r="AK596" s="16"/>
      <c r="AL596" s="16"/>
      <c r="AM596" s="16"/>
      <c r="AN596" s="16"/>
      <c r="AO596" s="16"/>
      <c r="AP596" s="16"/>
    </row>
    <row r="597" spans="5:42" s="8" customFormat="1"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7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8"/>
      <c r="AH597" s="16"/>
      <c r="AI597" s="16"/>
      <c r="AJ597" s="16"/>
      <c r="AK597" s="16"/>
      <c r="AL597" s="16"/>
      <c r="AM597" s="16"/>
      <c r="AN597" s="16"/>
      <c r="AO597" s="16"/>
      <c r="AP597" s="16"/>
    </row>
    <row r="598" spans="5:42" s="8" customFormat="1"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7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8"/>
      <c r="AH598" s="16"/>
      <c r="AI598" s="16"/>
      <c r="AJ598" s="16"/>
      <c r="AK598" s="16"/>
      <c r="AL598" s="16"/>
      <c r="AM598" s="16"/>
      <c r="AN598" s="16"/>
      <c r="AO598" s="16"/>
      <c r="AP598" s="16"/>
    </row>
    <row r="599" spans="5:42" s="8" customFormat="1"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7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8"/>
      <c r="AH599" s="16"/>
      <c r="AI599" s="16"/>
      <c r="AJ599" s="16"/>
      <c r="AK599" s="16"/>
      <c r="AL599" s="16"/>
      <c r="AM599" s="16"/>
      <c r="AN599" s="16"/>
      <c r="AO599" s="16"/>
      <c r="AP599" s="16"/>
    </row>
    <row r="600" spans="5:42" s="8" customFormat="1"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7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8"/>
      <c r="AH600" s="19"/>
      <c r="AI600" s="19"/>
      <c r="AJ600" s="19"/>
      <c r="AK600" s="19"/>
      <c r="AL600" s="19"/>
      <c r="AM600" s="19"/>
      <c r="AN600" s="19"/>
      <c r="AO600" s="19"/>
      <c r="AP600" s="19"/>
    </row>
    <row r="601" spans="5:42" s="8" customFormat="1"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7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8"/>
      <c r="AH601" s="16"/>
      <c r="AI601" s="16"/>
      <c r="AJ601" s="16"/>
      <c r="AK601" s="16"/>
      <c r="AL601" s="16"/>
      <c r="AM601" s="16"/>
      <c r="AN601" s="16"/>
      <c r="AO601" s="16"/>
      <c r="AP601" s="16"/>
    </row>
    <row r="602" spans="5:42" s="8" customFormat="1"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7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8"/>
      <c r="AH602" s="16"/>
      <c r="AI602" s="16"/>
      <c r="AJ602" s="16"/>
      <c r="AK602" s="16"/>
      <c r="AL602" s="16"/>
      <c r="AM602" s="16"/>
      <c r="AN602" s="16"/>
      <c r="AO602" s="16"/>
      <c r="AP602" s="16"/>
    </row>
    <row r="603" spans="5:42" s="8" customFormat="1"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7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8"/>
      <c r="AH603" s="16"/>
      <c r="AI603" s="16"/>
      <c r="AJ603" s="16"/>
      <c r="AK603" s="16"/>
      <c r="AL603" s="16"/>
      <c r="AM603" s="16"/>
      <c r="AN603" s="16"/>
      <c r="AO603" s="16"/>
      <c r="AP603" s="16"/>
    </row>
    <row r="604" spans="5:42" s="8" customFormat="1"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7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8"/>
      <c r="AH604" s="16"/>
      <c r="AI604" s="16"/>
      <c r="AJ604" s="16"/>
      <c r="AK604" s="16"/>
      <c r="AL604" s="16"/>
      <c r="AM604" s="16"/>
      <c r="AN604" s="16"/>
      <c r="AO604" s="16"/>
      <c r="AP604" s="16"/>
    </row>
    <row r="605" spans="5:42" s="8" customFormat="1"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7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8"/>
      <c r="AH605" s="16"/>
      <c r="AI605" s="16"/>
      <c r="AJ605" s="16"/>
      <c r="AK605" s="16"/>
      <c r="AL605" s="16"/>
      <c r="AM605" s="16"/>
      <c r="AN605" s="16"/>
      <c r="AO605" s="16"/>
      <c r="AP605" s="16"/>
    </row>
    <row r="606" spans="5:42" s="8" customFormat="1"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7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8"/>
      <c r="AH606" s="16"/>
      <c r="AI606" s="16"/>
      <c r="AJ606" s="16"/>
      <c r="AK606" s="16"/>
      <c r="AL606" s="16"/>
      <c r="AM606" s="16"/>
      <c r="AN606" s="16"/>
      <c r="AO606" s="16"/>
      <c r="AP606" s="16"/>
    </row>
    <row r="607" spans="5:42" s="8" customFormat="1"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7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8"/>
      <c r="AH607" s="19"/>
      <c r="AI607" s="19"/>
      <c r="AJ607" s="19"/>
      <c r="AK607" s="19"/>
      <c r="AL607" s="19"/>
      <c r="AM607" s="19"/>
      <c r="AN607" s="19"/>
      <c r="AO607" s="19"/>
      <c r="AP607" s="19"/>
    </row>
    <row r="608" spans="5:42" s="8" customFormat="1"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7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8"/>
      <c r="AH608" s="16"/>
      <c r="AI608" s="16"/>
      <c r="AJ608" s="16"/>
      <c r="AK608" s="16"/>
      <c r="AL608" s="16"/>
      <c r="AM608" s="16"/>
      <c r="AN608" s="16"/>
      <c r="AO608" s="16"/>
      <c r="AP608" s="16"/>
    </row>
    <row r="609" spans="5:42" s="8" customFormat="1"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7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8"/>
      <c r="AH609" s="16"/>
      <c r="AI609" s="16"/>
      <c r="AJ609" s="16"/>
      <c r="AK609" s="16"/>
      <c r="AL609" s="16"/>
      <c r="AM609" s="16"/>
      <c r="AN609" s="16"/>
      <c r="AO609" s="16"/>
      <c r="AP609" s="16"/>
    </row>
    <row r="610" spans="5:42" s="8" customFormat="1"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7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8"/>
      <c r="AH610" s="16"/>
      <c r="AI610" s="16"/>
      <c r="AJ610" s="16"/>
      <c r="AK610" s="16"/>
      <c r="AL610" s="16"/>
      <c r="AM610" s="16"/>
      <c r="AN610" s="16"/>
      <c r="AO610" s="16"/>
      <c r="AP610" s="16"/>
    </row>
    <row r="611" spans="5:42" s="8" customFormat="1"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7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8"/>
      <c r="AH611" s="16"/>
      <c r="AI611" s="16"/>
      <c r="AJ611" s="16"/>
      <c r="AK611" s="16"/>
      <c r="AL611" s="16"/>
      <c r="AM611" s="16"/>
      <c r="AN611" s="16"/>
      <c r="AO611" s="16"/>
      <c r="AP611" s="16"/>
    </row>
    <row r="612" spans="5:42" s="8" customFormat="1"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7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8"/>
      <c r="AH612" s="16"/>
      <c r="AI612" s="16"/>
      <c r="AJ612" s="16"/>
      <c r="AK612" s="16"/>
      <c r="AL612" s="16"/>
      <c r="AM612" s="16"/>
      <c r="AN612" s="16"/>
      <c r="AO612" s="16"/>
      <c r="AP612" s="16"/>
    </row>
    <row r="613" spans="5:42" s="8" customFormat="1"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7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8"/>
      <c r="AH613" s="16"/>
      <c r="AI613" s="16"/>
      <c r="AJ613" s="16"/>
      <c r="AK613" s="16"/>
      <c r="AL613" s="16"/>
      <c r="AM613" s="16"/>
      <c r="AN613" s="16"/>
      <c r="AO613" s="16"/>
      <c r="AP613" s="16"/>
    </row>
    <row r="614" spans="5:42" s="8" customFormat="1"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7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8"/>
      <c r="AH614" s="19"/>
      <c r="AI614" s="19"/>
      <c r="AJ614" s="19"/>
      <c r="AK614" s="19"/>
      <c r="AL614" s="19"/>
      <c r="AM614" s="19"/>
      <c r="AN614" s="19"/>
      <c r="AO614" s="19"/>
      <c r="AP614" s="19"/>
    </row>
    <row r="615" spans="5:42" s="8" customFormat="1"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7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8"/>
      <c r="AH615" s="16"/>
      <c r="AI615" s="16"/>
      <c r="AJ615" s="16"/>
      <c r="AK615" s="16"/>
      <c r="AL615" s="16"/>
      <c r="AM615" s="16"/>
      <c r="AN615" s="16"/>
      <c r="AO615" s="16"/>
      <c r="AP615" s="16"/>
    </row>
    <row r="616" spans="5:42" s="8" customFormat="1"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7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8"/>
      <c r="AH616" s="16"/>
      <c r="AI616" s="16"/>
      <c r="AJ616" s="16"/>
      <c r="AK616" s="16"/>
      <c r="AL616" s="16"/>
      <c r="AM616" s="16"/>
      <c r="AN616" s="16"/>
      <c r="AO616" s="16"/>
      <c r="AP616" s="16"/>
    </row>
    <row r="617" spans="5:42" s="8" customFormat="1"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7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8"/>
      <c r="AH617" s="16"/>
      <c r="AI617" s="16"/>
      <c r="AJ617" s="16"/>
      <c r="AK617" s="16"/>
      <c r="AL617" s="16"/>
      <c r="AM617" s="16"/>
      <c r="AN617" s="16"/>
      <c r="AO617" s="16"/>
      <c r="AP617" s="16"/>
    </row>
    <row r="618" spans="5:42" s="8" customFormat="1"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7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8"/>
      <c r="AH618" s="16"/>
      <c r="AI618" s="16"/>
      <c r="AJ618" s="16"/>
      <c r="AK618" s="16"/>
      <c r="AL618" s="16"/>
      <c r="AM618" s="16"/>
      <c r="AN618" s="16"/>
      <c r="AO618" s="16"/>
      <c r="AP618" s="16"/>
    </row>
    <row r="619" spans="5:42" s="8" customFormat="1"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7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8"/>
      <c r="AH619" s="16"/>
      <c r="AI619" s="16"/>
      <c r="AJ619" s="16"/>
      <c r="AK619" s="16"/>
      <c r="AL619" s="16"/>
      <c r="AM619" s="16"/>
      <c r="AN619" s="16"/>
      <c r="AO619" s="16"/>
      <c r="AP619" s="16"/>
    </row>
    <row r="620" spans="5:42" s="8" customFormat="1"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7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8"/>
      <c r="AH620" s="16"/>
      <c r="AI620" s="16"/>
      <c r="AJ620" s="16"/>
      <c r="AK620" s="16"/>
      <c r="AL620" s="16"/>
      <c r="AM620" s="16"/>
      <c r="AN620" s="16"/>
      <c r="AO620" s="16"/>
      <c r="AP620" s="16"/>
    </row>
    <row r="621" spans="5:42" s="8" customFormat="1"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7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8"/>
      <c r="AH621" s="19"/>
      <c r="AI621" s="19"/>
      <c r="AJ621" s="19"/>
      <c r="AK621" s="19"/>
      <c r="AL621" s="19"/>
      <c r="AM621" s="19"/>
      <c r="AN621" s="19"/>
      <c r="AO621" s="19"/>
      <c r="AP621" s="19"/>
    </row>
    <row r="622" spans="5:42" s="8" customFormat="1"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7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8"/>
      <c r="AH622" s="16"/>
      <c r="AI622" s="16"/>
      <c r="AJ622" s="16"/>
      <c r="AK622" s="16"/>
      <c r="AL622" s="16"/>
      <c r="AM622" s="16"/>
      <c r="AN622" s="16"/>
      <c r="AO622" s="16"/>
      <c r="AP622" s="16"/>
    </row>
    <row r="623" spans="5:42" s="8" customFormat="1"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7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8"/>
      <c r="AH623" s="16"/>
      <c r="AI623" s="16"/>
      <c r="AJ623" s="16"/>
      <c r="AK623" s="16"/>
      <c r="AL623" s="16"/>
      <c r="AM623" s="16"/>
      <c r="AN623" s="16"/>
      <c r="AO623" s="16"/>
      <c r="AP623" s="16"/>
    </row>
    <row r="624" spans="5:42" s="8" customFormat="1"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7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8"/>
      <c r="AH624" s="16"/>
      <c r="AI624" s="16"/>
      <c r="AJ624" s="16"/>
      <c r="AK624" s="16"/>
      <c r="AL624" s="16"/>
      <c r="AM624" s="16"/>
      <c r="AN624" s="16"/>
      <c r="AO624" s="16"/>
      <c r="AP624" s="16"/>
    </row>
    <row r="625" spans="5:42" s="8" customFormat="1"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7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8"/>
      <c r="AH625" s="16"/>
      <c r="AI625" s="16"/>
      <c r="AJ625" s="16"/>
      <c r="AK625" s="16"/>
      <c r="AL625" s="16"/>
      <c r="AM625" s="16"/>
      <c r="AN625" s="16"/>
      <c r="AO625" s="16"/>
      <c r="AP625" s="16"/>
    </row>
    <row r="626" spans="5:42" s="8" customFormat="1"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7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8"/>
      <c r="AH626" s="16"/>
      <c r="AI626" s="16"/>
      <c r="AJ626" s="16"/>
      <c r="AK626" s="16"/>
      <c r="AL626" s="16"/>
      <c r="AM626" s="16"/>
      <c r="AN626" s="16"/>
      <c r="AO626" s="16"/>
      <c r="AP626" s="16"/>
    </row>
    <row r="627" spans="5:42" s="8" customFormat="1"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7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8"/>
      <c r="AH627" s="16"/>
      <c r="AI627" s="16"/>
      <c r="AJ627" s="16"/>
      <c r="AK627" s="16"/>
      <c r="AL627" s="16"/>
      <c r="AM627" s="16"/>
      <c r="AN627" s="16"/>
      <c r="AO627" s="16"/>
      <c r="AP627" s="16"/>
    </row>
    <row r="628" spans="5:42" s="8" customFormat="1"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7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8"/>
      <c r="AH628" s="19"/>
      <c r="AI628" s="19"/>
      <c r="AJ628" s="19"/>
      <c r="AK628" s="19"/>
      <c r="AL628" s="19"/>
      <c r="AM628" s="19"/>
      <c r="AN628" s="19"/>
      <c r="AO628" s="19"/>
      <c r="AP628" s="19"/>
    </row>
    <row r="629" spans="5:42" s="8" customFormat="1"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7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8"/>
      <c r="AH629" s="16"/>
      <c r="AI629" s="16"/>
      <c r="AJ629" s="16"/>
      <c r="AK629" s="16"/>
      <c r="AL629" s="16"/>
      <c r="AM629" s="16"/>
      <c r="AN629" s="16"/>
      <c r="AO629" s="16"/>
      <c r="AP629" s="16"/>
    </row>
    <row r="630" spans="5:42" s="8" customFormat="1"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7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8"/>
      <c r="AH630" s="16"/>
      <c r="AI630" s="16"/>
      <c r="AJ630" s="16"/>
      <c r="AK630" s="16"/>
      <c r="AL630" s="16"/>
      <c r="AM630" s="16"/>
      <c r="AN630" s="16"/>
      <c r="AO630" s="16"/>
      <c r="AP630" s="16"/>
    </row>
    <row r="631" spans="5:42" s="8" customFormat="1"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7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8"/>
      <c r="AH631" s="16"/>
      <c r="AI631" s="16"/>
      <c r="AJ631" s="16"/>
      <c r="AK631" s="16"/>
      <c r="AL631" s="16"/>
      <c r="AM631" s="16"/>
      <c r="AN631" s="16"/>
      <c r="AO631" s="16"/>
      <c r="AP631" s="16"/>
    </row>
    <row r="632" spans="5:42" s="8" customFormat="1"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7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8"/>
      <c r="AH632" s="16"/>
      <c r="AI632" s="16"/>
      <c r="AJ632" s="16"/>
      <c r="AK632" s="16"/>
      <c r="AL632" s="16"/>
      <c r="AM632" s="16"/>
      <c r="AN632" s="16"/>
      <c r="AO632" s="16"/>
      <c r="AP632" s="16"/>
    </row>
    <row r="633" spans="5:42" s="8" customFormat="1"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7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8"/>
      <c r="AH633" s="16"/>
      <c r="AI633" s="16"/>
      <c r="AJ633" s="16"/>
      <c r="AK633" s="16"/>
      <c r="AL633" s="16"/>
      <c r="AM633" s="16"/>
      <c r="AN633" s="16"/>
      <c r="AO633" s="16"/>
      <c r="AP633" s="16"/>
    </row>
    <row r="634" spans="5:42" s="8" customFormat="1"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7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8"/>
      <c r="AH634" s="16"/>
      <c r="AI634" s="16"/>
      <c r="AJ634" s="16"/>
      <c r="AK634" s="16"/>
      <c r="AL634" s="16"/>
      <c r="AM634" s="16"/>
      <c r="AN634" s="16"/>
      <c r="AO634" s="16"/>
      <c r="AP634" s="16"/>
    </row>
    <row r="635" spans="5:42" s="8" customFormat="1"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7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8"/>
      <c r="AH635" s="19"/>
      <c r="AI635" s="19"/>
      <c r="AJ635" s="19"/>
      <c r="AK635" s="19"/>
      <c r="AL635" s="19"/>
      <c r="AM635" s="19"/>
      <c r="AN635" s="19"/>
      <c r="AO635" s="19"/>
      <c r="AP635" s="19"/>
    </row>
    <row r="636" spans="5:42" s="8" customFormat="1"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7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8"/>
      <c r="AH636" s="16"/>
      <c r="AI636" s="16"/>
      <c r="AJ636" s="16"/>
      <c r="AK636" s="16"/>
      <c r="AL636" s="16"/>
      <c r="AM636" s="16"/>
      <c r="AN636" s="16"/>
      <c r="AO636" s="16"/>
      <c r="AP636" s="16"/>
    </row>
    <row r="637" spans="5:42" s="8" customFormat="1"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7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8"/>
      <c r="AH637" s="16"/>
      <c r="AI637" s="16"/>
      <c r="AJ637" s="16"/>
      <c r="AK637" s="16"/>
      <c r="AL637" s="16"/>
      <c r="AM637" s="16"/>
      <c r="AN637" s="16"/>
      <c r="AO637" s="16"/>
      <c r="AP637" s="16"/>
    </row>
    <row r="638" spans="5:42" s="8" customFormat="1"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7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8"/>
      <c r="AH638" s="16"/>
      <c r="AI638" s="16"/>
      <c r="AJ638" s="16"/>
      <c r="AK638" s="16"/>
      <c r="AL638" s="16"/>
      <c r="AM638" s="16"/>
      <c r="AN638" s="16"/>
      <c r="AO638" s="16"/>
      <c r="AP638" s="16"/>
    </row>
    <row r="639" spans="5:42" s="8" customFormat="1"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7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8"/>
      <c r="AH639" s="16"/>
      <c r="AI639" s="16"/>
      <c r="AJ639" s="16"/>
      <c r="AK639" s="16"/>
      <c r="AL639" s="16"/>
      <c r="AM639" s="16"/>
      <c r="AN639" s="16"/>
      <c r="AO639" s="16"/>
      <c r="AP639" s="16"/>
    </row>
    <row r="640" spans="5:42" s="8" customFormat="1"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7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8"/>
      <c r="AH640" s="16"/>
      <c r="AI640" s="16"/>
      <c r="AJ640" s="16"/>
      <c r="AK640" s="16"/>
      <c r="AL640" s="16"/>
      <c r="AM640" s="16"/>
      <c r="AN640" s="16"/>
      <c r="AO640" s="16"/>
      <c r="AP640" s="16"/>
    </row>
    <row r="641" spans="5:42" s="8" customFormat="1"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7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8"/>
      <c r="AH641" s="16"/>
      <c r="AI641" s="16"/>
      <c r="AJ641" s="16"/>
      <c r="AK641" s="16"/>
      <c r="AL641" s="16"/>
      <c r="AM641" s="16"/>
      <c r="AN641" s="16"/>
      <c r="AO641" s="16"/>
      <c r="AP641" s="16"/>
    </row>
    <row r="642" spans="5:42" s="8" customFormat="1"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7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8"/>
      <c r="AH642" s="19"/>
      <c r="AI642" s="19"/>
      <c r="AJ642" s="19"/>
      <c r="AK642" s="19"/>
      <c r="AL642" s="19"/>
      <c r="AM642" s="19"/>
      <c r="AN642" s="19"/>
      <c r="AO642" s="19"/>
      <c r="AP642" s="19"/>
    </row>
    <row r="643" spans="5:42" s="8" customFormat="1"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7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8"/>
      <c r="AH643" s="16"/>
      <c r="AI643" s="16"/>
      <c r="AJ643" s="16"/>
      <c r="AK643" s="16"/>
      <c r="AL643" s="16"/>
      <c r="AM643" s="16"/>
      <c r="AN643" s="16"/>
      <c r="AO643" s="16"/>
      <c r="AP643" s="16"/>
    </row>
    <row r="644" spans="5:42" s="8" customFormat="1"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7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8"/>
      <c r="AH644" s="16"/>
      <c r="AI644" s="16"/>
      <c r="AJ644" s="16"/>
      <c r="AK644" s="16"/>
      <c r="AL644" s="16"/>
      <c r="AM644" s="16"/>
      <c r="AN644" s="16"/>
      <c r="AO644" s="16"/>
      <c r="AP644" s="16"/>
    </row>
    <row r="645" spans="5:42" s="8" customFormat="1"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7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8"/>
      <c r="AH645" s="16"/>
      <c r="AI645" s="16"/>
      <c r="AJ645" s="16"/>
      <c r="AK645" s="16"/>
      <c r="AL645" s="16"/>
      <c r="AM645" s="16"/>
      <c r="AN645" s="16"/>
      <c r="AO645" s="16"/>
      <c r="AP645" s="16"/>
    </row>
    <row r="646" spans="5:42" s="8" customFormat="1"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7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8"/>
      <c r="AH646" s="16"/>
      <c r="AI646" s="16"/>
      <c r="AJ646" s="16"/>
      <c r="AK646" s="16"/>
      <c r="AL646" s="16"/>
      <c r="AM646" s="16"/>
      <c r="AN646" s="16"/>
      <c r="AO646" s="16"/>
      <c r="AP646" s="16"/>
    </row>
    <row r="647" spans="5:42" s="8" customFormat="1"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7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8"/>
      <c r="AH647" s="16"/>
      <c r="AI647" s="16"/>
      <c r="AJ647" s="16"/>
      <c r="AK647" s="16"/>
      <c r="AL647" s="16"/>
      <c r="AM647" s="16"/>
      <c r="AN647" s="16"/>
      <c r="AO647" s="16"/>
      <c r="AP647" s="16"/>
    </row>
    <row r="648" spans="5:42" s="8" customFormat="1"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7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8"/>
      <c r="AH648" s="16"/>
      <c r="AI648" s="16"/>
      <c r="AJ648" s="16"/>
      <c r="AK648" s="16"/>
      <c r="AL648" s="16"/>
      <c r="AM648" s="16"/>
      <c r="AN648" s="16"/>
      <c r="AO648" s="16"/>
      <c r="AP648" s="16"/>
    </row>
    <row r="649" spans="5:42" s="8" customFormat="1"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7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8"/>
      <c r="AH649" s="19"/>
      <c r="AI649" s="19"/>
      <c r="AJ649" s="19"/>
      <c r="AK649" s="19"/>
      <c r="AL649" s="19"/>
      <c r="AM649" s="19"/>
      <c r="AN649" s="19"/>
      <c r="AO649" s="19"/>
      <c r="AP649" s="19"/>
    </row>
    <row r="650" spans="5:42" s="8" customFormat="1"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7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8"/>
      <c r="AH650" s="16"/>
      <c r="AI650" s="16"/>
      <c r="AJ650" s="16"/>
      <c r="AK650" s="16"/>
      <c r="AL650" s="16"/>
      <c r="AM650" s="16"/>
      <c r="AN650" s="16"/>
      <c r="AO650" s="16"/>
      <c r="AP650" s="16"/>
    </row>
    <row r="651" spans="5:42" s="8" customFormat="1"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7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8"/>
      <c r="AH651" s="16"/>
      <c r="AI651" s="16"/>
      <c r="AJ651" s="16"/>
      <c r="AK651" s="16"/>
      <c r="AL651" s="16"/>
      <c r="AM651" s="16"/>
      <c r="AN651" s="16"/>
      <c r="AO651" s="16"/>
      <c r="AP651" s="16"/>
    </row>
    <row r="652" spans="5:42" s="8" customFormat="1"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7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8"/>
      <c r="AH652" s="16"/>
      <c r="AI652" s="16"/>
      <c r="AJ652" s="16"/>
      <c r="AK652" s="16"/>
      <c r="AL652" s="16"/>
      <c r="AM652" s="16"/>
      <c r="AN652" s="16"/>
      <c r="AO652" s="16"/>
      <c r="AP652" s="16"/>
    </row>
    <row r="653" spans="5:42" s="8" customFormat="1"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7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8"/>
      <c r="AH653" s="16"/>
      <c r="AI653" s="16"/>
      <c r="AJ653" s="16"/>
      <c r="AK653" s="16"/>
      <c r="AL653" s="16"/>
      <c r="AM653" s="16"/>
      <c r="AN653" s="16"/>
      <c r="AO653" s="16"/>
      <c r="AP653" s="16"/>
    </row>
    <row r="654" spans="5:42" s="8" customFormat="1"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7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8"/>
      <c r="AH654" s="16"/>
      <c r="AI654" s="16"/>
      <c r="AJ654" s="16"/>
      <c r="AK654" s="16"/>
      <c r="AL654" s="16"/>
      <c r="AM654" s="16"/>
      <c r="AN654" s="16"/>
      <c r="AO654" s="16"/>
      <c r="AP654" s="16"/>
    </row>
    <row r="655" spans="5:42" s="8" customFormat="1"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7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8"/>
      <c r="AH655" s="16"/>
      <c r="AI655" s="16"/>
      <c r="AJ655" s="16"/>
      <c r="AK655" s="16"/>
      <c r="AL655" s="16"/>
      <c r="AM655" s="16"/>
      <c r="AN655" s="16"/>
      <c r="AO655" s="16"/>
      <c r="AP655" s="16"/>
    </row>
    <row r="656" spans="5:42" s="8" customFormat="1"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7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8"/>
      <c r="AH656" s="19"/>
      <c r="AI656" s="19"/>
      <c r="AJ656" s="19"/>
      <c r="AK656" s="19"/>
      <c r="AL656" s="19"/>
      <c r="AM656" s="19"/>
      <c r="AN656" s="19"/>
      <c r="AO656" s="19"/>
      <c r="AP656" s="19"/>
    </row>
    <row r="657" spans="5:42" s="8" customFormat="1"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7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8"/>
      <c r="AH657" s="16"/>
      <c r="AI657" s="16"/>
      <c r="AJ657" s="16"/>
      <c r="AK657" s="16"/>
      <c r="AL657" s="16"/>
      <c r="AM657" s="16"/>
      <c r="AN657" s="16"/>
      <c r="AO657" s="16"/>
      <c r="AP657" s="16"/>
    </row>
    <row r="658" spans="5:42" s="8" customFormat="1"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7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8"/>
      <c r="AH658" s="16"/>
      <c r="AI658" s="16"/>
      <c r="AJ658" s="16"/>
      <c r="AK658" s="16"/>
      <c r="AL658" s="16"/>
      <c r="AM658" s="16"/>
      <c r="AN658" s="16"/>
      <c r="AO658" s="16"/>
      <c r="AP658" s="16"/>
    </row>
    <row r="659" spans="5:42" s="8" customFormat="1"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7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8"/>
      <c r="AH659" s="16"/>
      <c r="AI659" s="16"/>
      <c r="AJ659" s="16"/>
      <c r="AK659" s="16"/>
      <c r="AL659" s="16"/>
      <c r="AM659" s="16"/>
      <c r="AN659" s="16"/>
      <c r="AO659" s="16"/>
      <c r="AP659" s="16"/>
    </row>
    <row r="660" spans="5:42" s="8" customFormat="1"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7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8"/>
      <c r="AH660" s="16"/>
      <c r="AI660" s="16"/>
      <c r="AJ660" s="16"/>
      <c r="AK660" s="16"/>
      <c r="AL660" s="16"/>
      <c r="AM660" s="16"/>
      <c r="AN660" s="16"/>
      <c r="AO660" s="16"/>
      <c r="AP660" s="16"/>
    </row>
    <row r="661" spans="5:42" s="8" customFormat="1"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7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8"/>
      <c r="AH661" s="16"/>
      <c r="AI661" s="16"/>
      <c r="AJ661" s="16"/>
      <c r="AK661" s="16"/>
      <c r="AL661" s="16"/>
      <c r="AM661" s="16"/>
      <c r="AN661" s="16"/>
      <c r="AO661" s="16"/>
      <c r="AP661" s="16"/>
    </row>
    <row r="662" spans="5:42" s="8" customFormat="1"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7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8"/>
      <c r="AH662" s="16"/>
      <c r="AI662" s="16"/>
      <c r="AJ662" s="16"/>
      <c r="AK662" s="16"/>
      <c r="AL662" s="16"/>
      <c r="AM662" s="16"/>
      <c r="AN662" s="16"/>
      <c r="AO662" s="16"/>
      <c r="AP662" s="16"/>
    </row>
    <row r="663" spans="5:42" s="8" customFormat="1"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7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8"/>
      <c r="AH663" s="19"/>
      <c r="AI663" s="19"/>
      <c r="AJ663" s="19"/>
      <c r="AK663" s="19"/>
      <c r="AL663" s="19"/>
      <c r="AM663" s="19"/>
      <c r="AN663" s="19"/>
      <c r="AO663" s="19"/>
      <c r="AP663" s="19"/>
    </row>
    <row r="664" spans="5:42" s="8" customFormat="1"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7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8"/>
      <c r="AH664" s="16"/>
      <c r="AI664" s="16"/>
      <c r="AJ664" s="16"/>
      <c r="AK664" s="16"/>
      <c r="AL664" s="16"/>
      <c r="AM664" s="16"/>
      <c r="AN664" s="16"/>
      <c r="AO664" s="16"/>
      <c r="AP664" s="16"/>
    </row>
    <row r="665" spans="5:42" s="8" customFormat="1"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7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8"/>
      <c r="AH665" s="16"/>
      <c r="AI665" s="16"/>
      <c r="AJ665" s="16"/>
      <c r="AK665" s="16"/>
      <c r="AL665" s="16"/>
      <c r="AM665" s="16"/>
      <c r="AN665" s="16"/>
      <c r="AO665" s="16"/>
      <c r="AP665" s="16"/>
    </row>
    <row r="666" spans="5:42" s="8" customFormat="1"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7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8"/>
      <c r="AH666" s="16"/>
      <c r="AI666" s="16"/>
      <c r="AJ666" s="16"/>
      <c r="AK666" s="16"/>
      <c r="AL666" s="16"/>
      <c r="AM666" s="16"/>
      <c r="AN666" s="16"/>
      <c r="AO666" s="16"/>
      <c r="AP666" s="16"/>
    </row>
    <row r="667" spans="5:42" s="8" customFormat="1"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7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8"/>
      <c r="AH667" s="16"/>
      <c r="AI667" s="16"/>
      <c r="AJ667" s="16"/>
      <c r="AK667" s="16"/>
      <c r="AL667" s="16"/>
      <c r="AM667" s="16"/>
      <c r="AN667" s="16"/>
      <c r="AO667" s="16"/>
      <c r="AP667" s="16"/>
    </row>
    <row r="668" spans="5:42" s="8" customFormat="1"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7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8"/>
      <c r="AH668" s="16"/>
      <c r="AI668" s="16"/>
      <c r="AJ668" s="16"/>
      <c r="AK668" s="16"/>
      <c r="AL668" s="16"/>
      <c r="AM668" s="16"/>
      <c r="AN668" s="16"/>
      <c r="AO668" s="16"/>
      <c r="AP668" s="16"/>
    </row>
    <row r="669" spans="5:42" s="8" customFormat="1"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7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8"/>
      <c r="AH669" s="16"/>
      <c r="AI669" s="16"/>
      <c r="AJ669" s="16"/>
      <c r="AK669" s="16"/>
      <c r="AL669" s="16"/>
      <c r="AM669" s="16"/>
      <c r="AN669" s="16"/>
      <c r="AO669" s="16"/>
      <c r="AP669" s="16"/>
    </row>
    <row r="670" spans="5:42" s="8" customFormat="1"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7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8"/>
      <c r="AH670" s="19"/>
      <c r="AI670" s="19"/>
      <c r="AJ670" s="19"/>
      <c r="AK670" s="19"/>
      <c r="AL670" s="19"/>
      <c r="AM670" s="19"/>
      <c r="AN670" s="19"/>
      <c r="AO670" s="19"/>
      <c r="AP670" s="19"/>
    </row>
    <row r="671" spans="5:42" s="8" customFormat="1"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7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8"/>
      <c r="AH671" s="16"/>
      <c r="AI671" s="16"/>
      <c r="AJ671" s="16"/>
      <c r="AK671" s="16"/>
      <c r="AL671" s="16"/>
      <c r="AM671" s="16"/>
      <c r="AN671" s="16"/>
      <c r="AO671" s="16"/>
      <c r="AP671" s="16"/>
    </row>
    <row r="672" spans="5:42" s="8" customFormat="1"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7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8"/>
      <c r="AH672" s="16"/>
      <c r="AI672" s="16"/>
      <c r="AJ672" s="16"/>
      <c r="AK672" s="16"/>
      <c r="AL672" s="16"/>
      <c r="AM672" s="16"/>
      <c r="AN672" s="16"/>
      <c r="AO672" s="16"/>
      <c r="AP672" s="16"/>
    </row>
    <row r="673" spans="5:42" s="8" customFormat="1"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7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8"/>
      <c r="AH673" s="16"/>
      <c r="AI673" s="16"/>
      <c r="AJ673" s="16"/>
      <c r="AK673" s="16"/>
      <c r="AL673" s="16"/>
      <c r="AM673" s="16"/>
      <c r="AN673" s="16"/>
      <c r="AO673" s="16"/>
      <c r="AP673" s="16"/>
    </row>
    <row r="674" spans="5:42" s="8" customFormat="1"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7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8"/>
      <c r="AH674" s="16"/>
      <c r="AI674" s="16"/>
      <c r="AJ674" s="16"/>
      <c r="AK674" s="16"/>
      <c r="AL674" s="16"/>
      <c r="AM674" s="16"/>
      <c r="AN674" s="16"/>
      <c r="AO674" s="16"/>
      <c r="AP674" s="16"/>
    </row>
    <row r="675" spans="5:42" s="8" customFormat="1"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7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8"/>
      <c r="AH675" s="16"/>
      <c r="AI675" s="16"/>
      <c r="AJ675" s="16"/>
      <c r="AK675" s="16"/>
      <c r="AL675" s="16"/>
      <c r="AM675" s="16"/>
      <c r="AN675" s="16"/>
      <c r="AO675" s="16"/>
      <c r="AP675" s="16"/>
    </row>
    <row r="676" spans="5:42" s="8" customFormat="1"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7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8"/>
      <c r="AH676" s="16"/>
      <c r="AI676" s="16"/>
      <c r="AJ676" s="16"/>
      <c r="AK676" s="16"/>
      <c r="AL676" s="16"/>
      <c r="AM676" s="16"/>
      <c r="AN676" s="16"/>
      <c r="AO676" s="16"/>
      <c r="AP676" s="16"/>
    </row>
    <row r="677" spans="5:42" s="8" customFormat="1"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7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8"/>
      <c r="AH677" s="19"/>
      <c r="AI677" s="19"/>
      <c r="AJ677" s="19"/>
      <c r="AK677" s="19"/>
      <c r="AL677" s="19"/>
      <c r="AM677" s="19"/>
      <c r="AN677" s="19"/>
      <c r="AO677" s="19"/>
      <c r="AP677" s="19"/>
    </row>
    <row r="678" spans="5:42" s="8" customFormat="1"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7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8"/>
      <c r="AH678" s="16"/>
      <c r="AI678" s="16"/>
      <c r="AJ678" s="16"/>
      <c r="AK678" s="16"/>
      <c r="AL678" s="16"/>
      <c r="AM678" s="16"/>
      <c r="AN678" s="16"/>
      <c r="AO678" s="16"/>
      <c r="AP678" s="16"/>
    </row>
    <row r="679" spans="5:42" s="8" customFormat="1"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7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8"/>
      <c r="AH679" s="16"/>
      <c r="AI679" s="16"/>
      <c r="AJ679" s="16"/>
      <c r="AK679" s="16"/>
      <c r="AL679" s="16"/>
      <c r="AM679" s="16"/>
      <c r="AN679" s="16"/>
      <c r="AO679" s="16"/>
      <c r="AP679" s="16"/>
    </row>
    <row r="680" spans="5:42" s="8" customFormat="1"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7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8"/>
      <c r="AH680" s="16"/>
      <c r="AI680" s="16"/>
      <c r="AJ680" s="16"/>
      <c r="AK680" s="16"/>
      <c r="AL680" s="16"/>
      <c r="AM680" s="16"/>
      <c r="AN680" s="16"/>
      <c r="AO680" s="16"/>
      <c r="AP680" s="16"/>
    </row>
    <row r="681" spans="5:42" s="8" customFormat="1"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7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8"/>
      <c r="AH681" s="16"/>
      <c r="AI681" s="16"/>
      <c r="AJ681" s="16"/>
      <c r="AK681" s="16"/>
      <c r="AL681" s="16"/>
      <c r="AM681" s="16"/>
      <c r="AN681" s="16"/>
      <c r="AO681" s="16"/>
      <c r="AP681" s="16"/>
    </row>
    <row r="682" spans="5:42" s="8" customFormat="1"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7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8"/>
      <c r="AH682" s="16"/>
      <c r="AI682" s="16"/>
      <c r="AJ682" s="16"/>
      <c r="AK682" s="16"/>
      <c r="AL682" s="16"/>
      <c r="AM682" s="16"/>
      <c r="AN682" s="16"/>
      <c r="AO682" s="16"/>
      <c r="AP682" s="16"/>
    </row>
    <row r="683" spans="5:42" s="8" customFormat="1"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7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8"/>
      <c r="AH683" s="16"/>
      <c r="AI683" s="16"/>
      <c r="AJ683" s="16"/>
      <c r="AK683" s="16"/>
      <c r="AL683" s="16"/>
      <c r="AM683" s="16"/>
      <c r="AN683" s="16"/>
      <c r="AO683" s="16"/>
      <c r="AP683" s="16"/>
    </row>
    <row r="684" spans="5:42" s="8" customFormat="1"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7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8"/>
      <c r="AH684" s="19"/>
      <c r="AI684" s="19"/>
      <c r="AJ684" s="19"/>
      <c r="AK684" s="19"/>
      <c r="AL684" s="19"/>
      <c r="AM684" s="19"/>
      <c r="AN684" s="19"/>
      <c r="AO684" s="19"/>
      <c r="AP684" s="19"/>
    </row>
    <row r="685" spans="5:42" s="8" customFormat="1"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7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8"/>
      <c r="AH685" s="16"/>
      <c r="AI685" s="16"/>
      <c r="AJ685" s="16"/>
      <c r="AK685" s="16"/>
      <c r="AL685" s="16"/>
      <c r="AM685" s="16"/>
      <c r="AN685" s="16"/>
      <c r="AO685" s="16"/>
      <c r="AP685" s="16"/>
    </row>
    <row r="686" spans="5:42" s="8" customFormat="1"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7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8"/>
      <c r="AH686" s="16"/>
      <c r="AI686" s="16"/>
      <c r="AJ686" s="16"/>
      <c r="AK686" s="16"/>
      <c r="AL686" s="16"/>
      <c r="AM686" s="16"/>
      <c r="AN686" s="16"/>
      <c r="AO686" s="16"/>
      <c r="AP686" s="16"/>
    </row>
    <row r="687" spans="5:42" s="8" customFormat="1"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7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8"/>
      <c r="AH687" s="16"/>
      <c r="AI687" s="16"/>
      <c r="AJ687" s="16"/>
      <c r="AK687" s="16"/>
      <c r="AL687" s="16"/>
      <c r="AM687" s="16"/>
      <c r="AN687" s="16"/>
      <c r="AO687" s="16"/>
      <c r="AP687" s="16"/>
    </row>
    <row r="688" spans="5:42" s="8" customFormat="1"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7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8"/>
      <c r="AH688" s="16"/>
      <c r="AI688" s="16"/>
      <c r="AJ688" s="16"/>
      <c r="AK688" s="16"/>
      <c r="AL688" s="16"/>
      <c r="AM688" s="16"/>
      <c r="AN688" s="16"/>
      <c r="AO688" s="16"/>
      <c r="AP688" s="16"/>
    </row>
    <row r="689" spans="5:42" s="8" customFormat="1"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7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8"/>
      <c r="AH689" s="16"/>
      <c r="AI689" s="16"/>
      <c r="AJ689" s="16"/>
      <c r="AK689" s="16"/>
      <c r="AL689" s="16"/>
      <c r="AM689" s="16"/>
      <c r="AN689" s="16"/>
      <c r="AO689" s="16"/>
      <c r="AP689" s="16"/>
    </row>
    <row r="690" spans="5:42" s="8" customFormat="1"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7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8"/>
      <c r="AH690" s="16"/>
      <c r="AI690" s="16"/>
      <c r="AJ690" s="16"/>
      <c r="AK690" s="16"/>
      <c r="AL690" s="16"/>
      <c r="AM690" s="16"/>
      <c r="AN690" s="16"/>
      <c r="AO690" s="16"/>
      <c r="AP690" s="16"/>
    </row>
    <row r="691" spans="5:42" s="8" customFormat="1"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7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8"/>
      <c r="AH691" s="19"/>
      <c r="AI691" s="19"/>
      <c r="AJ691" s="19"/>
      <c r="AK691" s="19"/>
      <c r="AL691" s="19"/>
      <c r="AM691" s="19"/>
      <c r="AN691" s="19"/>
      <c r="AO691" s="19"/>
      <c r="AP691" s="19"/>
    </row>
    <row r="692" spans="5:42" s="8" customFormat="1"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7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8"/>
      <c r="AH692" s="16"/>
      <c r="AI692" s="16"/>
      <c r="AJ692" s="16"/>
      <c r="AK692" s="16"/>
      <c r="AL692" s="16"/>
      <c r="AM692" s="16"/>
      <c r="AN692" s="16"/>
      <c r="AO692" s="16"/>
      <c r="AP692" s="16"/>
    </row>
    <row r="693" spans="5:42" s="8" customFormat="1"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7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8"/>
      <c r="AH693" s="16"/>
      <c r="AI693" s="16"/>
      <c r="AJ693" s="16"/>
      <c r="AK693" s="16"/>
      <c r="AL693" s="16"/>
      <c r="AM693" s="16"/>
      <c r="AN693" s="16"/>
      <c r="AO693" s="16"/>
      <c r="AP693" s="16"/>
    </row>
    <row r="694" spans="5:42" s="8" customFormat="1"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7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8"/>
      <c r="AH694" s="16"/>
      <c r="AI694" s="16"/>
      <c r="AJ694" s="16"/>
      <c r="AK694" s="16"/>
      <c r="AL694" s="16"/>
      <c r="AM694" s="16"/>
      <c r="AN694" s="16"/>
      <c r="AO694" s="16"/>
      <c r="AP694" s="16"/>
    </row>
    <row r="695" spans="5:42" s="8" customFormat="1"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7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8"/>
      <c r="AH695" s="16"/>
      <c r="AI695" s="16"/>
      <c r="AJ695" s="16"/>
      <c r="AK695" s="16"/>
      <c r="AL695" s="16"/>
      <c r="AM695" s="16"/>
      <c r="AN695" s="16"/>
      <c r="AO695" s="16"/>
      <c r="AP695" s="16"/>
    </row>
    <row r="696" spans="5:42" s="8" customFormat="1"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7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8"/>
      <c r="AH696" s="16"/>
      <c r="AI696" s="16"/>
      <c r="AJ696" s="16"/>
      <c r="AK696" s="16"/>
      <c r="AL696" s="16"/>
      <c r="AM696" s="16"/>
      <c r="AN696" s="16"/>
      <c r="AO696" s="16"/>
      <c r="AP696" s="16"/>
    </row>
    <row r="697" spans="5:42" s="8" customFormat="1"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7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8"/>
      <c r="AH697" s="16"/>
      <c r="AI697" s="16"/>
      <c r="AJ697" s="16"/>
      <c r="AK697" s="16"/>
      <c r="AL697" s="16"/>
      <c r="AM697" s="16"/>
      <c r="AN697" s="16"/>
      <c r="AO697" s="16"/>
      <c r="AP697" s="16"/>
    </row>
    <row r="698" spans="5:42" s="8" customFormat="1"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7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8"/>
      <c r="AH698" s="19"/>
      <c r="AI698" s="19"/>
      <c r="AJ698" s="19"/>
      <c r="AK698" s="19"/>
      <c r="AL698" s="19"/>
      <c r="AM698" s="19"/>
      <c r="AN698" s="19"/>
      <c r="AO698" s="19"/>
      <c r="AP698" s="19"/>
    </row>
    <row r="699" spans="5:42" s="8" customFormat="1"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7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8"/>
      <c r="AH699" s="16"/>
      <c r="AI699" s="16"/>
      <c r="AJ699" s="16"/>
      <c r="AK699" s="16"/>
      <c r="AL699" s="16"/>
      <c r="AM699" s="16"/>
      <c r="AN699" s="16"/>
      <c r="AO699" s="16"/>
      <c r="AP699" s="16"/>
    </row>
    <row r="700" spans="5:42" s="8" customFormat="1"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7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8"/>
      <c r="AH700" s="16"/>
      <c r="AI700" s="16"/>
      <c r="AJ700" s="16"/>
      <c r="AK700" s="16"/>
      <c r="AL700" s="16"/>
      <c r="AM700" s="16"/>
      <c r="AN700" s="16"/>
      <c r="AO700" s="16"/>
      <c r="AP700" s="16"/>
    </row>
    <row r="701" spans="5:42" s="8" customFormat="1"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7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8"/>
      <c r="AH701" s="16"/>
      <c r="AI701" s="16"/>
      <c r="AJ701" s="16"/>
      <c r="AK701" s="16"/>
      <c r="AL701" s="16"/>
      <c r="AM701" s="16"/>
      <c r="AN701" s="16"/>
      <c r="AO701" s="16"/>
      <c r="AP701" s="16"/>
    </row>
    <row r="702" spans="5:42" s="8" customFormat="1"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7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8"/>
      <c r="AH702" s="16"/>
      <c r="AI702" s="16"/>
      <c r="AJ702" s="16"/>
      <c r="AK702" s="16"/>
      <c r="AL702" s="16"/>
      <c r="AM702" s="16"/>
      <c r="AN702" s="16"/>
      <c r="AO702" s="16"/>
      <c r="AP702" s="16"/>
    </row>
    <row r="703" spans="5:42" s="8" customFormat="1"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7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8"/>
      <c r="AH703" s="16"/>
      <c r="AI703" s="16"/>
      <c r="AJ703" s="16"/>
      <c r="AK703" s="16"/>
      <c r="AL703" s="16"/>
      <c r="AM703" s="16"/>
      <c r="AN703" s="16"/>
      <c r="AO703" s="16"/>
      <c r="AP703" s="16"/>
    </row>
    <row r="704" spans="5:42" s="8" customFormat="1"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7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8"/>
      <c r="AH704" s="16"/>
      <c r="AI704" s="16"/>
      <c r="AJ704" s="16"/>
      <c r="AK704" s="16"/>
      <c r="AL704" s="16"/>
      <c r="AM704" s="16"/>
      <c r="AN704" s="16"/>
      <c r="AO704" s="16"/>
      <c r="AP704" s="16"/>
    </row>
    <row r="705" spans="5:42" s="8" customFormat="1"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7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8"/>
      <c r="AH705" s="19"/>
      <c r="AI705" s="19"/>
      <c r="AJ705" s="19"/>
      <c r="AK705" s="19"/>
      <c r="AL705" s="19"/>
      <c r="AM705" s="19"/>
      <c r="AN705" s="19"/>
      <c r="AO705" s="19"/>
      <c r="AP705" s="19"/>
    </row>
    <row r="706" spans="5:42" s="8" customFormat="1"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7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8"/>
      <c r="AH706" s="16"/>
      <c r="AI706" s="16"/>
      <c r="AJ706" s="16"/>
      <c r="AK706" s="16"/>
      <c r="AL706" s="16"/>
      <c r="AM706" s="16"/>
      <c r="AN706" s="16"/>
      <c r="AO706" s="16"/>
      <c r="AP706" s="16"/>
    </row>
    <row r="707" spans="5:42" s="8" customFormat="1"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7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8"/>
      <c r="AH707" s="16"/>
      <c r="AI707" s="16"/>
      <c r="AJ707" s="16"/>
      <c r="AK707" s="16"/>
      <c r="AL707" s="16"/>
      <c r="AM707" s="16"/>
      <c r="AN707" s="16"/>
      <c r="AO707" s="16"/>
      <c r="AP707" s="16"/>
    </row>
    <row r="708" spans="5:42" s="8" customFormat="1"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7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8"/>
      <c r="AH708" s="16"/>
      <c r="AI708" s="16"/>
      <c r="AJ708" s="16"/>
      <c r="AK708" s="16"/>
      <c r="AL708" s="16"/>
      <c r="AM708" s="16"/>
      <c r="AN708" s="16"/>
      <c r="AO708" s="16"/>
      <c r="AP708" s="16"/>
    </row>
    <row r="709" spans="5:42" s="8" customFormat="1"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7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8"/>
      <c r="AH709" s="16"/>
      <c r="AI709" s="16"/>
      <c r="AJ709" s="16"/>
      <c r="AK709" s="16"/>
      <c r="AL709" s="16"/>
      <c r="AM709" s="16"/>
      <c r="AN709" s="16"/>
      <c r="AO709" s="16"/>
      <c r="AP709" s="16"/>
    </row>
    <row r="710" spans="5:42" s="8" customFormat="1"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7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8"/>
      <c r="AH710" s="16"/>
      <c r="AI710" s="16"/>
      <c r="AJ710" s="16"/>
      <c r="AK710" s="16"/>
      <c r="AL710" s="16"/>
      <c r="AM710" s="16"/>
      <c r="AN710" s="16"/>
      <c r="AO710" s="16"/>
      <c r="AP710" s="16"/>
    </row>
    <row r="711" spans="5:42" s="8" customFormat="1"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7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8"/>
      <c r="AH711" s="16"/>
      <c r="AI711" s="16"/>
      <c r="AJ711" s="16"/>
      <c r="AK711" s="16"/>
      <c r="AL711" s="16"/>
      <c r="AM711" s="16"/>
      <c r="AN711" s="16"/>
      <c r="AO711" s="16"/>
      <c r="AP711" s="16"/>
    </row>
    <row r="712" spans="5:42" s="8" customFormat="1"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7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8"/>
      <c r="AH712" s="19"/>
      <c r="AI712" s="19"/>
      <c r="AJ712" s="19"/>
      <c r="AK712" s="19"/>
      <c r="AL712" s="19"/>
      <c r="AM712" s="19"/>
      <c r="AN712" s="19"/>
      <c r="AO712" s="19"/>
      <c r="AP712" s="19"/>
    </row>
    <row r="713" spans="5:42" s="8" customFormat="1"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7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8"/>
      <c r="AH713" s="16"/>
      <c r="AI713" s="16"/>
      <c r="AJ713" s="16"/>
      <c r="AK713" s="16"/>
      <c r="AL713" s="16"/>
      <c r="AM713" s="16"/>
      <c r="AN713" s="16"/>
      <c r="AO713" s="16"/>
      <c r="AP713" s="16"/>
    </row>
    <row r="714" spans="5:42" s="8" customFormat="1"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7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8"/>
      <c r="AH714" s="16"/>
      <c r="AI714" s="16"/>
      <c r="AJ714" s="16"/>
      <c r="AK714" s="16"/>
      <c r="AL714" s="16"/>
      <c r="AM714" s="16"/>
      <c r="AN714" s="16"/>
      <c r="AO714" s="16"/>
      <c r="AP714" s="16"/>
    </row>
    <row r="715" spans="5:42" s="8" customFormat="1"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7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8"/>
      <c r="AH715" s="16"/>
      <c r="AI715" s="16"/>
      <c r="AJ715" s="16"/>
      <c r="AK715" s="16"/>
      <c r="AL715" s="16"/>
      <c r="AM715" s="16"/>
      <c r="AN715" s="16"/>
      <c r="AO715" s="16"/>
      <c r="AP715" s="16"/>
    </row>
    <row r="716" spans="5:42" s="8" customFormat="1"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7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8"/>
      <c r="AH716" s="16"/>
      <c r="AI716" s="16"/>
      <c r="AJ716" s="16"/>
      <c r="AK716" s="16"/>
      <c r="AL716" s="16"/>
      <c r="AM716" s="16"/>
      <c r="AN716" s="16"/>
      <c r="AO716" s="16"/>
      <c r="AP716" s="16"/>
    </row>
    <row r="717" spans="5:42" s="8" customFormat="1"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7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8"/>
      <c r="AH717" s="16"/>
      <c r="AI717" s="16"/>
      <c r="AJ717" s="16"/>
      <c r="AK717" s="16"/>
      <c r="AL717" s="16"/>
      <c r="AM717" s="16"/>
      <c r="AN717" s="16"/>
      <c r="AO717" s="16"/>
      <c r="AP717" s="16"/>
    </row>
    <row r="718" spans="5:42" s="8" customFormat="1"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7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8"/>
      <c r="AH718" s="16"/>
      <c r="AI718" s="16"/>
      <c r="AJ718" s="16"/>
      <c r="AK718" s="16"/>
      <c r="AL718" s="16"/>
      <c r="AM718" s="16"/>
      <c r="AN718" s="16"/>
      <c r="AO718" s="16"/>
      <c r="AP718" s="16"/>
    </row>
    <row r="719" spans="5:42" s="8" customFormat="1"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7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8"/>
      <c r="AH719" s="19"/>
      <c r="AI719" s="19"/>
      <c r="AJ719" s="19"/>
      <c r="AK719" s="19"/>
      <c r="AL719" s="19"/>
      <c r="AM719" s="19"/>
      <c r="AN719" s="19"/>
      <c r="AO719" s="19"/>
      <c r="AP719" s="19"/>
    </row>
    <row r="720" spans="5:42" s="8" customFormat="1"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7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8"/>
      <c r="AH720" s="16"/>
      <c r="AI720" s="16"/>
      <c r="AJ720" s="16"/>
      <c r="AK720" s="16"/>
      <c r="AL720" s="16"/>
      <c r="AM720" s="16"/>
      <c r="AN720" s="16"/>
      <c r="AO720" s="16"/>
      <c r="AP720" s="16"/>
    </row>
    <row r="721" spans="5:42" s="8" customFormat="1"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7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8"/>
      <c r="AH721" s="16"/>
      <c r="AI721" s="16"/>
      <c r="AJ721" s="16"/>
      <c r="AK721" s="16"/>
      <c r="AL721" s="16"/>
      <c r="AM721" s="16"/>
      <c r="AN721" s="16"/>
      <c r="AO721" s="16"/>
      <c r="AP721" s="16"/>
    </row>
    <row r="722" spans="5:42" s="8" customFormat="1"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7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8"/>
      <c r="AH722" s="16"/>
      <c r="AI722" s="16"/>
      <c r="AJ722" s="16"/>
      <c r="AK722" s="16"/>
      <c r="AL722" s="16"/>
      <c r="AM722" s="16"/>
      <c r="AN722" s="16"/>
      <c r="AO722" s="16"/>
      <c r="AP722" s="16"/>
    </row>
    <row r="723" spans="5:42" s="8" customFormat="1"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7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8"/>
      <c r="AH723" s="16"/>
      <c r="AI723" s="16"/>
      <c r="AJ723" s="16"/>
      <c r="AK723" s="16"/>
      <c r="AL723" s="16"/>
      <c r="AM723" s="16"/>
      <c r="AN723" s="16"/>
      <c r="AO723" s="16"/>
      <c r="AP723" s="16"/>
    </row>
    <row r="724" spans="5:42" s="8" customFormat="1"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7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8"/>
      <c r="AH724" s="16"/>
      <c r="AI724" s="16"/>
      <c r="AJ724" s="16"/>
      <c r="AK724" s="16"/>
      <c r="AL724" s="16"/>
      <c r="AM724" s="16"/>
      <c r="AN724" s="16"/>
      <c r="AO724" s="16"/>
      <c r="AP724" s="16"/>
    </row>
    <row r="725" spans="5:42" s="8" customFormat="1"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7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8"/>
      <c r="AH725" s="16"/>
      <c r="AI725" s="16"/>
      <c r="AJ725" s="16"/>
      <c r="AK725" s="16"/>
      <c r="AL725" s="16"/>
      <c r="AM725" s="16"/>
      <c r="AN725" s="16"/>
      <c r="AO725" s="16"/>
      <c r="AP725" s="16"/>
    </row>
    <row r="726" spans="5:42" s="8" customFormat="1"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7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8"/>
      <c r="AH726" s="19"/>
      <c r="AI726" s="19"/>
      <c r="AJ726" s="19"/>
      <c r="AK726" s="19"/>
      <c r="AL726" s="19"/>
      <c r="AM726" s="19"/>
      <c r="AN726" s="19"/>
      <c r="AO726" s="19"/>
      <c r="AP726" s="19"/>
    </row>
    <row r="727" spans="5:42" s="8" customFormat="1"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7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8"/>
      <c r="AH727" s="16"/>
      <c r="AI727" s="16"/>
      <c r="AJ727" s="16"/>
      <c r="AK727" s="16"/>
      <c r="AL727" s="16"/>
      <c r="AM727" s="16"/>
      <c r="AN727" s="16"/>
      <c r="AO727" s="16"/>
      <c r="AP727" s="16"/>
    </row>
    <row r="728" spans="5:42" s="8" customFormat="1"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7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8"/>
      <c r="AH728" s="16"/>
      <c r="AI728" s="16"/>
      <c r="AJ728" s="16"/>
      <c r="AK728" s="16"/>
      <c r="AL728" s="16"/>
      <c r="AM728" s="16"/>
      <c r="AN728" s="16"/>
      <c r="AO728" s="16"/>
      <c r="AP728" s="16"/>
    </row>
    <row r="729" spans="5:42" s="8" customFormat="1"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7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8"/>
      <c r="AH729" s="16"/>
      <c r="AI729" s="16"/>
      <c r="AJ729" s="16"/>
      <c r="AK729" s="16"/>
      <c r="AL729" s="16"/>
      <c r="AM729" s="16"/>
      <c r="AN729" s="16"/>
      <c r="AO729" s="16"/>
      <c r="AP729" s="16"/>
    </row>
    <row r="730" spans="5:42" s="8" customFormat="1"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7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8"/>
      <c r="AH730" s="16"/>
      <c r="AI730" s="16"/>
      <c r="AJ730" s="16"/>
      <c r="AK730" s="16"/>
      <c r="AL730" s="16"/>
      <c r="AM730" s="16"/>
      <c r="AN730" s="16"/>
      <c r="AO730" s="16"/>
      <c r="AP730" s="16"/>
    </row>
    <row r="731" spans="5:42" s="8" customFormat="1"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7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8"/>
      <c r="AH731" s="16"/>
      <c r="AI731" s="16"/>
      <c r="AJ731" s="16"/>
      <c r="AK731" s="16"/>
      <c r="AL731" s="16"/>
      <c r="AM731" s="16"/>
      <c r="AN731" s="16"/>
      <c r="AO731" s="16"/>
      <c r="AP731" s="16"/>
    </row>
    <row r="732" spans="5:42" s="8" customFormat="1"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7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8"/>
      <c r="AH732" s="16"/>
      <c r="AI732" s="16"/>
      <c r="AJ732" s="16"/>
      <c r="AK732" s="16"/>
      <c r="AL732" s="16"/>
      <c r="AM732" s="16"/>
      <c r="AN732" s="16"/>
      <c r="AO732" s="16"/>
      <c r="AP732" s="16"/>
    </row>
    <row r="733" spans="5:42" s="8" customFormat="1"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7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8"/>
      <c r="AH733" s="19"/>
      <c r="AI733" s="19"/>
      <c r="AJ733" s="19"/>
      <c r="AK733" s="19"/>
      <c r="AL733" s="19"/>
      <c r="AM733" s="19"/>
      <c r="AN733" s="19"/>
      <c r="AO733" s="19"/>
      <c r="AP733" s="19"/>
    </row>
    <row r="734" spans="5:42" s="8" customFormat="1"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7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8"/>
      <c r="AH734" s="16"/>
      <c r="AI734" s="16"/>
      <c r="AJ734" s="16"/>
      <c r="AK734" s="16"/>
      <c r="AL734" s="16"/>
      <c r="AM734" s="16"/>
      <c r="AN734" s="16"/>
      <c r="AO734" s="16"/>
      <c r="AP734" s="16"/>
    </row>
    <row r="735" spans="5:42" s="8" customFormat="1"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7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8"/>
      <c r="AH735" s="16"/>
      <c r="AI735" s="16"/>
      <c r="AJ735" s="16"/>
      <c r="AK735" s="16"/>
      <c r="AL735" s="16"/>
      <c r="AM735" s="16"/>
      <c r="AN735" s="16"/>
      <c r="AO735" s="16"/>
      <c r="AP735" s="16"/>
    </row>
    <row r="736" spans="5:42" s="8" customFormat="1"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7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8"/>
      <c r="AH736" s="16"/>
      <c r="AI736" s="16"/>
      <c r="AJ736" s="16"/>
      <c r="AK736" s="16"/>
      <c r="AL736" s="16"/>
      <c r="AM736" s="16"/>
      <c r="AN736" s="16"/>
      <c r="AO736" s="16"/>
      <c r="AP736" s="16"/>
    </row>
    <row r="737" spans="5:42" s="8" customFormat="1"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7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8"/>
      <c r="AH737" s="16"/>
      <c r="AI737" s="16"/>
      <c r="AJ737" s="16"/>
      <c r="AK737" s="16"/>
      <c r="AL737" s="16"/>
      <c r="AM737" s="16"/>
      <c r="AN737" s="16"/>
      <c r="AO737" s="16"/>
      <c r="AP737" s="16"/>
    </row>
    <row r="738" spans="5:42" s="8" customFormat="1"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7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8"/>
      <c r="AH738" s="16"/>
      <c r="AI738" s="16"/>
      <c r="AJ738" s="16"/>
      <c r="AK738" s="16"/>
      <c r="AL738" s="16"/>
      <c r="AM738" s="16"/>
      <c r="AN738" s="16"/>
      <c r="AO738" s="16"/>
      <c r="AP738" s="16"/>
    </row>
    <row r="739" spans="5:42" s="8" customFormat="1"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7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8"/>
      <c r="AH739" s="16"/>
      <c r="AI739" s="16"/>
      <c r="AJ739" s="16"/>
      <c r="AK739" s="16"/>
      <c r="AL739" s="16"/>
      <c r="AM739" s="16"/>
      <c r="AN739" s="16"/>
      <c r="AO739" s="16"/>
      <c r="AP739" s="16"/>
    </row>
    <row r="740" spans="5:42" s="8" customFormat="1"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7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8"/>
      <c r="AH740" s="19"/>
      <c r="AI740" s="19"/>
      <c r="AJ740" s="19"/>
      <c r="AK740" s="19"/>
      <c r="AL740" s="19"/>
      <c r="AM740" s="19"/>
      <c r="AN740" s="19"/>
      <c r="AO740" s="19"/>
      <c r="AP740" s="19"/>
    </row>
    <row r="741" spans="5:42" s="8" customFormat="1"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7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8"/>
      <c r="AH741" s="16"/>
      <c r="AI741" s="16"/>
      <c r="AJ741" s="16"/>
      <c r="AK741" s="16"/>
      <c r="AL741" s="16"/>
      <c r="AM741" s="16"/>
      <c r="AN741" s="16"/>
      <c r="AO741" s="16"/>
      <c r="AP741" s="16"/>
    </row>
    <row r="742" spans="5:42" s="8" customFormat="1"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7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8"/>
      <c r="AH742" s="16"/>
      <c r="AI742" s="16"/>
      <c r="AJ742" s="16"/>
      <c r="AK742" s="16"/>
      <c r="AL742" s="16"/>
      <c r="AM742" s="16"/>
      <c r="AN742" s="16"/>
      <c r="AO742" s="16"/>
      <c r="AP742" s="16"/>
    </row>
    <row r="743" spans="5:42" s="8" customFormat="1"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7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8"/>
      <c r="AH743" s="16"/>
      <c r="AI743" s="16"/>
      <c r="AJ743" s="16"/>
      <c r="AK743" s="16"/>
      <c r="AL743" s="16"/>
      <c r="AM743" s="16"/>
      <c r="AN743" s="16"/>
      <c r="AO743" s="16"/>
      <c r="AP743" s="16"/>
    </row>
    <row r="744" spans="5:42" s="8" customFormat="1"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7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8"/>
      <c r="AH744" s="16"/>
      <c r="AI744" s="16"/>
      <c r="AJ744" s="16"/>
      <c r="AK744" s="16"/>
      <c r="AL744" s="16"/>
      <c r="AM744" s="16"/>
      <c r="AN744" s="16"/>
      <c r="AO744" s="16"/>
      <c r="AP744" s="16"/>
    </row>
    <row r="745" spans="5:42" s="8" customFormat="1"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7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8"/>
      <c r="AH745" s="16"/>
      <c r="AI745" s="16"/>
      <c r="AJ745" s="16"/>
      <c r="AK745" s="16"/>
      <c r="AL745" s="16"/>
      <c r="AM745" s="16"/>
      <c r="AN745" s="16"/>
      <c r="AO745" s="16"/>
      <c r="AP745" s="16"/>
    </row>
    <row r="746" spans="5:42" s="8" customFormat="1"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7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8"/>
      <c r="AH746" s="16"/>
      <c r="AI746" s="16"/>
      <c r="AJ746" s="16"/>
      <c r="AK746" s="16"/>
      <c r="AL746" s="16"/>
      <c r="AM746" s="16"/>
      <c r="AN746" s="16"/>
      <c r="AO746" s="16"/>
      <c r="AP746" s="16"/>
    </row>
    <row r="747" spans="5:42" s="8" customFormat="1"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7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8"/>
      <c r="AH747" s="19"/>
      <c r="AI747" s="19"/>
      <c r="AJ747" s="19"/>
      <c r="AK747" s="19"/>
      <c r="AL747" s="19"/>
      <c r="AM747" s="19"/>
      <c r="AN747" s="19"/>
      <c r="AO747" s="19"/>
      <c r="AP747" s="19"/>
    </row>
    <row r="748" spans="5:42" s="8" customFormat="1"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7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8"/>
      <c r="AH748" s="16"/>
      <c r="AI748" s="16"/>
      <c r="AJ748" s="16"/>
      <c r="AK748" s="16"/>
      <c r="AL748" s="16"/>
      <c r="AM748" s="16"/>
      <c r="AN748" s="16"/>
      <c r="AO748" s="16"/>
      <c r="AP748" s="16"/>
    </row>
    <row r="749" spans="5:42" s="8" customFormat="1"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7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8"/>
      <c r="AH749" s="16"/>
      <c r="AI749" s="16"/>
      <c r="AJ749" s="16"/>
      <c r="AK749" s="16"/>
      <c r="AL749" s="16"/>
      <c r="AM749" s="16"/>
      <c r="AN749" s="16"/>
      <c r="AO749" s="16"/>
      <c r="AP749" s="16"/>
    </row>
    <row r="750" spans="5:42" s="8" customFormat="1"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7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8"/>
      <c r="AH750" s="16"/>
      <c r="AI750" s="16"/>
      <c r="AJ750" s="16"/>
      <c r="AK750" s="16"/>
      <c r="AL750" s="16"/>
      <c r="AM750" s="16"/>
      <c r="AN750" s="16"/>
      <c r="AO750" s="16"/>
      <c r="AP750" s="16"/>
    </row>
    <row r="751" spans="5:42" s="8" customFormat="1"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7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8"/>
      <c r="AH751" s="16"/>
      <c r="AI751" s="16"/>
      <c r="AJ751" s="16"/>
      <c r="AK751" s="16"/>
      <c r="AL751" s="16"/>
      <c r="AM751" s="16"/>
      <c r="AN751" s="16"/>
      <c r="AO751" s="16"/>
      <c r="AP751" s="16"/>
    </row>
    <row r="752" spans="5:42" s="8" customFormat="1"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7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8"/>
      <c r="AH752" s="16"/>
      <c r="AI752" s="16"/>
      <c r="AJ752" s="16"/>
      <c r="AK752" s="16"/>
      <c r="AL752" s="16"/>
      <c r="AM752" s="16"/>
      <c r="AN752" s="16"/>
      <c r="AO752" s="16"/>
      <c r="AP752" s="16"/>
    </row>
    <row r="753" spans="5:42" s="8" customFormat="1"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7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8"/>
      <c r="AH753" s="16"/>
      <c r="AI753" s="16"/>
      <c r="AJ753" s="16"/>
      <c r="AK753" s="16"/>
      <c r="AL753" s="16"/>
      <c r="AM753" s="16"/>
      <c r="AN753" s="16"/>
      <c r="AO753" s="16"/>
      <c r="AP753" s="16"/>
    </row>
    <row r="754" spans="5:42" s="8" customFormat="1"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7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8"/>
      <c r="AH754" s="19"/>
      <c r="AI754" s="19"/>
      <c r="AJ754" s="19"/>
      <c r="AK754" s="19"/>
      <c r="AL754" s="19"/>
      <c r="AM754" s="19"/>
      <c r="AN754" s="19"/>
      <c r="AO754" s="19"/>
      <c r="AP754" s="19"/>
    </row>
    <row r="755" spans="5:42" s="8" customFormat="1"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7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8"/>
      <c r="AH755" s="16"/>
      <c r="AI755" s="16"/>
      <c r="AJ755" s="16"/>
      <c r="AK755" s="16"/>
      <c r="AL755" s="16"/>
      <c r="AM755" s="16"/>
      <c r="AN755" s="16"/>
      <c r="AO755" s="16"/>
      <c r="AP755" s="16"/>
    </row>
    <row r="756" spans="5:42" s="8" customFormat="1"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7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8"/>
      <c r="AH756" s="16"/>
      <c r="AI756" s="16"/>
      <c r="AJ756" s="16"/>
      <c r="AK756" s="16"/>
      <c r="AL756" s="16"/>
      <c r="AM756" s="16"/>
      <c r="AN756" s="16"/>
      <c r="AO756" s="16"/>
      <c r="AP756" s="16"/>
    </row>
    <row r="757" spans="5:42" s="8" customFormat="1"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7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8"/>
      <c r="AH757" s="16"/>
      <c r="AI757" s="16"/>
      <c r="AJ757" s="16"/>
      <c r="AK757" s="16"/>
      <c r="AL757" s="16"/>
      <c r="AM757" s="16"/>
      <c r="AN757" s="16"/>
      <c r="AO757" s="16"/>
      <c r="AP757" s="16"/>
    </row>
    <row r="758" spans="5:42" s="8" customFormat="1"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7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8"/>
      <c r="AH758" s="16"/>
      <c r="AI758" s="16"/>
      <c r="AJ758" s="16"/>
      <c r="AK758" s="16"/>
      <c r="AL758" s="16"/>
      <c r="AM758" s="16"/>
      <c r="AN758" s="16"/>
      <c r="AO758" s="16"/>
      <c r="AP758" s="16"/>
    </row>
    <row r="759" spans="5:42" s="8" customFormat="1"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7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8"/>
      <c r="AH759" s="16"/>
      <c r="AI759" s="16"/>
      <c r="AJ759" s="16"/>
      <c r="AK759" s="16"/>
      <c r="AL759" s="16"/>
      <c r="AM759" s="16"/>
      <c r="AN759" s="16"/>
      <c r="AO759" s="16"/>
      <c r="AP759" s="16"/>
    </row>
    <row r="760" spans="5:42" s="8" customFormat="1"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7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8"/>
      <c r="AH760" s="16"/>
      <c r="AI760" s="16"/>
      <c r="AJ760" s="16"/>
      <c r="AK760" s="16"/>
      <c r="AL760" s="16"/>
      <c r="AM760" s="16"/>
      <c r="AN760" s="16"/>
      <c r="AO760" s="16"/>
      <c r="AP760" s="16"/>
    </row>
    <row r="761" spans="5:42" s="8" customFormat="1"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7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8"/>
      <c r="AH761" s="19"/>
      <c r="AI761" s="19"/>
      <c r="AJ761" s="19"/>
      <c r="AK761" s="19"/>
      <c r="AL761" s="19"/>
      <c r="AM761" s="19"/>
      <c r="AN761" s="19"/>
      <c r="AO761" s="19"/>
      <c r="AP761" s="19"/>
    </row>
    <row r="762" spans="5:42" s="8" customFormat="1"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7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8"/>
      <c r="AH762" s="16"/>
      <c r="AI762" s="16"/>
      <c r="AJ762" s="16"/>
      <c r="AK762" s="16"/>
      <c r="AL762" s="16"/>
      <c r="AM762" s="16"/>
      <c r="AN762" s="16"/>
      <c r="AO762" s="16"/>
      <c r="AP762" s="16"/>
    </row>
    <row r="763" spans="5:42" s="8" customFormat="1"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7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8"/>
      <c r="AH763" s="16"/>
      <c r="AI763" s="16"/>
      <c r="AJ763" s="16"/>
      <c r="AK763" s="16"/>
      <c r="AL763" s="16"/>
      <c r="AM763" s="16"/>
      <c r="AN763" s="16"/>
      <c r="AO763" s="16"/>
      <c r="AP763" s="16"/>
    </row>
    <row r="764" spans="5:42" s="8" customFormat="1"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7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8"/>
      <c r="AH764" s="16"/>
      <c r="AI764" s="16"/>
      <c r="AJ764" s="16"/>
      <c r="AK764" s="16"/>
      <c r="AL764" s="16"/>
      <c r="AM764" s="16"/>
      <c r="AN764" s="16"/>
      <c r="AO764" s="16"/>
      <c r="AP764" s="16"/>
    </row>
    <row r="765" spans="5:42" s="8" customFormat="1"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7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8"/>
      <c r="AH765" s="16"/>
      <c r="AI765" s="16"/>
      <c r="AJ765" s="16"/>
      <c r="AK765" s="16"/>
      <c r="AL765" s="16"/>
      <c r="AM765" s="16"/>
      <c r="AN765" s="16"/>
      <c r="AO765" s="16"/>
      <c r="AP765" s="16"/>
    </row>
    <row r="766" spans="5:42" s="8" customFormat="1"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7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8"/>
      <c r="AH766" s="16"/>
      <c r="AI766" s="16"/>
      <c r="AJ766" s="16"/>
      <c r="AK766" s="16"/>
      <c r="AL766" s="16"/>
      <c r="AM766" s="16"/>
      <c r="AN766" s="16"/>
      <c r="AO766" s="16"/>
      <c r="AP766" s="16"/>
    </row>
    <row r="767" spans="5:42" s="8" customFormat="1"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7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8"/>
      <c r="AH767" s="16"/>
      <c r="AI767" s="16"/>
      <c r="AJ767" s="16"/>
      <c r="AK767" s="16"/>
      <c r="AL767" s="16"/>
      <c r="AM767" s="16"/>
      <c r="AN767" s="16"/>
      <c r="AO767" s="16"/>
      <c r="AP767" s="16"/>
    </row>
    <row r="768" spans="5:42" s="8" customFormat="1"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7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8"/>
      <c r="AH768" s="19"/>
      <c r="AI768" s="19"/>
      <c r="AJ768" s="19"/>
      <c r="AK768" s="19"/>
      <c r="AL768" s="19"/>
      <c r="AM768" s="19"/>
      <c r="AN768" s="19"/>
      <c r="AO768" s="19"/>
      <c r="AP768" s="19"/>
    </row>
    <row r="769" spans="5:42" s="8" customFormat="1"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7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8"/>
      <c r="AH769" s="16"/>
      <c r="AI769" s="16"/>
      <c r="AJ769" s="16"/>
      <c r="AK769" s="16"/>
      <c r="AL769" s="16"/>
      <c r="AM769" s="16"/>
      <c r="AN769" s="16"/>
      <c r="AO769" s="16"/>
      <c r="AP769" s="16"/>
    </row>
    <row r="770" spans="5:42" s="8" customFormat="1"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7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8"/>
      <c r="AH770" s="16"/>
      <c r="AI770" s="16"/>
      <c r="AJ770" s="16"/>
      <c r="AK770" s="16"/>
      <c r="AL770" s="16"/>
      <c r="AM770" s="16"/>
      <c r="AN770" s="16"/>
      <c r="AO770" s="16"/>
      <c r="AP770" s="16"/>
    </row>
    <row r="771" spans="5:42" s="8" customFormat="1"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7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8"/>
      <c r="AH771" s="16"/>
      <c r="AI771" s="16"/>
      <c r="AJ771" s="16"/>
      <c r="AK771" s="16"/>
      <c r="AL771" s="16"/>
      <c r="AM771" s="16"/>
      <c r="AN771" s="16"/>
      <c r="AO771" s="16"/>
      <c r="AP771" s="16"/>
    </row>
    <row r="772" spans="5:42" s="8" customFormat="1"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7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8"/>
      <c r="AH772" s="16"/>
      <c r="AI772" s="16"/>
      <c r="AJ772" s="16"/>
      <c r="AK772" s="16"/>
      <c r="AL772" s="16"/>
      <c r="AM772" s="16"/>
      <c r="AN772" s="16"/>
      <c r="AO772" s="16"/>
      <c r="AP772" s="16"/>
    </row>
    <row r="773" spans="5:42" s="8" customFormat="1"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7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8"/>
      <c r="AH773" s="16"/>
      <c r="AI773" s="16"/>
      <c r="AJ773" s="16"/>
      <c r="AK773" s="16"/>
      <c r="AL773" s="16"/>
      <c r="AM773" s="16"/>
      <c r="AN773" s="16"/>
      <c r="AO773" s="16"/>
      <c r="AP773" s="16"/>
    </row>
    <row r="774" spans="5:42" s="8" customFormat="1"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7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8"/>
      <c r="AH774" s="16"/>
      <c r="AI774" s="16"/>
      <c r="AJ774" s="16"/>
      <c r="AK774" s="16"/>
      <c r="AL774" s="16"/>
      <c r="AM774" s="16"/>
      <c r="AN774" s="16"/>
      <c r="AO774" s="16"/>
      <c r="AP774" s="16"/>
    </row>
    <row r="775" spans="5:42" s="8" customFormat="1"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7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8"/>
      <c r="AH775" s="19"/>
      <c r="AI775" s="19"/>
      <c r="AJ775" s="19"/>
      <c r="AK775" s="19"/>
      <c r="AL775" s="19"/>
      <c r="AM775" s="19"/>
      <c r="AN775" s="19"/>
      <c r="AO775" s="19"/>
      <c r="AP775" s="19"/>
    </row>
    <row r="776" spans="5:42" s="8" customFormat="1"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7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8"/>
      <c r="AH776" s="16"/>
      <c r="AI776" s="16"/>
      <c r="AJ776" s="16"/>
      <c r="AK776" s="16"/>
      <c r="AL776" s="16"/>
      <c r="AM776" s="16"/>
      <c r="AN776" s="16"/>
      <c r="AO776" s="16"/>
      <c r="AP776" s="16"/>
    </row>
    <row r="777" spans="5:42" s="8" customFormat="1"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7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8"/>
      <c r="AH777" s="16"/>
      <c r="AI777" s="16"/>
      <c r="AJ777" s="16"/>
      <c r="AK777" s="16"/>
      <c r="AL777" s="16"/>
      <c r="AM777" s="16"/>
      <c r="AN777" s="16"/>
      <c r="AO777" s="16"/>
      <c r="AP777" s="16"/>
    </row>
    <row r="778" spans="5:42" s="8" customFormat="1"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7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8"/>
      <c r="AH778" s="16"/>
      <c r="AI778" s="16"/>
      <c r="AJ778" s="16"/>
      <c r="AK778" s="16"/>
      <c r="AL778" s="16"/>
      <c r="AM778" s="16"/>
      <c r="AN778" s="16"/>
      <c r="AO778" s="16"/>
      <c r="AP778" s="16"/>
    </row>
    <row r="779" spans="5:42" s="8" customFormat="1"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7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8"/>
      <c r="AH779" s="16"/>
      <c r="AI779" s="16"/>
      <c r="AJ779" s="16"/>
      <c r="AK779" s="16"/>
      <c r="AL779" s="16"/>
      <c r="AM779" s="16"/>
      <c r="AN779" s="16"/>
      <c r="AO779" s="16"/>
      <c r="AP779" s="16"/>
    </row>
    <row r="780" spans="5:42" s="8" customFormat="1"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7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8"/>
      <c r="AH780" s="16"/>
      <c r="AI780" s="16"/>
      <c r="AJ780" s="16"/>
      <c r="AK780" s="16"/>
      <c r="AL780" s="16"/>
      <c r="AM780" s="16"/>
      <c r="AN780" s="16"/>
      <c r="AO780" s="16"/>
      <c r="AP780" s="16"/>
    </row>
    <row r="781" spans="5:42" s="8" customFormat="1"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7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8"/>
      <c r="AH781" s="16"/>
      <c r="AI781" s="16"/>
      <c r="AJ781" s="16"/>
      <c r="AK781" s="16"/>
      <c r="AL781" s="16"/>
      <c r="AM781" s="16"/>
      <c r="AN781" s="16"/>
      <c r="AO781" s="16"/>
      <c r="AP781" s="16"/>
    </row>
    <row r="782" spans="5:42" s="8" customFormat="1"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7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8"/>
      <c r="AH782" s="19"/>
      <c r="AI782" s="19"/>
      <c r="AJ782" s="19"/>
      <c r="AK782" s="19"/>
      <c r="AL782" s="19"/>
      <c r="AM782" s="19"/>
      <c r="AN782" s="19"/>
      <c r="AO782" s="19"/>
      <c r="AP782" s="19"/>
    </row>
    <row r="783" spans="5:42" s="8" customFormat="1"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7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8"/>
      <c r="AH783" s="16"/>
      <c r="AI783" s="16"/>
      <c r="AJ783" s="16"/>
      <c r="AK783" s="16"/>
      <c r="AL783" s="16"/>
      <c r="AM783" s="16"/>
      <c r="AN783" s="16"/>
      <c r="AO783" s="16"/>
      <c r="AP783" s="16"/>
    </row>
    <row r="784" spans="5:42" s="8" customFormat="1"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7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8"/>
      <c r="AH784" s="16"/>
      <c r="AI784" s="16"/>
      <c r="AJ784" s="16"/>
      <c r="AK784" s="16"/>
      <c r="AL784" s="16"/>
      <c r="AM784" s="16"/>
      <c r="AN784" s="16"/>
      <c r="AO784" s="16"/>
      <c r="AP784" s="16"/>
    </row>
    <row r="785" spans="5:42" s="8" customFormat="1"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7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8"/>
      <c r="AH785" s="16"/>
      <c r="AI785" s="16"/>
      <c r="AJ785" s="16"/>
      <c r="AK785" s="16"/>
      <c r="AL785" s="16"/>
      <c r="AM785" s="16"/>
      <c r="AN785" s="16"/>
      <c r="AO785" s="16"/>
      <c r="AP785" s="16"/>
    </row>
    <row r="786" spans="5:42" s="8" customFormat="1"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7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8"/>
      <c r="AH786" s="16"/>
      <c r="AI786" s="16"/>
      <c r="AJ786" s="16"/>
      <c r="AK786" s="16"/>
      <c r="AL786" s="16"/>
      <c r="AM786" s="16"/>
      <c r="AN786" s="16"/>
      <c r="AO786" s="16"/>
      <c r="AP786" s="16"/>
    </row>
    <row r="787" spans="5:42" s="8" customFormat="1"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7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8"/>
      <c r="AH787" s="16"/>
      <c r="AI787" s="16"/>
      <c r="AJ787" s="16"/>
      <c r="AK787" s="16"/>
      <c r="AL787" s="16"/>
      <c r="AM787" s="16"/>
      <c r="AN787" s="16"/>
      <c r="AO787" s="16"/>
      <c r="AP787" s="16"/>
    </row>
    <row r="788" spans="5:42" s="8" customFormat="1"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7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8"/>
      <c r="AH788" s="16"/>
      <c r="AI788" s="16"/>
      <c r="AJ788" s="16"/>
      <c r="AK788" s="16"/>
      <c r="AL788" s="16"/>
      <c r="AM788" s="16"/>
      <c r="AN788" s="16"/>
      <c r="AO788" s="16"/>
      <c r="AP788" s="16"/>
    </row>
    <row r="789" spans="5:42" s="8" customFormat="1"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7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8"/>
      <c r="AH789" s="19"/>
      <c r="AI789" s="19"/>
      <c r="AJ789" s="19"/>
      <c r="AK789" s="19"/>
      <c r="AL789" s="19"/>
      <c r="AM789" s="19"/>
      <c r="AN789" s="19"/>
      <c r="AO789" s="19"/>
      <c r="AP789" s="19"/>
    </row>
    <row r="790" spans="5:42" s="8" customFormat="1"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7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8"/>
      <c r="AH790" s="16"/>
      <c r="AI790" s="16"/>
      <c r="AJ790" s="16"/>
      <c r="AK790" s="16"/>
      <c r="AL790" s="16"/>
      <c r="AM790" s="16"/>
      <c r="AN790" s="16"/>
      <c r="AO790" s="16"/>
      <c r="AP790" s="16"/>
    </row>
    <row r="791" spans="5:42" s="8" customFormat="1"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7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8"/>
      <c r="AH791" s="16"/>
      <c r="AI791" s="16"/>
      <c r="AJ791" s="16"/>
      <c r="AK791" s="16"/>
      <c r="AL791" s="16"/>
      <c r="AM791" s="16"/>
      <c r="AN791" s="16"/>
      <c r="AO791" s="16"/>
      <c r="AP791" s="16"/>
    </row>
    <row r="792" spans="5:42" s="8" customFormat="1"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7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8"/>
      <c r="AH792" s="16"/>
      <c r="AI792" s="16"/>
      <c r="AJ792" s="16"/>
      <c r="AK792" s="16"/>
      <c r="AL792" s="16"/>
      <c r="AM792" s="16"/>
      <c r="AN792" s="16"/>
      <c r="AO792" s="16"/>
      <c r="AP792" s="16"/>
    </row>
    <row r="793" spans="5:42" s="8" customFormat="1"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7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8"/>
      <c r="AH793" s="16"/>
      <c r="AI793" s="16"/>
      <c r="AJ793" s="16"/>
      <c r="AK793" s="16"/>
      <c r="AL793" s="16"/>
      <c r="AM793" s="16"/>
      <c r="AN793" s="16"/>
      <c r="AO793" s="16"/>
      <c r="AP793" s="16"/>
    </row>
    <row r="794" spans="5:42" s="8" customFormat="1"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7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8"/>
      <c r="AH794" s="16"/>
      <c r="AI794" s="16"/>
      <c r="AJ794" s="16"/>
      <c r="AK794" s="16"/>
      <c r="AL794" s="16"/>
      <c r="AM794" s="16"/>
      <c r="AN794" s="16"/>
      <c r="AO794" s="16"/>
      <c r="AP794" s="16"/>
    </row>
    <row r="795" spans="5:42" s="8" customFormat="1"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7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8"/>
      <c r="AH795" s="16"/>
      <c r="AI795" s="16"/>
      <c r="AJ795" s="16"/>
      <c r="AK795" s="16"/>
      <c r="AL795" s="16"/>
      <c r="AM795" s="16"/>
      <c r="AN795" s="16"/>
      <c r="AO795" s="16"/>
      <c r="AP795" s="16"/>
    </row>
    <row r="796" spans="5:42" s="8" customFormat="1"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7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8"/>
      <c r="AH796" s="16"/>
      <c r="AI796" s="16"/>
      <c r="AJ796" s="16"/>
      <c r="AK796" s="16"/>
      <c r="AL796" s="16"/>
      <c r="AM796" s="16"/>
      <c r="AN796" s="16"/>
      <c r="AO796" s="16"/>
      <c r="AP796" s="16"/>
    </row>
    <row r="797" spans="5:42" s="8" customFormat="1"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7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8"/>
      <c r="AH797" s="16"/>
      <c r="AI797" s="16"/>
      <c r="AJ797" s="16"/>
      <c r="AK797" s="16"/>
      <c r="AL797" s="16"/>
      <c r="AM797" s="16"/>
      <c r="AN797" s="16"/>
      <c r="AO797" s="16"/>
      <c r="AP797" s="16"/>
    </row>
    <row r="798" spans="5:42" s="8" customFormat="1"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7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8"/>
      <c r="AH798" s="16"/>
      <c r="AI798" s="16"/>
      <c r="AJ798" s="16"/>
      <c r="AK798" s="16"/>
      <c r="AL798" s="16"/>
      <c r="AM798" s="16"/>
      <c r="AN798" s="16"/>
      <c r="AO798" s="16"/>
      <c r="AP798" s="16"/>
    </row>
    <row r="799" spans="5:42" s="8" customFormat="1"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7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8"/>
      <c r="AH799" s="16"/>
      <c r="AI799" s="16"/>
      <c r="AJ799" s="16"/>
      <c r="AK799" s="16"/>
      <c r="AL799" s="16"/>
      <c r="AM799" s="16"/>
      <c r="AN799" s="16"/>
      <c r="AO799" s="16"/>
      <c r="AP799" s="16"/>
    </row>
    <row r="800" spans="5:42" s="8" customFormat="1"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7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8"/>
      <c r="AH800" s="16"/>
      <c r="AI800" s="16"/>
      <c r="AJ800" s="16"/>
      <c r="AK800" s="16"/>
      <c r="AL800" s="16"/>
      <c r="AM800" s="16"/>
      <c r="AN800" s="16"/>
      <c r="AO800" s="16"/>
      <c r="AP800" s="16"/>
    </row>
    <row r="801" spans="5:42" s="8" customFormat="1"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7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8"/>
      <c r="AH801" s="16"/>
      <c r="AI801" s="16"/>
      <c r="AJ801" s="16"/>
      <c r="AK801" s="16"/>
      <c r="AL801" s="16"/>
      <c r="AM801" s="16"/>
      <c r="AN801" s="16"/>
      <c r="AO801" s="16"/>
      <c r="AP801" s="16"/>
    </row>
    <row r="802" spans="5:42" s="8" customFormat="1"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7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8"/>
      <c r="AH802" s="16"/>
      <c r="AI802" s="16"/>
      <c r="AJ802" s="16"/>
      <c r="AK802" s="16"/>
      <c r="AL802" s="16"/>
      <c r="AM802" s="16"/>
      <c r="AN802" s="16"/>
      <c r="AO802" s="16"/>
      <c r="AP802" s="16"/>
    </row>
    <row r="803" spans="5:42" s="8" customFormat="1"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7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8"/>
      <c r="AH803" s="16"/>
      <c r="AI803" s="16"/>
      <c r="AJ803" s="16"/>
      <c r="AK803" s="16"/>
      <c r="AL803" s="16"/>
      <c r="AM803" s="16"/>
      <c r="AN803" s="16"/>
      <c r="AO803" s="16"/>
      <c r="AP803" s="16"/>
    </row>
    <row r="804" spans="5:42" s="8" customFormat="1"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7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8"/>
      <c r="AH804" s="16"/>
      <c r="AI804" s="16"/>
      <c r="AJ804" s="16"/>
      <c r="AK804" s="16"/>
      <c r="AL804" s="16"/>
      <c r="AM804" s="16"/>
      <c r="AN804" s="16"/>
      <c r="AO804" s="16"/>
      <c r="AP804" s="16"/>
    </row>
    <row r="805" spans="5:42" s="8" customFormat="1"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7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8"/>
      <c r="AH805" s="16"/>
      <c r="AI805" s="16"/>
      <c r="AJ805" s="16"/>
      <c r="AK805" s="16"/>
      <c r="AL805" s="16"/>
      <c r="AM805" s="16"/>
      <c r="AN805" s="16"/>
      <c r="AO805" s="16"/>
      <c r="AP805" s="16"/>
    </row>
    <row r="806" spans="5:42" s="8" customFormat="1"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7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8"/>
      <c r="AH806" s="16"/>
      <c r="AI806" s="16"/>
      <c r="AJ806" s="16"/>
      <c r="AK806" s="16"/>
      <c r="AL806" s="16"/>
      <c r="AM806" s="16"/>
      <c r="AN806" s="16"/>
      <c r="AO806" s="16"/>
      <c r="AP806" s="16"/>
    </row>
    <row r="807" spans="5:42" s="8" customFormat="1"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7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8"/>
      <c r="AH807" s="16"/>
      <c r="AI807" s="16"/>
      <c r="AJ807" s="16"/>
      <c r="AK807" s="16"/>
      <c r="AL807" s="16"/>
      <c r="AM807" s="16"/>
      <c r="AN807" s="16"/>
      <c r="AO807" s="16"/>
      <c r="AP807" s="16"/>
    </row>
    <row r="808" spans="5:42" s="8" customFormat="1"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7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8"/>
      <c r="AH808" s="16"/>
      <c r="AI808" s="16"/>
      <c r="AJ808" s="16"/>
      <c r="AK808" s="16"/>
      <c r="AL808" s="16"/>
      <c r="AM808" s="16"/>
      <c r="AN808" s="16"/>
      <c r="AO808" s="16"/>
      <c r="AP808" s="16"/>
    </row>
    <row r="809" spans="5:42" s="8" customFormat="1"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7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8"/>
      <c r="AH809" s="16"/>
      <c r="AI809" s="16"/>
      <c r="AJ809" s="16"/>
      <c r="AK809" s="16"/>
      <c r="AL809" s="16"/>
      <c r="AM809" s="16"/>
      <c r="AN809" s="16"/>
      <c r="AO809" s="16"/>
      <c r="AP809" s="16"/>
    </row>
    <row r="810" spans="5:42" s="8" customFormat="1"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7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8"/>
      <c r="AH810" s="16"/>
      <c r="AI810" s="16"/>
      <c r="AJ810" s="16"/>
      <c r="AK810" s="16"/>
      <c r="AL810" s="16"/>
      <c r="AM810" s="16"/>
      <c r="AN810" s="16"/>
      <c r="AO810" s="16"/>
      <c r="AP810" s="16"/>
    </row>
    <row r="811" spans="5:42" s="8" customFormat="1"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7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8"/>
      <c r="AH811" s="16"/>
      <c r="AI811" s="16"/>
      <c r="AJ811" s="16"/>
      <c r="AK811" s="16"/>
      <c r="AL811" s="16"/>
      <c r="AM811" s="16"/>
      <c r="AN811" s="16"/>
      <c r="AO811" s="16"/>
      <c r="AP811" s="16"/>
    </row>
    <row r="812" spans="5:42" s="8" customFormat="1"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7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8"/>
      <c r="AH812" s="16"/>
      <c r="AI812" s="16"/>
      <c r="AJ812" s="16"/>
      <c r="AK812" s="16"/>
      <c r="AL812" s="16"/>
      <c r="AM812" s="16"/>
      <c r="AN812" s="16"/>
      <c r="AO812" s="16"/>
      <c r="AP812" s="16"/>
    </row>
    <row r="813" spans="5:42" s="8" customFormat="1"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7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8"/>
      <c r="AH813" s="16"/>
      <c r="AI813" s="16"/>
      <c r="AJ813" s="16"/>
      <c r="AK813" s="16"/>
      <c r="AL813" s="16"/>
      <c r="AM813" s="16"/>
      <c r="AN813" s="16"/>
      <c r="AO813" s="16"/>
      <c r="AP813" s="16"/>
    </row>
    <row r="814" spans="5:42" s="8" customFormat="1"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7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8"/>
      <c r="AH814" s="16"/>
      <c r="AI814" s="16"/>
      <c r="AJ814" s="16"/>
      <c r="AK814" s="16"/>
      <c r="AL814" s="16"/>
      <c r="AM814" s="16"/>
      <c r="AN814" s="16"/>
      <c r="AO814" s="16"/>
      <c r="AP814" s="16"/>
    </row>
    <row r="815" spans="5:42" s="8" customFormat="1"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7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8"/>
      <c r="AH815" s="16"/>
      <c r="AI815" s="16"/>
      <c r="AJ815" s="16"/>
      <c r="AK815" s="16"/>
      <c r="AL815" s="16"/>
      <c r="AM815" s="16"/>
      <c r="AN815" s="16"/>
      <c r="AO815" s="16"/>
      <c r="AP815" s="16"/>
    </row>
    <row r="816" spans="5:42" s="8" customFormat="1"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7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8"/>
      <c r="AH816" s="16"/>
      <c r="AI816" s="16"/>
      <c r="AJ816" s="16"/>
      <c r="AK816" s="16"/>
      <c r="AL816" s="16"/>
      <c r="AM816" s="16"/>
      <c r="AN816" s="16"/>
      <c r="AO816" s="16"/>
      <c r="AP816" s="16"/>
    </row>
    <row r="817" spans="5:42" s="8" customFormat="1"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7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8"/>
      <c r="AH817" s="16"/>
      <c r="AI817" s="16"/>
      <c r="AJ817" s="16"/>
      <c r="AK817" s="16"/>
      <c r="AL817" s="16"/>
      <c r="AM817" s="16"/>
      <c r="AN817" s="16"/>
      <c r="AO817" s="16"/>
      <c r="AP817" s="16"/>
    </row>
    <row r="818" spans="5:42" s="8" customFormat="1"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7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8"/>
      <c r="AH818" s="16"/>
      <c r="AI818" s="16"/>
      <c r="AJ818" s="16"/>
      <c r="AK818" s="16"/>
      <c r="AL818" s="16"/>
      <c r="AM818" s="16"/>
      <c r="AN818" s="16"/>
      <c r="AO818" s="16"/>
      <c r="AP818" s="16"/>
    </row>
    <row r="819" spans="5:42" s="8" customFormat="1"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7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8"/>
      <c r="AH819" s="16"/>
      <c r="AI819" s="16"/>
      <c r="AJ819" s="16"/>
      <c r="AK819" s="16"/>
      <c r="AL819" s="16"/>
      <c r="AM819" s="16"/>
      <c r="AN819" s="16"/>
      <c r="AO819" s="16"/>
      <c r="AP819" s="16"/>
    </row>
    <row r="820" spans="5:42" s="8" customFormat="1"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7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8"/>
      <c r="AH820" s="16"/>
      <c r="AI820" s="16"/>
      <c r="AJ820" s="16"/>
      <c r="AK820" s="16"/>
      <c r="AL820" s="16"/>
      <c r="AM820" s="16"/>
      <c r="AN820" s="16"/>
      <c r="AO820" s="16"/>
      <c r="AP820" s="16"/>
    </row>
    <row r="821" spans="5:42" s="8" customFormat="1"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7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8"/>
      <c r="AH821" s="16"/>
      <c r="AI821" s="16"/>
      <c r="AJ821" s="16"/>
      <c r="AK821" s="16"/>
      <c r="AL821" s="16"/>
      <c r="AM821" s="16"/>
      <c r="AN821" s="16"/>
      <c r="AO821" s="16"/>
      <c r="AP821" s="16"/>
    </row>
    <row r="822" spans="5:42" s="8" customFormat="1"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7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8"/>
      <c r="AH822" s="16"/>
      <c r="AI822" s="16"/>
      <c r="AJ822" s="16"/>
      <c r="AK822" s="16"/>
      <c r="AL822" s="16"/>
      <c r="AM822" s="16"/>
      <c r="AN822" s="16"/>
      <c r="AO822" s="16"/>
      <c r="AP822" s="16"/>
    </row>
    <row r="823" spans="5:42" s="8" customFormat="1"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7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8"/>
      <c r="AH823" s="16"/>
      <c r="AI823" s="16"/>
      <c r="AJ823" s="16"/>
      <c r="AK823" s="16"/>
      <c r="AL823" s="16"/>
      <c r="AM823" s="16"/>
      <c r="AN823" s="16"/>
      <c r="AO823" s="16"/>
      <c r="AP823" s="16"/>
    </row>
    <row r="824" spans="5:42" s="8" customFormat="1"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7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8"/>
      <c r="AH824" s="16"/>
      <c r="AI824" s="16"/>
      <c r="AJ824" s="16"/>
      <c r="AK824" s="16"/>
      <c r="AL824" s="16"/>
      <c r="AM824" s="16"/>
      <c r="AN824" s="16"/>
      <c r="AO824" s="16"/>
      <c r="AP824" s="16"/>
    </row>
    <row r="825" spans="5:42" s="8" customFormat="1"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7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8"/>
      <c r="AH825" s="16"/>
      <c r="AI825" s="16"/>
      <c r="AJ825" s="16"/>
      <c r="AK825" s="16"/>
      <c r="AL825" s="16"/>
      <c r="AM825" s="16"/>
      <c r="AN825" s="16"/>
      <c r="AO825" s="16"/>
      <c r="AP825" s="16"/>
    </row>
    <row r="826" spans="5:42" s="8" customFormat="1"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7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8"/>
      <c r="AH826" s="16"/>
      <c r="AI826" s="16"/>
      <c r="AJ826" s="16"/>
      <c r="AK826" s="16"/>
      <c r="AL826" s="16"/>
      <c r="AM826" s="16"/>
      <c r="AN826" s="16"/>
      <c r="AO826" s="16"/>
      <c r="AP826" s="16"/>
    </row>
    <row r="827" spans="5:42" s="8" customFormat="1"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7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8"/>
      <c r="AH827" s="16"/>
      <c r="AI827" s="16"/>
      <c r="AJ827" s="16"/>
      <c r="AK827" s="16"/>
      <c r="AL827" s="16"/>
      <c r="AM827" s="16"/>
      <c r="AN827" s="16"/>
      <c r="AO827" s="16"/>
      <c r="AP827" s="16"/>
    </row>
    <row r="828" spans="5:42" s="8" customFormat="1"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7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8"/>
      <c r="AH828" s="16"/>
      <c r="AI828" s="16"/>
      <c r="AJ828" s="16"/>
      <c r="AK828" s="16"/>
      <c r="AL828" s="16"/>
      <c r="AM828" s="16"/>
      <c r="AN828" s="16"/>
      <c r="AO828" s="16"/>
      <c r="AP828" s="16"/>
    </row>
    <row r="829" spans="5:42" s="8" customFormat="1"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7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8"/>
      <c r="AH829" s="16"/>
      <c r="AI829" s="16"/>
      <c r="AJ829" s="16"/>
      <c r="AK829" s="16"/>
      <c r="AL829" s="16"/>
      <c r="AM829" s="16"/>
      <c r="AN829" s="16"/>
      <c r="AO829" s="16"/>
      <c r="AP829" s="16"/>
    </row>
    <row r="830" spans="5:42" s="8" customFormat="1"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7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8"/>
      <c r="AH830" s="16"/>
      <c r="AI830" s="16"/>
      <c r="AJ830" s="16"/>
      <c r="AK830" s="16"/>
      <c r="AL830" s="16"/>
      <c r="AM830" s="16"/>
      <c r="AN830" s="16"/>
      <c r="AO830" s="16"/>
      <c r="AP830" s="16"/>
    </row>
    <row r="831" spans="5:42" s="8" customFormat="1"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7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8"/>
      <c r="AH831" s="16"/>
      <c r="AI831" s="16"/>
      <c r="AJ831" s="16"/>
      <c r="AK831" s="16"/>
      <c r="AL831" s="16"/>
      <c r="AM831" s="16"/>
      <c r="AN831" s="16"/>
      <c r="AO831" s="16"/>
      <c r="AP831" s="16"/>
    </row>
    <row r="832" spans="5:42" s="8" customFormat="1"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7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8"/>
      <c r="AH832" s="16"/>
      <c r="AI832" s="16"/>
      <c r="AJ832" s="16"/>
      <c r="AK832" s="16"/>
      <c r="AL832" s="16"/>
      <c r="AM832" s="16"/>
      <c r="AN832" s="16"/>
      <c r="AO832" s="16"/>
      <c r="AP832" s="16"/>
    </row>
    <row r="833" spans="5:42" s="8" customFormat="1"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7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8"/>
      <c r="AH833" s="16"/>
      <c r="AI833" s="16"/>
      <c r="AJ833" s="16"/>
      <c r="AK833" s="16"/>
      <c r="AL833" s="16"/>
      <c r="AM833" s="16"/>
      <c r="AN833" s="16"/>
      <c r="AO833" s="16"/>
      <c r="AP833" s="16"/>
    </row>
    <row r="834" spans="5:42" s="8" customFormat="1"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7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8"/>
      <c r="AH834" s="16"/>
      <c r="AI834" s="16"/>
      <c r="AJ834" s="16"/>
      <c r="AK834" s="16"/>
      <c r="AL834" s="16"/>
      <c r="AM834" s="16"/>
      <c r="AN834" s="16"/>
      <c r="AO834" s="16"/>
      <c r="AP834" s="16"/>
    </row>
    <row r="835" spans="5:42" s="8" customFormat="1"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7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8"/>
      <c r="AH835" s="16"/>
      <c r="AI835" s="16"/>
      <c r="AJ835" s="16"/>
      <c r="AK835" s="16"/>
      <c r="AL835" s="16"/>
      <c r="AM835" s="16"/>
      <c r="AN835" s="16"/>
      <c r="AO835" s="16"/>
      <c r="AP835" s="16"/>
    </row>
    <row r="836" spans="5:42" s="8" customFormat="1"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7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8"/>
      <c r="AH836" s="16"/>
      <c r="AI836" s="16"/>
      <c r="AJ836" s="16"/>
      <c r="AK836" s="16"/>
      <c r="AL836" s="16"/>
      <c r="AM836" s="16"/>
      <c r="AN836" s="16"/>
      <c r="AO836" s="16"/>
      <c r="AP836" s="16"/>
    </row>
    <row r="837" spans="5:42" s="8" customFormat="1"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7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8"/>
      <c r="AH837" s="16"/>
      <c r="AI837" s="16"/>
      <c r="AJ837" s="16"/>
      <c r="AK837" s="16"/>
      <c r="AL837" s="16"/>
      <c r="AM837" s="16"/>
      <c r="AN837" s="16"/>
      <c r="AO837" s="16"/>
      <c r="AP837" s="16"/>
    </row>
    <row r="838" spans="5:42" s="8" customFormat="1"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7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8"/>
      <c r="AH838" s="16"/>
      <c r="AI838" s="16"/>
      <c r="AJ838" s="16"/>
      <c r="AK838" s="16"/>
      <c r="AL838" s="16"/>
      <c r="AM838" s="16"/>
      <c r="AN838" s="16"/>
      <c r="AO838" s="16"/>
      <c r="AP838" s="16"/>
    </row>
    <row r="839" spans="5:42" s="8" customFormat="1"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7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8"/>
      <c r="AH839" s="16"/>
      <c r="AI839" s="16"/>
      <c r="AJ839" s="16"/>
      <c r="AK839" s="16"/>
      <c r="AL839" s="16"/>
      <c r="AM839" s="16"/>
      <c r="AN839" s="16"/>
      <c r="AO839" s="16"/>
      <c r="AP839" s="16"/>
    </row>
    <row r="840" spans="5:42" s="8" customFormat="1"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7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8"/>
      <c r="AH840" s="16"/>
      <c r="AI840" s="16"/>
      <c r="AJ840" s="16"/>
      <c r="AK840" s="16"/>
      <c r="AL840" s="16"/>
      <c r="AM840" s="16"/>
      <c r="AN840" s="16"/>
      <c r="AO840" s="16"/>
      <c r="AP840" s="16"/>
    </row>
    <row r="841" spans="5:42" s="8" customFormat="1"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7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8"/>
      <c r="AH841" s="16"/>
      <c r="AI841" s="16"/>
      <c r="AJ841" s="16"/>
      <c r="AK841" s="16"/>
      <c r="AL841" s="16"/>
      <c r="AM841" s="16"/>
      <c r="AN841" s="16"/>
      <c r="AO841" s="16"/>
      <c r="AP841" s="16"/>
    </row>
    <row r="842" spans="5:42" s="8" customFormat="1"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7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8"/>
      <c r="AH842" s="16"/>
      <c r="AI842" s="16"/>
      <c r="AJ842" s="16"/>
      <c r="AK842" s="16"/>
      <c r="AL842" s="16"/>
      <c r="AM842" s="16"/>
      <c r="AN842" s="16"/>
      <c r="AO842" s="16"/>
      <c r="AP842" s="16"/>
    </row>
    <row r="843" spans="5:42" s="8" customFormat="1"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7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8"/>
      <c r="AH843" s="16"/>
      <c r="AI843" s="16"/>
      <c r="AJ843" s="16"/>
      <c r="AK843" s="16"/>
      <c r="AL843" s="16"/>
      <c r="AM843" s="16"/>
      <c r="AN843" s="16"/>
      <c r="AO843" s="16"/>
      <c r="AP843" s="16"/>
    </row>
    <row r="844" spans="5:42" s="8" customFormat="1"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7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8"/>
      <c r="AH844" s="16"/>
      <c r="AI844" s="16"/>
      <c r="AJ844" s="16"/>
      <c r="AK844" s="16"/>
      <c r="AL844" s="16"/>
      <c r="AM844" s="16"/>
      <c r="AN844" s="16"/>
      <c r="AO844" s="16"/>
      <c r="AP844" s="16"/>
    </row>
    <row r="845" spans="5:42" s="8" customFormat="1"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7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8"/>
      <c r="AH845" s="16"/>
      <c r="AI845" s="16"/>
      <c r="AJ845" s="16"/>
      <c r="AK845" s="16"/>
      <c r="AL845" s="16"/>
      <c r="AM845" s="16"/>
      <c r="AN845" s="16"/>
      <c r="AO845" s="16"/>
      <c r="AP845" s="16"/>
    </row>
    <row r="846" spans="5:42" s="8" customFormat="1"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7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8"/>
      <c r="AH846" s="16"/>
      <c r="AI846" s="16"/>
      <c r="AJ846" s="16"/>
      <c r="AK846" s="16"/>
      <c r="AL846" s="16"/>
      <c r="AM846" s="16"/>
      <c r="AN846" s="16"/>
      <c r="AO846" s="16"/>
      <c r="AP846" s="16"/>
    </row>
    <row r="847" spans="5:42" s="8" customFormat="1"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7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8"/>
      <c r="AH847" s="16"/>
      <c r="AI847" s="16"/>
      <c r="AJ847" s="16"/>
      <c r="AK847" s="16"/>
      <c r="AL847" s="16"/>
      <c r="AM847" s="16"/>
      <c r="AN847" s="16"/>
      <c r="AO847" s="16"/>
      <c r="AP847" s="16"/>
    </row>
    <row r="848" spans="5:42" s="8" customFormat="1"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7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8"/>
      <c r="AH848" s="16"/>
      <c r="AI848" s="16"/>
      <c r="AJ848" s="16"/>
      <c r="AK848" s="16"/>
      <c r="AL848" s="16"/>
      <c r="AM848" s="16"/>
      <c r="AN848" s="16"/>
      <c r="AO848" s="16"/>
      <c r="AP848" s="16"/>
    </row>
    <row r="849" spans="5:42" s="8" customFormat="1"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7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8"/>
      <c r="AH849" s="16"/>
      <c r="AI849" s="16"/>
      <c r="AJ849" s="16"/>
      <c r="AK849" s="16"/>
      <c r="AL849" s="16"/>
      <c r="AM849" s="16"/>
      <c r="AN849" s="16"/>
      <c r="AO849" s="16"/>
      <c r="AP849" s="16"/>
    </row>
    <row r="850" spans="5:42" s="8" customFormat="1"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7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8"/>
      <c r="AH850" s="16"/>
      <c r="AI850" s="16"/>
      <c r="AJ850" s="16"/>
      <c r="AK850" s="16"/>
      <c r="AL850" s="16"/>
      <c r="AM850" s="16"/>
      <c r="AN850" s="16"/>
      <c r="AO850" s="16"/>
      <c r="AP850" s="16"/>
    </row>
    <row r="851" spans="5:42" s="8" customFormat="1"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7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8"/>
      <c r="AH851" s="16"/>
      <c r="AI851" s="16"/>
      <c r="AJ851" s="16"/>
      <c r="AK851" s="16"/>
      <c r="AL851" s="16"/>
      <c r="AM851" s="16"/>
      <c r="AN851" s="16"/>
      <c r="AO851" s="16"/>
      <c r="AP851" s="16"/>
    </row>
    <row r="852" spans="5:42" s="8" customFormat="1"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7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8"/>
      <c r="AH852" s="16"/>
      <c r="AI852" s="16"/>
      <c r="AJ852" s="16"/>
      <c r="AK852" s="16"/>
      <c r="AL852" s="16"/>
      <c r="AM852" s="16"/>
      <c r="AN852" s="16"/>
      <c r="AO852" s="16"/>
      <c r="AP852" s="16"/>
    </row>
    <row r="853" spans="5:42" s="8" customFormat="1"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7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8"/>
      <c r="AH853" s="16"/>
      <c r="AI853" s="16"/>
      <c r="AJ853" s="16"/>
      <c r="AK853" s="16"/>
      <c r="AL853" s="16"/>
      <c r="AM853" s="16"/>
      <c r="AN853" s="16"/>
      <c r="AO853" s="16"/>
      <c r="AP853" s="16"/>
    </row>
    <row r="854" spans="5:42" s="8" customFormat="1"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7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8"/>
      <c r="AH854" s="16"/>
      <c r="AI854" s="16"/>
      <c r="AJ854" s="16"/>
      <c r="AK854" s="16"/>
      <c r="AL854" s="16"/>
      <c r="AM854" s="16"/>
      <c r="AN854" s="16"/>
      <c r="AO854" s="16"/>
      <c r="AP854" s="16"/>
    </row>
    <row r="855" spans="5:42" s="8" customFormat="1"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7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8"/>
      <c r="AH855" s="16"/>
      <c r="AI855" s="16"/>
      <c r="AJ855" s="16"/>
      <c r="AK855" s="16"/>
      <c r="AL855" s="16"/>
      <c r="AM855" s="16"/>
      <c r="AN855" s="16"/>
      <c r="AO855" s="16"/>
      <c r="AP855" s="16"/>
    </row>
    <row r="856" spans="5:42" s="8" customFormat="1"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7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8"/>
      <c r="AH856" s="16"/>
      <c r="AI856" s="16"/>
      <c r="AJ856" s="16"/>
      <c r="AK856" s="16"/>
      <c r="AL856" s="16"/>
      <c r="AM856" s="16"/>
      <c r="AN856" s="16"/>
      <c r="AO856" s="16"/>
      <c r="AP856" s="16"/>
    </row>
    <row r="857" spans="5:42" s="8" customFormat="1"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7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8"/>
      <c r="AH857" s="16"/>
      <c r="AI857" s="16"/>
      <c r="AJ857" s="16"/>
      <c r="AK857" s="16"/>
      <c r="AL857" s="16"/>
      <c r="AM857" s="16"/>
      <c r="AN857" s="16"/>
      <c r="AO857" s="16"/>
      <c r="AP857" s="16"/>
    </row>
    <row r="858" spans="5:42" s="8" customFormat="1"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7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8"/>
      <c r="AH858" s="16"/>
      <c r="AI858" s="16"/>
      <c r="AJ858" s="16"/>
      <c r="AK858" s="16"/>
      <c r="AL858" s="16"/>
      <c r="AM858" s="16"/>
      <c r="AN858" s="16"/>
      <c r="AO858" s="16"/>
      <c r="AP858" s="16"/>
    </row>
    <row r="859" spans="5:42" s="8" customFormat="1"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7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8"/>
      <c r="AH859" s="16"/>
      <c r="AI859" s="16"/>
      <c r="AJ859" s="16"/>
      <c r="AK859" s="16"/>
      <c r="AL859" s="16"/>
      <c r="AM859" s="16"/>
      <c r="AN859" s="16"/>
      <c r="AO859" s="16"/>
      <c r="AP859" s="16"/>
    </row>
    <row r="860" spans="5:42" s="8" customFormat="1"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7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8"/>
      <c r="AH860" s="16"/>
      <c r="AI860" s="16"/>
      <c r="AJ860" s="16"/>
      <c r="AK860" s="16"/>
      <c r="AL860" s="16"/>
      <c r="AM860" s="16"/>
      <c r="AN860" s="16"/>
      <c r="AO860" s="16"/>
      <c r="AP860" s="16"/>
    </row>
    <row r="861" spans="5:42" s="8" customFormat="1"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7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8"/>
      <c r="AH861" s="16"/>
      <c r="AI861" s="16"/>
      <c r="AJ861" s="16"/>
      <c r="AK861" s="16"/>
      <c r="AL861" s="16"/>
      <c r="AM861" s="16"/>
      <c r="AN861" s="16"/>
      <c r="AO861" s="16"/>
      <c r="AP861" s="16"/>
    </row>
    <row r="862" spans="5:42" s="8" customFormat="1"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7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8"/>
      <c r="AH862" s="16"/>
      <c r="AI862" s="16"/>
      <c r="AJ862" s="16"/>
      <c r="AK862" s="16"/>
      <c r="AL862" s="16"/>
      <c r="AM862" s="16"/>
      <c r="AN862" s="16"/>
      <c r="AO862" s="16"/>
      <c r="AP862" s="16"/>
    </row>
    <row r="863" spans="5:42" s="8" customFormat="1"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7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8"/>
      <c r="AH863" s="16"/>
      <c r="AI863" s="16"/>
      <c r="AJ863" s="16"/>
      <c r="AK863" s="16"/>
      <c r="AL863" s="16"/>
      <c r="AM863" s="16"/>
      <c r="AN863" s="16"/>
      <c r="AO863" s="16"/>
      <c r="AP863" s="16"/>
    </row>
    <row r="864" spans="5:42" s="8" customFormat="1"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7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8"/>
      <c r="AH864" s="16"/>
      <c r="AI864" s="16"/>
      <c r="AJ864" s="16"/>
      <c r="AK864" s="16"/>
      <c r="AL864" s="16"/>
      <c r="AM864" s="16"/>
      <c r="AN864" s="16"/>
      <c r="AO864" s="16"/>
      <c r="AP864" s="16"/>
    </row>
    <row r="865" spans="5:42" s="8" customFormat="1"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7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8"/>
      <c r="AH865" s="16"/>
      <c r="AI865" s="16"/>
      <c r="AJ865" s="16"/>
      <c r="AK865" s="16"/>
      <c r="AL865" s="16"/>
      <c r="AM865" s="16"/>
      <c r="AN865" s="16"/>
      <c r="AO865" s="16"/>
      <c r="AP865" s="16"/>
    </row>
    <row r="866" spans="5:42" s="8" customFormat="1"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7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8"/>
      <c r="AH866" s="16"/>
      <c r="AI866" s="16"/>
      <c r="AJ866" s="16"/>
      <c r="AK866" s="16"/>
      <c r="AL866" s="16"/>
      <c r="AM866" s="16"/>
      <c r="AN866" s="16"/>
      <c r="AO866" s="16"/>
      <c r="AP866" s="16"/>
    </row>
    <row r="867" spans="5:42" s="8" customFormat="1"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7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8"/>
      <c r="AH867" s="16"/>
      <c r="AI867" s="16"/>
      <c r="AJ867" s="16"/>
      <c r="AK867" s="16"/>
      <c r="AL867" s="16"/>
      <c r="AM867" s="16"/>
      <c r="AN867" s="16"/>
      <c r="AO867" s="16"/>
      <c r="AP867" s="16"/>
    </row>
    <row r="868" spans="5:42" s="8" customFormat="1"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7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8"/>
      <c r="AH868" s="16"/>
      <c r="AI868" s="16"/>
      <c r="AJ868" s="16"/>
      <c r="AK868" s="16"/>
      <c r="AL868" s="16"/>
      <c r="AM868" s="16"/>
      <c r="AN868" s="16"/>
      <c r="AO868" s="16"/>
      <c r="AP868" s="16"/>
    </row>
    <row r="869" spans="5:42" s="8" customFormat="1"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7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8"/>
      <c r="AH869" s="16"/>
      <c r="AI869" s="16"/>
      <c r="AJ869" s="16"/>
      <c r="AK869" s="16"/>
      <c r="AL869" s="16"/>
      <c r="AM869" s="16"/>
      <c r="AN869" s="16"/>
      <c r="AO869" s="16"/>
      <c r="AP869" s="16"/>
    </row>
    <row r="870" spans="5:42" s="8" customFormat="1"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7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8"/>
      <c r="AH870" s="16"/>
      <c r="AI870" s="16"/>
      <c r="AJ870" s="16"/>
      <c r="AK870" s="16"/>
      <c r="AL870" s="16"/>
      <c r="AM870" s="16"/>
      <c r="AN870" s="16"/>
      <c r="AO870" s="16"/>
      <c r="AP870" s="16"/>
    </row>
    <row r="871" spans="5:42" s="8" customFormat="1"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7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8"/>
      <c r="AH871" s="16"/>
      <c r="AI871" s="16"/>
      <c r="AJ871" s="16"/>
      <c r="AK871" s="16"/>
      <c r="AL871" s="16"/>
      <c r="AM871" s="16"/>
      <c r="AN871" s="16"/>
      <c r="AO871" s="16"/>
      <c r="AP871" s="16"/>
    </row>
    <row r="872" spans="5:42" s="8" customFormat="1"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7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8"/>
      <c r="AH872" s="16"/>
      <c r="AI872" s="16"/>
      <c r="AJ872" s="16"/>
      <c r="AK872" s="16"/>
      <c r="AL872" s="16"/>
      <c r="AM872" s="16"/>
      <c r="AN872" s="16"/>
      <c r="AO872" s="16"/>
      <c r="AP872" s="16"/>
    </row>
    <row r="873" spans="5:42" s="8" customFormat="1"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7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8"/>
      <c r="AH873" s="16"/>
      <c r="AI873" s="16"/>
      <c r="AJ873" s="16"/>
      <c r="AK873" s="16"/>
      <c r="AL873" s="16"/>
      <c r="AM873" s="16"/>
      <c r="AN873" s="16"/>
      <c r="AO873" s="16"/>
      <c r="AP873" s="16"/>
    </row>
    <row r="874" spans="5:42" s="8" customFormat="1"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7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8"/>
      <c r="AH874" s="16"/>
      <c r="AI874" s="16"/>
      <c r="AJ874" s="16"/>
      <c r="AK874" s="16"/>
      <c r="AL874" s="16"/>
      <c r="AM874" s="16"/>
      <c r="AN874" s="16"/>
      <c r="AO874" s="16"/>
      <c r="AP874" s="16"/>
    </row>
    <row r="875" spans="5:42" s="8" customFormat="1"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7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8"/>
      <c r="AH875" s="16"/>
      <c r="AI875" s="16"/>
      <c r="AJ875" s="16"/>
      <c r="AK875" s="16"/>
      <c r="AL875" s="16"/>
      <c r="AM875" s="16"/>
      <c r="AN875" s="16"/>
      <c r="AO875" s="16"/>
      <c r="AP875" s="16"/>
    </row>
    <row r="876" spans="5:42" s="8" customFormat="1"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7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8"/>
      <c r="AH876" s="16"/>
      <c r="AI876" s="16"/>
      <c r="AJ876" s="16"/>
      <c r="AK876" s="16"/>
      <c r="AL876" s="16"/>
      <c r="AM876" s="16"/>
      <c r="AN876" s="16"/>
      <c r="AO876" s="16"/>
      <c r="AP876" s="16"/>
    </row>
    <row r="877" spans="5:42" s="8" customFormat="1"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7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8"/>
      <c r="AH877" s="16"/>
      <c r="AI877" s="16"/>
      <c r="AJ877" s="16"/>
      <c r="AK877" s="16"/>
      <c r="AL877" s="16"/>
      <c r="AM877" s="16"/>
      <c r="AN877" s="16"/>
      <c r="AO877" s="16"/>
      <c r="AP877" s="16"/>
    </row>
    <row r="878" spans="5:42" s="8" customFormat="1"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7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8"/>
      <c r="AH878" s="16"/>
      <c r="AI878" s="16"/>
      <c r="AJ878" s="16"/>
      <c r="AK878" s="16"/>
      <c r="AL878" s="16"/>
      <c r="AM878" s="16"/>
      <c r="AN878" s="16"/>
      <c r="AO878" s="16"/>
      <c r="AP878" s="16"/>
    </row>
    <row r="879" spans="5:42" s="8" customFormat="1"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7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8"/>
      <c r="AH879" s="16"/>
      <c r="AI879" s="16"/>
      <c r="AJ879" s="16"/>
      <c r="AK879" s="16"/>
      <c r="AL879" s="16"/>
      <c r="AM879" s="16"/>
      <c r="AN879" s="16"/>
      <c r="AO879" s="16"/>
      <c r="AP879" s="16"/>
    </row>
    <row r="880" spans="5:42" s="8" customFormat="1"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7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8"/>
      <c r="AH880" s="16"/>
      <c r="AI880" s="16"/>
      <c r="AJ880" s="16"/>
      <c r="AK880" s="16"/>
      <c r="AL880" s="16"/>
      <c r="AM880" s="16"/>
      <c r="AN880" s="16"/>
      <c r="AO880" s="16"/>
      <c r="AP880" s="16"/>
    </row>
    <row r="881" spans="5:42" s="8" customFormat="1"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7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8"/>
      <c r="AH881" s="16"/>
      <c r="AI881" s="16"/>
      <c r="AJ881" s="16"/>
      <c r="AK881" s="16"/>
      <c r="AL881" s="16"/>
      <c r="AM881" s="16"/>
      <c r="AN881" s="16"/>
      <c r="AO881" s="16"/>
      <c r="AP881" s="16"/>
    </row>
    <row r="882" spans="5:42" s="8" customFormat="1"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7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8"/>
      <c r="AH882" s="16"/>
      <c r="AI882" s="16"/>
      <c r="AJ882" s="16"/>
      <c r="AK882" s="16"/>
      <c r="AL882" s="16"/>
      <c r="AM882" s="16"/>
      <c r="AN882" s="16"/>
      <c r="AO882" s="16"/>
      <c r="AP882" s="16"/>
    </row>
    <row r="883" spans="5:42" s="8" customFormat="1"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7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8"/>
      <c r="AH883" s="16"/>
      <c r="AI883" s="16"/>
      <c r="AJ883" s="16"/>
      <c r="AK883" s="16"/>
      <c r="AL883" s="16"/>
      <c r="AM883" s="16"/>
      <c r="AN883" s="16"/>
      <c r="AO883" s="16"/>
      <c r="AP883" s="16"/>
    </row>
    <row r="884" spans="5:42" s="8" customFormat="1"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7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8"/>
      <c r="AH884" s="16"/>
      <c r="AI884" s="16"/>
      <c r="AJ884" s="16"/>
      <c r="AK884" s="16"/>
      <c r="AL884" s="16"/>
      <c r="AM884" s="16"/>
      <c r="AN884" s="16"/>
      <c r="AO884" s="16"/>
      <c r="AP884" s="16"/>
    </row>
    <row r="885" spans="5:42" s="8" customFormat="1"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7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8"/>
      <c r="AH885" s="16"/>
      <c r="AI885" s="16"/>
      <c r="AJ885" s="16"/>
      <c r="AK885" s="16"/>
      <c r="AL885" s="16"/>
      <c r="AM885" s="16"/>
      <c r="AN885" s="16"/>
      <c r="AO885" s="16"/>
      <c r="AP885" s="16"/>
    </row>
    <row r="886" spans="5:42" s="8" customFormat="1"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7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8"/>
      <c r="AH886" s="16"/>
      <c r="AI886" s="16"/>
      <c r="AJ886" s="16"/>
      <c r="AK886" s="16"/>
      <c r="AL886" s="16"/>
      <c r="AM886" s="16"/>
      <c r="AN886" s="16"/>
      <c r="AO886" s="16"/>
      <c r="AP886" s="16"/>
    </row>
    <row r="887" spans="5:42" s="8" customFormat="1"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7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8"/>
      <c r="AH887" s="16"/>
      <c r="AI887" s="16"/>
      <c r="AJ887" s="16"/>
      <c r="AK887" s="16"/>
      <c r="AL887" s="16"/>
      <c r="AM887" s="16"/>
      <c r="AN887" s="16"/>
      <c r="AO887" s="16"/>
      <c r="AP887" s="16"/>
    </row>
    <row r="888" spans="5:42" s="8" customFormat="1"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7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8"/>
      <c r="AH888" s="16"/>
      <c r="AI888" s="16"/>
      <c r="AJ888" s="16"/>
      <c r="AK888" s="16"/>
      <c r="AL888" s="16"/>
      <c r="AM888" s="16"/>
      <c r="AN888" s="16"/>
      <c r="AO888" s="16"/>
      <c r="AP888" s="16"/>
    </row>
    <row r="889" spans="5:42" s="8" customFormat="1"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7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8"/>
      <c r="AH889" s="16"/>
      <c r="AI889" s="16"/>
      <c r="AJ889" s="16"/>
      <c r="AK889" s="16"/>
      <c r="AL889" s="16"/>
      <c r="AM889" s="16"/>
      <c r="AN889" s="16"/>
      <c r="AO889" s="16"/>
      <c r="AP889" s="16"/>
    </row>
    <row r="890" spans="5:42" s="8" customFormat="1"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7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8"/>
      <c r="AH890" s="16"/>
      <c r="AI890" s="16"/>
      <c r="AJ890" s="16"/>
      <c r="AK890" s="16"/>
      <c r="AL890" s="16"/>
      <c r="AM890" s="16"/>
      <c r="AN890" s="16"/>
      <c r="AO890" s="16"/>
      <c r="AP890" s="16"/>
    </row>
    <row r="891" spans="5:42" s="8" customFormat="1"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7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8"/>
      <c r="AH891" s="16"/>
      <c r="AI891" s="16"/>
      <c r="AJ891" s="16"/>
      <c r="AK891" s="16"/>
      <c r="AL891" s="16"/>
      <c r="AM891" s="16"/>
      <c r="AN891" s="16"/>
      <c r="AO891" s="16"/>
      <c r="AP891" s="16"/>
    </row>
    <row r="892" spans="5:42" s="8" customFormat="1"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7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8"/>
      <c r="AH892" s="16"/>
      <c r="AI892" s="16"/>
      <c r="AJ892" s="16"/>
      <c r="AK892" s="16"/>
      <c r="AL892" s="16"/>
      <c r="AM892" s="16"/>
      <c r="AN892" s="16"/>
      <c r="AO892" s="16"/>
      <c r="AP892" s="16"/>
    </row>
    <row r="893" spans="5:42" s="8" customFormat="1"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7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8"/>
      <c r="AH893" s="16"/>
      <c r="AI893" s="16"/>
      <c r="AJ893" s="16"/>
      <c r="AK893" s="16"/>
      <c r="AL893" s="16"/>
      <c r="AM893" s="16"/>
      <c r="AN893" s="16"/>
      <c r="AO893" s="16"/>
      <c r="AP893" s="16"/>
    </row>
    <row r="894" spans="5:42" s="8" customFormat="1"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7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8"/>
      <c r="AH894" s="16"/>
      <c r="AI894" s="16"/>
      <c r="AJ894" s="16"/>
      <c r="AK894" s="16"/>
      <c r="AL894" s="16"/>
      <c r="AM894" s="16"/>
      <c r="AN894" s="16"/>
      <c r="AO894" s="16"/>
      <c r="AP894" s="16"/>
    </row>
    <row r="895" spans="5:42" s="8" customFormat="1"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7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8"/>
      <c r="AH895" s="16"/>
      <c r="AI895" s="16"/>
      <c r="AJ895" s="16"/>
      <c r="AK895" s="16"/>
      <c r="AL895" s="16"/>
      <c r="AM895" s="16"/>
      <c r="AN895" s="16"/>
      <c r="AO895" s="16"/>
      <c r="AP895" s="16"/>
    </row>
    <row r="896" spans="5:42" s="8" customFormat="1"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7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8"/>
      <c r="AH896" s="16"/>
      <c r="AI896" s="16"/>
      <c r="AJ896" s="16"/>
      <c r="AK896" s="16"/>
      <c r="AL896" s="16"/>
      <c r="AM896" s="16"/>
      <c r="AN896" s="16"/>
      <c r="AO896" s="16"/>
      <c r="AP896" s="16"/>
    </row>
    <row r="897" spans="5:42" s="8" customFormat="1"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7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8"/>
      <c r="AH897" s="16"/>
      <c r="AI897" s="16"/>
      <c r="AJ897" s="16"/>
      <c r="AK897" s="16"/>
      <c r="AL897" s="16"/>
      <c r="AM897" s="16"/>
      <c r="AN897" s="16"/>
      <c r="AO897" s="16"/>
      <c r="AP897" s="16"/>
    </row>
    <row r="898" spans="5:42" s="8" customFormat="1"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7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8"/>
      <c r="AH898" s="16"/>
      <c r="AI898" s="16"/>
      <c r="AJ898" s="16"/>
      <c r="AK898" s="16"/>
      <c r="AL898" s="16"/>
      <c r="AM898" s="16"/>
      <c r="AN898" s="16"/>
      <c r="AO898" s="16"/>
      <c r="AP898" s="16"/>
    </row>
    <row r="899" spans="5:42" s="8" customFormat="1"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7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8"/>
      <c r="AH899" s="16"/>
      <c r="AI899" s="16"/>
      <c r="AJ899" s="16"/>
      <c r="AK899" s="16"/>
      <c r="AL899" s="16"/>
      <c r="AM899" s="16"/>
      <c r="AN899" s="16"/>
      <c r="AO899" s="16"/>
      <c r="AP899" s="16"/>
    </row>
    <row r="900" spans="5:42" s="8" customFormat="1"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7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8"/>
      <c r="AH900" s="16"/>
      <c r="AI900" s="16"/>
      <c r="AJ900" s="16"/>
      <c r="AK900" s="16"/>
      <c r="AL900" s="16"/>
      <c r="AM900" s="16"/>
      <c r="AN900" s="16"/>
      <c r="AO900" s="16"/>
      <c r="AP900" s="16"/>
    </row>
    <row r="901" spans="5:42" s="8" customFormat="1"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7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8"/>
      <c r="AH901" s="16"/>
      <c r="AI901" s="16"/>
      <c r="AJ901" s="16"/>
      <c r="AK901" s="16"/>
      <c r="AL901" s="16"/>
      <c r="AM901" s="16"/>
      <c r="AN901" s="16"/>
      <c r="AO901" s="16"/>
      <c r="AP901" s="16"/>
    </row>
    <row r="902" spans="5:42" s="8" customFormat="1"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7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8"/>
      <c r="AH902" s="16"/>
      <c r="AI902" s="16"/>
      <c r="AJ902" s="16"/>
      <c r="AK902" s="16"/>
      <c r="AL902" s="16"/>
      <c r="AM902" s="16"/>
      <c r="AN902" s="16"/>
      <c r="AO902" s="16"/>
      <c r="AP902" s="16"/>
    </row>
    <row r="903" spans="5:42" s="8" customFormat="1"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7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8"/>
      <c r="AH903" s="16"/>
      <c r="AI903" s="16"/>
      <c r="AJ903" s="16"/>
      <c r="AK903" s="16"/>
      <c r="AL903" s="16"/>
      <c r="AM903" s="16"/>
      <c r="AN903" s="16"/>
      <c r="AO903" s="16"/>
      <c r="AP903" s="16"/>
    </row>
    <row r="904" spans="5:42" s="8" customFormat="1"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7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8"/>
      <c r="AH904" s="16"/>
      <c r="AI904" s="16"/>
      <c r="AJ904" s="16"/>
      <c r="AK904" s="16"/>
      <c r="AL904" s="16"/>
      <c r="AM904" s="16"/>
      <c r="AN904" s="16"/>
      <c r="AO904" s="16"/>
      <c r="AP904" s="16"/>
    </row>
    <row r="905" spans="5:42" s="8" customFormat="1"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7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8"/>
      <c r="AH905" s="16"/>
      <c r="AI905" s="16"/>
      <c r="AJ905" s="16"/>
      <c r="AK905" s="16"/>
      <c r="AL905" s="16"/>
      <c r="AM905" s="16"/>
      <c r="AN905" s="16"/>
      <c r="AO905" s="16"/>
      <c r="AP905" s="16"/>
    </row>
    <row r="906" spans="5:42" s="8" customFormat="1"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7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8"/>
      <c r="AH906" s="16"/>
      <c r="AI906" s="16"/>
      <c r="AJ906" s="16"/>
      <c r="AK906" s="16"/>
      <c r="AL906" s="16"/>
      <c r="AM906" s="16"/>
      <c r="AN906" s="16"/>
      <c r="AO906" s="16"/>
      <c r="AP906" s="16"/>
    </row>
    <row r="907" spans="5:42" s="8" customFormat="1"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7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8"/>
      <c r="AH907" s="16"/>
      <c r="AI907" s="16"/>
      <c r="AJ907" s="16"/>
      <c r="AK907" s="16"/>
      <c r="AL907" s="16"/>
      <c r="AM907" s="16"/>
      <c r="AN907" s="16"/>
      <c r="AO907" s="16"/>
      <c r="AP907" s="16"/>
    </row>
    <row r="908" spans="5:42" s="8" customFormat="1"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7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8"/>
      <c r="AH908" s="16"/>
      <c r="AI908" s="16"/>
      <c r="AJ908" s="16"/>
      <c r="AK908" s="16"/>
      <c r="AL908" s="16"/>
      <c r="AM908" s="16"/>
      <c r="AN908" s="16"/>
      <c r="AO908" s="16"/>
      <c r="AP908" s="16"/>
    </row>
    <row r="909" spans="5:42" s="8" customFormat="1"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7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8"/>
      <c r="AH909" s="16"/>
      <c r="AI909" s="16"/>
      <c r="AJ909" s="16"/>
      <c r="AK909" s="16"/>
      <c r="AL909" s="16"/>
      <c r="AM909" s="16"/>
      <c r="AN909" s="16"/>
      <c r="AO909" s="16"/>
      <c r="AP909" s="16"/>
    </row>
    <row r="910" spans="5:42" s="8" customFormat="1"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7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8"/>
      <c r="AH910" s="16"/>
      <c r="AI910" s="16"/>
      <c r="AJ910" s="16"/>
      <c r="AK910" s="16"/>
      <c r="AL910" s="16"/>
      <c r="AM910" s="16"/>
      <c r="AN910" s="16"/>
      <c r="AO910" s="16"/>
      <c r="AP910" s="16"/>
    </row>
    <row r="911" spans="5:42" s="8" customFormat="1"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7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8"/>
      <c r="AH911" s="16"/>
      <c r="AI911" s="16"/>
      <c r="AJ911" s="16"/>
      <c r="AK911" s="16"/>
      <c r="AL911" s="16"/>
      <c r="AM911" s="16"/>
      <c r="AN911" s="16"/>
      <c r="AO911" s="16"/>
      <c r="AP911" s="16"/>
    </row>
    <row r="912" spans="5:42" s="8" customFormat="1"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7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8"/>
      <c r="AH912" s="16"/>
      <c r="AI912" s="16"/>
      <c r="AJ912" s="16"/>
      <c r="AK912" s="16"/>
      <c r="AL912" s="16"/>
      <c r="AM912" s="16"/>
      <c r="AN912" s="16"/>
      <c r="AO912" s="16"/>
      <c r="AP912" s="16"/>
    </row>
    <row r="913" spans="5:42" s="8" customFormat="1"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7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8"/>
      <c r="AH913" s="16"/>
      <c r="AI913" s="16"/>
      <c r="AJ913" s="16"/>
      <c r="AK913" s="16"/>
      <c r="AL913" s="16"/>
      <c r="AM913" s="16"/>
      <c r="AN913" s="16"/>
      <c r="AO913" s="16"/>
      <c r="AP913" s="16"/>
    </row>
    <row r="914" spans="5:42" s="8" customFormat="1"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7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8"/>
      <c r="AH914" s="16"/>
      <c r="AI914" s="16"/>
      <c r="AJ914" s="16"/>
      <c r="AK914" s="16"/>
      <c r="AL914" s="16"/>
      <c r="AM914" s="16"/>
      <c r="AN914" s="16"/>
      <c r="AO914" s="16"/>
      <c r="AP914" s="16"/>
    </row>
    <row r="915" spans="5:42" s="8" customFormat="1"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7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8"/>
      <c r="AH915" s="16"/>
      <c r="AI915" s="16"/>
      <c r="AJ915" s="16"/>
      <c r="AK915" s="16"/>
      <c r="AL915" s="16"/>
      <c r="AM915" s="16"/>
      <c r="AN915" s="16"/>
      <c r="AO915" s="16"/>
      <c r="AP915" s="16"/>
    </row>
    <row r="916" spans="5:42" s="8" customFormat="1"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7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8"/>
      <c r="AH916" s="16"/>
      <c r="AI916" s="16"/>
      <c r="AJ916" s="16"/>
      <c r="AK916" s="16"/>
      <c r="AL916" s="16"/>
      <c r="AM916" s="16"/>
      <c r="AN916" s="16"/>
      <c r="AO916" s="16"/>
      <c r="AP916" s="16"/>
    </row>
    <row r="917" spans="5:42" s="8" customFormat="1"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7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8"/>
      <c r="AH917" s="16"/>
      <c r="AI917" s="16"/>
      <c r="AJ917" s="16"/>
      <c r="AK917" s="16"/>
      <c r="AL917" s="16"/>
      <c r="AM917" s="16"/>
      <c r="AN917" s="16"/>
      <c r="AO917" s="16"/>
      <c r="AP917" s="16"/>
    </row>
    <row r="918" spans="5:42" s="8" customFormat="1"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7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8"/>
      <c r="AH918" s="16"/>
      <c r="AI918" s="16"/>
      <c r="AJ918" s="16"/>
      <c r="AK918" s="16"/>
      <c r="AL918" s="16"/>
      <c r="AM918" s="16"/>
      <c r="AN918" s="16"/>
      <c r="AO918" s="16"/>
      <c r="AP918" s="16"/>
    </row>
    <row r="919" spans="5:42" s="8" customFormat="1"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7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8"/>
      <c r="AH919" s="16"/>
      <c r="AI919" s="16"/>
      <c r="AJ919" s="16"/>
      <c r="AK919" s="16"/>
      <c r="AL919" s="16"/>
      <c r="AM919" s="16"/>
      <c r="AN919" s="16"/>
      <c r="AO919" s="16"/>
      <c r="AP919" s="16"/>
    </row>
    <row r="920" spans="5:42" s="8" customFormat="1"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7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8"/>
      <c r="AH920" s="16"/>
      <c r="AI920" s="16"/>
      <c r="AJ920" s="16"/>
      <c r="AK920" s="16"/>
      <c r="AL920" s="16"/>
      <c r="AM920" s="16"/>
      <c r="AN920" s="16"/>
      <c r="AO920" s="16"/>
      <c r="AP920" s="16"/>
    </row>
    <row r="921" spans="5:42" s="8" customFormat="1"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7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8"/>
      <c r="AH921" s="16"/>
      <c r="AI921" s="16"/>
      <c r="AJ921" s="16"/>
      <c r="AK921" s="16"/>
      <c r="AL921" s="16"/>
      <c r="AM921" s="16"/>
      <c r="AN921" s="16"/>
      <c r="AO921" s="16"/>
      <c r="AP921" s="16"/>
    </row>
    <row r="922" spans="5:42" s="8" customFormat="1"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7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8"/>
      <c r="AH922" s="16"/>
      <c r="AI922" s="16"/>
      <c r="AJ922" s="16"/>
      <c r="AK922" s="16"/>
      <c r="AL922" s="16"/>
      <c r="AM922" s="16"/>
      <c r="AN922" s="16"/>
      <c r="AO922" s="16"/>
      <c r="AP922" s="16"/>
    </row>
    <row r="923" spans="5:42" s="8" customFormat="1"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7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8"/>
      <c r="AH923" s="16"/>
      <c r="AI923" s="16"/>
      <c r="AJ923" s="16"/>
      <c r="AK923" s="16"/>
      <c r="AL923" s="16"/>
      <c r="AM923" s="16"/>
      <c r="AN923" s="16"/>
      <c r="AO923" s="16"/>
      <c r="AP923" s="16"/>
    </row>
    <row r="924" spans="5:42" s="8" customFormat="1"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7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8"/>
      <c r="AH924" s="16"/>
      <c r="AI924" s="16"/>
      <c r="AJ924" s="16"/>
      <c r="AK924" s="16"/>
      <c r="AL924" s="16"/>
      <c r="AM924" s="16"/>
      <c r="AN924" s="16"/>
      <c r="AO924" s="16"/>
      <c r="AP924" s="16"/>
    </row>
    <row r="925" spans="5:42" s="8" customFormat="1"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7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8"/>
      <c r="AH925" s="16"/>
      <c r="AI925" s="16"/>
      <c r="AJ925" s="16"/>
      <c r="AK925" s="16"/>
      <c r="AL925" s="16"/>
      <c r="AM925" s="16"/>
      <c r="AN925" s="16"/>
      <c r="AO925" s="16"/>
      <c r="AP925" s="16"/>
    </row>
    <row r="926" spans="5:42" s="8" customFormat="1"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7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8"/>
      <c r="AH926" s="16"/>
      <c r="AI926" s="16"/>
      <c r="AJ926" s="16"/>
      <c r="AK926" s="16"/>
      <c r="AL926" s="16"/>
      <c r="AM926" s="16"/>
      <c r="AN926" s="16"/>
      <c r="AO926" s="16"/>
      <c r="AP926" s="16"/>
    </row>
    <row r="927" spans="5:42" s="8" customFormat="1"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7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8"/>
      <c r="AH927" s="16"/>
      <c r="AI927" s="16"/>
      <c r="AJ927" s="16"/>
      <c r="AK927" s="16"/>
      <c r="AL927" s="16"/>
      <c r="AM927" s="16"/>
      <c r="AN927" s="16"/>
      <c r="AO927" s="16"/>
      <c r="AP927" s="16"/>
    </row>
    <row r="928" spans="5:42" s="8" customFormat="1"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7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8"/>
      <c r="AH928" s="16"/>
      <c r="AI928" s="16"/>
      <c r="AJ928" s="16"/>
      <c r="AK928" s="16"/>
      <c r="AL928" s="16"/>
      <c r="AM928" s="16"/>
      <c r="AN928" s="16"/>
      <c r="AO928" s="16"/>
      <c r="AP928" s="16"/>
    </row>
    <row r="929" spans="5:42" s="8" customFormat="1"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7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8"/>
      <c r="AH929" s="16"/>
      <c r="AI929" s="16"/>
      <c r="AJ929" s="16"/>
      <c r="AK929" s="16"/>
      <c r="AL929" s="16"/>
      <c r="AM929" s="16"/>
      <c r="AN929" s="16"/>
      <c r="AO929" s="16"/>
      <c r="AP929" s="16"/>
    </row>
    <row r="930" spans="5:42" s="8" customFormat="1"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7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8"/>
      <c r="AH930" s="16"/>
      <c r="AI930" s="16"/>
      <c r="AJ930" s="16"/>
      <c r="AK930" s="16"/>
      <c r="AL930" s="16"/>
      <c r="AM930" s="16"/>
      <c r="AN930" s="16"/>
      <c r="AO930" s="16"/>
      <c r="AP930" s="16"/>
    </row>
    <row r="931" spans="5:42" s="8" customFormat="1"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7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8"/>
      <c r="AH931" s="16"/>
      <c r="AI931" s="16"/>
      <c r="AJ931" s="16"/>
      <c r="AK931" s="16"/>
      <c r="AL931" s="16"/>
      <c r="AM931" s="16"/>
      <c r="AN931" s="16"/>
      <c r="AO931" s="16"/>
      <c r="AP931" s="16"/>
    </row>
    <row r="932" spans="5:42" s="8" customFormat="1"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7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8"/>
      <c r="AH932" s="16"/>
      <c r="AI932" s="16"/>
      <c r="AJ932" s="16"/>
      <c r="AK932" s="16"/>
      <c r="AL932" s="16"/>
      <c r="AM932" s="16"/>
      <c r="AN932" s="16"/>
      <c r="AO932" s="16"/>
      <c r="AP932" s="16"/>
    </row>
    <row r="933" spans="5:42" s="8" customFormat="1"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7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8"/>
      <c r="AH933" s="16"/>
      <c r="AI933" s="16"/>
      <c r="AJ933" s="16"/>
      <c r="AK933" s="16"/>
      <c r="AL933" s="16"/>
      <c r="AM933" s="16"/>
      <c r="AN933" s="16"/>
      <c r="AO933" s="16"/>
      <c r="AP933" s="16"/>
    </row>
    <row r="934" spans="5:42" s="8" customFormat="1"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7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8"/>
      <c r="AH934" s="16"/>
      <c r="AI934" s="16"/>
      <c r="AJ934" s="16"/>
      <c r="AK934" s="16"/>
      <c r="AL934" s="16"/>
      <c r="AM934" s="16"/>
      <c r="AN934" s="16"/>
      <c r="AO934" s="16"/>
      <c r="AP934" s="16"/>
    </row>
    <row r="935" spans="5:42" s="8" customFormat="1"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7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8"/>
      <c r="AH935" s="16"/>
      <c r="AI935" s="16"/>
      <c r="AJ935" s="16"/>
      <c r="AK935" s="16"/>
      <c r="AL935" s="16"/>
      <c r="AM935" s="16"/>
      <c r="AN935" s="16"/>
      <c r="AO935" s="16"/>
      <c r="AP935" s="16"/>
    </row>
    <row r="936" spans="5:42" s="8" customFormat="1"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7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8"/>
      <c r="AH936" s="16"/>
      <c r="AI936" s="16"/>
      <c r="AJ936" s="16"/>
      <c r="AK936" s="16"/>
      <c r="AL936" s="16"/>
      <c r="AM936" s="16"/>
      <c r="AN936" s="16"/>
      <c r="AO936" s="16"/>
      <c r="AP936" s="16"/>
    </row>
    <row r="937" spans="5:42" s="8" customFormat="1"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7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8"/>
      <c r="AH937" s="16"/>
      <c r="AI937" s="16"/>
      <c r="AJ937" s="16"/>
      <c r="AK937" s="16"/>
      <c r="AL937" s="16"/>
      <c r="AM937" s="16"/>
      <c r="AN937" s="16"/>
      <c r="AO937" s="16"/>
      <c r="AP937" s="16"/>
    </row>
    <row r="938" spans="5:42" s="8" customFormat="1"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7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8"/>
      <c r="AH938" s="16"/>
      <c r="AI938" s="16"/>
      <c r="AJ938" s="16"/>
      <c r="AK938" s="16"/>
      <c r="AL938" s="16"/>
      <c r="AM938" s="16"/>
      <c r="AN938" s="16"/>
      <c r="AO938" s="16"/>
      <c r="AP938" s="16"/>
    </row>
    <row r="939" spans="5:42" s="8" customFormat="1"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7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8"/>
      <c r="AH939" s="16"/>
      <c r="AI939" s="16"/>
      <c r="AJ939" s="16"/>
      <c r="AK939" s="16"/>
      <c r="AL939" s="16"/>
      <c r="AM939" s="16"/>
      <c r="AN939" s="16"/>
      <c r="AO939" s="16"/>
      <c r="AP939" s="16"/>
    </row>
    <row r="940" spans="5:42" s="8" customFormat="1"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7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8"/>
      <c r="AH940" s="16"/>
      <c r="AI940" s="16"/>
      <c r="AJ940" s="16"/>
      <c r="AK940" s="16"/>
      <c r="AL940" s="16"/>
      <c r="AM940" s="16"/>
      <c r="AN940" s="16"/>
      <c r="AO940" s="16"/>
      <c r="AP940" s="16"/>
    </row>
    <row r="941" spans="5:42" s="8" customFormat="1"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7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8"/>
      <c r="AH941" s="16"/>
      <c r="AI941" s="16"/>
      <c r="AJ941" s="16"/>
      <c r="AK941" s="16"/>
      <c r="AL941" s="16"/>
      <c r="AM941" s="16"/>
      <c r="AN941" s="16"/>
      <c r="AO941" s="16"/>
      <c r="AP941" s="16"/>
    </row>
    <row r="942" spans="5:42" s="8" customFormat="1"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7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8"/>
      <c r="AH942" s="16"/>
      <c r="AI942" s="16"/>
      <c r="AJ942" s="16"/>
      <c r="AK942" s="16"/>
      <c r="AL942" s="16"/>
      <c r="AM942" s="16"/>
      <c r="AN942" s="16"/>
      <c r="AO942" s="16"/>
      <c r="AP942" s="16"/>
    </row>
    <row r="943" spans="5:42" s="8" customFormat="1"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7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8"/>
      <c r="AH943" s="16"/>
      <c r="AI943" s="16"/>
      <c r="AJ943" s="16"/>
      <c r="AK943" s="16"/>
      <c r="AL943" s="16"/>
      <c r="AM943" s="16"/>
      <c r="AN943" s="16"/>
      <c r="AO943" s="16"/>
      <c r="AP943" s="16"/>
    </row>
    <row r="944" spans="5:42" s="8" customFormat="1"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7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8"/>
      <c r="AH944" s="16"/>
      <c r="AI944" s="16"/>
      <c r="AJ944" s="16"/>
      <c r="AK944" s="16"/>
      <c r="AL944" s="16"/>
      <c r="AM944" s="16"/>
      <c r="AN944" s="16"/>
      <c r="AO944" s="16"/>
      <c r="AP944" s="16"/>
    </row>
    <row r="945" spans="5:42" s="8" customFormat="1"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7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8"/>
      <c r="AH945" s="16"/>
      <c r="AI945" s="16"/>
      <c r="AJ945" s="16"/>
      <c r="AK945" s="16"/>
      <c r="AL945" s="16"/>
      <c r="AM945" s="16"/>
      <c r="AN945" s="16"/>
      <c r="AO945" s="16"/>
      <c r="AP945" s="16"/>
    </row>
    <row r="946" spans="5:42" s="8" customFormat="1"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7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8"/>
      <c r="AH946" s="16"/>
      <c r="AI946" s="16"/>
      <c r="AJ946" s="16"/>
      <c r="AK946" s="16"/>
      <c r="AL946" s="16"/>
      <c r="AM946" s="16"/>
      <c r="AN946" s="16"/>
      <c r="AO946" s="16"/>
      <c r="AP946" s="16"/>
    </row>
    <row r="947" spans="5:42" s="8" customFormat="1"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7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8"/>
      <c r="AH947" s="16"/>
      <c r="AI947" s="16"/>
      <c r="AJ947" s="16"/>
      <c r="AK947" s="16"/>
      <c r="AL947" s="16"/>
      <c r="AM947" s="16"/>
      <c r="AN947" s="16"/>
      <c r="AO947" s="16"/>
      <c r="AP947" s="16"/>
    </row>
    <row r="948" spans="5:42" s="8" customFormat="1"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7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8"/>
      <c r="AH948" s="16"/>
      <c r="AI948" s="16"/>
      <c r="AJ948" s="16"/>
      <c r="AK948" s="16"/>
      <c r="AL948" s="16"/>
      <c r="AM948" s="16"/>
      <c r="AN948" s="16"/>
      <c r="AO948" s="16"/>
      <c r="AP948" s="16"/>
    </row>
    <row r="949" spans="5:42" s="8" customFormat="1"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7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8"/>
      <c r="AH949" s="16"/>
      <c r="AI949" s="16"/>
      <c r="AJ949" s="16"/>
      <c r="AK949" s="16"/>
      <c r="AL949" s="16"/>
      <c r="AM949" s="16"/>
      <c r="AN949" s="16"/>
      <c r="AO949" s="16"/>
      <c r="AP949" s="16"/>
    </row>
    <row r="950" spans="5:42" s="8" customFormat="1"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7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8"/>
      <c r="AH950" s="16"/>
      <c r="AI950" s="16"/>
      <c r="AJ950" s="16"/>
      <c r="AK950" s="16"/>
      <c r="AL950" s="16"/>
      <c r="AM950" s="16"/>
      <c r="AN950" s="16"/>
      <c r="AO950" s="16"/>
      <c r="AP950" s="16"/>
    </row>
    <row r="951" spans="5:42" s="8" customFormat="1"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7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8"/>
      <c r="AH951" s="16"/>
      <c r="AI951" s="16"/>
      <c r="AJ951" s="16"/>
      <c r="AK951" s="16"/>
      <c r="AL951" s="16"/>
      <c r="AM951" s="16"/>
      <c r="AN951" s="16"/>
      <c r="AO951" s="16"/>
      <c r="AP951" s="16"/>
    </row>
    <row r="952" spans="5:42" s="8" customFormat="1"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7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8"/>
      <c r="AH952" s="16"/>
      <c r="AI952" s="16"/>
      <c r="AJ952" s="16"/>
      <c r="AK952" s="16"/>
      <c r="AL952" s="16"/>
      <c r="AM952" s="16"/>
      <c r="AN952" s="16"/>
      <c r="AO952" s="16"/>
      <c r="AP952" s="16"/>
    </row>
    <row r="953" spans="5:42" s="8" customFormat="1"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7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8"/>
      <c r="AH953" s="16"/>
      <c r="AI953" s="16"/>
      <c r="AJ953" s="16"/>
      <c r="AK953" s="16"/>
      <c r="AL953" s="16"/>
      <c r="AM953" s="16"/>
      <c r="AN953" s="16"/>
      <c r="AO953" s="16"/>
      <c r="AP953" s="16"/>
    </row>
    <row r="954" spans="5:42" s="8" customFormat="1"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7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8"/>
      <c r="AH954" s="16"/>
      <c r="AI954" s="16"/>
      <c r="AJ954" s="16"/>
      <c r="AK954" s="16"/>
      <c r="AL954" s="16"/>
      <c r="AM954" s="16"/>
      <c r="AN954" s="16"/>
      <c r="AO954" s="16"/>
      <c r="AP954" s="16"/>
    </row>
    <row r="955" spans="5:42" s="8" customFormat="1"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7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8"/>
      <c r="AH955" s="16"/>
      <c r="AI955" s="16"/>
      <c r="AJ955" s="16"/>
      <c r="AK955" s="16"/>
      <c r="AL955" s="16"/>
      <c r="AM955" s="16"/>
      <c r="AN955" s="16"/>
      <c r="AO955" s="16"/>
      <c r="AP955" s="16"/>
    </row>
    <row r="956" spans="5:42" s="8" customFormat="1"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7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8"/>
      <c r="AH956" s="16"/>
      <c r="AI956" s="16"/>
      <c r="AJ956" s="16"/>
      <c r="AK956" s="16"/>
      <c r="AL956" s="16"/>
      <c r="AM956" s="16"/>
      <c r="AN956" s="16"/>
      <c r="AO956" s="16"/>
      <c r="AP956" s="16"/>
    </row>
    <row r="957" spans="5:42" s="8" customFormat="1"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7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8"/>
      <c r="AH957" s="16"/>
      <c r="AI957" s="16"/>
      <c r="AJ957" s="16"/>
      <c r="AK957" s="16"/>
      <c r="AL957" s="16"/>
      <c r="AM957" s="16"/>
      <c r="AN957" s="16"/>
      <c r="AO957" s="16"/>
      <c r="AP957" s="16"/>
    </row>
    <row r="958" spans="5:42" s="8" customFormat="1"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7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8"/>
      <c r="AH958" s="16"/>
      <c r="AI958" s="16"/>
      <c r="AJ958" s="16"/>
      <c r="AK958" s="16"/>
      <c r="AL958" s="16"/>
      <c r="AM958" s="16"/>
      <c r="AN958" s="16"/>
      <c r="AO958" s="16"/>
      <c r="AP958" s="16"/>
    </row>
    <row r="959" spans="5:42" s="8" customFormat="1"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7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8"/>
      <c r="AH959" s="16"/>
      <c r="AI959" s="16"/>
      <c r="AJ959" s="16"/>
      <c r="AK959" s="16"/>
      <c r="AL959" s="16"/>
      <c r="AM959" s="16"/>
      <c r="AN959" s="16"/>
      <c r="AO959" s="16"/>
      <c r="AP959" s="16"/>
    </row>
    <row r="960" spans="5:42" s="8" customFormat="1"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7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8"/>
      <c r="AH960" s="16"/>
      <c r="AI960" s="16"/>
      <c r="AJ960" s="16"/>
      <c r="AK960" s="16"/>
      <c r="AL960" s="16"/>
      <c r="AM960" s="16"/>
      <c r="AN960" s="16"/>
      <c r="AO960" s="16"/>
      <c r="AP960" s="16"/>
    </row>
    <row r="961" spans="5:42" s="8" customFormat="1"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7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8"/>
      <c r="AH961" s="16"/>
      <c r="AI961" s="16"/>
      <c r="AJ961" s="16"/>
      <c r="AK961" s="16"/>
      <c r="AL961" s="16"/>
      <c r="AM961" s="16"/>
      <c r="AN961" s="16"/>
      <c r="AO961" s="16"/>
      <c r="AP961" s="16"/>
    </row>
    <row r="962" spans="5:42" s="8" customFormat="1"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7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8"/>
      <c r="AH962" s="16"/>
      <c r="AI962" s="16"/>
      <c r="AJ962" s="16"/>
      <c r="AK962" s="16"/>
      <c r="AL962" s="16"/>
      <c r="AM962" s="16"/>
      <c r="AN962" s="16"/>
      <c r="AO962" s="16"/>
      <c r="AP962" s="16"/>
    </row>
    <row r="963" spans="5:42" s="8" customFormat="1"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7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8"/>
      <c r="AH963" s="16"/>
      <c r="AI963" s="16"/>
      <c r="AJ963" s="16"/>
      <c r="AK963" s="16"/>
      <c r="AL963" s="16"/>
      <c r="AM963" s="16"/>
      <c r="AN963" s="16"/>
      <c r="AO963" s="16"/>
      <c r="AP963" s="16"/>
    </row>
    <row r="964" spans="5:42" s="8" customFormat="1"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7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8"/>
      <c r="AH964" s="16"/>
      <c r="AI964" s="16"/>
      <c r="AJ964" s="16"/>
      <c r="AK964" s="16"/>
      <c r="AL964" s="16"/>
      <c r="AM964" s="16"/>
      <c r="AN964" s="16"/>
      <c r="AO964" s="16"/>
      <c r="AP964" s="16"/>
    </row>
    <row r="965" spans="5:42" s="8" customFormat="1"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7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8"/>
      <c r="AH965" s="16"/>
      <c r="AI965" s="16"/>
      <c r="AJ965" s="16"/>
      <c r="AK965" s="16"/>
      <c r="AL965" s="16"/>
      <c r="AM965" s="16"/>
      <c r="AN965" s="16"/>
      <c r="AO965" s="16"/>
      <c r="AP965" s="16"/>
    </row>
    <row r="966" spans="5:42" s="8" customFormat="1"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7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8"/>
      <c r="AH966" s="16"/>
      <c r="AI966" s="16"/>
      <c r="AJ966" s="16"/>
      <c r="AK966" s="16"/>
      <c r="AL966" s="16"/>
      <c r="AM966" s="16"/>
      <c r="AN966" s="16"/>
      <c r="AO966" s="16"/>
      <c r="AP966" s="16"/>
    </row>
    <row r="967" spans="5:42" s="8" customFormat="1"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7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8"/>
      <c r="AH967" s="16"/>
      <c r="AI967" s="16"/>
      <c r="AJ967" s="16"/>
      <c r="AK967" s="16"/>
      <c r="AL967" s="16"/>
      <c r="AM967" s="16"/>
      <c r="AN967" s="16"/>
      <c r="AO967" s="16"/>
      <c r="AP967" s="16"/>
    </row>
    <row r="968" spans="5:42" s="8" customFormat="1"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7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8"/>
      <c r="AH968" s="16"/>
      <c r="AI968" s="16"/>
      <c r="AJ968" s="16"/>
      <c r="AK968" s="16"/>
      <c r="AL968" s="16"/>
      <c r="AM968" s="16"/>
      <c r="AN968" s="16"/>
      <c r="AO968" s="16"/>
      <c r="AP968" s="16"/>
    </row>
    <row r="969" spans="5:42" s="8" customFormat="1"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7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8"/>
      <c r="AH969" s="16"/>
      <c r="AI969" s="16"/>
      <c r="AJ969" s="16"/>
      <c r="AK969" s="16"/>
      <c r="AL969" s="16"/>
      <c r="AM969" s="16"/>
      <c r="AN969" s="16"/>
      <c r="AO969" s="16"/>
      <c r="AP969" s="16"/>
    </row>
    <row r="970" spans="5:42" s="8" customFormat="1"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7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8"/>
      <c r="AH970" s="16"/>
      <c r="AI970" s="16"/>
      <c r="AJ970" s="16"/>
      <c r="AK970" s="16"/>
      <c r="AL970" s="16"/>
      <c r="AM970" s="16"/>
      <c r="AN970" s="16"/>
      <c r="AO970" s="16"/>
      <c r="AP970" s="16"/>
    </row>
    <row r="971" spans="5:42" s="8" customFormat="1"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7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8"/>
      <c r="AH971" s="16"/>
      <c r="AI971" s="16"/>
      <c r="AJ971" s="16"/>
      <c r="AK971" s="16"/>
      <c r="AL971" s="16"/>
      <c r="AM971" s="16"/>
      <c r="AN971" s="16"/>
      <c r="AO971" s="16"/>
      <c r="AP971" s="16"/>
    </row>
    <row r="972" spans="5:42" s="8" customFormat="1"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7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8"/>
      <c r="AH972" s="16"/>
      <c r="AI972" s="16"/>
      <c r="AJ972" s="16"/>
      <c r="AK972" s="16"/>
      <c r="AL972" s="16"/>
      <c r="AM972" s="16"/>
      <c r="AN972" s="16"/>
      <c r="AO972" s="16"/>
      <c r="AP972" s="16"/>
    </row>
    <row r="973" spans="5:42" s="8" customFormat="1"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7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8"/>
      <c r="AH973" s="16"/>
      <c r="AI973" s="16"/>
      <c r="AJ973" s="16"/>
      <c r="AK973" s="16"/>
      <c r="AL973" s="16"/>
      <c r="AM973" s="16"/>
      <c r="AN973" s="16"/>
      <c r="AO973" s="16"/>
      <c r="AP973" s="16"/>
    </row>
    <row r="974" spans="5:42" s="8" customFormat="1"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7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8"/>
      <c r="AH974" s="16"/>
      <c r="AI974" s="16"/>
      <c r="AJ974" s="16"/>
      <c r="AK974" s="16"/>
      <c r="AL974" s="16"/>
      <c r="AM974" s="16"/>
      <c r="AN974" s="16"/>
      <c r="AO974" s="16"/>
      <c r="AP974" s="16"/>
    </row>
    <row r="975" spans="5:42" s="8" customFormat="1"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7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8"/>
      <c r="AH975" s="16"/>
      <c r="AI975" s="16"/>
      <c r="AJ975" s="16"/>
      <c r="AK975" s="16"/>
      <c r="AL975" s="16"/>
      <c r="AM975" s="16"/>
      <c r="AN975" s="16"/>
      <c r="AO975" s="16"/>
      <c r="AP975" s="16"/>
    </row>
    <row r="976" spans="5:42" s="8" customFormat="1"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7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8"/>
      <c r="AH976" s="16"/>
      <c r="AI976" s="16"/>
      <c r="AJ976" s="16"/>
      <c r="AK976" s="16"/>
      <c r="AL976" s="16"/>
      <c r="AM976" s="16"/>
      <c r="AN976" s="16"/>
      <c r="AO976" s="16"/>
      <c r="AP976" s="16"/>
    </row>
    <row r="977" spans="5:42" s="8" customFormat="1"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7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8"/>
      <c r="AH977" s="16"/>
      <c r="AI977" s="16"/>
      <c r="AJ977" s="16"/>
      <c r="AK977" s="16"/>
      <c r="AL977" s="16"/>
      <c r="AM977" s="16"/>
      <c r="AN977" s="16"/>
      <c r="AO977" s="16"/>
      <c r="AP977" s="16"/>
    </row>
    <row r="993" spans="5:42" s="8" customFormat="1"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7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8"/>
      <c r="AH993" s="16"/>
      <c r="AI993" s="16"/>
      <c r="AJ993" s="16"/>
      <c r="AK993" s="16"/>
      <c r="AL993" s="16"/>
      <c r="AM993" s="16"/>
      <c r="AN993" s="16"/>
      <c r="AO993" s="16"/>
      <c r="AP993" s="16"/>
    </row>
    <row r="994" spans="5:42" s="8" customFormat="1"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7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8"/>
      <c r="AH994" s="16"/>
      <c r="AI994" s="16"/>
      <c r="AJ994" s="16"/>
      <c r="AK994" s="16"/>
      <c r="AL994" s="16"/>
      <c r="AM994" s="16"/>
      <c r="AN994" s="16"/>
      <c r="AO994" s="16"/>
      <c r="AP994" s="16"/>
    </row>
    <row r="995" spans="5:42" s="8" customFormat="1"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7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8"/>
      <c r="AH995" s="16"/>
      <c r="AI995" s="16"/>
      <c r="AJ995" s="16"/>
      <c r="AK995" s="16"/>
      <c r="AL995" s="16"/>
      <c r="AM995" s="16"/>
      <c r="AN995" s="16"/>
      <c r="AO995" s="16"/>
      <c r="AP995" s="16"/>
    </row>
    <row r="996" spans="5:42" s="8" customFormat="1"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7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8"/>
      <c r="AH996" s="16"/>
      <c r="AI996" s="16"/>
      <c r="AJ996" s="16"/>
      <c r="AK996" s="16"/>
      <c r="AL996" s="16"/>
      <c r="AM996" s="16"/>
      <c r="AN996" s="16"/>
      <c r="AO996" s="16"/>
      <c r="AP996" s="16"/>
    </row>
    <row r="997" spans="5:42" s="8" customFormat="1"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7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8"/>
      <c r="AH997" s="16"/>
      <c r="AI997" s="16"/>
      <c r="AJ997" s="16"/>
      <c r="AK997" s="16"/>
      <c r="AL997" s="16"/>
      <c r="AM997" s="16"/>
      <c r="AN997" s="16"/>
      <c r="AO997" s="16"/>
      <c r="AP997" s="16"/>
    </row>
    <row r="998" spans="5:42" s="8" customFormat="1"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7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8"/>
      <c r="AH998" s="16"/>
      <c r="AI998" s="16"/>
      <c r="AJ998" s="16"/>
      <c r="AK998" s="16"/>
      <c r="AL998" s="16"/>
      <c r="AM998" s="16"/>
      <c r="AN998" s="16"/>
      <c r="AO998" s="16"/>
      <c r="AP998" s="16"/>
    </row>
    <row r="999" spans="5:42" s="8" customFormat="1"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7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8"/>
      <c r="AH999" s="16"/>
      <c r="AI999" s="16"/>
      <c r="AJ999" s="16"/>
      <c r="AK999" s="16"/>
      <c r="AL999" s="16"/>
      <c r="AM999" s="16"/>
      <c r="AN999" s="16"/>
      <c r="AO999" s="16"/>
      <c r="AP999" s="16"/>
    </row>
    <row r="1000" spans="5:42" s="8" customFormat="1"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7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8"/>
      <c r="AH1000" s="16"/>
      <c r="AI1000" s="16"/>
      <c r="AJ1000" s="16"/>
      <c r="AK1000" s="16"/>
      <c r="AL1000" s="16"/>
      <c r="AM1000" s="16"/>
      <c r="AN1000" s="16"/>
      <c r="AO1000" s="16"/>
      <c r="AP1000" s="16"/>
    </row>
    <row r="1001" spans="5:42" s="8" customFormat="1"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7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8"/>
      <c r="AH1001" s="16"/>
      <c r="AI1001" s="16"/>
      <c r="AJ1001" s="16"/>
      <c r="AK1001" s="16"/>
      <c r="AL1001" s="16"/>
      <c r="AM1001" s="16"/>
      <c r="AN1001" s="16"/>
      <c r="AO1001" s="16"/>
      <c r="AP1001" s="16"/>
    </row>
    <row r="1002" spans="5:42" s="8" customFormat="1"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7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8"/>
      <c r="AH1002" s="16"/>
      <c r="AI1002" s="16"/>
      <c r="AJ1002" s="16"/>
      <c r="AK1002" s="16"/>
      <c r="AL1002" s="16"/>
      <c r="AM1002" s="16"/>
      <c r="AN1002" s="16"/>
      <c r="AO1002" s="16"/>
      <c r="AP1002" s="16"/>
    </row>
    <row r="1003" spans="5:42" s="8" customFormat="1"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7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8"/>
      <c r="AH1003" s="16"/>
      <c r="AI1003" s="16"/>
      <c r="AJ1003" s="16"/>
      <c r="AK1003" s="16"/>
      <c r="AL1003" s="16"/>
      <c r="AM1003" s="16"/>
      <c r="AN1003" s="16"/>
      <c r="AO1003" s="16"/>
      <c r="AP1003" s="16"/>
    </row>
    <row r="1004" spans="5:42" s="8" customFormat="1"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7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8"/>
      <c r="AH1004" s="16"/>
      <c r="AI1004" s="16"/>
      <c r="AJ1004" s="16"/>
      <c r="AK1004" s="16"/>
      <c r="AL1004" s="16"/>
      <c r="AM1004" s="16"/>
      <c r="AN1004" s="16"/>
      <c r="AO1004" s="16"/>
      <c r="AP1004" s="16"/>
    </row>
    <row r="1005" spans="5:42" s="8" customFormat="1"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7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8"/>
      <c r="AH1005" s="16"/>
      <c r="AI1005" s="16"/>
      <c r="AJ1005" s="16"/>
      <c r="AK1005" s="16"/>
      <c r="AL1005" s="16"/>
      <c r="AM1005" s="16"/>
      <c r="AN1005" s="16"/>
      <c r="AO1005" s="16"/>
      <c r="AP1005" s="16"/>
    </row>
    <row r="1006" spans="5:42" s="8" customFormat="1"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7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8"/>
      <c r="AH1006" s="16"/>
      <c r="AI1006" s="16"/>
      <c r="AJ1006" s="16"/>
      <c r="AK1006" s="16"/>
      <c r="AL1006" s="16"/>
      <c r="AM1006" s="16"/>
      <c r="AN1006" s="16"/>
      <c r="AO1006" s="16"/>
      <c r="AP1006" s="16"/>
    </row>
    <row r="1007" spans="5:42" s="8" customFormat="1"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7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8"/>
      <c r="AH1007" s="16"/>
      <c r="AI1007" s="16"/>
      <c r="AJ1007" s="16"/>
      <c r="AK1007" s="16"/>
      <c r="AL1007" s="16"/>
      <c r="AM1007" s="16"/>
      <c r="AN1007" s="16"/>
      <c r="AO1007" s="16"/>
      <c r="AP1007" s="16"/>
    </row>
    <row r="1008" spans="5:42" s="8" customFormat="1"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7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8"/>
      <c r="AH1008" s="16"/>
      <c r="AI1008" s="16"/>
      <c r="AJ1008" s="16"/>
      <c r="AK1008" s="16"/>
      <c r="AL1008" s="16"/>
      <c r="AM1008" s="16"/>
      <c r="AN1008" s="16"/>
      <c r="AO1008" s="16"/>
      <c r="AP1008" s="16"/>
    </row>
    <row r="1009" spans="5:42" s="8" customFormat="1"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7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8"/>
      <c r="AH1009" s="16"/>
      <c r="AI1009" s="16"/>
      <c r="AJ1009" s="16"/>
      <c r="AK1009" s="16"/>
      <c r="AL1009" s="16"/>
      <c r="AM1009" s="16"/>
      <c r="AN1009" s="16"/>
      <c r="AO1009" s="16"/>
      <c r="AP1009" s="16"/>
    </row>
    <row r="1010" spans="5:42" s="8" customFormat="1"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7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8"/>
      <c r="AH1010" s="16"/>
      <c r="AI1010" s="16"/>
      <c r="AJ1010" s="16"/>
      <c r="AK1010" s="16"/>
      <c r="AL1010" s="16"/>
      <c r="AM1010" s="16"/>
      <c r="AN1010" s="16"/>
      <c r="AO1010" s="16"/>
      <c r="AP1010" s="16"/>
    </row>
    <row r="1011" spans="5:42" s="8" customFormat="1"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7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8"/>
      <c r="AH1011" s="16"/>
      <c r="AI1011" s="16"/>
      <c r="AJ1011" s="16"/>
      <c r="AK1011" s="16"/>
      <c r="AL1011" s="16"/>
      <c r="AM1011" s="16"/>
      <c r="AN1011" s="16"/>
      <c r="AO1011" s="16"/>
      <c r="AP1011" s="16"/>
    </row>
    <row r="1012" spans="5:42" s="8" customFormat="1"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7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8"/>
      <c r="AH1012" s="16"/>
      <c r="AI1012" s="16"/>
      <c r="AJ1012" s="16"/>
      <c r="AK1012" s="16"/>
      <c r="AL1012" s="16"/>
      <c r="AM1012" s="16"/>
      <c r="AN1012" s="16"/>
      <c r="AO1012" s="16"/>
      <c r="AP1012" s="16"/>
    </row>
    <row r="1013" spans="5:42" s="8" customFormat="1"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7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8"/>
      <c r="AH1013" s="16"/>
      <c r="AI1013" s="16"/>
      <c r="AJ1013" s="16"/>
      <c r="AK1013" s="16"/>
      <c r="AL1013" s="16"/>
      <c r="AM1013" s="16"/>
      <c r="AN1013" s="16"/>
      <c r="AO1013" s="16"/>
      <c r="AP1013" s="16"/>
    </row>
    <row r="1014" spans="5:42" s="8" customFormat="1"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7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8"/>
      <c r="AH1014" s="16"/>
      <c r="AI1014" s="16"/>
      <c r="AJ1014" s="16"/>
      <c r="AK1014" s="16"/>
      <c r="AL1014" s="16"/>
      <c r="AM1014" s="16"/>
      <c r="AN1014" s="16"/>
      <c r="AO1014" s="16"/>
      <c r="AP1014" s="16"/>
    </row>
    <row r="1015" spans="5:42" s="8" customFormat="1"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7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8"/>
      <c r="AH1015" s="16"/>
      <c r="AI1015" s="16"/>
      <c r="AJ1015" s="16"/>
      <c r="AK1015" s="16"/>
      <c r="AL1015" s="16"/>
      <c r="AM1015" s="16"/>
      <c r="AN1015" s="16"/>
      <c r="AO1015" s="16"/>
      <c r="AP1015" s="16"/>
    </row>
    <row r="1016" spans="5:42" s="8" customFormat="1"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7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8"/>
      <c r="AH1016" s="16"/>
      <c r="AI1016" s="16"/>
      <c r="AJ1016" s="16"/>
      <c r="AK1016" s="16"/>
      <c r="AL1016" s="16"/>
      <c r="AM1016" s="16"/>
      <c r="AN1016" s="16"/>
      <c r="AO1016" s="16"/>
      <c r="AP1016" s="16"/>
    </row>
    <row r="1017" spans="5:42" s="8" customFormat="1"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7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8"/>
      <c r="AH1017" s="16"/>
      <c r="AI1017" s="16"/>
      <c r="AJ1017" s="16"/>
      <c r="AK1017" s="16"/>
      <c r="AL1017" s="16"/>
      <c r="AM1017" s="16"/>
      <c r="AN1017" s="16"/>
      <c r="AO1017" s="16"/>
      <c r="AP1017" s="16"/>
    </row>
    <row r="1018" spans="5:42" s="8" customFormat="1"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7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8"/>
      <c r="AH1018" s="16"/>
      <c r="AI1018" s="16"/>
      <c r="AJ1018" s="16"/>
      <c r="AK1018" s="16"/>
      <c r="AL1018" s="16"/>
      <c r="AM1018" s="16"/>
      <c r="AN1018" s="16"/>
      <c r="AO1018" s="16"/>
      <c r="AP1018" s="16"/>
    </row>
    <row r="1019" spans="5:42" s="8" customFormat="1"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7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8"/>
      <c r="AH1019" s="16"/>
      <c r="AI1019" s="16"/>
      <c r="AJ1019" s="16"/>
      <c r="AK1019" s="16"/>
      <c r="AL1019" s="16"/>
      <c r="AM1019" s="16"/>
      <c r="AN1019" s="16"/>
      <c r="AO1019" s="16"/>
      <c r="AP1019" s="16"/>
    </row>
    <row r="1020" spans="5:42" s="8" customFormat="1"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7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8"/>
      <c r="AH1020" s="16"/>
      <c r="AI1020" s="16"/>
      <c r="AJ1020" s="16"/>
      <c r="AK1020" s="16"/>
      <c r="AL1020" s="16"/>
      <c r="AM1020" s="16"/>
      <c r="AN1020" s="16"/>
      <c r="AO1020" s="16"/>
      <c r="AP1020" s="16"/>
    </row>
    <row r="1021" spans="5:42" s="8" customFormat="1"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7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8"/>
      <c r="AH1021" s="16"/>
      <c r="AI1021" s="16"/>
      <c r="AJ1021" s="16"/>
      <c r="AK1021" s="16"/>
      <c r="AL1021" s="16"/>
      <c r="AM1021" s="16"/>
      <c r="AN1021" s="16"/>
      <c r="AO1021" s="16"/>
      <c r="AP1021" s="16"/>
    </row>
    <row r="1022" spans="5:42" s="8" customFormat="1"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7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8"/>
      <c r="AH1022" s="16"/>
      <c r="AI1022" s="16"/>
      <c r="AJ1022" s="16"/>
      <c r="AK1022" s="16"/>
      <c r="AL1022" s="16"/>
      <c r="AM1022" s="16"/>
      <c r="AN1022" s="16"/>
      <c r="AO1022" s="16"/>
      <c r="AP1022" s="16"/>
    </row>
    <row r="1023" spans="5:42" s="8" customFormat="1"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7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8"/>
      <c r="AH1023" s="16"/>
      <c r="AI1023" s="16"/>
      <c r="AJ1023" s="16"/>
      <c r="AK1023" s="16"/>
      <c r="AL1023" s="16"/>
      <c r="AM1023" s="16"/>
      <c r="AN1023" s="16"/>
      <c r="AO1023" s="16"/>
      <c r="AP1023" s="16"/>
    </row>
    <row r="1024" spans="5:42" s="8" customFormat="1"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7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8"/>
      <c r="AH1024" s="16"/>
      <c r="AI1024" s="16"/>
      <c r="AJ1024" s="16"/>
      <c r="AK1024" s="16"/>
      <c r="AL1024" s="16"/>
      <c r="AM1024" s="16"/>
      <c r="AN1024" s="16"/>
      <c r="AO1024" s="16"/>
      <c r="AP1024" s="16"/>
    </row>
    <row r="1025" spans="5:42" s="8" customFormat="1"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7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8"/>
      <c r="AH1025" s="16"/>
      <c r="AI1025" s="16"/>
      <c r="AJ1025" s="16"/>
      <c r="AK1025" s="16"/>
      <c r="AL1025" s="16"/>
      <c r="AM1025" s="16"/>
      <c r="AN1025" s="16"/>
      <c r="AO1025" s="16"/>
      <c r="AP1025" s="16"/>
    </row>
    <row r="1026" spans="5:42" s="8" customFormat="1"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7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8"/>
      <c r="AH1026" s="16"/>
      <c r="AI1026" s="16"/>
      <c r="AJ1026" s="16"/>
      <c r="AK1026" s="16"/>
      <c r="AL1026" s="16"/>
      <c r="AM1026" s="16"/>
      <c r="AN1026" s="16"/>
      <c r="AO1026" s="16"/>
      <c r="AP1026" s="16"/>
    </row>
    <row r="1027" spans="5:42" s="8" customFormat="1"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7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8"/>
      <c r="AH1027" s="16"/>
      <c r="AI1027" s="16"/>
      <c r="AJ1027" s="16"/>
      <c r="AK1027" s="16"/>
      <c r="AL1027" s="16"/>
      <c r="AM1027" s="16"/>
      <c r="AN1027" s="16"/>
      <c r="AO1027" s="16"/>
      <c r="AP1027" s="16"/>
    </row>
    <row r="1028" spans="5:42" s="8" customFormat="1"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7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8"/>
      <c r="AH1028" s="16"/>
      <c r="AI1028" s="16"/>
      <c r="AJ1028" s="16"/>
      <c r="AK1028" s="16"/>
      <c r="AL1028" s="16"/>
      <c r="AM1028" s="16"/>
      <c r="AN1028" s="16"/>
      <c r="AO1028" s="16"/>
      <c r="AP1028" s="16"/>
    </row>
    <row r="1029" spans="5:42" s="8" customFormat="1"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7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8"/>
      <c r="AH1029" s="16"/>
      <c r="AI1029" s="16"/>
      <c r="AJ1029" s="16"/>
      <c r="AK1029" s="16"/>
      <c r="AL1029" s="16"/>
      <c r="AM1029" s="16"/>
      <c r="AN1029" s="16"/>
      <c r="AO1029" s="16"/>
      <c r="AP1029" s="16"/>
    </row>
    <row r="1030" spans="5:42" s="8" customFormat="1"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7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8"/>
      <c r="AH1030" s="16"/>
      <c r="AI1030" s="16"/>
      <c r="AJ1030" s="16"/>
      <c r="AK1030" s="16"/>
      <c r="AL1030" s="16"/>
      <c r="AM1030" s="16"/>
      <c r="AN1030" s="16"/>
      <c r="AO1030" s="16"/>
      <c r="AP1030" s="16"/>
    </row>
    <row r="1031" spans="5:42" s="8" customFormat="1"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7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8"/>
      <c r="AH1031" s="16"/>
      <c r="AI1031" s="16"/>
      <c r="AJ1031" s="16"/>
      <c r="AK1031" s="16"/>
      <c r="AL1031" s="16"/>
      <c r="AM1031" s="16"/>
      <c r="AN1031" s="16"/>
      <c r="AO1031" s="16"/>
      <c r="AP1031" s="16"/>
    </row>
    <row r="1032" spans="5:42" s="8" customFormat="1"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7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8"/>
      <c r="AH1032" s="16"/>
      <c r="AI1032" s="16"/>
      <c r="AJ1032" s="16"/>
      <c r="AK1032" s="16"/>
      <c r="AL1032" s="16"/>
      <c r="AM1032" s="16"/>
      <c r="AN1032" s="16"/>
      <c r="AO1032" s="16"/>
      <c r="AP1032" s="16"/>
    </row>
    <row r="1033" spans="5:42" s="8" customFormat="1"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7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8"/>
      <c r="AH1033" s="16"/>
      <c r="AI1033" s="16"/>
      <c r="AJ1033" s="16"/>
      <c r="AK1033" s="16"/>
      <c r="AL1033" s="16"/>
      <c r="AM1033" s="16"/>
      <c r="AN1033" s="16"/>
      <c r="AO1033" s="16"/>
      <c r="AP1033" s="16"/>
    </row>
    <row r="1034" spans="5:42" s="8" customFormat="1"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7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8"/>
      <c r="AH1034" s="16"/>
      <c r="AI1034" s="16"/>
      <c r="AJ1034" s="16"/>
      <c r="AK1034" s="16"/>
      <c r="AL1034" s="16"/>
      <c r="AM1034" s="16"/>
      <c r="AN1034" s="16"/>
      <c r="AO1034" s="16"/>
      <c r="AP1034" s="16"/>
    </row>
    <row r="1035" spans="5:42" s="8" customFormat="1"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7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8"/>
      <c r="AH1035" s="16"/>
      <c r="AI1035" s="16"/>
      <c r="AJ1035" s="16"/>
      <c r="AK1035" s="16"/>
      <c r="AL1035" s="16"/>
      <c r="AM1035" s="16"/>
      <c r="AN1035" s="16"/>
      <c r="AO1035" s="16"/>
      <c r="AP1035" s="16"/>
    </row>
    <row r="1036" spans="5:42" s="8" customFormat="1"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7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8"/>
      <c r="AH1036" s="16"/>
      <c r="AI1036" s="16"/>
      <c r="AJ1036" s="16"/>
      <c r="AK1036" s="16"/>
      <c r="AL1036" s="16"/>
      <c r="AM1036" s="16"/>
      <c r="AN1036" s="16"/>
      <c r="AO1036" s="16"/>
      <c r="AP1036" s="16"/>
    </row>
    <row r="1037" spans="5:42" s="8" customFormat="1"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7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8"/>
      <c r="AH1037" s="16"/>
      <c r="AI1037" s="16"/>
      <c r="AJ1037" s="16"/>
      <c r="AK1037" s="16"/>
      <c r="AL1037" s="16"/>
      <c r="AM1037" s="16"/>
      <c r="AN1037" s="16"/>
      <c r="AO1037" s="16"/>
      <c r="AP1037" s="16"/>
    </row>
    <row r="1038" spans="5:42" s="8" customFormat="1"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7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8"/>
      <c r="AH1038" s="16"/>
      <c r="AI1038" s="16"/>
      <c r="AJ1038" s="16"/>
      <c r="AK1038" s="16"/>
      <c r="AL1038" s="16"/>
      <c r="AM1038" s="16"/>
      <c r="AN1038" s="16"/>
      <c r="AO1038" s="16"/>
      <c r="AP1038" s="16"/>
    </row>
    <row r="1039" spans="5:42" s="8" customFormat="1"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7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8"/>
      <c r="AH1039" s="16"/>
      <c r="AI1039" s="16"/>
      <c r="AJ1039" s="16"/>
      <c r="AK1039" s="16"/>
      <c r="AL1039" s="16"/>
      <c r="AM1039" s="16"/>
      <c r="AN1039" s="16"/>
      <c r="AO1039" s="16"/>
      <c r="AP1039" s="16"/>
    </row>
    <row r="1040" spans="5:42" s="8" customFormat="1"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7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8"/>
      <c r="AH1040" s="16"/>
      <c r="AI1040" s="16"/>
      <c r="AJ1040" s="16"/>
      <c r="AK1040" s="16"/>
      <c r="AL1040" s="16"/>
      <c r="AM1040" s="16"/>
      <c r="AN1040" s="16"/>
      <c r="AO1040" s="16"/>
      <c r="AP1040" s="16"/>
    </row>
    <row r="1041" spans="5:42" s="8" customFormat="1"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7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8"/>
      <c r="AH1041" s="16"/>
      <c r="AI1041" s="16"/>
      <c r="AJ1041" s="16"/>
      <c r="AK1041" s="16"/>
      <c r="AL1041" s="16"/>
      <c r="AM1041" s="16"/>
      <c r="AN1041" s="16"/>
      <c r="AO1041" s="16"/>
      <c r="AP1041" s="16"/>
    </row>
    <row r="1042" spans="5:42" s="8" customFormat="1"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7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8"/>
      <c r="AH1042" s="16"/>
      <c r="AI1042" s="16"/>
      <c r="AJ1042" s="16"/>
      <c r="AK1042" s="16"/>
      <c r="AL1042" s="16"/>
      <c r="AM1042" s="16"/>
      <c r="AN1042" s="16"/>
      <c r="AO1042" s="16"/>
      <c r="AP1042" s="16"/>
    </row>
    <row r="1043" spans="5:42" s="8" customFormat="1"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7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8"/>
      <c r="AH1043" s="16"/>
      <c r="AI1043" s="16"/>
      <c r="AJ1043" s="16"/>
      <c r="AK1043" s="16"/>
      <c r="AL1043" s="16"/>
      <c r="AM1043" s="16"/>
      <c r="AN1043" s="16"/>
      <c r="AO1043" s="16"/>
      <c r="AP1043" s="16"/>
    </row>
    <row r="1044" spans="5:42" s="8" customFormat="1"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7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8"/>
      <c r="AH1044" s="16"/>
      <c r="AI1044" s="16"/>
      <c r="AJ1044" s="16"/>
      <c r="AK1044" s="16"/>
      <c r="AL1044" s="16"/>
      <c r="AM1044" s="16"/>
      <c r="AN1044" s="16"/>
      <c r="AO1044" s="16"/>
      <c r="AP1044" s="16"/>
    </row>
    <row r="1045" spans="5:42" s="8" customFormat="1"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7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8"/>
      <c r="AH1045" s="16"/>
      <c r="AI1045" s="16"/>
      <c r="AJ1045" s="16"/>
      <c r="AK1045" s="16"/>
      <c r="AL1045" s="16"/>
      <c r="AM1045" s="16"/>
      <c r="AN1045" s="16"/>
      <c r="AO1045" s="16"/>
      <c r="AP1045" s="16"/>
    </row>
    <row r="1046" spans="5:42" s="8" customFormat="1"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7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8"/>
      <c r="AH1046" s="16"/>
      <c r="AI1046" s="16"/>
      <c r="AJ1046" s="16"/>
      <c r="AK1046" s="16"/>
      <c r="AL1046" s="16"/>
      <c r="AM1046" s="16"/>
      <c r="AN1046" s="16"/>
      <c r="AO1046" s="16"/>
      <c r="AP1046" s="16"/>
    </row>
    <row r="1047" spans="5:42" s="8" customFormat="1"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7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8"/>
      <c r="AH1047" s="16"/>
      <c r="AI1047" s="16"/>
      <c r="AJ1047" s="16"/>
      <c r="AK1047" s="16"/>
      <c r="AL1047" s="16"/>
      <c r="AM1047" s="16"/>
      <c r="AN1047" s="16"/>
      <c r="AO1047" s="16"/>
      <c r="AP1047" s="16"/>
    </row>
    <row r="1048" spans="5:42" s="8" customFormat="1"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7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8"/>
      <c r="AH1048" s="16"/>
      <c r="AI1048" s="16"/>
      <c r="AJ1048" s="16"/>
      <c r="AK1048" s="16"/>
      <c r="AL1048" s="16"/>
      <c r="AM1048" s="16"/>
      <c r="AN1048" s="16"/>
      <c r="AO1048" s="16"/>
      <c r="AP1048" s="16"/>
    </row>
    <row r="1049" spans="5:42" s="8" customFormat="1"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7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8"/>
      <c r="AH1049" s="16"/>
      <c r="AI1049" s="16"/>
      <c r="AJ1049" s="16"/>
      <c r="AK1049" s="16"/>
      <c r="AL1049" s="16"/>
      <c r="AM1049" s="16"/>
      <c r="AN1049" s="16"/>
      <c r="AO1049" s="16"/>
      <c r="AP1049" s="16"/>
    </row>
    <row r="1050" spans="5:42" s="8" customFormat="1"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7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8"/>
      <c r="AH1050" s="16"/>
      <c r="AI1050" s="16"/>
      <c r="AJ1050" s="16"/>
      <c r="AK1050" s="16"/>
      <c r="AL1050" s="16"/>
      <c r="AM1050" s="16"/>
      <c r="AN1050" s="16"/>
      <c r="AO1050" s="16"/>
      <c r="AP1050" s="16"/>
    </row>
    <row r="1051" spans="5:42" s="8" customFormat="1"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7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8"/>
      <c r="AH1051" s="16"/>
      <c r="AI1051" s="16"/>
      <c r="AJ1051" s="16"/>
      <c r="AK1051" s="16"/>
      <c r="AL1051" s="16"/>
      <c r="AM1051" s="16"/>
      <c r="AN1051" s="16"/>
      <c r="AO1051" s="16"/>
      <c r="AP1051" s="16"/>
    </row>
    <row r="1052" spans="5:42" s="8" customFormat="1"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7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8"/>
      <c r="AH1052" s="16"/>
      <c r="AI1052" s="16"/>
      <c r="AJ1052" s="16"/>
      <c r="AK1052" s="16"/>
      <c r="AL1052" s="16"/>
      <c r="AM1052" s="16"/>
      <c r="AN1052" s="16"/>
      <c r="AO1052" s="16"/>
      <c r="AP1052" s="16"/>
    </row>
    <row r="1053" spans="5:42" s="8" customFormat="1"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7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8"/>
      <c r="AH1053" s="16"/>
      <c r="AI1053" s="16"/>
      <c r="AJ1053" s="16"/>
      <c r="AK1053" s="16"/>
      <c r="AL1053" s="16"/>
      <c r="AM1053" s="16"/>
      <c r="AN1053" s="16"/>
      <c r="AO1053" s="16"/>
      <c r="AP1053" s="16"/>
    </row>
    <row r="1054" spans="5:42" s="8" customFormat="1"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7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8"/>
      <c r="AH1054" s="16"/>
      <c r="AI1054" s="16"/>
      <c r="AJ1054" s="16"/>
      <c r="AK1054" s="16"/>
      <c r="AL1054" s="16"/>
      <c r="AM1054" s="16"/>
      <c r="AN1054" s="16"/>
      <c r="AO1054" s="16"/>
      <c r="AP1054" s="16"/>
    </row>
    <row r="1055" spans="5:42" s="8" customFormat="1"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7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8"/>
      <c r="AH1055" s="16"/>
      <c r="AI1055" s="16"/>
      <c r="AJ1055" s="16"/>
      <c r="AK1055" s="16"/>
      <c r="AL1055" s="16"/>
      <c r="AM1055" s="16"/>
      <c r="AN1055" s="16"/>
      <c r="AO1055" s="16"/>
      <c r="AP1055" s="16"/>
    </row>
    <row r="1056" spans="5:42" s="8" customFormat="1"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7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8"/>
      <c r="AH1056" s="16"/>
      <c r="AI1056" s="16"/>
      <c r="AJ1056" s="16"/>
      <c r="AK1056" s="16"/>
      <c r="AL1056" s="16"/>
      <c r="AM1056" s="16"/>
      <c r="AN1056" s="16"/>
      <c r="AO1056" s="16"/>
      <c r="AP1056" s="16"/>
    </row>
    <row r="1057" spans="5:42" s="8" customFormat="1"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7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8"/>
      <c r="AH1057" s="16"/>
      <c r="AI1057" s="16"/>
      <c r="AJ1057" s="16"/>
      <c r="AK1057" s="16"/>
      <c r="AL1057" s="16"/>
      <c r="AM1057" s="16"/>
      <c r="AN1057" s="16"/>
      <c r="AO1057" s="16"/>
      <c r="AP1057" s="16"/>
    </row>
    <row r="1058" spans="5:42" s="8" customFormat="1"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7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8"/>
      <c r="AH1058" s="16"/>
      <c r="AI1058" s="16"/>
      <c r="AJ1058" s="16"/>
      <c r="AK1058" s="16"/>
      <c r="AL1058" s="16"/>
      <c r="AM1058" s="16"/>
      <c r="AN1058" s="16"/>
      <c r="AO1058" s="16"/>
      <c r="AP1058" s="16"/>
    </row>
    <row r="1059" spans="5:42" s="8" customFormat="1"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7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8"/>
      <c r="AH1059" s="16"/>
      <c r="AI1059" s="16"/>
      <c r="AJ1059" s="16"/>
      <c r="AK1059" s="16"/>
      <c r="AL1059" s="16"/>
      <c r="AM1059" s="16"/>
      <c r="AN1059" s="16"/>
      <c r="AO1059" s="16"/>
      <c r="AP1059" s="16"/>
    </row>
    <row r="1060" spans="5:42" s="8" customFormat="1"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7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8"/>
      <c r="AH1060" s="16"/>
      <c r="AI1060" s="16"/>
      <c r="AJ1060" s="16"/>
      <c r="AK1060" s="16"/>
      <c r="AL1060" s="16"/>
      <c r="AM1060" s="16"/>
      <c r="AN1060" s="16"/>
      <c r="AO1060" s="16"/>
      <c r="AP1060" s="16"/>
    </row>
    <row r="1061" spans="5:42" s="8" customFormat="1"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7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8"/>
      <c r="AH1061" s="16"/>
      <c r="AI1061" s="16"/>
      <c r="AJ1061" s="16"/>
      <c r="AK1061" s="16"/>
      <c r="AL1061" s="16"/>
      <c r="AM1061" s="16"/>
      <c r="AN1061" s="16"/>
      <c r="AO1061" s="16"/>
      <c r="AP1061" s="16"/>
    </row>
    <row r="1062" spans="5:42" s="8" customFormat="1"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7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8"/>
      <c r="AH1062" s="16"/>
      <c r="AI1062" s="16"/>
      <c r="AJ1062" s="16"/>
      <c r="AK1062" s="16"/>
      <c r="AL1062" s="16"/>
      <c r="AM1062" s="16"/>
      <c r="AN1062" s="16"/>
      <c r="AO1062" s="16"/>
      <c r="AP1062" s="16"/>
    </row>
    <row r="1063" spans="5:42" s="8" customFormat="1"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7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8"/>
      <c r="AH1063" s="16"/>
      <c r="AI1063" s="16"/>
      <c r="AJ1063" s="16"/>
      <c r="AK1063" s="16"/>
      <c r="AL1063" s="16"/>
      <c r="AM1063" s="16"/>
      <c r="AN1063" s="16"/>
      <c r="AO1063" s="16"/>
      <c r="AP1063" s="16"/>
    </row>
    <row r="1064" spans="5:42" s="8" customFormat="1"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7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8"/>
      <c r="AH1064" s="16"/>
      <c r="AI1064" s="16"/>
      <c r="AJ1064" s="16"/>
      <c r="AK1064" s="16"/>
      <c r="AL1064" s="16"/>
      <c r="AM1064" s="16"/>
      <c r="AN1064" s="16"/>
      <c r="AO1064" s="16"/>
      <c r="AP1064" s="16"/>
    </row>
    <row r="1065" spans="5:42" s="8" customFormat="1"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7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8"/>
      <c r="AH1065" s="16"/>
      <c r="AI1065" s="16"/>
      <c r="AJ1065" s="16"/>
      <c r="AK1065" s="16"/>
      <c r="AL1065" s="16"/>
      <c r="AM1065" s="16"/>
      <c r="AN1065" s="16"/>
      <c r="AO1065" s="16"/>
      <c r="AP1065" s="16"/>
    </row>
    <row r="1066" spans="5:42" s="8" customFormat="1"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7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8"/>
      <c r="AH1066" s="16"/>
      <c r="AI1066" s="16"/>
      <c r="AJ1066" s="16"/>
      <c r="AK1066" s="16"/>
      <c r="AL1066" s="16"/>
      <c r="AM1066" s="16"/>
      <c r="AN1066" s="16"/>
      <c r="AO1066" s="16"/>
      <c r="AP1066" s="16"/>
    </row>
    <row r="1067" spans="5:42" s="8" customFormat="1"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7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8"/>
      <c r="AH1067" s="16"/>
      <c r="AI1067" s="16"/>
      <c r="AJ1067" s="16"/>
      <c r="AK1067" s="16"/>
      <c r="AL1067" s="16"/>
      <c r="AM1067" s="16"/>
      <c r="AN1067" s="16"/>
      <c r="AO1067" s="16"/>
      <c r="AP1067" s="16"/>
    </row>
    <row r="1068" spans="5:42" s="8" customFormat="1"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7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8"/>
      <c r="AH1068" s="16"/>
      <c r="AI1068" s="16"/>
      <c r="AJ1068" s="16"/>
      <c r="AK1068" s="16"/>
      <c r="AL1068" s="16"/>
      <c r="AM1068" s="16"/>
      <c r="AN1068" s="16"/>
      <c r="AO1068" s="16"/>
      <c r="AP1068" s="16"/>
    </row>
    <row r="1069" spans="5:42" s="8" customFormat="1"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7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8"/>
      <c r="AH1069" s="16"/>
      <c r="AI1069" s="16"/>
      <c r="AJ1069" s="16"/>
      <c r="AK1069" s="16"/>
      <c r="AL1069" s="16"/>
      <c r="AM1069" s="16"/>
      <c r="AN1069" s="16"/>
      <c r="AO1069" s="16"/>
      <c r="AP1069" s="16"/>
    </row>
    <row r="1070" spans="5:42" s="8" customFormat="1"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7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8"/>
      <c r="AH1070" s="16"/>
      <c r="AI1070" s="16"/>
      <c r="AJ1070" s="16"/>
      <c r="AK1070" s="16"/>
      <c r="AL1070" s="16"/>
      <c r="AM1070" s="16"/>
      <c r="AN1070" s="16"/>
      <c r="AO1070" s="16"/>
      <c r="AP1070" s="16"/>
    </row>
    <row r="1071" spans="5:42" s="8" customFormat="1"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7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8"/>
      <c r="AH1071" s="16"/>
      <c r="AI1071" s="16"/>
      <c r="AJ1071" s="16"/>
      <c r="AK1071" s="16"/>
      <c r="AL1071" s="16"/>
      <c r="AM1071" s="16"/>
      <c r="AN1071" s="16"/>
      <c r="AO1071" s="16"/>
      <c r="AP1071" s="16"/>
    </row>
    <row r="1072" spans="5:42" s="8" customFormat="1"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7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8"/>
      <c r="AH1072" s="16"/>
      <c r="AI1072" s="16"/>
      <c r="AJ1072" s="16"/>
      <c r="AK1072" s="16"/>
      <c r="AL1072" s="16"/>
      <c r="AM1072" s="16"/>
      <c r="AN1072" s="16"/>
      <c r="AO1072" s="16"/>
      <c r="AP1072" s="16"/>
    </row>
    <row r="1073" spans="5:42" s="8" customFormat="1"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7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8"/>
      <c r="AH1073" s="16"/>
      <c r="AI1073" s="16"/>
      <c r="AJ1073" s="16"/>
      <c r="AK1073" s="16"/>
      <c r="AL1073" s="16"/>
      <c r="AM1073" s="16"/>
      <c r="AN1073" s="16"/>
      <c r="AO1073" s="16"/>
      <c r="AP1073" s="16"/>
    </row>
    <row r="1074" spans="5:42" s="8" customFormat="1"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7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8"/>
      <c r="AH1074" s="16"/>
      <c r="AI1074" s="16"/>
      <c r="AJ1074" s="16"/>
      <c r="AK1074" s="16"/>
      <c r="AL1074" s="16"/>
      <c r="AM1074" s="16"/>
      <c r="AN1074" s="16"/>
      <c r="AO1074" s="16"/>
      <c r="AP1074" s="16"/>
    </row>
    <row r="1075" spans="5:42" s="8" customFormat="1"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7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8"/>
      <c r="AH1075" s="16"/>
      <c r="AI1075" s="16"/>
      <c r="AJ1075" s="16"/>
      <c r="AK1075" s="16"/>
      <c r="AL1075" s="16"/>
      <c r="AM1075" s="16"/>
      <c r="AN1075" s="16"/>
      <c r="AO1075" s="16"/>
      <c r="AP1075" s="16"/>
    </row>
    <row r="1076" spans="5:42" s="8" customFormat="1"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7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8"/>
      <c r="AH1076" s="16"/>
      <c r="AI1076" s="16"/>
      <c r="AJ1076" s="16"/>
      <c r="AK1076" s="16"/>
      <c r="AL1076" s="16"/>
      <c r="AM1076" s="16"/>
      <c r="AN1076" s="16"/>
      <c r="AO1076" s="16"/>
      <c r="AP1076" s="16"/>
    </row>
    <row r="1077" spans="5:42" s="8" customFormat="1"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7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8"/>
      <c r="AH1077" s="16"/>
      <c r="AI1077" s="16"/>
      <c r="AJ1077" s="16"/>
      <c r="AK1077" s="16"/>
      <c r="AL1077" s="16"/>
      <c r="AM1077" s="16"/>
      <c r="AN1077" s="16"/>
      <c r="AO1077" s="16"/>
      <c r="AP1077" s="16"/>
    </row>
    <row r="1078" spans="5:42" s="8" customFormat="1"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7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8"/>
      <c r="AH1078" s="16"/>
      <c r="AI1078" s="16"/>
      <c r="AJ1078" s="16"/>
      <c r="AK1078" s="16"/>
      <c r="AL1078" s="16"/>
      <c r="AM1078" s="16"/>
      <c r="AN1078" s="16"/>
      <c r="AO1078" s="16"/>
      <c r="AP1078" s="16"/>
    </row>
    <row r="1079" spans="5:42" s="8" customFormat="1"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7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8"/>
      <c r="AH1079" s="16"/>
      <c r="AI1079" s="16"/>
      <c r="AJ1079" s="16"/>
      <c r="AK1079" s="16"/>
      <c r="AL1079" s="16"/>
      <c r="AM1079" s="16"/>
      <c r="AN1079" s="16"/>
      <c r="AO1079" s="16"/>
      <c r="AP1079" s="16"/>
    </row>
    <row r="1080" spans="5:42" s="8" customFormat="1"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7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8"/>
      <c r="AH1080" s="16"/>
      <c r="AI1080" s="16"/>
      <c r="AJ1080" s="16"/>
      <c r="AK1080" s="16"/>
      <c r="AL1080" s="16"/>
      <c r="AM1080" s="16"/>
      <c r="AN1080" s="16"/>
      <c r="AO1080" s="16"/>
      <c r="AP1080" s="16"/>
    </row>
    <row r="1081" spans="5:42" s="8" customFormat="1"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7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8"/>
      <c r="AH1081" s="16"/>
      <c r="AI1081" s="16"/>
      <c r="AJ1081" s="16"/>
      <c r="AK1081" s="16"/>
      <c r="AL1081" s="16"/>
      <c r="AM1081" s="16"/>
      <c r="AN1081" s="16"/>
      <c r="AO1081" s="16"/>
      <c r="AP1081" s="16"/>
    </row>
    <row r="1082" spans="5:42" s="8" customFormat="1"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7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8"/>
      <c r="AH1082" s="16"/>
      <c r="AI1082" s="16"/>
      <c r="AJ1082" s="16"/>
      <c r="AK1082" s="16"/>
      <c r="AL1082" s="16"/>
      <c r="AM1082" s="16"/>
      <c r="AN1082" s="16"/>
      <c r="AO1082" s="16"/>
      <c r="AP1082" s="16"/>
    </row>
    <row r="1083" spans="5:42" s="8" customFormat="1"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7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8"/>
      <c r="AH1083" s="16"/>
      <c r="AI1083" s="16"/>
      <c r="AJ1083" s="16"/>
      <c r="AK1083" s="16"/>
      <c r="AL1083" s="16"/>
      <c r="AM1083" s="16"/>
      <c r="AN1083" s="16"/>
      <c r="AO1083" s="16"/>
      <c r="AP1083" s="16"/>
    </row>
    <row r="1084" spans="5:42" s="8" customFormat="1"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7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8"/>
      <c r="AH1084" s="16"/>
      <c r="AI1084" s="16"/>
      <c r="AJ1084" s="16"/>
      <c r="AK1084" s="16"/>
      <c r="AL1084" s="16"/>
      <c r="AM1084" s="16"/>
      <c r="AN1084" s="16"/>
      <c r="AO1084" s="16"/>
      <c r="AP1084" s="16"/>
    </row>
    <row r="1085" spans="5:42" s="8" customFormat="1"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7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8"/>
      <c r="AH1085" s="16"/>
      <c r="AI1085" s="16"/>
      <c r="AJ1085" s="16"/>
      <c r="AK1085" s="16"/>
      <c r="AL1085" s="16"/>
      <c r="AM1085" s="16"/>
      <c r="AN1085" s="16"/>
      <c r="AO1085" s="16"/>
      <c r="AP1085" s="16"/>
    </row>
    <row r="1086" spans="5:42" s="8" customFormat="1"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7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8"/>
      <c r="AH1086" s="16"/>
      <c r="AI1086" s="16"/>
      <c r="AJ1086" s="16"/>
      <c r="AK1086" s="16"/>
      <c r="AL1086" s="16"/>
      <c r="AM1086" s="16"/>
      <c r="AN1086" s="16"/>
      <c r="AO1086" s="16"/>
      <c r="AP1086" s="16"/>
    </row>
    <row r="1087" spans="5:42" s="8" customFormat="1"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7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8"/>
      <c r="AH1087" s="16"/>
      <c r="AI1087" s="16"/>
      <c r="AJ1087" s="16"/>
      <c r="AK1087" s="16"/>
      <c r="AL1087" s="16"/>
      <c r="AM1087" s="16"/>
      <c r="AN1087" s="16"/>
      <c r="AO1087" s="16"/>
      <c r="AP1087" s="16"/>
    </row>
    <row r="1088" spans="5:42" s="8" customFormat="1"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7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8"/>
      <c r="AH1088" s="16"/>
      <c r="AI1088" s="16"/>
      <c r="AJ1088" s="16"/>
      <c r="AK1088" s="16"/>
      <c r="AL1088" s="16"/>
      <c r="AM1088" s="16"/>
      <c r="AN1088" s="16"/>
      <c r="AO1088" s="16"/>
      <c r="AP1088" s="16"/>
    </row>
    <row r="1089" spans="5:42" s="8" customFormat="1"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7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8"/>
      <c r="AH1089" s="16"/>
      <c r="AI1089" s="16"/>
      <c r="AJ1089" s="16"/>
      <c r="AK1089" s="16"/>
      <c r="AL1089" s="16"/>
      <c r="AM1089" s="16"/>
      <c r="AN1089" s="16"/>
      <c r="AO1089" s="16"/>
      <c r="AP1089" s="16"/>
    </row>
    <row r="1090" spans="5:42" s="8" customFormat="1"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7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8"/>
      <c r="AH1090" s="16"/>
      <c r="AI1090" s="16"/>
      <c r="AJ1090" s="16"/>
      <c r="AK1090" s="16"/>
      <c r="AL1090" s="16"/>
      <c r="AM1090" s="16"/>
      <c r="AN1090" s="16"/>
      <c r="AO1090" s="16"/>
      <c r="AP1090" s="16"/>
    </row>
    <row r="1091" spans="5:42" s="8" customFormat="1"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7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8"/>
      <c r="AH1091" s="16"/>
      <c r="AI1091" s="16"/>
      <c r="AJ1091" s="16"/>
      <c r="AK1091" s="16"/>
      <c r="AL1091" s="16"/>
      <c r="AM1091" s="16"/>
      <c r="AN1091" s="16"/>
      <c r="AO1091" s="16"/>
      <c r="AP1091" s="16"/>
    </row>
    <row r="1092" spans="5:42" s="8" customFormat="1"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7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8"/>
      <c r="AH1092" s="16"/>
      <c r="AI1092" s="16"/>
      <c r="AJ1092" s="16"/>
      <c r="AK1092" s="16"/>
      <c r="AL1092" s="16"/>
      <c r="AM1092" s="16"/>
      <c r="AN1092" s="16"/>
      <c r="AO1092" s="16"/>
      <c r="AP1092" s="16"/>
    </row>
    <row r="1093" spans="5:42" s="8" customFormat="1"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7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8"/>
      <c r="AH1093" s="16"/>
      <c r="AI1093" s="16"/>
      <c r="AJ1093" s="16"/>
      <c r="AK1093" s="16"/>
      <c r="AL1093" s="16"/>
      <c r="AM1093" s="16"/>
      <c r="AN1093" s="16"/>
      <c r="AO1093" s="16"/>
      <c r="AP1093" s="16"/>
    </row>
    <row r="1094" spans="5:42" s="8" customFormat="1"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7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8"/>
      <c r="AH1094" s="16"/>
      <c r="AI1094" s="16"/>
      <c r="AJ1094" s="16"/>
      <c r="AK1094" s="16"/>
      <c r="AL1094" s="16"/>
      <c r="AM1094" s="16"/>
      <c r="AN1094" s="16"/>
      <c r="AO1094" s="16"/>
      <c r="AP1094" s="16"/>
    </row>
    <row r="1095" spans="5:42" s="8" customFormat="1"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7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8"/>
      <c r="AH1095" s="16"/>
      <c r="AI1095" s="16"/>
      <c r="AJ1095" s="16"/>
      <c r="AK1095" s="16"/>
      <c r="AL1095" s="16"/>
      <c r="AM1095" s="16"/>
      <c r="AN1095" s="16"/>
      <c r="AO1095" s="16"/>
      <c r="AP1095" s="16"/>
    </row>
    <row r="1096" spans="5:42" s="8" customFormat="1"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7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8"/>
      <c r="AH1096" s="16"/>
      <c r="AI1096" s="16"/>
      <c r="AJ1096" s="16"/>
      <c r="AK1096" s="16"/>
      <c r="AL1096" s="16"/>
      <c r="AM1096" s="16"/>
      <c r="AN1096" s="16"/>
      <c r="AO1096" s="16"/>
      <c r="AP1096" s="16"/>
    </row>
    <row r="1097" spans="5:42" s="8" customFormat="1"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7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8"/>
      <c r="AH1097" s="16"/>
      <c r="AI1097" s="16"/>
      <c r="AJ1097" s="16"/>
      <c r="AK1097" s="16"/>
      <c r="AL1097" s="16"/>
      <c r="AM1097" s="16"/>
      <c r="AN1097" s="16"/>
      <c r="AO1097" s="16"/>
      <c r="AP1097" s="16"/>
    </row>
    <row r="1098" spans="5:42" s="8" customFormat="1"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7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8"/>
      <c r="AH1098" s="16"/>
      <c r="AI1098" s="16"/>
      <c r="AJ1098" s="16"/>
      <c r="AK1098" s="16"/>
      <c r="AL1098" s="16"/>
      <c r="AM1098" s="16"/>
      <c r="AN1098" s="16"/>
      <c r="AO1098" s="16"/>
      <c r="AP1098" s="16"/>
    </row>
    <row r="1099" spans="5:42" s="8" customFormat="1"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7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8"/>
      <c r="AH1099" s="16"/>
      <c r="AI1099" s="16"/>
      <c r="AJ1099" s="16"/>
      <c r="AK1099" s="16"/>
      <c r="AL1099" s="16"/>
      <c r="AM1099" s="16"/>
      <c r="AN1099" s="16"/>
      <c r="AO1099" s="16"/>
      <c r="AP1099" s="16"/>
    </row>
    <row r="1100" spans="5:42" s="8" customFormat="1"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7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8"/>
      <c r="AH1100" s="16"/>
      <c r="AI1100" s="16"/>
      <c r="AJ1100" s="16"/>
      <c r="AK1100" s="16"/>
      <c r="AL1100" s="16"/>
      <c r="AM1100" s="16"/>
      <c r="AN1100" s="16"/>
      <c r="AO1100" s="16"/>
      <c r="AP1100" s="16"/>
    </row>
    <row r="1101" spans="5:42" s="8" customFormat="1"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7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8"/>
      <c r="AH1101" s="16"/>
      <c r="AI1101" s="16"/>
      <c r="AJ1101" s="16"/>
      <c r="AK1101" s="16"/>
      <c r="AL1101" s="16"/>
      <c r="AM1101" s="16"/>
      <c r="AN1101" s="16"/>
      <c r="AO1101" s="16"/>
      <c r="AP1101" s="16"/>
    </row>
    <row r="1102" spans="5:42" s="8" customFormat="1"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7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8"/>
      <c r="AH1102" s="16"/>
      <c r="AI1102" s="16"/>
      <c r="AJ1102" s="16"/>
      <c r="AK1102" s="16"/>
      <c r="AL1102" s="16"/>
      <c r="AM1102" s="16"/>
      <c r="AN1102" s="16"/>
      <c r="AO1102" s="16"/>
      <c r="AP1102" s="16"/>
    </row>
    <row r="1103" spans="5:42" s="8" customFormat="1"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7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8"/>
      <c r="AH1103" s="16"/>
      <c r="AI1103" s="16"/>
      <c r="AJ1103" s="16"/>
      <c r="AK1103" s="16"/>
      <c r="AL1103" s="16"/>
      <c r="AM1103" s="16"/>
      <c r="AN1103" s="16"/>
      <c r="AO1103" s="16"/>
      <c r="AP1103" s="16"/>
    </row>
    <row r="1104" spans="5:42" s="8" customFormat="1"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7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8"/>
      <c r="AH1104" s="16"/>
      <c r="AI1104" s="16"/>
      <c r="AJ1104" s="16"/>
      <c r="AK1104" s="16"/>
      <c r="AL1104" s="16"/>
      <c r="AM1104" s="16"/>
      <c r="AN1104" s="16"/>
      <c r="AO1104" s="16"/>
      <c r="AP1104" s="16"/>
    </row>
    <row r="1105" spans="5:42" s="8" customFormat="1"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7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8"/>
      <c r="AH1105" s="16"/>
      <c r="AI1105" s="16"/>
      <c r="AJ1105" s="16"/>
      <c r="AK1105" s="16"/>
      <c r="AL1105" s="16"/>
      <c r="AM1105" s="16"/>
      <c r="AN1105" s="16"/>
      <c r="AO1105" s="16"/>
      <c r="AP1105" s="16"/>
    </row>
    <row r="1106" spans="5:42" s="8" customFormat="1"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7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8"/>
      <c r="AH1106" s="16"/>
      <c r="AI1106" s="16"/>
      <c r="AJ1106" s="16"/>
      <c r="AK1106" s="16"/>
      <c r="AL1106" s="16"/>
      <c r="AM1106" s="16"/>
      <c r="AN1106" s="16"/>
      <c r="AO1106" s="16"/>
      <c r="AP1106" s="16"/>
    </row>
    <row r="1107" spans="5:42" s="8" customFormat="1"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7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8"/>
      <c r="AH1107" s="16"/>
      <c r="AI1107" s="16"/>
      <c r="AJ1107" s="16"/>
      <c r="AK1107" s="16"/>
      <c r="AL1107" s="16"/>
      <c r="AM1107" s="16"/>
      <c r="AN1107" s="16"/>
      <c r="AO1107" s="16"/>
      <c r="AP1107" s="16"/>
    </row>
    <row r="1108" spans="5:42" s="8" customFormat="1"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7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8"/>
      <c r="AH1108" s="16"/>
      <c r="AI1108" s="16"/>
      <c r="AJ1108" s="16"/>
      <c r="AK1108" s="16"/>
      <c r="AL1108" s="16"/>
      <c r="AM1108" s="16"/>
      <c r="AN1108" s="16"/>
      <c r="AO1108" s="16"/>
      <c r="AP1108" s="16"/>
    </row>
    <row r="1109" spans="5:42" s="8" customFormat="1"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7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8"/>
      <c r="AH1109" s="16"/>
      <c r="AI1109" s="16"/>
      <c r="AJ1109" s="16"/>
      <c r="AK1109" s="16"/>
      <c r="AL1109" s="16"/>
      <c r="AM1109" s="16"/>
      <c r="AN1109" s="16"/>
      <c r="AO1109" s="16"/>
      <c r="AP1109" s="16"/>
    </row>
    <row r="1110" spans="5:42" s="8" customFormat="1"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7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8"/>
      <c r="AH1110" s="16"/>
      <c r="AI1110" s="16"/>
      <c r="AJ1110" s="16"/>
      <c r="AK1110" s="16"/>
      <c r="AL1110" s="16"/>
      <c r="AM1110" s="16"/>
      <c r="AN1110" s="16"/>
      <c r="AO1110" s="16"/>
      <c r="AP1110" s="16"/>
    </row>
    <row r="1111" spans="5:42" s="8" customFormat="1"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7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8"/>
      <c r="AH1111" s="16"/>
      <c r="AI1111" s="16"/>
      <c r="AJ1111" s="16"/>
      <c r="AK1111" s="16"/>
      <c r="AL1111" s="16"/>
      <c r="AM1111" s="16"/>
      <c r="AN1111" s="16"/>
      <c r="AO1111" s="16"/>
      <c r="AP1111" s="16"/>
    </row>
    <row r="1112" spans="5:42" s="8" customFormat="1"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7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8"/>
      <c r="AH1112" s="16"/>
      <c r="AI1112" s="16"/>
      <c r="AJ1112" s="16"/>
      <c r="AK1112" s="16"/>
      <c r="AL1112" s="16"/>
      <c r="AM1112" s="16"/>
      <c r="AN1112" s="16"/>
      <c r="AO1112" s="16"/>
      <c r="AP1112" s="16"/>
    </row>
    <row r="1113" spans="5:42" s="8" customFormat="1"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7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8"/>
      <c r="AH1113" s="16"/>
      <c r="AI1113" s="16"/>
      <c r="AJ1113" s="16"/>
      <c r="AK1113" s="16"/>
      <c r="AL1113" s="16"/>
      <c r="AM1113" s="16"/>
      <c r="AN1113" s="16"/>
      <c r="AO1113" s="16"/>
      <c r="AP1113" s="16"/>
    </row>
    <row r="1114" spans="5:42" s="8" customFormat="1"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7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8"/>
      <c r="AH1114" s="16"/>
      <c r="AI1114" s="16"/>
      <c r="AJ1114" s="16"/>
      <c r="AK1114" s="16"/>
      <c r="AL1114" s="16"/>
      <c r="AM1114" s="16"/>
      <c r="AN1114" s="16"/>
      <c r="AO1114" s="16"/>
      <c r="AP1114" s="16"/>
    </row>
    <row r="1115" spans="5:42" s="8" customFormat="1"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7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8"/>
      <c r="AH1115" s="16"/>
      <c r="AI1115" s="16"/>
      <c r="AJ1115" s="16"/>
      <c r="AK1115" s="16"/>
      <c r="AL1115" s="16"/>
      <c r="AM1115" s="16"/>
      <c r="AN1115" s="16"/>
      <c r="AO1115" s="16"/>
      <c r="AP1115" s="16"/>
    </row>
    <row r="1116" spans="5:42" s="8" customFormat="1"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7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8"/>
      <c r="AH1116" s="16"/>
      <c r="AI1116" s="16"/>
      <c r="AJ1116" s="16"/>
      <c r="AK1116" s="16"/>
      <c r="AL1116" s="16"/>
      <c r="AM1116" s="16"/>
      <c r="AN1116" s="16"/>
      <c r="AO1116" s="16"/>
      <c r="AP1116" s="16"/>
    </row>
    <row r="1117" spans="5:42" s="8" customFormat="1"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7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8"/>
      <c r="AH1117" s="16"/>
      <c r="AI1117" s="16"/>
      <c r="AJ1117" s="16"/>
      <c r="AK1117" s="16"/>
      <c r="AL1117" s="16"/>
      <c r="AM1117" s="16"/>
      <c r="AN1117" s="16"/>
      <c r="AO1117" s="16"/>
      <c r="AP1117" s="16"/>
    </row>
    <row r="1118" spans="5:42" s="8" customFormat="1"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7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8"/>
      <c r="AH1118" s="16"/>
      <c r="AI1118" s="16"/>
      <c r="AJ1118" s="16"/>
      <c r="AK1118" s="16"/>
      <c r="AL1118" s="16"/>
      <c r="AM1118" s="16"/>
      <c r="AN1118" s="16"/>
      <c r="AO1118" s="16"/>
      <c r="AP1118" s="16"/>
    </row>
    <row r="1119" spans="5:42" s="8" customFormat="1"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7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8"/>
      <c r="AH1119" s="16"/>
      <c r="AI1119" s="16"/>
      <c r="AJ1119" s="16"/>
      <c r="AK1119" s="16"/>
      <c r="AL1119" s="16"/>
      <c r="AM1119" s="16"/>
      <c r="AN1119" s="16"/>
      <c r="AO1119" s="16"/>
      <c r="AP1119" s="16"/>
    </row>
    <row r="1120" spans="5:42" s="8" customFormat="1"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7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8"/>
      <c r="AH1120" s="16"/>
      <c r="AI1120" s="16"/>
      <c r="AJ1120" s="16"/>
      <c r="AK1120" s="16"/>
      <c r="AL1120" s="16"/>
      <c r="AM1120" s="16"/>
      <c r="AN1120" s="16"/>
      <c r="AO1120" s="16"/>
      <c r="AP1120" s="16"/>
    </row>
    <row r="1121" spans="5:42" s="8" customFormat="1"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7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8"/>
      <c r="AH1121" s="16"/>
      <c r="AI1121" s="16"/>
      <c r="AJ1121" s="16"/>
      <c r="AK1121" s="16"/>
      <c r="AL1121" s="16"/>
      <c r="AM1121" s="16"/>
      <c r="AN1121" s="16"/>
      <c r="AO1121" s="16"/>
      <c r="AP1121" s="16"/>
    </row>
    <row r="1122" spans="5:42" s="8" customFormat="1"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7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8"/>
      <c r="AH1122" s="16"/>
      <c r="AI1122" s="16"/>
      <c r="AJ1122" s="16"/>
      <c r="AK1122" s="16"/>
      <c r="AL1122" s="16"/>
      <c r="AM1122" s="16"/>
      <c r="AN1122" s="16"/>
      <c r="AO1122" s="16"/>
      <c r="AP1122" s="16"/>
    </row>
    <row r="1123" spans="5:42" s="8" customFormat="1"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7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8"/>
      <c r="AH1123" s="16"/>
      <c r="AI1123" s="16"/>
      <c r="AJ1123" s="16"/>
      <c r="AK1123" s="16"/>
      <c r="AL1123" s="16"/>
      <c r="AM1123" s="16"/>
      <c r="AN1123" s="16"/>
      <c r="AO1123" s="16"/>
      <c r="AP1123" s="16"/>
    </row>
    <row r="1124" spans="5:42" s="8" customFormat="1"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7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8"/>
      <c r="AH1124" s="16"/>
      <c r="AI1124" s="16"/>
      <c r="AJ1124" s="16"/>
      <c r="AK1124" s="16"/>
      <c r="AL1124" s="16"/>
      <c r="AM1124" s="16"/>
      <c r="AN1124" s="16"/>
      <c r="AO1124" s="16"/>
      <c r="AP1124" s="16"/>
    </row>
    <row r="1125" spans="5:42" s="8" customFormat="1"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7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8"/>
      <c r="AH1125" s="16"/>
      <c r="AI1125" s="16"/>
      <c r="AJ1125" s="16"/>
      <c r="AK1125" s="16"/>
      <c r="AL1125" s="16"/>
      <c r="AM1125" s="16"/>
      <c r="AN1125" s="16"/>
      <c r="AO1125" s="16"/>
      <c r="AP1125" s="16"/>
    </row>
    <row r="1126" spans="5:42" s="8" customFormat="1"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7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8"/>
      <c r="AH1126" s="16"/>
      <c r="AI1126" s="16"/>
      <c r="AJ1126" s="16"/>
      <c r="AK1126" s="16"/>
      <c r="AL1126" s="16"/>
      <c r="AM1126" s="16"/>
      <c r="AN1126" s="16"/>
      <c r="AO1126" s="16"/>
      <c r="AP1126" s="16"/>
    </row>
    <row r="1127" spans="5:42" s="8" customFormat="1"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7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8"/>
      <c r="AH1127" s="16"/>
      <c r="AI1127" s="16"/>
      <c r="AJ1127" s="16"/>
      <c r="AK1127" s="16"/>
      <c r="AL1127" s="16"/>
      <c r="AM1127" s="16"/>
      <c r="AN1127" s="16"/>
      <c r="AO1127" s="16"/>
      <c r="AP1127" s="16"/>
    </row>
    <row r="1128" spans="5:42" s="8" customFormat="1"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7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8"/>
      <c r="AH1128" s="16"/>
      <c r="AI1128" s="16"/>
      <c r="AJ1128" s="16"/>
      <c r="AK1128" s="16"/>
      <c r="AL1128" s="16"/>
      <c r="AM1128" s="16"/>
      <c r="AN1128" s="16"/>
      <c r="AO1128" s="16"/>
      <c r="AP1128" s="16"/>
    </row>
    <row r="1129" spans="5:42" s="8" customFormat="1"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7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8"/>
      <c r="AH1129" s="16"/>
      <c r="AI1129" s="16"/>
      <c r="AJ1129" s="16"/>
      <c r="AK1129" s="16"/>
      <c r="AL1129" s="16"/>
      <c r="AM1129" s="16"/>
      <c r="AN1129" s="16"/>
      <c r="AO1129" s="16"/>
      <c r="AP1129" s="16"/>
    </row>
    <row r="1130" spans="5:42" s="8" customFormat="1"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7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8"/>
      <c r="AH1130" s="16"/>
      <c r="AI1130" s="16"/>
      <c r="AJ1130" s="16"/>
      <c r="AK1130" s="16"/>
      <c r="AL1130" s="16"/>
      <c r="AM1130" s="16"/>
      <c r="AN1130" s="16"/>
      <c r="AO1130" s="16"/>
      <c r="AP1130" s="16"/>
    </row>
    <row r="1131" spans="5:42" s="8" customFormat="1"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7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8"/>
      <c r="AH1131" s="16"/>
      <c r="AI1131" s="16"/>
      <c r="AJ1131" s="16"/>
      <c r="AK1131" s="16"/>
      <c r="AL1131" s="16"/>
      <c r="AM1131" s="16"/>
      <c r="AN1131" s="16"/>
      <c r="AO1131" s="16"/>
      <c r="AP1131" s="16"/>
    </row>
    <row r="1132" spans="5:42" s="8" customFormat="1"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7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8"/>
      <c r="AH1132" s="16"/>
      <c r="AI1132" s="16"/>
      <c r="AJ1132" s="16"/>
      <c r="AK1132" s="16"/>
      <c r="AL1132" s="16"/>
      <c r="AM1132" s="16"/>
      <c r="AN1132" s="16"/>
      <c r="AO1132" s="16"/>
      <c r="AP1132" s="16"/>
    </row>
    <row r="1133" spans="5:42" s="8" customFormat="1"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7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8"/>
      <c r="AH1133" s="16"/>
      <c r="AI1133" s="16"/>
      <c r="AJ1133" s="16"/>
      <c r="AK1133" s="16"/>
      <c r="AL1133" s="16"/>
      <c r="AM1133" s="16"/>
      <c r="AN1133" s="16"/>
      <c r="AO1133" s="16"/>
      <c r="AP1133" s="16"/>
    </row>
    <row r="1134" spans="5:42" s="8" customFormat="1"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7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8"/>
      <c r="AH1134" s="16"/>
      <c r="AI1134" s="16"/>
      <c r="AJ1134" s="16"/>
      <c r="AK1134" s="16"/>
      <c r="AL1134" s="16"/>
      <c r="AM1134" s="16"/>
      <c r="AN1134" s="16"/>
      <c r="AO1134" s="16"/>
      <c r="AP1134" s="16"/>
    </row>
    <row r="1135" spans="5:42" s="8" customFormat="1"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7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8"/>
      <c r="AH1135" s="16"/>
      <c r="AI1135" s="16"/>
      <c r="AJ1135" s="16"/>
      <c r="AK1135" s="16"/>
      <c r="AL1135" s="16"/>
      <c r="AM1135" s="16"/>
      <c r="AN1135" s="16"/>
      <c r="AO1135" s="16"/>
      <c r="AP1135" s="16"/>
    </row>
    <row r="1136" spans="5:42" s="8" customFormat="1"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7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8"/>
      <c r="AH1136" s="16"/>
      <c r="AI1136" s="16"/>
      <c r="AJ1136" s="16"/>
      <c r="AK1136" s="16"/>
      <c r="AL1136" s="16"/>
      <c r="AM1136" s="16"/>
      <c r="AN1136" s="16"/>
      <c r="AO1136" s="16"/>
      <c r="AP1136" s="16"/>
    </row>
    <row r="1137" spans="5:42" s="8" customFormat="1"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7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8"/>
      <c r="AH1137" s="16"/>
      <c r="AI1137" s="16"/>
      <c r="AJ1137" s="16"/>
      <c r="AK1137" s="16"/>
      <c r="AL1137" s="16"/>
      <c r="AM1137" s="16"/>
      <c r="AN1137" s="16"/>
      <c r="AO1137" s="16"/>
      <c r="AP1137" s="16"/>
    </row>
    <row r="1138" spans="5:42" s="8" customFormat="1"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7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8"/>
      <c r="AH1138" s="16"/>
      <c r="AI1138" s="16"/>
      <c r="AJ1138" s="16"/>
      <c r="AK1138" s="16"/>
      <c r="AL1138" s="16"/>
      <c r="AM1138" s="16"/>
      <c r="AN1138" s="16"/>
      <c r="AO1138" s="16"/>
      <c r="AP1138" s="16"/>
    </row>
    <row r="1139" spans="5:42" s="8" customFormat="1"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7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8"/>
      <c r="AH1139" s="16"/>
      <c r="AI1139" s="16"/>
      <c r="AJ1139" s="16"/>
      <c r="AK1139" s="16"/>
      <c r="AL1139" s="16"/>
      <c r="AM1139" s="16"/>
      <c r="AN1139" s="16"/>
      <c r="AO1139" s="16"/>
      <c r="AP1139" s="16"/>
    </row>
    <row r="1140" spans="5:42" s="8" customFormat="1"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7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8"/>
      <c r="AH1140" s="16"/>
      <c r="AI1140" s="16"/>
      <c r="AJ1140" s="16"/>
      <c r="AK1140" s="16"/>
      <c r="AL1140" s="16"/>
      <c r="AM1140" s="16"/>
      <c r="AN1140" s="16"/>
      <c r="AO1140" s="16"/>
      <c r="AP1140" s="16"/>
    </row>
    <row r="1141" spans="5:42" s="8" customFormat="1"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7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8"/>
      <c r="AH1141" s="16"/>
      <c r="AI1141" s="16"/>
      <c r="AJ1141" s="16"/>
      <c r="AK1141" s="16"/>
      <c r="AL1141" s="16"/>
      <c r="AM1141" s="16"/>
      <c r="AN1141" s="16"/>
      <c r="AO1141" s="16"/>
      <c r="AP1141" s="16"/>
    </row>
    <row r="1142" spans="5:42" s="8" customFormat="1"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7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8"/>
      <c r="AH1142" s="16"/>
      <c r="AI1142" s="16"/>
      <c r="AJ1142" s="16"/>
      <c r="AK1142" s="16"/>
      <c r="AL1142" s="16"/>
      <c r="AM1142" s="16"/>
      <c r="AN1142" s="16"/>
      <c r="AO1142" s="16"/>
      <c r="AP1142" s="16"/>
    </row>
    <row r="1143" spans="5:42" s="8" customFormat="1"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7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8"/>
      <c r="AH1143" s="16"/>
      <c r="AI1143" s="16"/>
      <c r="AJ1143" s="16"/>
      <c r="AK1143" s="16"/>
      <c r="AL1143" s="16"/>
      <c r="AM1143" s="16"/>
      <c r="AN1143" s="16"/>
      <c r="AO1143" s="16"/>
      <c r="AP1143" s="16"/>
    </row>
    <row r="1144" spans="5:42" s="8" customFormat="1"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7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8"/>
      <c r="AH1144" s="16"/>
      <c r="AI1144" s="16"/>
      <c r="AJ1144" s="16"/>
      <c r="AK1144" s="16"/>
      <c r="AL1144" s="16"/>
      <c r="AM1144" s="16"/>
      <c r="AN1144" s="16"/>
      <c r="AO1144" s="16"/>
      <c r="AP1144" s="16"/>
    </row>
    <row r="1145" spans="5:42" s="8" customFormat="1"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7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8"/>
      <c r="AH1145" s="16"/>
      <c r="AI1145" s="16"/>
      <c r="AJ1145" s="16"/>
      <c r="AK1145" s="16"/>
      <c r="AL1145" s="16"/>
      <c r="AM1145" s="16"/>
      <c r="AN1145" s="16"/>
      <c r="AO1145" s="16"/>
      <c r="AP1145" s="16"/>
    </row>
    <row r="1146" spans="5:42" s="8" customFormat="1"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7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8"/>
      <c r="AH1146" s="16"/>
      <c r="AI1146" s="16"/>
      <c r="AJ1146" s="16"/>
      <c r="AK1146" s="16"/>
      <c r="AL1146" s="16"/>
      <c r="AM1146" s="16"/>
      <c r="AN1146" s="16"/>
      <c r="AO1146" s="16"/>
      <c r="AP1146" s="16"/>
    </row>
    <row r="1147" spans="5:42" s="8" customFormat="1"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7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8"/>
      <c r="AH1147" s="16"/>
      <c r="AI1147" s="16"/>
      <c r="AJ1147" s="16"/>
      <c r="AK1147" s="16"/>
      <c r="AL1147" s="16"/>
      <c r="AM1147" s="16"/>
      <c r="AN1147" s="16"/>
      <c r="AO1147" s="16"/>
      <c r="AP1147" s="16"/>
    </row>
    <row r="1148" spans="5:42" s="8" customFormat="1"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7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8"/>
      <c r="AH1148" s="16"/>
      <c r="AI1148" s="16"/>
      <c r="AJ1148" s="16"/>
      <c r="AK1148" s="16"/>
      <c r="AL1148" s="16"/>
      <c r="AM1148" s="16"/>
      <c r="AN1148" s="16"/>
      <c r="AO1148" s="16"/>
      <c r="AP1148" s="16"/>
    </row>
    <row r="1149" spans="5:42" s="8" customFormat="1"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7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8"/>
      <c r="AH1149" s="16"/>
      <c r="AI1149" s="16"/>
      <c r="AJ1149" s="16"/>
      <c r="AK1149" s="16"/>
      <c r="AL1149" s="16"/>
      <c r="AM1149" s="16"/>
      <c r="AN1149" s="16"/>
      <c r="AO1149" s="16"/>
      <c r="AP1149" s="16"/>
    </row>
    <row r="1150" spans="5:42" s="8" customFormat="1"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7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8"/>
      <c r="AH1150" s="16"/>
      <c r="AI1150" s="16"/>
      <c r="AJ1150" s="16"/>
      <c r="AK1150" s="16"/>
      <c r="AL1150" s="16"/>
      <c r="AM1150" s="16"/>
      <c r="AN1150" s="16"/>
      <c r="AO1150" s="16"/>
      <c r="AP1150" s="16"/>
    </row>
    <row r="1151" spans="5:42" s="8" customFormat="1"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7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8"/>
      <c r="AH1151" s="16"/>
      <c r="AI1151" s="16"/>
      <c r="AJ1151" s="16"/>
      <c r="AK1151" s="16"/>
      <c r="AL1151" s="16"/>
      <c r="AM1151" s="16"/>
      <c r="AN1151" s="16"/>
      <c r="AO1151" s="16"/>
      <c r="AP1151" s="16"/>
    </row>
    <row r="1152" spans="5:42" s="8" customFormat="1"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7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8"/>
      <c r="AH1152" s="16"/>
      <c r="AI1152" s="16"/>
      <c r="AJ1152" s="16"/>
      <c r="AK1152" s="16"/>
      <c r="AL1152" s="16"/>
      <c r="AM1152" s="16"/>
      <c r="AN1152" s="16"/>
      <c r="AO1152" s="16"/>
      <c r="AP1152" s="16"/>
    </row>
    <row r="1153" spans="5:42" s="8" customFormat="1"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7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8"/>
      <c r="AH1153" s="16"/>
      <c r="AI1153" s="16"/>
      <c r="AJ1153" s="16"/>
      <c r="AK1153" s="16"/>
      <c r="AL1153" s="16"/>
      <c r="AM1153" s="16"/>
      <c r="AN1153" s="16"/>
      <c r="AO1153" s="16"/>
      <c r="AP1153" s="16"/>
    </row>
    <row r="1154" spans="5:42" s="8" customFormat="1"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7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8"/>
      <c r="AH1154" s="16"/>
      <c r="AI1154" s="16"/>
      <c r="AJ1154" s="16"/>
      <c r="AK1154" s="16"/>
      <c r="AL1154" s="16"/>
      <c r="AM1154" s="16"/>
      <c r="AN1154" s="16"/>
      <c r="AO1154" s="16"/>
      <c r="AP1154" s="16"/>
    </row>
    <row r="1155" spans="5:42" s="8" customFormat="1"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7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8"/>
      <c r="AH1155" s="16"/>
      <c r="AI1155" s="16"/>
      <c r="AJ1155" s="16"/>
      <c r="AK1155" s="16"/>
      <c r="AL1155" s="16"/>
      <c r="AM1155" s="16"/>
      <c r="AN1155" s="16"/>
      <c r="AO1155" s="16"/>
      <c r="AP1155" s="16"/>
    </row>
    <row r="1156" spans="5:42" s="8" customFormat="1"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7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8"/>
      <c r="AH1156" s="16"/>
      <c r="AI1156" s="16"/>
      <c r="AJ1156" s="16"/>
      <c r="AK1156" s="16"/>
      <c r="AL1156" s="16"/>
      <c r="AM1156" s="16"/>
      <c r="AN1156" s="16"/>
      <c r="AO1156" s="16"/>
      <c r="AP1156" s="16"/>
    </row>
    <row r="1157" spans="5:42" s="8" customFormat="1"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7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8"/>
      <c r="AH1157" s="16"/>
      <c r="AI1157" s="16"/>
      <c r="AJ1157" s="16"/>
      <c r="AK1157" s="16"/>
      <c r="AL1157" s="16"/>
      <c r="AM1157" s="16"/>
      <c r="AN1157" s="16"/>
      <c r="AO1157" s="16"/>
      <c r="AP1157" s="16"/>
    </row>
    <row r="1158" spans="5:42" s="8" customFormat="1"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7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8"/>
      <c r="AH1158" s="16"/>
      <c r="AI1158" s="16"/>
      <c r="AJ1158" s="16"/>
      <c r="AK1158" s="16"/>
      <c r="AL1158" s="16"/>
      <c r="AM1158" s="16"/>
      <c r="AN1158" s="16"/>
      <c r="AO1158" s="16"/>
      <c r="AP1158" s="16"/>
    </row>
    <row r="1159" spans="5:42" s="8" customFormat="1"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7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8"/>
      <c r="AH1159" s="16"/>
      <c r="AI1159" s="16"/>
      <c r="AJ1159" s="16"/>
      <c r="AK1159" s="16"/>
      <c r="AL1159" s="16"/>
      <c r="AM1159" s="16"/>
      <c r="AN1159" s="16"/>
      <c r="AO1159" s="16"/>
      <c r="AP1159" s="16"/>
    </row>
    <row r="1160" spans="5:42" s="8" customFormat="1"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7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8"/>
      <c r="AH1160" s="16"/>
      <c r="AI1160" s="16"/>
      <c r="AJ1160" s="16"/>
      <c r="AK1160" s="16"/>
      <c r="AL1160" s="16"/>
      <c r="AM1160" s="16"/>
      <c r="AN1160" s="16"/>
      <c r="AO1160" s="16"/>
      <c r="AP1160" s="16"/>
    </row>
    <row r="1161" spans="5:42" s="8" customFormat="1"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7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8"/>
      <c r="AH1161" s="16"/>
      <c r="AI1161" s="16"/>
      <c r="AJ1161" s="16"/>
      <c r="AK1161" s="16"/>
      <c r="AL1161" s="16"/>
      <c r="AM1161" s="16"/>
      <c r="AN1161" s="16"/>
      <c r="AO1161" s="16"/>
      <c r="AP1161" s="16"/>
    </row>
    <row r="1162" spans="5:42" s="8" customFormat="1"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7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8"/>
      <c r="AH1162" s="16"/>
      <c r="AI1162" s="16"/>
      <c r="AJ1162" s="16"/>
      <c r="AK1162" s="16"/>
      <c r="AL1162" s="16"/>
      <c r="AM1162" s="16"/>
      <c r="AN1162" s="16"/>
      <c r="AO1162" s="16"/>
      <c r="AP1162" s="16"/>
    </row>
    <row r="1163" spans="5:42" s="8" customFormat="1"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7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8"/>
      <c r="AH1163" s="16"/>
      <c r="AI1163" s="16"/>
      <c r="AJ1163" s="16"/>
      <c r="AK1163" s="16"/>
      <c r="AL1163" s="16"/>
      <c r="AM1163" s="16"/>
      <c r="AN1163" s="16"/>
      <c r="AO1163" s="16"/>
      <c r="AP1163" s="16"/>
    </row>
    <row r="1164" spans="5:42" s="8" customFormat="1"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7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8"/>
      <c r="AH1164" s="16"/>
      <c r="AI1164" s="16"/>
      <c r="AJ1164" s="16"/>
      <c r="AK1164" s="16"/>
      <c r="AL1164" s="16"/>
      <c r="AM1164" s="16"/>
      <c r="AN1164" s="16"/>
      <c r="AO1164" s="16"/>
      <c r="AP1164" s="16"/>
    </row>
    <row r="1165" spans="5:42" s="8" customFormat="1"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7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8"/>
      <c r="AH1165" s="16"/>
      <c r="AI1165" s="16"/>
      <c r="AJ1165" s="16"/>
      <c r="AK1165" s="16"/>
      <c r="AL1165" s="16"/>
      <c r="AM1165" s="16"/>
      <c r="AN1165" s="16"/>
      <c r="AO1165" s="16"/>
      <c r="AP1165" s="16"/>
    </row>
    <row r="1166" spans="5:42" s="8" customFormat="1"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7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8"/>
      <c r="AH1166" s="16"/>
      <c r="AI1166" s="16"/>
      <c r="AJ1166" s="16"/>
      <c r="AK1166" s="16"/>
      <c r="AL1166" s="16"/>
      <c r="AM1166" s="16"/>
      <c r="AN1166" s="16"/>
      <c r="AO1166" s="16"/>
      <c r="AP1166" s="16"/>
    </row>
    <row r="1167" spans="5:42" s="8" customFormat="1"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7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8"/>
      <c r="AH1167" s="16"/>
      <c r="AI1167" s="16"/>
      <c r="AJ1167" s="16"/>
      <c r="AK1167" s="16"/>
      <c r="AL1167" s="16"/>
      <c r="AM1167" s="16"/>
      <c r="AN1167" s="16"/>
      <c r="AO1167" s="16"/>
      <c r="AP1167" s="16"/>
    </row>
    <row r="1168" spans="5:42" s="8" customFormat="1"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7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8"/>
      <c r="AH1168" s="16"/>
      <c r="AI1168" s="16"/>
      <c r="AJ1168" s="16"/>
      <c r="AK1168" s="16"/>
      <c r="AL1168" s="16"/>
      <c r="AM1168" s="16"/>
      <c r="AN1168" s="16"/>
      <c r="AO1168" s="16"/>
      <c r="AP1168" s="16"/>
    </row>
    <row r="1169" spans="5:42" s="8" customFormat="1"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7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8"/>
      <c r="AH1169" s="16"/>
      <c r="AI1169" s="16"/>
      <c r="AJ1169" s="16"/>
      <c r="AK1169" s="16"/>
      <c r="AL1169" s="16"/>
      <c r="AM1169" s="16"/>
      <c r="AN1169" s="16"/>
      <c r="AO1169" s="16"/>
      <c r="AP1169" s="16"/>
    </row>
    <row r="1170" spans="5:42" s="8" customFormat="1"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7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8"/>
      <c r="AH1170" s="16"/>
      <c r="AI1170" s="16"/>
      <c r="AJ1170" s="16"/>
      <c r="AK1170" s="16"/>
      <c r="AL1170" s="16"/>
      <c r="AM1170" s="16"/>
      <c r="AN1170" s="16"/>
      <c r="AO1170" s="16"/>
      <c r="AP1170" s="16"/>
    </row>
    <row r="1171" spans="5:42" s="8" customFormat="1"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7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8"/>
      <c r="AH1171" s="16"/>
      <c r="AI1171" s="16"/>
      <c r="AJ1171" s="16"/>
      <c r="AK1171" s="16"/>
      <c r="AL1171" s="16"/>
      <c r="AM1171" s="16"/>
      <c r="AN1171" s="16"/>
      <c r="AO1171" s="16"/>
      <c r="AP1171" s="16"/>
    </row>
    <row r="1172" spans="5:42" s="8" customFormat="1"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7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8"/>
      <c r="AH1172" s="16"/>
      <c r="AI1172" s="16"/>
      <c r="AJ1172" s="16"/>
      <c r="AK1172" s="16"/>
      <c r="AL1172" s="16"/>
      <c r="AM1172" s="16"/>
      <c r="AN1172" s="16"/>
      <c r="AO1172" s="16"/>
      <c r="AP1172" s="16"/>
    </row>
    <row r="1173" spans="5:42" s="8" customFormat="1"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7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8"/>
      <c r="AH1173" s="16"/>
      <c r="AI1173" s="16"/>
      <c r="AJ1173" s="16"/>
      <c r="AK1173" s="16"/>
      <c r="AL1173" s="16"/>
      <c r="AM1173" s="16"/>
      <c r="AN1173" s="16"/>
      <c r="AO1173" s="16"/>
      <c r="AP1173" s="16"/>
    </row>
    <row r="1174" spans="5:42" s="8" customFormat="1"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7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8"/>
      <c r="AH1174" s="16"/>
      <c r="AI1174" s="16"/>
      <c r="AJ1174" s="16"/>
      <c r="AK1174" s="16"/>
      <c r="AL1174" s="16"/>
      <c r="AM1174" s="16"/>
      <c r="AN1174" s="16"/>
      <c r="AO1174" s="16"/>
      <c r="AP1174" s="16"/>
    </row>
    <row r="1175" spans="5:42" s="8" customFormat="1"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7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8"/>
      <c r="AH1175" s="16"/>
      <c r="AI1175" s="16"/>
      <c r="AJ1175" s="16"/>
      <c r="AK1175" s="16"/>
      <c r="AL1175" s="16"/>
      <c r="AM1175" s="16"/>
      <c r="AN1175" s="16"/>
      <c r="AO1175" s="16"/>
      <c r="AP1175" s="16"/>
    </row>
    <row r="1176" spans="5:42" s="8" customFormat="1"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7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8"/>
      <c r="AH1176" s="16"/>
      <c r="AI1176" s="16"/>
      <c r="AJ1176" s="16"/>
      <c r="AK1176" s="16"/>
      <c r="AL1176" s="16"/>
      <c r="AM1176" s="16"/>
      <c r="AN1176" s="16"/>
      <c r="AO1176" s="16"/>
      <c r="AP1176" s="16"/>
    </row>
    <row r="1177" spans="5:42" s="8" customFormat="1"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7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8"/>
      <c r="AH1177" s="16"/>
      <c r="AI1177" s="16"/>
      <c r="AJ1177" s="16"/>
      <c r="AK1177" s="16"/>
      <c r="AL1177" s="16"/>
      <c r="AM1177" s="16"/>
      <c r="AN1177" s="16"/>
      <c r="AO1177" s="16"/>
      <c r="AP1177" s="16"/>
    </row>
    <row r="1178" spans="5:42" s="8" customFormat="1"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7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8"/>
      <c r="AH1178" s="16"/>
      <c r="AI1178" s="16"/>
      <c r="AJ1178" s="16"/>
      <c r="AK1178" s="16"/>
      <c r="AL1178" s="16"/>
      <c r="AM1178" s="16"/>
      <c r="AN1178" s="16"/>
      <c r="AO1178" s="16"/>
      <c r="AP1178" s="16"/>
    </row>
    <row r="1179" spans="5:42" s="8" customFormat="1"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7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8"/>
      <c r="AH1179" s="16"/>
      <c r="AI1179" s="16"/>
      <c r="AJ1179" s="16"/>
      <c r="AK1179" s="16"/>
      <c r="AL1179" s="16"/>
      <c r="AM1179" s="16"/>
      <c r="AN1179" s="16"/>
      <c r="AO1179" s="16"/>
      <c r="AP1179" s="16"/>
    </row>
    <row r="1180" spans="5:42" s="8" customFormat="1"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7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8"/>
      <c r="AH1180" s="16"/>
      <c r="AI1180" s="16"/>
      <c r="AJ1180" s="16"/>
      <c r="AK1180" s="16"/>
      <c r="AL1180" s="16"/>
      <c r="AM1180" s="16"/>
      <c r="AN1180" s="16"/>
      <c r="AO1180" s="16"/>
      <c r="AP1180" s="16"/>
    </row>
    <row r="1181" spans="5:42" s="8" customFormat="1"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7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8"/>
      <c r="AH1181" s="16"/>
      <c r="AI1181" s="16"/>
      <c r="AJ1181" s="16"/>
      <c r="AK1181" s="16"/>
      <c r="AL1181" s="16"/>
      <c r="AM1181" s="16"/>
      <c r="AN1181" s="16"/>
      <c r="AO1181" s="16"/>
      <c r="AP1181" s="16"/>
    </row>
    <row r="1182" spans="5:42" s="8" customFormat="1"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7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8"/>
      <c r="AH1182" s="16"/>
      <c r="AI1182" s="16"/>
      <c r="AJ1182" s="16"/>
      <c r="AK1182" s="16"/>
      <c r="AL1182" s="16"/>
      <c r="AM1182" s="16"/>
      <c r="AN1182" s="16"/>
      <c r="AO1182" s="16"/>
      <c r="AP1182" s="16"/>
    </row>
    <row r="1183" spans="5:42" s="8" customFormat="1"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7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8"/>
      <c r="AH1183" s="16"/>
      <c r="AI1183" s="16"/>
      <c r="AJ1183" s="16"/>
      <c r="AK1183" s="16"/>
      <c r="AL1183" s="16"/>
      <c r="AM1183" s="16"/>
      <c r="AN1183" s="16"/>
      <c r="AO1183" s="16"/>
      <c r="AP1183" s="16"/>
    </row>
    <row r="1184" spans="5:42" s="8" customFormat="1"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7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8"/>
      <c r="AH1184" s="16"/>
      <c r="AI1184" s="16"/>
      <c r="AJ1184" s="16"/>
      <c r="AK1184" s="16"/>
      <c r="AL1184" s="16"/>
      <c r="AM1184" s="16"/>
      <c r="AN1184" s="16"/>
      <c r="AO1184" s="16"/>
      <c r="AP1184" s="16"/>
    </row>
    <row r="1185" spans="5:42" s="8" customFormat="1"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7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8"/>
      <c r="AH1185" s="16"/>
      <c r="AI1185" s="16"/>
      <c r="AJ1185" s="16"/>
      <c r="AK1185" s="16"/>
      <c r="AL1185" s="16"/>
      <c r="AM1185" s="16"/>
      <c r="AN1185" s="16"/>
      <c r="AO1185" s="16"/>
      <c r="AP1185" s="16"/>
    </row>
    <row r="1186" spans="5:42" s="8" customFormat="1"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7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8"/>
      <c r="AH1186" s="16"/>
      <c r="AI1186" s="16"/>
      <c r="AJ1186" s="16"/>
      <c r="AK1186" s="16"/>
      <c r="AL1186" s="16"/>
      <c r="AM1186" s="16"/>
      <c r="AN1186" s="16"/>
      <c r="AO1186" s="16"/>
      <c r="AP1186" s="16"/>
    </row>
    <row r="1187" spans="5:42" s="8" customFormat="1"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7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8"/>
      <c r="AH1187" s="16"/>
      <c r="AI1187" s="16"/>
      <c r="AJ1187" s="16"/>
      <c r="AK1187" s="16"/>
      <c r="AL1187" s="16"/>
      <c r="AM1187" s="16"/>
      <c r="AN1187" s="16"/>
      <c r="AO1187" s="16"/>
      <c r="AP1187" s="16"/>
    </row>
    <row r="1188" spans="5:42" s="8" customFormat="1"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7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8"/>
      <c r="AH1188" s="16"/>
      <c r="AI1188" s="16"/>
      <c r="AJ1188" s="16"/>
      <c r="AK1188" s="16"/>
      <c r="AL1188" s="16"/>
      <c r="AM1188" s="16"/>
      <c r="AN1188" s="16"/>
      <c r="AO1188" s="16"/>
      <c r="AP1188" s="16"/>
    </row>
    <row r="1189" spans="5:42" s="8" customFormat="1"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7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8"/>
      <c r="AH1189" s="16"/>
      <c r="AI1189" s="16"/>
      <c r="AJ1189" s="16"/>
      <c r="AK1189" s="16"/>
      <c r="AL1189" s="16"/>
      <c r="AM1189" s="16"/>
      <c r="AN1189" s="16"/>
      <c r="AO1189" s="16"/>
      <c r="AP1189" s="16"/>
    </row>
    <row r="1190" spans="5:42" s="8" customFormat="1"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7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8"/>
      <c r="AH1190" s="16"/>
      <c r="AI1190" s="16"/>
      <c r="AJ1190" s="16"/>
      <c r="AK1190" s="16"/>
      <c r="AL1190" s="16"/>
      <c r="AM1190" s="16"/>
      <c r="AN1190" s="16"/>
      <c r="AO1190" s="16"/>
      <c r="AP1190" s="16"/>
    </row>
    <row r="1191" spans="5:42" s="8" customFormat="1"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7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8"/>
      <c r="AH1191" s="16"/>
      <c r="AI1191" s="16"/>
      <c r="AJ1191" s="16"/>
      <c r="AK1191" s="16"/>
      <c r="AL1191" s="16"/>
      <c r="AM1191" s="16"/>
      <c r="AN1191" s="16"/>
      <c r="AO1191" s="16"/>
      <c r="AP1191" s="16"/>
    </row>
    <row r="1192" spans="5:42" s="8" customFormat="1"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7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8"/>
      <c r="AH1192" s="16"/>
      <c r="AI1192" s="16"/>
      <c r="AJ1192" s="16"/>
      <c r="AK1192" s="16"/>
      <c r="AL1192" s="16"/>
      <c r="AM1192" s="16"/>
      <c r="AN1192" s="16"/>
      <c r="AO1192" s="16"/>
      <c r="AP1192" s="16"/>
    </row>
    <row r="1193" spans="5:42" s="8" customFormat="1"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7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8"/>
      <c r="AH1193" s="16"/>
      <c r="AI1193" s="16"/>
      <c r="AJ1193" s="16"/>
      <c r="AK1193" s="16"/>
      <c r="AL1193" s="16"/>
      <c r="AM1193" s="16"/>
      <c r="AN1193" s="16"/>
      <c r="AO1193" s="16"/>
      <c r="AP1193" s="16"/>
    </row>
    <row r="1194" spans="5:42" s="8" customFormat="1"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7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8"/>
      <c r="AH1194" s="16"/>
      <c r="AI1194" s="16"/>
      <c r="AJ1194" s="16"/>
      <c r="AK1194" s="16"/>
      <c r="AL1194" s="16"/>
      <c r="AM1194" s="16"/>
      <c r="AN1194" s="16"/>
      <c r="AO1194" s="16"/>
      <c r="AP1194" s="16"/>
    </row>
    <row r="1195" spans="5:42" s="8" customFormat="1"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7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8"/>
      <c r="AH1195" s="16"/>
      <c r="AI1195" s="16"/>
      <c r="AJ1195" s="16"/>
      <c r="AK1195" s="16"/>
      <c r="AL1195" s="16"/>
      <c r="AM1195" s="16"/>
      <c r="AN1195" s="16"/>
      <c r="AO1195" s="16"/>
      <c r="AP1195" s="16"/>
    </row>
    <row r="1196" spans="5:42" s="8" customFormat="1"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7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8"/>
      <c r="AH1196" s="16"/>
      <c r="AI1196" s="16"/>
      <c r="AJ1196" s="16"/>
      <c r="AK1196" s="16"/>
      <c r="AL1196" s="16"/>
      <c r="AM1196" s="16"/>
      <c r="AN1196" s="16"/>
      <c r="AO1196" s="16"/>
      <c r="AP1196" s="16"/>
    </row>
    <row r="1197" spans="5:42" s="8" customFormat="1"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7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8"/>
      <c r="AH1197" s="16"/>
      <c r="AI1197" s="16"/>
      <c r="AJ1197" s="16"/>
      <c r="AK1197" s="16"/>
      <c r="AL1197" s="16"/>
      <c r="AM1197" s="16"/>
      <c r="AN1197" s="16"/>
      <c r="AO1197" s="16"/>
      <c r="AP1197" s="16"/>
    </row>
    <row r="1198" spans="5:42" s="8" customFormat="1"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7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8"/>
      <c r="AH1198" s="16"/>
      <c r="AI1198" s="16"/>
      <c r="AJ1198" s="16"/>
      <c r="AK1198" s="16"/>
      <c r="AL1198" s="16"/>
      <c r="AM1198" s="16"/>
      <c r="AN1198" s="16"/>
      <c r="AO1198" s="16"/>
      <c r="AP1198" s="16"/>
    </row>
    <row r="1199" spans="5:42" s="8" customFormat="1"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7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8"/>
      <c r="AH1199" s="16"/>
      <c r="AI1199" s="16"/>
      <c r="AJ1199" s="16"/>
      <c r="AK1199" s="16"/>
      <c r="AL1199" s="16"/>
      <c r="AM1199" s="16"/>
      <c r="AN1199" s="16"/>
      <c r="AO1199" s="16"/>
      <c r="AP1199" s="16"/>
    </row>
    <row r="1200" spans="5:42" s="8" customFormat="1"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7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8"/>
      <c r="AH1200" s="16"/>
      <c r="AI1200" s="16"/>
      <c r="AJ1200" s="16"/>
      <c r="AK1200" s="16"/>
      <c r="AL1200" s="16"/>
      <c r="AM1200" s="16"/>
      <c r="AN1200" s="16"/>
      <c r="AO1200" s="16"/>
      <c r="AP1200" s="16"/>
    </row>
    <row r="1201" spans="5:42" s="8" customFormat="1"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7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8"/>
      <c r="AH1201" s="16"/>
      <c r="AI1201" s="16"/>
      <c r="AJ1201" s="16"/>
      <c r="AK1201" s="16"/>
      <c r="AL1201" s="16"/>
      <c r="AM1201" s="16"/>
      <c r="AN1201" s="16"/>
      <c r="AO1201" s="16"/>
      <c r="AP1201" s="16"/>
    </row>
    <row r="1202" spans="5:42" s="8" customFormat="1"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7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8"/>
      <c r="AH1202" s="16"/>
      <c r="AI1202" s="16"/>
      <c r="AJ1202" s="16"/>
      <c r="AK1202" s="16"/>
      <c r="AL1202" s="16"/>
      <c r="AM1202" s="16"/>
      <c r="AN1202" s="16"/>
      <c r="AO1202" s="16"/>
      <c r="AP1202" s="16"/>
    </row>
    <row r="1203" spans="5:42" s="8" customFormat="1"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7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8"/>
      <c r="AH1203" s="16"/>
      <c r="AI1203" s="16"/>
      <c r="AJ1203" s="16"/>
      <c r="AK1203" s="16"/>
      <c r="AL1203" s="16"/>
      <c r="AM1203" s="16"/>
      <c r="AN1203" s="16"/>
      <c r="AO1203" s="16"/>
      <c r="AP1203" s="16"/>
    </row>
    <row r="1204" spans="5:42" s="8" customFormat="1"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7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8"/>
      <c r="AH1204" s="16"/>
      <c r="AI1204" s="16"/>
      <c r="AJ1204" s="16"/>
      <c r="AK1204" s="16"/>
      <c r="AL1204" s="16"/>
      <c r="AM1204" s="16"/>
      <c r="AN1204" s="16"/>
      <c r="AO1204" s="16"/>
      <c r="AP1204" s="16"/>
    </row>
    <row r="1205" spans="5:42" s="8" customFormat="1"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7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8"/>
      <c r="AH1205" s="16"/>
      <c r="AI1205" s="16"/>
      <c r="AJ1205" s="16"/>
      <c r="AK1205" s="16"/>
      <c r="AL1205" s="16"/>
      <c r="AM1205" s="16"/>
      <c r="AN1205" s="16"/>
      <c r="AO1205" s="16"/>
      <c r="AP1205" s="16"/>
    </row>
    <row r="1206" spans="5:42" s="8" customFormat="1"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7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8"/>
      <c r="AH1206" s="16"/>
      <c r="AI1206" s="16"/>
      <c r="AJ1206" s="16"/>
      <c r="AK1206" s="16"/>
      <c r="AL1206" s="16"/>
      <c r="AM1206" s="16"/>
      <c r="AN1206" s="16"/>
      <c r="AO1206" s="16"/>
      <c r="AP1206" s="16"/>
    </row>
    <row r="1207" spans="5:42" s="8" customFormat="1"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7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8"/>
      <c r="AH1207" s="16"/>
      <c r="AI1207" s="16"/>
      <c r="AJ1207" s="16"/>
      <c r="AK1207" s="16"/>
      <c r="AL1207" s="16"/>
      <c r="AM1207" s="16"/>
      <c r="AN1207" s="16"/>
      <c r="AO1207" s="16"/>
      <c r="AP1207" s="16"/>
    </row>
    <row r="1208" spans="5:42" s="8" customFormat="1"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7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8"/>
      <c r="AH1208" s="16"/>
      <c r="AI1208" s="16"/>
      <c r="AJ1208" s="16"/>
      <c r="AK1208" s="16"/>
      <c r="AL1208" s="16"/>
      <c r="AM1208" s="16"/>
      <c r="AN1208" s="16"/>
      <c r="AO1208" s="16"/>
      <c r="AP1208" s="16"/>
    </row>
    <row r="1209" spans="5:42" s="8" customFormat="1"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7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8"/>
      <c r="AH1209" s="16"/>
      <c r="AI1209" s="16"/>
      <c r="AJ1209" s="16"/>
      <c r="AK1209" s="16"/>
      <c r="AL1209" s="16"/>
      <c r="AM1209" s="16"/>
      <c r="AN1209" s="16"/>
      <c r="AO1209" s="16"/>
      <c r="AP1209" s="16"/>
    </row>
    <row r="1210" spans="5:42" s="8" customFormat="1"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7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8"/>
      <c r="AH1210" s="16"/>
      <c r="AI1210" s="16"/>
      <c r="AJ1210" s="16"/>
      <c r="AK1210" s="16"/>
      <c r="AL1210" s="16"/>
      <c r="AM1210" s="16"/>
      <c r="AN1210" s="16"/>
      <c r="AO1210" s="16"/>
      <c r="AP1210" s="16"/>
    </row>
    <row r="1211" spans="5:42" s="8" customFormat="1"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7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8"/>
      <c r="AH1211" s="16"/>
      <c r="AI1211" s="16"/>
      <c r="AJ1211" s="16"/>
      <c r="AK1211" s="16"/>
      <c r="AL1211" s="16"/>
      <c r="AM1211" s="16"/>
      <c r="AN1211" s="16"/>
      <c r="AO1211" s="16"/>
      <c r="AP1211" s="16"/>
    </row>
    <row r="1212" spans="5:42" s="8" customFormat="1"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7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8"/>
      <c r="AH1212" s="16"/>
      <c r="AI1212" s="16"/>
      <c r="AJ1212" s="16"/>
      <c r="AK1212" s="16"/>
      <c r="AL1212" s="16"/>
      <c r="AM1212" s="16"/>
      <c r="AN1212" s="16"/>
      <c r="AO1212" s="16"/>
      <c r="AP1212" s="16"/>
    </row>
    <row r="1213" spans="5:42" s="8" customFormat="1"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7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8"/>
      <c r="AH1213" s="16"/>
      <c r="AI1213" s="16"/>
      <c r="AJ1213" s="16"/>
      <c r="AK1213" s="16"/>
      <c r="AL1213" s="16"/>
      <c r="AM1213" s="16"/>
      <c r="AN1213" s="16"/>
      <c r="AO1213" s="16"/>
      <c r="AP1213" s="16"/>
    </row>
    <row r="1214" spans="5:42" s="8" customFormat="1"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7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8"/>
      <c r="AH1214" s="16"/>
      <c r="AI1214" s="16"/>
      <c r="AJ1214" s="16"/>
      <c r="AK1214" s="16"/>
      <c r="AL1214" s="16"/>
      <c r="AM1214" s="16"/>
      <c r="AN1214" s="16"/>
      <c r="AO1214" s="16"/>
      <c r="AP1214" s="16"/>
    </row>
    <row r="1215" spans="5:42" s="8" customFormat="1"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7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8"/>
      <c r="AH1215" s="16"/>
      <c r="AI1215" s="16"/>
      <c r="AJ1215" s="16"/>
      <c r="AK1215" s="16"/>
      <c r="AL1215" s="16"/>
      <c r="AM1215" s="16"/>
      <c r="AN1215" s="16"/>
      <c r="AO1215" s="16"/>
      <c r="AP1215" s="16"/>
    </row>
    <row r="1216" spans="5:42" s="8" customFormat="1"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7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8"/>
      <c r="AH1216" s="16"/>
      <c r="AI1216" s="16"/>
      <c r="AJ1216" s="16"/>
      <c r="AK1216" s="16"/>
      <c r="AL1216" s="16"/>
      <c r="AM1216" s="16"/>
      <c r="AN1216" s="16"/>
      <c r="AO1216" s="16"/>
      <c r="AP1216" s="16"/>
    </row>
    <row r="1217" spans="5:42" s="8" customFormat="1"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7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8"/>
      <c r="AH1217" s="16"/>
      <c r="AI1217" s="16"/>
      <c r="AJ1217" s="16"/>
      <c r="AK1217" s="16"/>
      <c r="AL1217" s="16"/>
      <c r="AM1217" s="16"/>
      <c r="AN1217" s="16"/>
      <c r="AO1217" s="16"/>
      <c r="AP1217" s="16"/>
    </row>
    <row r="1218" spans="5:42" s="8" customFormat="1"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7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8"/>
      <c r="AH1218" s="16"/>
      <c r="AI1218" s="16"/>
      <c r="AJ1218" s="16"/>
      <c r="AK1218" s="16"/>
      <c r="AL1218" s="16"/>
      <c r="AM1218" s="16"/>
      <c r="AN1218" s="16"/>
      <c r="AO1218" s="16"/>
      <c r="AP1218" s="16"/>
    </row>
    <row r="1219" spans="5:42" s="8" customFormat="1"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7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8"/>
      <c r="AH1219" s="16"/>
      <c r="AI1219" s="16"/>
      <c r="AJ1219" s="16"/>
      <c r="AK1219" s="16"/>
      <c r="AL1219" s="16"/>
      <c r="AM1219" s="16"/>
      <c r="AN1219" s="16"/>
      <c r="AO1219" s="16"/>
      <c r="AP1219" s="16"/>
    </row>
    <row r="1220" spans="5:42" s="8" customFormat="1"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7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8"/>
      <c r="AH1220" s="16"/>
      <c r="AI1220" s="16"/>
      <c r="AJ1220" s="16"/>
      <c r="AK1220" s="16"/>
      <c r="AL1220" s="16"/>
      <c r="AM1220" s="16"/>
      <c r="AN1220" s="16"/>
      <c r="AO1220" s="16"/>
      <c r="AP1220" s="16"/>
    </row>
    <row r="1221" spans="5:42" s="8" customFormat="1"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7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8"/>
      <c r="AH1221" s="16"/>
      <c r="AI1221" s="16"/>
      <c r="AJ1221" s="16"/>
      <c r="AK1221" s="16"/>
      <c r="AL1221" s="16"/>
      <c r="AM1221" s="16"/>
      <c r="AN1221" s="16"/>
      <c r="AO1221" s="16"/>
      <c r="AP1221" s="16"/>
    </row>
    <row r="1222" spans="5:42" s="8" customFormat="1"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7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8"/>
      <c r="AH1222" s="16"/>
      <c r="AI1222" s="16"/>
      <c r="AJ1222" s="16"/>
      <c r="AK1222" s="16"/>
      <c r="AL1222" s="16"/>
      <c r="AM1222" s="16"/>
      <c r="AN1222" s="16"/>
      <c r="AO1222" s="16"/>
      <c r="AP1222" s="16"/>
    </row>
    <row r="1223" spans="5:42" s="8" customFormat="1"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7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8"/>
      <c r="AH1223" s="16"/>
      <c r="AI1223" s="16"/>
      <c r="AJ1223" s="16"/>
      <c r="AK1223" s="16"/>
      <c r="AL1223" s="16"/>
      <c r="AM1223" s="16"/>
      <c r="AN1223" s="16"/>
      <c r="AO1223" s="16"/>
      <c r="AP1223" s="16"/>
    </row>
    <row r="1224" spans="5:42" s="8" customFormat="1"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7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8"/>
      <c r="AH1224" s="16"/>
      <c r="AI1224" s="16"/>
      <c r="AJ1224" s="16"/>
      <c r="AK1224" s="16"/>
      <c r="AL1224" s="16"/>
      <c r="AM1224" s="16"/>
      <c r="AN1224" s="16"/>
      <c r="AO1224" s="16"/>
      <c r="AP1224" s="16"/>
    </row>
    <row r="1225" spans="5:42" s="8" customFormat="1"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7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8"/>
      <c r="AH1225" s="16"/>
      <c r="AI1225" s="16"/>
      <c r="AJ1225" s="16"/>
      <c r="AK1225" s="16"/>
      <c r="AL1225" s="16"/>
      <c r="AM1225" s="16"/>
      <c r="AN1225" s="16"/>
      <c r="AO1225" s="16"/>
      <c r="AP1225" s="16"/>
    </row>
    <row r="1226" spans="5:42" s="8" customFormat="1"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7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8"/>
      <c r="AH1226" s="16"/>
      <c r="AI1226" s="16"/>
      <c r="AJ1226" s="16"/>
      <c r="AK1226" s="16"/>
      <c r="AL1226" s="16"/>
      <c r="AM1226" s="16"/>
      <c r="AN1226" s="16"/>
      <c r="AO1226" s="16"/>
      <c r="AP1226" s="16"/>
    </row>
    <row r="1227" spans="5:42" s="8" customFormat="1"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7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8"/>
      <c r="AH1227" s="16"/>
      <c r="AI1227" s="16"/>
      <c r="AJ1227" s="16"/>
      <c r="AK1227" s="16"/>
      <c r="AL1227" s="16"/>
      <c r="AM1227" s="16"/>
      <c r="AN1227" s="16"/>
      <c r="AO1227" s="16"/>
      <c r="AP1227" s="16"/>
    </row>
    <row r="1228" spans="5:42" s="8" customFormat="1"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7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8"/>
      <c r="AH1228" s="16"/>
      <c r="AI1228" s="16"/>
      <c r="AJ1228" s="16"/>
      <c r="AK1228" s="16"/>
      <c r="AL1228" s="16"/>
      <c r="AM1228" s="16"/>
      <c r="AN1228" s="16"/>
      <c r="AO1228" s="16"/>
      <c r="AP1228" s="16"/>
    </row>
    <row r="1229" spans="5:42" s="8" customFormat="1"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7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8"/>
      <c r="AH1229" s="16"/>
      <c r="AI1229" s="16"/>
      <c r="AJ1229" s="16"/>
      <c r="AK1229" s="16"/>
      <c r="AL1229" s="16"/>
      <c r="AM1229" s="16"/>
      <c r="AN1229" s="16"/>
      <c r="AO1229" s="16"/>
      <c r="AP1229" s="16"/>
    </row>
    <row r="1230" spans="5:42" s="8" customFormat="1"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7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8"/>
      <c r="AH1230" s="16"/>
      <c r="AI1230" s="16"/>
      <c r="AJ1230" s="16"/>
      <c r="AK1230" s="16"/>
      <c r="AL1230" s="16"/>
      <c r="AM1230" s="16"/>
      <c r="AN1230" s="16"/>
      <c r="AO1230" s="16"/>
      <c r="AP1230" s="16"/>
    </row>
    <row r="1231" spans="5:42" s="8" customFormat="1"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7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8"/>
      <c r="AH1231" s="16"/>
      <c r="AI1231" s="16"/>
      <c r="AJ1231" s="16"/>
      <c r="AK1231" s="16"/>
      <c r="AL1231" s="16"/>
      <c r="AM1231" s="16"/>
      <c r="AN1231" s="16"/>
      <c r="AO1231" s="16"/>
      <c r="AP1231" s="16"/>
    </row>
    <row r="1232" spans="5:42" s="8" customFormat="1"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7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8"/>
      <c r="AH1232" s="16"/>
      <c r="AI1232" s="16"/>
      <c r="AJ1232" s="16"/>
      <c r="AK1232" s="16"/>
      <c r="AL1232" s="16"/>
      <c r="AM1232" s="16"/>
      <c r="AN1232" s="16"/>
      <c r="AO1232" s="16"/>
      <c r="AP1232" s="16"/>
    </row>
    <row r="1233" spans="5:42" s="8" customFormat="1"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7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8"/>
      <c r="AH1233" s="16"/>
      <c r="AI1233" s="16"/>
      <c r="AJ1233" s="16"/>
      <c r="AK1233" s="16"/>
      <c r="AL1233" s="16"/>
      <c r="AM1233" s="16"/>
      <c r="AN1233" s="16"/>
      <c r="AO1233" s="16"/>
      <c r="AP1233" s="16"/>
    </row>
    <row r="1234" spans="5:42" s="8" customFormat="1"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7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8"/>
      <c r="AH1234" s="16"/>
      <c r="AI1234" s="16"/>
      <c r="AJ1234" s="16"/>
      <c r="AK1234" s="16"/>
      <c r="AL1234" s="16"/>
      <c r="AM1234" s="16"/>
      <c r="AN1234" s="16"/>
      <c r="AO1234" s="16"/>
      <c r="AP1234" s="16"/>
    </row>
    <row r="1235" spans="5:42" s="8" customFormat="1"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7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8"/>
      <c r="AH1235" s="16"/>
      <c r="AI1235" s="16"/>
      <c r="AJ1235" s="16"/>
      <c r="AK1235" s="16"/>
      <c r="AL1235" s="16"/>
      <c r="AM1235" s="16"/>
      <c r="AN1235" s="16"/>
      <c r="AO1235" s="16"/>
      <c r="AP1235" s="16"/>
    </row>
    <row r="1236" spans="5:42" s="8" customFormat="1"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7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8"/>
      <c r="AH1236" s="16"/>
      <c r="AI1236" s="16"/>
      <c r="AJ1236" s="16"/>
      <c r="AK1236" s="16"/>
      <c r="AL1236" s="16"/>
      <c r="AM1236" s="16"/>
      <c r="AN1236" s="16"/>
      <c r="AO1236" s="16"/>
      <c r="AP1236" s="16"/>
    </row>
    <row r="1237" spans="5:42" s="8" customFormat="1"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7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8"/>
      <c r="AH1237" s="16"/>
      <c r="AI1237" s="16"/>
      <c r="AJ1237" s="16"/>
      <c r="AK1237" s="16"/>
      <c r="AL1237" s="16"/>
      <c r="AM1237" s="16"/>
      <c r="AN1237" s="16"/>
      <c r="AO1237" s="16"/>
      <c r="AP1237" s="16"/>
    </row>
    <row r="1238" spans="5:42" s="8" customFormat="1"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7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8"/>
      <c r="AH1238" s="16"/>
      <c r="AI1238" s="16"/>
      <c r="AJ1238" s="16"/>
      <c r="AK1238" s="16"/>
      <c r="AL1238" s="16"/>
      <c r="AM1238" s="16"/>
      <c r="AN1238" s="16"/>
      <c r="AO1238" s="16"/>
      <c r="AP1238" s="16"/>
    </row>
    <row r="1239" spans="5:42" s="8" customFormat="1"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7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8"/>
      <c r="AH1239" s="16"/>
      <c r="AI1239" s="16"/>
      <c r="AJ1239" s="16"/>
      <c r="AK1239" s="16"/>
      <c r="AL1239" s="16"/>
      <c r="AM1239" s="16"/>
      <c r="AN1239" s="16"/>
      <c r="AO1239" s="16"/>
      <c r="AP1239" s="16"/>
    </row>
    <row r="1240" spans="5:42" s="8" customFormat="1"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7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8"/>
      <c r="AH1240" s="16"/>
      <c r="AI1240" s="16"/>
      <c r="AJ1240" s="16"/>
      <c r="AK1240" s="16"/>
      <c r="AL1240" s="16"/>
      <c r="AM1240" s="16"/>
      <c r="AN1240" s="16"/>
      <c r="AO1240" s="16"/>
      <c r="AP1240" s="16"/>
    </row>
    <row r="1241" spans="5:42" s="8" customFormat="1"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7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8"/>
      <c r="AH1241" s="16"/>
      <c r="AI1241" s="16"/>
      <c r="AJ1241" s="16"/>
      <c r="AK1241" s="16"/>
      <c r="AL1241" s="16"/>
      <c r="AM1241" s="16"/>
      <c r="AN1241" s="16"/>
      <c r="AO1241" s="16"/>
      <c r="AP1241" s="16"/>
    </row>
    <row r="1242" spans="5:42" s="8" customFormat="1"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7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8"/>
      <c r="AH1242" s="16"/>
      <c r="AI1242" s="16"/>
      <c r="AJ1242" s="16"/>
      <c r="AK1242" s="16"/>
      <c r="AL1242" s="16"/>
      <c r="AM1242" s="16"/>
      <c r="AN1242" s="16"/>
      <c r="AO1242" s="16"/>
      <c r="AP1242" s="16"/>
    </row>
    <row r="1243" spans="5:42" s="8" customFormat="1"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7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8"/>
      <c r="AH1243" s="16"/>
      <c r="AI1243" s="16"/>
      <c r="AJ1243" s="16"/>
      <c r="AK1243" s="16"/>
      <c r="AL1243" s="16"/>
      <c r="AM1243" s="16"/>
      <c r="AN1243" s="16"/>
      <c r="AO1243" s="16"/>
      <c r="AP1243" s="16"/>
    </row>
    <row r="1244" spans="5:42" s="8" customFormat="1"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7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8"/>
      <c r="AH1244" s="16"/>
      <c r="AI1244" s="16"/>
      <c r="AJ1244" s="16"/>
      <c r="AK1244" s="16"/>
      <c r="AL1244" s="16"/>
      <c r="AM1244" s="16"/>
      <c r="AN1244" s="16"/>
      <c r="AO1244" s="16"/>
      <c r="AP1244" s="16"/>
    </row>
    <row r="1245" spans="5:42" s="8" customFormat="1"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7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8"/>
      <c r="AH1245" s="16"/>
      <c r="AI1245" s="16"/>
      <c r="AJ1245" s="16"/>
      <c r="AK1245" s="16"/>
      <c r="AL1245" s="16"/>
      <c r="AM1245" s="16"/>
      <c r="AN1245" s="16"/>
      <c r="AO1245" s="16"/>
      <c r="AP1245" s="16"/>
    </row>
    <row r="1246" spans="5:42" s="8" customFormat="1"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7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8"/>
      <c r="AH1246" s="16"/>
      <c r="AI1246" s="16"/>
      <c r="AJ1246" s="16"/>
      <c r="AK1246" s="16"/>
      <c r="AL1246" s="16"/>
      <c r="AM1246" s="16"/>
      <c r="AN1246" s="16"/>
      <c r="AO1246" s="16"/>
      <c r="AP1246" s="16"/>
    </row>
    <row r="1247" spans="5:42" s="8" customFormat="1"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7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8"/>
      <c r="AH1247" s="16"/>
      <c r="AI1247" s="16"/>
      <c r="AJ1247" s="16"/>
      <c r="AK1247" s="16"/>
      <c r="AL1247" s="16"/>
      <c r="AM1247" s="16"/>
      <c r="AN1247" s="16"/>
      <c r="AO1247" s="16"/>
      <c r="AP1247" s="16"/>
    </row>
    <row r="1248" spans="5:42" s="8" customFormat="1"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7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8"/>
      <c r="AH1248" s="16"/>
      <c r="AI1248" s="16"/>
      <c r="AJ1248" s="16"/>
      <c r="AK1248" s="16"/>
      <c r="AL1248" s="16"/>
      <c r="AM1248" s="16"/>
      <c r="AN1248" s="16"/>
      <c r="AO1248" s="16"/>
      <c r="AP1248" s="16"/>
    </row>
    <row r="1249" spans="5:42" s="8" customFormat="1"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7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8"/>
      <c r="AH1249" s="16"/>
      <c r="AI1249" s="16"/>
      <c r="AJ1249" s="16"/>
      <c r="AK1249" s="16"/>
      <c r="AL1249" s="16"/>
      <c r="AM1249" s="16"/>
      <c r="AN1249" s="16"/>
      <c r="AO1249" s="16"/>
      <c r="AP1249" s="16"/>
    </row>
    <row r="1250" spans="5:42" s="8" customFormat="1"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7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8"/>
      <c r="AH1250" s="16"/>
      <c r="AI1250" s="16"/>
      <c r="AJ1250" s="16"/>
      <c r="AK1250" s="16"/>
      <c r="AL1250" s="16"/>
      <c r="AM1250" s="16"/>
      <c r="AN1250" s="16"/>
      <c r="AO1250" s="16"/>
      <c r="AP1250" s="16"/>
    </row>
    <row r="1251" spans="5:42" s="8" customFormat="1"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7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8"/>
      <c r="AH1251" s="16"/>
      <c r="AI1251" s="16"/>
      <c r="AJ1251" s="16"/>
      <c r="AK1251" s="16"/>
      <c r="AL1251" s="16"/>
      <c r="AM1251" s="16"/>
      <c r="AN1251" s="16"/>
      <c r="AO1251" s="16"/>
      <c r="AP1251" s="16"/>
    </row>
    <row r="1252" spans="5:42" s="8" customFormat="1"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7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8"/>
      <c r="AH1252" s="16"/>
      <c r="AI1252" s="16"/>
      <c r="AJ1252" s="16"/>
      <c r="AK1252" s="16"/>
      <c r="AL1252" s="16"/>
      <c r="AM1252" s="16"/>
      <c r="AN1252" s="16"/>
      <c r="AO1252" s="16"/>
      <c r="AP1252" s="16"/>
    </row>
    <row r="1253" spans="5:42" s="8" customFormat="1"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7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8"/>
      <c r="AH1253" s="16"/>
      <c r="AI1253" s="16"/>
      <c r="AJ1253" s="16"/>
      <c r="AK1253" s="16"/>
      <c r="AL1253" s="16"/>
      <c r="AM1253" s="16"/>
      <c r="AN1253" s="16"/>
      <c r="AO1253" s="16"/>
      <c r="AP1253" s="16"/>
    </row>
    <row r="1254" spans="5:42" s="8" customFormat="1"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7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8"/>
      <c r="AH1254" s="16"/>
      <c r="AI1254" s="16"/>
      <c r="AJ1254" s="16"/>
      <c r="AK1254" s="16"/>
      <c r="AL1254" s="16"/>
      <c r="AM1254" s="16"/>
      <c r="AN1254" s="16"/>
      <c r="AO1254" s="16"/>
      <c r="AP1254" s="16"/>
    </row>
    <row r="1255" spans="5:42" s="8" customFormat="1"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7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8"/>
      <c r="AH1255" s="16"/>
      <c r="AI1255" s="16"/>
      <c r="AJ1255" s="16"/>
      <c r="AK1255" s="16"/>
      <c r="AL1255" s="16"/>
      <c r="AM1255" s="16"/>
      <c r="AN1255" s="16"/>
      <c r="AO1255" s="16"/>
      <c r="AP1255" s="16"/>
    </row>
    <row r="1256" spans="5:42" s="8" customFormat="1"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7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8"/>
      <c r="AH1256" s="16"/>
      <c r="AI1256" s="16"/>
      <c r="AJ1256" s="16"/>
      <c r="AK1256" s="16"/>
      <c r="AL1256" s="16"/>
      <c r="AM1256" s="16"/>
      <c r="AN1256" s="16"/>
      <c r="AO1256" s="16"/>
      <c r="AP1256" s="16"/>
    </row>
    <row r="1257" spans="5:42" s="8" customFormat="1"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7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8"/>
      <c r="AH1257" s="16"/>
      <c r="AI1257" s="16"/>
      <c r="AJ1257" s="16"/>
      <c r="AK1257" s="16"/>
      <c r="AL1257" s="16"/>
      <c r="AM1257" s="16"/>
      <c r="AN1257" s="16"/>
      <c r="AO1257" s="16"/>
      <c r="AP1257" s="16"/>
    </row>
    <row r="1258" spans="5:42" s="8" customFormat="1"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7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8"/>
      <c r="AH1258" s="16"/>
      <c r="AI1258" s="16"/>
      <c r="AJ1258" s="16"/>
      <c r="AK1258" s="16"/>
      <c r="AL1258" s="16"/>
      <c r="AM1258" s="16"/>
      <c r="AN1258" s="16"/>
      <c r="AO1258" s="16"/>
      <c r="AP1258" s="16"/>
    </row>
    <row r="1259" spans="5:42" s="8" customFormat="1"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7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8"/>
      <c r="AH1259" s="16"/>
      <c r="AI1259" s="16"/>
      <c r="AJ1259" s="16"/>
      <c r="AK1259" s="16"/>
      <c r="AL1259" s="16"/>
      <c r="AM1259" s="16"/>
      <c r="AN1259" s="16"/>
      <c r="AO1259" s="16"/>
      <c r="AP1259" s="16"/>
    </row>
    <row r="1260" spans="5:42" s="8" customFormat="1"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7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8"/>
      <c r="AH1260" s="16"/>
      <c r="AI1260" s="16"/>
      <c r="AJ1260" s="16"/>
      <c r="AK1260" s="16"/>
      <c r="AL1260" s="16"/>
      <c r="AM1260" s="16"/>
      <c r="AN1260" s="16"/>
      <c r="AO1260" s="16"/>
      <c r="AP1260" s="16"/>
    </row>
    <row r="1261" spans="5:42" s="8" customFormat="1"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7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8"/>
      <c r="AH1261" s="16"/>
      <c r="AI1261" s="16"/>
      <c r="AJ1261" s="16"/>
      <c r="AK1261" s="16"/>
      <c r="AL1261" s="16"/>
      <c r="AM1261" s="16"/>
      <c r="AN1261" s="16"/>
      <c r="AO1261" s="16"/>
      <c r="AP1261" s="16"/>
    </row>
    <row r="1262" spans="5:42" s="8" customFormat="1"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7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8"/>
      <c r="AH1262" s="16"/>
      <c r="AI1262" s="16"/>
      <c r="AJ1262" s="16"/>
      <c r="AK1262" s="16"/>
      <c r="AL1262" s="16"/>
      <c r="AM1262" s="16"/>
      <c r="AN1262" s="16"/>
      <c r="AO1262" s="16"/>
      <c r="AP1262" s="16"/>
    </row>
    <row r="1263" spans="5:42" s="8" customFormat="1"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7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8"/>
      <c r="AH1263" s="16"/>
      <c r="AI1263" s="16"/>
      <c r="AJ1263" s="16"/>
      <c r="AK1263" s="16"/>
      <c r="AL1263" s="16"/>
      <c r="AM1263" s="16"/>
      <c r="AN1263" s="16"/>
      <c r="AO1263" s="16"/>
      <c r="AP1263" s="16"/>
    </row>
    <row r="1264" spans="5:42" s="8" customFormat="1"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7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8"/>
      <c r="AH1264" s="16"/>
      <c r="AI1264" s="16"/>
      <c r="AJ1264" s="16"/>
      <c r="AK1264" s="16"/>
      <c r="AL1264" s="16"/>
      <c r="AM1264" s="16"/>
      <c r="AN1264" s="16"/>
      <c r="AO1264" s="16"/>
      <c r="AP1264" s="16"/>
    </row>
    <row r="1265" spans="5:42" s="8" customFormat="1"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7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8"/>
      <c r="AH1265" s="16"/>
      <c r="AI1265" s="16"/>
      <c r="AJ1265" s="16"/>
      <c r="AK1265" s="16"/>
      <c r="AL1265" s="16"/>
      <c r="AM1265" s="16"/>
      <c r="AN1265" s="16"/>
      <c r="AO1265" s="16"/>
      <c r="AP1265" s="16"/>
    </row>
    <row r="1266" spans="5:42" s="8" customFormat="1"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7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8"/>
      <c r="AH1266" s="16"/>
      <c r="AI1266" s="16"/>
      <c r="AJ1266" s="16"/>
      <c r="AK1266" s="16"/>
      <c r="AL1266" s="16"/>
      <c r="AM1266" s="16"/>
      <c r="AN1266" s="16"/>
      <c r="AO1266" s="16"/>
      <c r="AP1266" s="16"/>
    </row>
    <row r="1267" spans="5:42" s="8" customFormat="1"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7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8"/>
      <c r="AH1267" s="16"/>
      <c r="AI1267" s="16"/>
      <c r="AJ1267" s="16"/>
      <c r="AK1267" s="16"/>
      <c r="AL1267" s="16"/>
      <c r="AM1267" s="16"/>
      <c r="AN1267" s="16"/>
      <c r="AO1267" s="16"/>
      <c r="AP1267" s="16"/>
    </row>
    <row r="1268" spans="5:42" s="8" customFormat="1"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7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8"/>
      <c r="AH1268" s="16"/>
      <c r="AI1268" s="16"/>
      <c r="AJ1268" s="16"/>
      <c r="AK1268" s="16"/>
      <c r="AL1268" s="16"/>
      <c r="AM1268" s="16"/>
      <c r="AN1268" s="16"/>
      <c r="AO1268" s="16"/>
      <c r="AP1268" s="16"/>
    </row>
    <row r="1269" spans="5:42" s="8" customFormat="1"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7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8"/>
      <c r="AH1269" s="16"/>
      <c r="AI1269" s="16"/>
      <c r="AJ1269" s="16"/>
      <c r="AK1269" s="16"/>
      <c r="AL1269" s="16"/>
      <c r="AM1269" s="16"/>
      <c r="AN1269" s="16"/>
      <c r="AO1269" s="16"/>
      <c r="AP1269" s="16"/>
    </row>
    <row r="1270" spans="5:42" s="8" customFormat="1"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7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8"/>
      <c r="AH1270" s="16"/>
      <c r="AI1270" s="16"/>
      <c r="AJ1270" s="16"/>
      <c r="AK1270" s="16"/>
      <c r="AL1270" s="16"/>
      <c r="AM1270" s="16"/>
      <c r="AN1270" s="16"/>
      <c r="AO1270" s="16"/>
      <c r="AP1270" s="16"/>
    </row>
    <row r="1271" spans="5:42" s="8" customFormat="1"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7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8"/>
      <c r="AH1271" s="16"/>
      <c r="AI1271" s="16"/>
      <c r="AJ1271" s="16"/>
      <c r="AK1271" s="16"/>
      <c r="AL1271" s="16"/>
      <c r="AM1271" s="16"/>
      <c r="AN1271" s="16"/>
      <c r="AO1271" s="16"/>
      <c r="AP1271" s="16"/>
    </row>
    <row r="1272" spans="5:42" s="8" customFormat="1"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7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8"/>
      <c r="AH1272" s="16"/>
      <c r="AI1272" s="16"/>
      <c r="AJ1272" s="16"/>
      <c r="AK1272" s="16"/>
      <c r="AL1272" s="16"/>
      <c r="AM1272" s="16"/>
      <c r="AN1272" s="16"/>
      <c r="AO1272" s="16"/>
      <c r="AP1272" s="16"/>
    </row>
    <row r="1273" spans="5:42" s="8" customFormat="1"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7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8"/>
      <c r="AH1273" s="16"/>
      <c r="AI1273" s="16"/>
      <c r="AJ1273" s="16"/>
      <c r="AK1273" s="16"/>
      <c r="AL1273" s="16"/>
      <c r="AM1273" s="16"/>
      <c r="AN1273" s="16"/>
      <c r="AO1273" s="16"/>
      <c r="AP1273" s="16"/>
    </row>
    <row r="1274" spans="5:42" s="8" customFormat="1"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7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8"/>
      <c r="AH1274" s="16"/>
      <c r="AI1274" s="16"/>
      <c r="AJ1274" s="16"/>
      <c r="AK1274" s="16"/>
      <c r="AL1274" s="16"/>
      <c r="AM1274" s="16"/>
      <c r="AN1274" s="16"/>
      <c r="AO1274" s="16"/>
      <c r="AP1274" s="16"/>
    </row>
    <row r="1275" spans="5:42" s="8" customFormat="1"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7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8"/>
      <c r="AH1275" s="16"/>
      <c r="AI1275" s="16"/>
      <c r="AJ1275" s="16"/>
      <c r="AK1275" s="16"/>
      <c r="AL1275" s="16"/>
      <c r="AM1275" s="16"/>
      <c r="AN1275" s="16"/>
      <c r="AO1275" s="16"/>
      <c r="AP1275" s="16"/>
    </row>
    <row r="1276" spans="5:42" s="8" customFormat="1"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7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8"/>
      <c r="AH1276" s="16"/>
      <c r="AI1276" s="16"/>
      <c r="AJ1276" s="16"/>
      <c r="AK1276" s="16"/>
      <c r="AL1276" s="16"/>
      <c r="AM1276" s="16"/>
      <c r="AN1276" s="16"/>
      <c r="AO1276" s="16"/>
      <c r="AP1276" s="16"/>
    </row>
    <row r="1277" spans="5:42" s="8" customFormat="1"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7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8"/>
      <c r="AH1277" s="16"/>
      <c r="AI1277" s="16"/>
      <c r="AJ1277" s="16"/>
      <c r="AK1277" s="16"/>
      <c r="AL1277" s="16"/>
      <c r="AM1277" s="16"/>
      <c r="AN1277" s="16"/>
      <c r="AO1277" s="16"/>
      <c r="AP1277" s="16"/>
    </row>
    <row r="1278" spans="5:42" s="8" customFormat="1"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7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8"/>
      <c r="AH1278" s="16"/>
      <c r="AI1278" s="16"/>
      <c r="AJ1278" s="16"/>
      <c r="AK1278" s="16"/>
      <c r="AL1278" s="16"/>
      <c r="AM1278" s="16"/>
      <c r="AN1278" s="16"/>
      <c r="AO1278" s="16"/>
      <c r="AP1278" s="16"/>
    </row>
    <row r="1279" spans="5:42" s="8" customFormat="1"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7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8"/>
      <c r="AH1279" s="16"/>
      <c r="AI1279" s="16"/>
      <c r="AJ1279" s="16"/>
      <c r="AK1279" s="16"/>
      <c r="AL1279" s="16"/>
      <c r="AM1279" s="16"/>
      <c r="AN1279" s="16"/>
      <c r="AO1279" s="16"/>
      <c r="AP1279" s="16"/>
    </row>
    <row r="1280" spans="5:42" s="8" customFormat="1"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7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8"/>
      <c r="AH1280" s="16"/>
      <c r="AI1280" s="16"/>
      <c r="AJ1280" s="16"/>
      <c r="AK1280" s="16"/>
      <c r="AL1280" s="16"/>
      <c r="AM1280" s="16"/>
      <c r="AN1280" s="16"/>
      <c r="AO1280" s="16"/>
      <c r="AP1280" s="16"/>
    </row>
    <row r="1281" spans="5:42" s="8" customFormat="1"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7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8"/>
      <c r="AH1281" s="16"/>
      <c r="AI1281" s="16"/>
      <c r="AJ1281" s="16"/>
      <c r="AK1281" s="16"/>
      <c r="AL1281" s="16"/>
      <c r="AM1281" s="16"/>
      <c r="AN1281" s="16"/>
      <c r="AO1281" s="16"/>
      <c r="AP1281" s="16"/>
    </row>
    <row r="1282" spans="5:42" s="8" customFormat="1"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7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8"/>
      <c r="AH1282" s="16"/>
      <c r="AI1282" s="16"/>
      <c r="AJ1282" s="16"/>
      <c r="AK1282" s="16"/>
      <c r="AL1282" s="16"/>
      <c r="AM1282" s="16"/>
      <c r="AN1282" s="16"/>
      <c r="AO1282" s="16"/>
      <c r="AP1282" s="16"/>
    </row>
    <row r="1283" spans="5:42" s="8" customFormat="1"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7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8"/>
      <c r="AH1283" s="16"/>
      <c r="AI1283" s="16"/>
      <c r="AJ1283" s="16"/>
      <c r="AK1283" s="16"/>
      <c r="AL1283" s="16"/>
      <c r="AM1283" s="16"/>
      <c r="AN1283" s="16"/>
      <c r="AO1283" s="16"/>
      <c r="AP1283" s="16"/>
    </row>
    <row r="1284" spans="5:42" s="8" customFormat="1"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7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8"/>
      <c r="AH1284" s="16"/>
      <c r="AI1284" s="16"/>
      <c r="AJ1284" s="16"/>
      <c r="AK1284" s="16"/>
      <c r="AL1284" s="16"/>
      <c r="AM1284" s="16"/>
      <c r="AN1284" s="16"/>
      <c r="AO1284" s="16"/>
      <c r="AP1284" s="16"/>
    </row>
    <row r="1285" spans="5:42" s="8" customFormat="1"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7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8"/>
      <c r="AH1285" s="16"/>
      <c r="AI1285" s="16"/>
      <c r="AJ1285" s="16"/>
      <c r="AK1285" s="16"/>
      <c r="AL1285" s="16"/>
      <c r="AM1285" s="16"/>
      <c r="AN1285" s="16"/>
      <c r="AO1285" s="16"/>
      <c r="AP1285" s="16"/>
    </row>
    <row r="1286" spans="5:42" s="8" customFormat="1"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7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8"/>
      <c r="AH1286" s="16"/>
      <c r="AI1286" s="16"/>
      <c r="AJ1286" s="16"/>
      <c r="AK1286" s="16"/>
      <c r="AL1286" s="16"/>
      <c r="AM1286" s="16"/>
      <c r="AN1286" s="16"/>
      <c r="AO1286" s="16"/>
      <c r="AP1286" s="16"/>
    </row>
    <row r="1287" spans="5:42" s="8" customFormat="1"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7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8"/>
      <c r="AH1287" s="16"/>
      <c r="AI1287" s="16"/>
      <c r="AJ1287" s="16"/>
      <c r="AK1287" s="16"/>
      <c r="AL1287" s="16"/>
      <c r="AM1287" s="16"/>
      <c r="AN1287" s="16"/>
      <c r="AO1287" s="16"/>
      <c r="AP1287" s="16"/>
    </row>
    <row r="1288" spans="5:42" s="8" customFormat="1"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7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8"/>
      <c r="AH1288" s="16"/>
      <c r="AI1288" s="16"/>
      <c r="AJ1288" s="16"/>
      <c r="AK1288" s="16"/>
      <c r="AL1288" s="16"/>
      <c r="AM1288" s="16"/>
      <c r="AN1288" s="16"/>
      <c r="AO1288" s="16"/>
      <c r="AP1288" s="16"/>
    </row>
    <row r="1289" spans="5:42" s="8" customFormat="1"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7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8"/>
      <c r="AH1289" s="16"/>
      <c r="AI1289" s="16"/>
      <c r="AJ1289" s="16"/>
      <c r="AK1289" s="16"/>
      <c r="AL1289" s="16"/>
      <c r="AM1289" s="16"/>
      <c r="AN1289" s="16"/>
      <c r="AO1289" s="16"/>
      <c r="AP1289" s="16"/>
    </row>
    <row r="1290" spans="5:42" s="8" customFormat="1"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7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8"/>
      <c r="AH1290" s="16"/>
      <c r="AI1290" s="16"/>
      <c r="AJ1290" s="16"/>
      <c r="AK1290" s="16"/>
      <c r="AL1290" s="16"/>
      <c r="AM1290" s="16"/>
      <c r="AN1290" s="16"/>
      <c r="AO1290" s="16"/>
      <c r="AP1290" s="16"/>
    </row>
    <row r="1291" spans="5:42" s="8" customFormat="1"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7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8"/>
      <c r="AH1291" s="16"/>
      <c r="AI1291" s="16"/>
      <c r="AJ1291" s="16"/>
      <c r="AK1291" s="16"/>
      <c r="AL1291" s="16"/>
      <c r="AM1291" s="16"/>
      <c r="AN1291" s="16"/>
      <c r="AO1291" s="16"/>
      <c r="AP1291" s="16"/>
    </row>
    <row r="1292" spans="5:42" s="8" customFormat="1"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7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8"/>
      <c r="AH1292" s="16"/>
      <c r="AI1292" s="16"/>
      <c r="AJ1292" s="16"/>
      <c r="AK1292" s="16"/>
      <c r="AL1292" s="16"/>
      <c r="AM1292" s="16"/>
      <c r="AN1292" s="16"/>
      <c r="AO1292" s="16"/>
      <c r="AP1292" s="16"/>
    </row>
    <row r="1293" spans="5:42" s="8" customFormat="1"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7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8"/>
      <c r="AH1293" s="16"/>
      <c r="AI1293" s="16"/>
      <c r="AJ1293" s="16"/>
      <c r="AK1293" s="16"/>
      <c r="AL1293" s="16"/>
      <c r="AM1293" s="16"/>
      <c r="AN1293" s="16"/>
      <c r="AO1293" s="16"/>
      <c r="AP1293" s="16"/>
    </row>
    <row r="1294" spans="5:42" s="8" customFormat="1"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7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8"/>
      <c r="AH1294" s="16"/>
      <c r="AI1294" s="16"/>
      <c r="AJ1294" s="16"/>
      <c r="AK1294" s="16"/>
      <c r="AL1294" s="16"/>
      <c r="AM1294" s="16"/>
      <c r="AN1294" s="16"/>
      <c r="AO1294" s="16"/>
      <c r="AP1294" s="16"/>
    </row>
    <row r="1295" spans="5:42" s="8" customFormat="1"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7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8"/>
      <c r="AH1295" s="16"/>
      <c r="AI1295" s="16"/>
      <c r="AJ1295" s="16"/>
      <c r="AK1295" s="16"/>
      <c r="AL1295" s="16"/>
      <c r="AM1295" s="16"/>
      <c r="AN1295" s="16"/>
      <c r="AO1295" s="16"/>
      <c r="AP1295" s="16"/>
    </row>
    <row r="1296" spans="5:42" s="8" customFormat="1"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7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8"/>
      <c r="AH1296" s="16"/>
      <c r="AI1296" s="16"/>
      <c r="AJ1296" s="16"/>
      <c r="AK1296" s="16"/>
      <c r="AL1296" s="16"/>
      <c r="AM1296" s="16"/>
      <c r="AN1296" s="16"/>
      <c r="AO1296" s="16"/>
      <c r="AP1296" s="16"/>
    </row>
    <row r="1297" spans="5:42" s="8" customFormat="1"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7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8"/>
      <c r="AH1297" s="16"/>
      <c r="AI1297" s="16"/>
      <c r="AJ1297" s="16"/>
      <c r="AK1297" s="16"/>
      <c r="AL1297" s="16"/>
      <c r="AM1297" s="16"/>
      <c r="AN1297" s="16"/>
      <c r="AO1297" s="16"/>
      <c r="AP1297" s="16"/>
    </row>
    <row r="1298" spans="5:42" s="8" customFormat="1"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7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8"/>
      <c r="AH1298" s="16"/>
      <c r="AI1298" s="16"/>
      <c r="AJ1298" s="16"/>
      <c r="AK1298" s="16"/>
      <c r="AL1298" s="16"/>
      <c r="AM1298" s="16"/>
      <c r="AN1298" s="16"/>
      <c r="AO1298" s="16"/>
      <c r="AP1298" s="16"/>
    </row>
    <row r="1299" spans="5:42" s="8" customFormat="1"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7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8"/>
      <c r="AH1299" s="16"/>
      <c r="AI1299" s="16"/>
      <c r="AJ1299" s="16"/>
      <c r="AK1299" s="16"/>
      <c r="AL1299" s="16"/>
      <c r="AM1299" s="16"/>
      <c r="AN1299" s="16"/>
      <c r="AO1299" s="16"/>
      <c r="AP1299" s="16"/>
    </row>
    <row r="1300" spans="5:42" s="8" customFormat="1"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7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8"/>
      <c r="AH1300" s="16"/>
      <c r="AI1300" s="16"/>
      <c r="AJ1300" s="16"/>
      <c r="AK1300" s="16"/>
      <c r="AL1300" s="16"/>
      <c r="AM1300" s="16"/>
      <c r="AN1300" s="16"/>
      <c r="AO1300" s="16"/>
      <c r="AP1300" s="16"/>
    </row>
    <row r="1301" spans="5:42" s="8" customFormat="1"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7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8"/>
      <c r="AH1301" s="16"/>
      <c r="AI1301" s="16"/>
      <c r="AJ1301" s="16"/>
      <c r="AK1301" s="16"/>
      <c r="AL1301" s="16"/>
      <c r="AM1301" s="16"/>
      <c r="AN1301" s="16"/>
      <c r="AO1301" s="16"/>
      <c r="AP1301" s="16"/>
    </row>
    <row r="1302" spans="5:42" s="8" customFormat="1"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7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8"/>
      <c r="AH1302" s="16"/>
      <c r="AI1302" s="16"/>
      <c r="AJ1302" s="16"/>
      <c r="AK1302" s="16"/>
      <c r="AL1302" s="16"/>
      <c r="AM1302" s="16"/>
      <c r="AN1302" s="16"/>
      <c r="AO1302" s="16"/>
      <c r="AP1302" s="16"/>
    </row>
    <row r="1303" spans="5:42" s="8" customFormat="1"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7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8"/>
      <c r="AH1303" s="16"/>
      <c r="AI1303" s="16"/>
      <c r="AJ1303" s="16"/>
      <c r="AK1303" s="16"/>
      <c r="AL1303" s="16"/>
      <c r="AM1303" s="16"/>
      <c r="AN1303" s="16"/>
      <c r="AO1303" s="16"/>
      <c r="AP1303" s="16"/>
    </row>
    <row r="1304" spans="5:42" s="8" customFormat="1"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7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8"/>
      <c r="AH1304" s="16"/>
      <c r="AI1304" s="16"/>
      <c r="AJ1304" s="16"/>
      <c r="AK1304" s="16"/>
      <c r="AL1304" s="16"/>
      <c r="AM1304" s="16"/>
      <c r="AN1304" s="16"/>
      <c r="AO1304" s="16"/>
      <c r="AP1304" s="16"/>
    </row>
    <row r="1305" spans="5:42" s="8" customFormat="1"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7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8"/>
      <c r="AH1305" s="16"/>
      <c r="AI1305" s="16"/>
      <c r="AJ1305" s="16"/>
      <c r="AK1305" s="16"/>
      <c r="AL1305" s="16"/>
      <c r="AM1305" s="16"/>
      <c r="AN1305" s="16"/>
      <c r="AO1305" s="16"/>
      <c r="AP1305" s="16"/>
    </row>
    <row r="1306" spans="5:42" s="8" customFormat="1"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7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8"/>
      <c r="AH1306" s="16"/>
      <c r="AI1306" s="16"/>
      <c r="AJ1306" s="16"/>
      <c r="AK1306" s="16"/>
      <c r="AL1306" s="16"/>
      <c r="AM1306" s="16"/>
      <c r="AN1306" s="16"/>
      <c r="AO1306" s="16"/>
      <c r="AP1306" s="16"/>
    </row>
    <row r="1307" spans="5:42" s="8" customFormat="1"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7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8"/>
      <c r="AH1307" s="16"/>
      <c r="AI1307" s="16"/>
      <c r="AJ1307" s="16"/>
      <c r="AK1307" s="16"/>
      <c r="AL1307" s="16"/>
      <c r="AM1307" s="16"/>
      <c r="AN1307" s="16"/>
      <c r="AO1307" s="16"/>
      <c r="AP1307" s="16"/>
    </row>
    <row r="1308" spans="5:42" s="8" customFormat="1"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7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8"/>
      <c r="AH1308" s="16"/>
      <c r="AI1308" s="16"/>
      <c r="AJ1308" s="16"/>
      <c r="AK1308" s="16"/>
      <c r="AL1308" s="16"/>
      <c r="AM1308" s="16"/>
      <c r="AN1308" s="16"/>
      <c r="AO1308" s="16"/>
      <c r="AP1308" s="16"/>
    </row>
    <row r="1309" spans="5:42" s="8" customFormat="1"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7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8"/>
      <c r="AH1309" s="16"/>
      <c r="AI1309" s="16"/>
      <c r="AJ1309" s="16"/>
      <c r="AK1309" s="16"/>
      <c r="AL1309" s="16"/>
      <c r="AM1309" s="16"/>
      <c r="AN1309" s="16"/>
      <c r="AO1309" s="16"/>
      <c r="AP1309" s="16"/>
    </row>
    <row r="1310" spans="5:42" s="8" customFormat="1"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7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8"/>
      <c r="AH1310" s="16"/>
      <c r="AI1310" s="16"/>
      <c r="AJ1310" s="16"/>
      <c r="AK1310" s="16"/>
      <c r="AL1310" s="16"/>
      <c r="AM1310" s="16"/>
      <c r="AN1310" s="16"/>
      <c r="AO1310" s="16"/>
      <c r="AP1310" s="16"/>
    </row>
    <row r="1311" spans="5:42" s="8" customFormat="1"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7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8"/>
      <c r="AH1311" s="16"/>
      <c r="AI1311" s="16"/>
      <c r="AJ1311" s="16"/>
      <c r="AK1311" s="16"/>
      <c r="AL1311" s="16"/>
      <c r="AM1311" s="16"/>
      <c r="AN1311" s="16"/>
      <c r="AO1311" s="16"/>
      <c r="AP1311" s="16"/>
    </row>
    <row r="1312" spans="5:42" s="8" customFormat="1"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7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8"/>
      <c r="AH1312" s="16"/>
      <c r="AI1312" s="16"/>
      <c r="AJ1312" s="16"/>
      <c r="AK1312" s="16"/>
      <c r="AL1312" s="16"/>
      <c r="AM1312" s="16"/>
      <c r="AN1312" s="16"/>
      <c r="AO1312" s="16"/>
      <c r="AP1312" s="16"/>
    </row>
    <row r="1313" spans="5:42" s="8" customFormat="1"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7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8"/>
      <c r="AH1313" s="16"/>
      <c r="AI1313" s="16"/>
      <c r="AJ1313" s="16"/>
      <c r="AK1313" s="16"/>
      <c r="AL1313" s="16"/>
      <c r="AM1313" s="16"/>
      <c r="AN1313" s="16"/>
      <c r="AO1313" s="16"/>
      <c r="AP1313" s="16"/>
    </row>
    <row r="1314" spans="5:42" s="8" customFormat="1"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7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8"/>
      <c r="AH1314" s="16"/>
      <c r="AI1314" s="16"/>
      <c r="AJ1314" s="16"/>
      <c r="AK1314" s="16"/>
      <c r="AL1314" s="16"/>
      <c r="AM1314" s="16"/>
      <c r="AN1314" s="16"/>
      <c r="AO1314" s="16"/>
      <c r="AP1314" s="16"/>
    </row>
    <row r="1315" spans="5:42" s="8" customFormat="1"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7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8"/>
      <c r="AH1315" s="16"/>
      <c r="AI1315" s="16"/>
      <c r="AJ1315" s="16"/>
      <c r="AK1315" s="16"/>
      <c r="AL1315" s="16"/>
      <c r="AM1315" s="16"/>
      <c r="AN1315" s="16"/>
      <c r="AO1315" s="16"/>
      <c r="AP1315" s="16"/>
    </row>
    <row r="1316" spans="5:42" s="8" customFormat="1"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7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8"/>
      <c r="AH1316" s="16"/>
      <c r="AI1316" s="16"/>
      <c r="AJ1316" s="16"/>
      <c r="AK1316" s="16"/>
      <c r="AL1316" s="16"/>
      <c r="AM1316" s="16"/>
      <c r="AN1316" s="16"/>
      <c r="AO1316" s="16"/>
      <c r="AP1316" s="16"/>
    </row>
    <row r="1317" spans="5:42" s="8" customFormat="1"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7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8"/>
      <c r="AH1317" s="16"/>
      <c r="AI1317" s="16"/>
      <c r="AJ1317" s="16"/>
      <c r="AK1317" s="16"/>
      <c r="AL1317" s="16"/>
      <c r="AM1317" s="16"/>
      <c r="AN1317" s="16"/>
      <c r="AO1317" s="16"/>
      <c r="AP1317" s="16"/>
    </row>
    <row r="1318" spans="5:42" s="8" customFormat="1"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7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8"/>
      <c r="AH1318" s="16"/>
      <c r="AI1318" s="16"/>
      <c r="AJ1318" s="16"/>
      <c r="AK1318" s="16"/>
      <c r="AL1318" s="16"/>
      <c r="AM1318" s="16"/>
      <c r="AN1318" s="16"/>
      <c r="AO1318" s="16"/>
      <c r="AP1318" s="16"/>
    </row>
    <row r="1319" spans="5:42" s="8" customFormat="1"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7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8"/>
      <c r="AH1319" s="16"/>
      <c r="AI1319" s="16"/>
      <c r="AJ1319" s="16"/>
      <c r="AK1319" s="16"/>
      <c r="AL1319" s="16"/>
      <c r="AM1319" s="16"/>
      <c r="AN1319" s="16"/>
      <c r="AO1319" s="16"/>
      <c r="AP1319" s="16"/>
    </row>
    <row r="1320" spans="5:42" s="8" customFormat="1"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7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8"/>
      <c r="AH1320" s="16"/>
      <c r="AI1320" s="16"/>
      <c r="AJ1320" s="16"/>
      <c r="AK1320" s="16"/>
      <c r="AL1320" s="16"/>
      <c r="AM1320" s="16"/>
      <c r="AN1320" s="16"/>
      <c r="AO1320" s="16"/>
      <c r="AP1320" s="16"/>
    </row>
    <row r="1321" spans="5:42" s="8" customFormat="1"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7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8"/>
      <c r="AH1321" s="16"/>
      <c r="AI1321" s="16"/>
      <c r="AJ1321" s="16"/>
      <c r="AK1321" s="16"/>
      <c r="AL1321" s="16"/>
      <c r="AM1321" s="16"/>
      <c r="AN1321" s="16"/>
      <c r="AO1321" s="16"/>
      <c r="AP1321" s="16"/>
    </row>
    <row r="1322" spans="5:42" s="8" customFormat="1"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7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8"/>
      <c r="AH1322" s="16"/>
      <c r="AI1322" s="16"/>
      <c r="AJ1322" s="16"/>
      <c r="AK1322" s="16"/>
      <c r="AL1322" s="16"/>
      <c r="AM1322" s="16"/>
      <c r="AN1322" s="16"/>
      <c r="AO1322" s="16"/>
      <c r="AP1322" s="16"/>
    </row>
    <row r="1323" spans="5:42" s="8" customFormat="1"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7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8"/>
      <c r="AH1323" s="16"/>
      <c r="AI1323" s="16"/>
      <c r="AJ1323" s="16"/>
      <c r="AK1323" s="16"/>
      <c r="AL1323" s="16"/>
      <c r="AM1323" s="16"/>
      <c r="AN1323" s="16"/>
      <c r="AO1323" s="16"/>
      <c r="AP1323" s="16"/>
    </row>
    <row r="1324" spans="5:42" s="8" customFormat="1"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7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8"/>
      <c r="AH1324" s="16"/>
      <c r="AI1324" s="16"/>
      <c r="AJ1324" s="16"/>
      <c r="AK1324" s="16"/>
      <c r="AL1324" s="16"/>
      <c r="AM1324" s="16"/>
      <c r="AN1324" s="16"/>
      <c r="AO1324" s="16"/>
      <c r="AP1324" s="16"/>
    </row>
    <row r="1325" spans="5:42" s="8" customFormat="1"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7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8"/>
      <c r="AH1325" s="16"/>
      <c r="AI1325" s="16"/>
      <c r="AJ1325" s="16"/>
      <c r="AK1325" s="16"/>
      <c r="AL1325" s="16"/>
      <c r="AM1325" s="16"/>
      <c r="AN1325" s="16"/>
      <c r="AO1325" s="16"/>
      <c r="AP1325" s="16"/>
    </row>
    <row r="1326" spans="5:42" s="8" customFormat="1"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7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8"/>
      <c r="AH1326" s="16"/>
      <c r="AI1326" s="16"/>
      <c r="AJ1326" s="16"/>
      <c r="AK1326" s="16"/>
      <c r="AL1326" s="16"/>
      <c r="AM1326" s="16"/>
      <c r="AN1326" s="16"/>
      <c r="AO1326" s="16"/>
      <c r="AP1326" s="16"/>
    </row>
    <row r="1327" spans="5:42" s="8" customFormat="1"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7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8"/>
      <c r="AH1327" s="16"/>
      <c r="AI1327" s="16"/>
      <c r="AJ1327" s="16"/>
      <c r="AK1327" s="16"/>
      <c r="AL1327" s="16"/>
      <c r="AM1327" s="16"/>
      <c r="AN1327" s="16"/>
      <c r="AO1327" s="16"/>
      <c r="AP1327" s="16"/>
    </row>
    <row r="1328" spans="5:42" s="8" customFormat="1"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7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8"/>
      <c r="AH1328" s="16"/>
      <c r="AI1328" s="16"/>
      <c r="AJ1328" s="16"/>
      <c r="AK1328" s="16"/>
      <c r="AL1328" s="16"/>
      <c r="AM1328" s="16"/>
      <c r="AN1328" s="16"/>
      <c r="AO1328" s="16"/>
      <c r="AP1328" s="16"/>
    </row>
    <row r="1329" spans="5:42" s="8" customFormat="1"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7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8"/>
      <c r="AH1329" s="16"/>
      <c r="AI1329" s="16"/>
      <c r="AJ1329" s="16"/>
      <c r="AK1329" s="16"/>
      <c r="AL1329" s="16"/>
      <c r="AM1329" s="16"/>
      <c r="AN1329" s="16"/>
      <c r="AO1329" s="16"/>
      <c r="AP1329" s="16"/>
    </row>
    <row r="1330" spans="5:42" s="8" customFormat="1"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7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8"/>
      <c r="AH1330" s="16"/>
      <c r="AI1330" s="16"/>
      <c r="AJ1330" s="16"/>
      <c r="AK1330" s="16"/>
      <c r="AL1330" s="16"/>
      <c r="AM1330" s="16"/>
      <c r="AN1330" s="16"/>
      <c r="AO1330" s="16"/>
      <c r="AP1330" s="16"/>
    </row>
    <row r="1331" spans="5:42" s="8" customFormat="1"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7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8"/>
      <c r="AH1331" s="16"/>
      <c r="AI1331" s="16"/>
      <c r="AJ1331" s="16"/>
      <c r="AK1331" s="16"/>
      <c r="AL1331" s="16"/>
      <c r="AM1331" s="16"/>
      <c r="AN1331" s="16"/>
      <c r="AO1331" s="16"/>
      <c r="AP1331" s="16"/>
    </row>
    <row r="1332" spans="5:42" s="8" customFormat="1"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7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8"/>
      <c r="AH1332" s="16"/>
      <c r="AI1332" s="16"/>
      <c r="AJ1332" s="16"/>
      <c r="AK1332" s="16"/>
      <c r="AL1332" s="16"/>
      <c r="AM1332" s="16"/>
      <c r="AN1332" s="16"/>
      <c r="AO1332" s="16"/>
      <c r="AP1332" s="16"/>
    </row>
    <row r="1333" spans="5:42" s="8" customFormat="1"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7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8"/>
      <c r="AH1333" s="16"/>
      <c r="AI1333" s="16"/>
      <c r="AJ1333" s="16"/>
      <c r="AK1333" s="16"/>
      <c r="AL1333" s="16"/>
      <c r="AM1333" s="16"/>
      <c r="AN1333" s="16"/>
      <c r="AO1333" s="16"/>
      <c r="AP1333" s="16"/>
    </row>
    <row r="1334" spans="5:42" s="8" customFormat="1"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7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8"/>
      <c r="AH1334" s="16"/>
      <c r="AI1334" s="16"/>
      <c r="AJ1334" s="16"/>
      <c r="AK1334" s="16"/>
      <c r="AL1334" s="16"/>
      <c r="AM1334" s="16"/>
      <c r="AN1334" s="16"/>
      <c r="AO1334" s="16"/>
      <c r="AP1334" s="16"/>
    </row>
    <row r="1335" spans="5:42" s="8" customFormat="1"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7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8"/>
      <c r="AH1335" s="16"/>
      <c r="AI1335" s="16"/>
      <c r="AJ1335" s="16"/>
      <c r="AK1335" s="16"/>
      <c r="AL1335" s="16"/>
      <c r="AM1335" s="16"/>
      <c r="AN1335" s="16"/>
      <c r="AO1335" s="16"/>
      <c r="AP1335" s="16"/>
    </row>
    <row r="1336" spans="5:42" s="8" customFormat="1"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7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8"/>
      <c r="AH1336" s="16"/>
      <c r="AI1336" s="16"/>
      <c r="AJ1336" s="16"/>
      <c r="AK1336" s="16"/>
      <c r="AL1336" s="16"/>
      <c r="AM1336" s="16"/>
      <c r="AN1336" s="16"/>
      <c r="AO1336" s="16"/>
      <c r="AP1336" s="16"/>
    </row>
    <row r="1337" spans="5:42" s="8" customFormat="1"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7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8"/>
      <c r="AH1337" s="16"/>
      <c r="AI1337" s="16"/>
      <c r="AJ1337" s="16"/>
      <c r="AK1337" s="16"/>
      <c r="AL1337" s="16"/>
      <c r="AM1337" s="16"/>
      <c r="AN1337" s="16"/>
      <c r="AO1337" s="16"/>
      <c r="AP1337" s="16"/>
    </row>
    <row r="1338" spans="5:42" s="8" customFormat="1"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7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8"/>
      <c r="AH1338" s="16"/>
      <c r="AI1338" s="16"/>
      <c r="AJ1338" s="16"/>
      <c r="AK1338" s="16"/>
      <c r="AL1338" s="16"/>
      <c r="AM1338" s="16"/>
      <c r="AN1338" s="16"/>
      <c r="AO1338" s="16"/>
      <c r="AP1338" s="16"/>
    </row>
    <row r="1339" spans="5:42" s="8" customFormat="1"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7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8"/>
      <c r="AH1339" s="16"/>
      <c r="AI1339" s="16"/>
      <c r="AJ1339" s="16"/>
      <c r="AK1339" s="16"/>
      <c r="AL1339" s="16"/>
      <c r="AM1339" s="16"/>
      <c r="AN1339" s="16"/>
      <c r="AO1339" s="16"/>
      <c r="AP1339" s="16"/>
    </row>
    <row r="1340" spans="5:42" s="8" customFormat="1"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7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8"/>
      <c r="AH1340" s="16"/>
      <c r="AI1340" s="16"/>
      <c r="AJ1340" s="16"/>
      <c r="AK1340" s="16"/>
      <c r="AL1340" s="16"/>
      <c r="AM1340" s="16"/>
      <c r="AN1340" s="16"/>
      <c r="AO1340" s="16"/>
      <c r="AP1340" s="16"/>
    </row>
    <row r="1341" spans="5:42" s="8" customFormat="1"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7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8"/>
      <c r="AH1341" s="16"/>
      <c r="AI1341" s="16"/>
      <c r="AJ1341" s="16"/>
      <c r="AK1341" s="16"/>
      <c r="AL1341" s="16"/>
      <c r="AM1341" s="16"/>
      <c r="AN1341" s="16"/>
      <c r="AO1341" s="16"/>
      <c r="AP1341" s="16"/>
    </row>
    <row r="1342" spans="5:42" s="8" customFormat="1"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7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8"/>
      <c r="AH1342" s="16"/>
      <c r="AI1342" s="16"/>
      <c r="AJ1342" s="16"/>
      <c r="AK1342" s="16"/>
      <c r="AL1342" s="16"/>
      <c r="AM1342" s="16"/>
      <c r="AN1342" s="16"/>
      <c r="AO1342" s="16"/>
      <c r="AP1342" s="16"/>
    </row>
    <row r="1343" spans="5:42" s="8" customFormat="1"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7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8"/>
      <c r="AH1343" s="16"/>
      <c r="AI1343" s="16"/>
      <c r="AJ1343" s="16"/>
      <c r="AK1343" s="16"/>
      <c r="AL1343" s="16"/>
      <c r="AM1343" s="16"/>
      <c r="AN1343" s="16"/>
      <c r="AO1343" s="16"/>
      <c r="AP1343" s="16"/>
    </row>
    <row r="1344" spans="5:42" s="8" customFormat="1"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7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8"/>
      <c r="AH1344" s="16"/>
      <c r="AI1344" s="16"/>
      <c r="AJ1344" s="16"/>
      <c r="AK1344" s="16"/>
      <c r="AL1344" s="16"/>
      <c r="AM1344" s="16"/>
      <c r="AN1344" s="16"/>
      <c r="AO1344" s="16"/>
      <c r="AP1344" s="16"/>
    </row>
    <row r="1345" spans="5:42" s="8" customFormat="1"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7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8"/>
      <c r="AH1345" s="16"/>
      <c r="AI1345" s="16"/>
      <c r="AJ1345" s="16"/>
      <c r="AK1345" s="16"/>
      <c r="AL1345" s="16"/>
      <c r="AM1345" s="16"/>
      <c r="AN1345" s="16"/>
      <c r="AO1345" s="16"/>
      <c r="AP1345" s="16"/>
    </row>
    <row r="1346" spans="5:42" s="8" customFormat="1"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7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8"/>
      <c r="AH1346" s="16"/>
      <c r="AI1346" s="16"/>
      <c r="AJ1346" s="16"/>
      <c r="AK1346" s="16"/>
      <c r="AL1346" s="16"/>
      <c r="AM1346" s="16"/>
      <c r="AN1346" s="16"/>
      <c r="AO1346" s="16"/>
      <c r="AP1346" s="16"/>
    </row>
    <row r="1347" spans="5:42" s="8" customFormat="1"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7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8"/>
      <c r="AH1347" s="16"/>
      <c r="AI1347" s="16"/>
      <c r="AJ1347" s="16"/>
      <c r="AK1347" s="16"/>
      <c r="AL1347" s="16"/>
      <c r="AM1347" s="16"/>
      <c r="AN1347" s="16"/>
      <c r="AO1347" s="16"/>
      <c r="AP1347" s="16"/>
    </row>
    <row r="1348" spans="5:42" s="8" customFormat="1"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7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8"/>
      <c r="AH1348" s="16"/>
      <c r="AI1348" s="16"/>
      <c r="AJ1348" s="16"/>
      <c r="AK1348" s="16"/>
      <c r="AL1348" s="16"/>
      <c r="AM1348" s="16"/>
      <c r="AN1348" s="16"/>
      <c r="AO1348" s="16"/>
      <c r="AP1348" s="16"/>
    </row>
    <row r="1349" spans="5:42" s="8" customFormat="1"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7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8"/>
      <c r="AH1349" s="16"/>
      <c r="AI1349" s="16"/>
      <c r="AJ1349" s="16"/>
      <c r="AK1349" s="16"/>
      <c r="AL1349" s="16"/>
      <c r="AM1349" s="16"/>
      <c r="AN1349" s="16"/>
      <c r="AO1349" s="16"/>
      <c r="AP1349" s="16"/>
    </row>
    <row r="1350" spans="5:42" s="8" customFormat="1"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7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8"/>
      <c r="AH1350" s="16"/>
      <c r="AI1350" s="16"/>
      <c r="AJ1350" s="16"/>
      <c r="AK1350" s="16"/>
      <c r="AL1350" s="16"/>
      <c r="AM1350" s="16"/>
      <c r="AN1350" s="16"/>
      <c r="AO1350" s="16"/>
      <c r="AP1350" s="16"/>
    </row>
    <row r="1351" spans="5:42" s="8" customFormat="1"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7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8"/>
      <c r="AH1351" s="16"/>
      <c r="AI1351" s="16"/>
      <c r="AJ1351" s="16"/>
      <c r="AK1351" s="16"/>
      <c r="AL1351" s="16"/>
      <c r="AM1351" s="16"/>
      <c r="AN1351" s="16"/>
      <c r="AO1351" s="16"/>
      <c r="AP1351" s="16"/>
    </row>
    <row r="1352" spans="5:42" s="8" customFormat="1"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7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8"/>
      <c r="AH1352" s="16"/>
      <c r="AI1352" s="16"/>
      <c r="AJ1352" s="16"/>
      <c r="AK1352" s="16"/>
      <c r="AL1352" s="16"/>
      <c r="AM1352" s="16"/>
      <c r="AN1352" s="16"/>
      <c r="AO1352" s="16"/>
      <c r="AP1352" s="16"/>
    </row>
    <row r="1353" spans="5:42" s="8" customFormat="1"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7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8"/>
      <c r="AH1353" s="16"/>
      <c r="AI1353" s="16"/>
      <c r="AJ1353" s="16"/>
      <c r="AK1353" s="16"/>
      <c r="AL1353" s="16"/>
      <c r="AM1353" s="16"/>
      <c r="AN1353" s="16"/>
      <c r="AO1353" s="16"/>
      <c r="AP1353" s="16"/>
    </row>
    <row r="1354" spans="5:42" s="8" customFormat="1"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7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8"/>
      <c r="AH1354" s="16"/>
      <c r="AI1354" s="16"/>
      <c r="AJ1354" s="16"/>
      <c r="AK1354" s="16"/>
      <c r="AL1354" s="16"/>
      <c r="AM1354" s="16"/>
      <c r="AN1354" s="16"/>
      <c r="AO1354" s="16"/>
      <c r="AP1354" s="16"/>
    </row>
    <row r="1355" spans="5:42" s="8" customFormat="1"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7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8"/>
      <c r="AH1355" s="16"/>
      <c r="AI1355" s="16"/>
      <c r="AJ1355" s="16"/>
      <c r="AK1355" s="16"/>
      <c r="AL1355" s="16"/>
      <c r="AM1355" s="16"/>
      <c r="AN1355" s="16"/>
      <c r="AO1355" s="16"/>
      <c r="AP1355" s="16"/>
    </row>
    <row r="1356" spans="5:42" s="8" customFormat="1"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7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8"/>
      <c r="AH1356" s="16"/>
      <c r="AI1356" s="16"/>
      <c r="AJ1356" s="16"/>
      <c r="AK1356" s="16"/>
      <c r="AL1356" s="16"/>
      <c r="AM1356" s="16"/>
      <c r="AN1356" s="16"/>
      <c r="AO1356" s="16"/>
      <c r="AP1356" s="16"/>
    </row>
    <row r="1357" spans="5:42" s="8" customFormat="1"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7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8"/>
      <c r="AH1357" s="16"/>
      <c r="AI1357" s="16"/>
      <c r="AJ1357" s="16"/>
      <c r="AK1357" s="16"/>
      <c r="AL1357" s="16"/>
      <c r="AM1357" s="16"/>
      <c r="AN1357" s="16"/>
      <c r="AO1357" s="16"/>
      <c r="AP1357" s="16"/>
    </row>
    <row r="1358" spans="5:42" s="8" customFormat="1"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7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8"/>
      <c r="AH1358" s="16"/>
      <c r="AI1358" s="16"/>
      <c r="AJ1358" s="16"/>
      <c r="AK1358" s="16"/>
      <c r="AL1358" s="16"/>
      <c r="AM1358" s="16"/>
      <c r="AN1358" s="16"/>
      <c r="AO1358" s="16"/>
      <c r="AP1358" s="16"/>
    </row>
    <row r="1359" spans="5:42" s="8" customFormat="1"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7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8"/>
      <c r="AH1359" s="16"/>
      <c r="AI1359" s="16"/>
      <c r="AJ1359" s="16"/>
      <c r="AK1359" s="16"/>
      <c r="AL1359" s="16"/>
      <c r="AM1359" s="16"/>
      <c r="AN1359" s="16"/>
      <c r="AO1359" s="16"/>
      <c r="AP1359" s="16"/>
    </row>
    <row r="1360" spans="5:42" s="8" customFormat="1"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7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8"/>
      <c r="AH1360" s="16"/>
      <c r="AI1360" s="16"/>
      <c r="AJ1360" s="16"/>
      <c r="AK1360" s="16"/>
      <c r="AL1360" s="16"/>
      <c r="AM1360" s="16"/>
      <c r="AN1360" s="16"/>
      <c r="AO1360" s="16"/>
      <c r="AP1360" s="16"/>
    </row>
    <row r="1361" spans="5:42" s="8" customFormat="1"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7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8"/>
      <c r="AH1361" s="16"/>
      <c r="AI1361" s="16"/>
      <c r="AJ1361" s="16"/>
      <c r="AK1361" s="16"/>
      <c r="AL1361" s="16"/>
      <c r="AM1361" s="16"/>
      <c r="AN1361" s="16"/>
      <c r="AO1361" s="16"/>
      <c r="AP1361" s="16"/>
    </row>
    <row r="1362" spans="5:42" s="8" customFormat="1"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7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8"/>
      <c r="AH1362" s="16"/>
      <c r="AI1362" s="16"/>
      <c r="AJ1362" s="16"/>
      <c r="AK1362" s="16"/>
      <c r="AL1362" s="16"/>
      <c r="AM1362" s="16"/>
      <c r="AN1362" s="16"/>
      <c r="AO1362" s="16"/>
      <c r="AP1362" s="16"/>
    </row>
    <row r="1363" spans="5:42" s="8" customFormat="1"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7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8"/>
      <c r="AH1363" s="16"/>
      <c r="AI1363" s="16"/>
      <c r="AJ1363" s="16"/>
      <c r="AK1363" s="16"/>
      <c r="AL1363" s="16"/>
      <c r="AM1363" s="16"/>
      <c r="AN1363" s="16"/>
      <c r="AO1363" s="16"/>
      <c r="AP1363" s="16"/>
    </row>
    <row r="1364" spans="5:42" s="8" customFormat="1"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7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8"/>
      <c r="AH1364" s="16"/>
      <c r="AI1364" s="16"/>
      <c r="AJ1364" s="16"/>
      <c r="AK1364" s="16"/>
      <c r="AL1364" s="16"/>
      <c r="AM1364" s="16"/>
      <c r="AN1364" s="16"/>
      <c r="AO1364" s="16"/>
      <c r="AP1364" s="16"/>
    </row>
    <row r="1365" spans="5:42" s="8" customFormat="1"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7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8"/>
      <c r="AH1365" s="16"/>
      <c r="AI1365" s="16"/>
      <c r="AJ1365" s="16"/>
      <c r="AK1365" s="16"/>
      <c r="AL1365" s="16"/>
      <c r="AM1365" s="16"/>
      <c r="AN1365" s="16"/>
      <c r="AO1365" s="16"/>
      <c r="AP1365" s="16"/>
    </row>
    <row r="1366" spans="5:42" s="8" customFormat="1"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7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8"/>
      <c r="AH1366" s="16"/>
      <c r="AI1366" s="16"/>
      <c r="AJ1366" s="16"/>
      <c r="AK1366" s="16"/>
      <c r="AL1366" s="16"/>
      <c r="AM1366" s="16"/>
      <c r="AN1366" s="16"/>
      <c r="AO1366" s="16"/>
      <c r="AP1366" s="16"/>
    </row>
    <row r="1367" spans="5:42" s="8" customFormat="1"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7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8"/>
      <c r="AH1367" s="16"/>
      <c r="AI1367" s="16"/>
      <c r="AJ1367" s="16"/>
      <c r="AK1367" s="16"/>
      <c r="AL1367" s="16"/>
      <c r="AM1367" s="16"/>
      <c r="AN1367" s="16"/>
      <c r="AO1367" s="16"/>
      <c r="AP1367" s="16"/>
    </row>
    <row r="1368" spans="5:42" s="8" customFormat="1"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7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8"/>
      <c r="AH1368" s="16"/>
      <c r="AI1368" s="16"/>
      <c r="AJ1368" s="16"/>
      <c r="AK1368" s="16"/>
      <c r="AL1368" s="16"/>
      <c r="AM1368" s="16"/>
      <c r="AN1368" s="16"/>
      <c r="AO1368" s="16"/>
      <c r="AP1368" s="16"/>
    </row>
    <row r="1369" spans="5:42" s="8" customFormat="1"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7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8"/>
      <c r="AH1369" s="16"/>
      <c r="AI1369" s="16"/>
      <c r="AJ1369" s="16"/>
      <c r="AK1369" s="16"/>
      <c r="AL1369" s="16"/>
      <c r="AM1369" s="16"/>
      <c r="AN1369" s="16"/>
      <c r="AO1369" s="16"/>
      <c r="AP1369" s="16"/>
    </row>
    <row r="1370" spans="5:42" s="8" customFormat="1"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7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8"/>
      <c r="AH1370" s="16"/>
      <c r="AI1370" s="16"/>
      <c r="AJ1370" s="16"/>
      <c r="AK1370" s="16"/>
      <c r="AL1370" s="16"/>
      <c r="AM1370" s="16"/>
      <c r="AN1370" s="16"/>
      <c r="AO1370" s="16"/>
      <c r="AP1370" s="16"/>
    </row>
    <row r="1371" spans="5:42" s="8" customFormat="1"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7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8"/>
      <c r="AH1371" s="16"/>
      <c r="AI1371" s="16"/>
      <c r="AJ1371" s="16"/>
      <c r="AK1371" s="16"/>
      <c r="AL1371" s="16"/>
      <c r="AM1371" s="16"/>
      <c r="AN1371" s="16"/>
      <c r="AO1371" s="16"/>
      <c r="AP1371" s="16"/>
    </row>
    <row r="1372" spans="5:42" s="8" customFormat="1"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7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8"/>
      <c r="AH1372" s="16"/>
      <c r="AI1372" s="16"/>
      <c r="AJ1372" s="16"/>
      <c r="AK1372" s="16"/>
      <c r="AL1372" s="16"/>
      <c r="AM1372" s="16"/>
      <c r="AN1372" s="16"/>
      <c r="AO1372" s="16"/>
      <c r="AP1372" s="16"/>
    </row>
    <row r="1373" spans="5:42" s="8" customFormat="1"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7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8"/>
      <c r="AH1373" s="16"/>
      <c r="AI1373" s="16"/>
      <c r="AJ1373" s="16"/>
      <c r="AK1373" s="16"/>
      <c r="AL1373" s="16"/>
      <c r="AM1373" s="16"/>
      <c r="AN1373" s="16"/>
      <c r="AO1373" s="16"/>
      <c r="AP1373" s="16"/>
    </row>
    <row r="1374" spans="5:42" s="8" customFormat="1"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7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8"/>
      <c r="AH1374" s="16"/>
      <c r="AI1374" s="16"/>
      <c r="AJ1374" s="16"/>
      <c r="AK1374" s="16"/>
      <c r="AL1374" s="16"/>
      <c r="AM1374" s="16"/>
      <c r="AN1374" s="16"/>
      <c r="AO1374" s="16"/>
      <c r="AP1374" s="16"/>
    </row>
    <row r="1375" spans="5:42" s="8" customFormat="1"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7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8"/>
      <c r="AH1375" s="16"/>
      <c r="AI1375" s="16"/>
      <c r="AJ1375" s="16"/>
      <c r="AK1375" s="16"/>
      <c r="AL1375" s="16"/>
      <c r="AM1375" s="16"/>
      <c r="AN1375" s="16"/>
      <c r="AO1375" s="16"/>
      <c r="AP1375" s="16"/>
    </row>
    <row r="1376" spans="5:42" s="8" customFormat="1"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7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8"/>
      <c r="AH1376" s="16"/>
      <c r="AI1376" s="16"/>
      <c r="AJ1376" s="16"/>
      <c r="AK1376" s="16"/>
      <c r="AL1376" s="16"/>
      <c r="AM1376" s="16"/>
      <c r="AN1376" s="16"/>
      <c r="AO1376" s="16"/>
      <c r="AP1376" s="16"/>
    </row>
    <row r="1377" spans="5:42" s="8" customFormat="1"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7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8"/>
      <c r="AH1377" s="16"/>
      <c r="AI1377" s="16"/>
      <c r="AJ1377" s="16"/>
      <c r="AK1377" s="16"/>
      <c r="AL1377" s="16"/>
      <c r="AM1377" s="16"/>
      <c r="AN1377" s="16"/>
      <c r="AO1377" s="16"/>
      <c r="AP1377" s="16"/>
    </row>
    <row r="1378" spans="5:42" s="8" customFormat="1"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7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8"/>
      <c r="AH1378" s="16"/>
      <c r="AI1378" s="16"/>
      <c r="AJ1378" s="16"/>
      <c r="AK1378" s="16"/>
      <c r="AL1378" s="16"/>
      <c r="AM1378" s="16"/>
      <c r="AN1378" s="16"/>
      <c r="AO1378" s="16"/>
      <c r="AP1378" s="16"/>
    </row>
    <row r="1379" spans="5:42" s="8" customFormat="1"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7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8"/>
      <c r="AH1379" s="16"/>
      <c r="AI1379" s="16"/>
      <c r="AJ1379" s="16"/>
      <c r="AK1379" s="16"/>
      <c r="AL1379" s="16"/>
      <c r="AM1379" s="16"/>
      <c r="AN1379" s="16"/>
      <c r="AO1379" s="16"/>
      <c r="AP1379" s="16"/>
    </row>
    <row r="1380" spans="5:42" s="8" customFormat="1"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7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8"/>
      <c r="AH1380" s="16"/>
      <c r="AI1380" s="16"/>
      <c r="AJ1380" s="16"/>
      <c r="AK1380" s="16"/>
      <c r="AL1380" s="16"/>
      <c r="AM1380" s="16"/>
      <c r="AN1380" s="16"/>
      <c r="AO1380" s="16"/>
      <c r="AP1380" s="16"/>
    </row>
    <row r="1381" spans="5:42" s="8" customFormat="1"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7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8"/>
      <c r="AH1381" s="16"/>
      <c r="AI1381" s="16"/>
      <c r="AJ1381" s="16"/>
      <c r="AK1381" s="16"/>
      <c r="AL1381" s="16"/>
      <c r="AM1381" s="16"/>
      <c r="AN1381" s="16"/>
      <c r="AO1381" s="16"/>
      <c r="AP1381" s="16"/>
    </row>
    <row r="1382" spans="5:42" s="8" customFormat="1"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7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8"/>
      <c r="AH1382" s="16"/>
      <c r="AI1382" s="16"/>
      <c r="AJ1382" s="16"/>
      <c r="AK1382" s="16"/>
      <c r="AL1382" s="16"/>
      <c r="AM1382" s="16"/>
      <c r="AN1382" s="16"/>
      <c r="AO1382" s="16"/>
      <c r="AP1382" s="16"/>
    </row>
    <row r="1383" spans="5:42" s="8" customFormat="1"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7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8"/>
      <c r="AH1383" s="16"/>
      <c r="AI1383" s="16"/>
      <c r="AJ1383" s="16"/>
      <c r="AK1383" s="16"/>
      <c r="AL1383" s="16"/>
      <c r="AM1383" s="16"/>
      <c r="AN1383" s="16"/>
      <c r="AO1383" s="16"/>
      <c r="AP1383" s="16"/>
    </row>
    <row r="1384" spans="5:42" s="8" customFormat="1"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7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8"/>
      <c r="AH1384" s="16"/>
      <c r="AI1384" s="16"/>
      <c r="AJ1384" s="16"/>
      <c r="AK1384" s="16"/>
      <c r="AL1384" s="16"/>
      <c r="AM1384" s="16"/>
      <c r="AN1384" s="16"/>
      <c r="AO1384" s="16"/>
      <c r="AP1384" s="16"/>
    </row>
    <row r="1385" spans="5:42" s="8" customFormat="1"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7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8"/>
      <c r="AH1385" s="16"/>
      <c r="AI1385" s="16"/>
      <c r="AJ1385" s="16"/>
      <c r="AK1385" s="16"/>
      <c r="AL1385" s="16"/>
      <c r="AM1385" s="16"/>
      <c r="AN1385" s="16"/>
      <c r="AO1385" s="16"/>
      <c r="AP1385" s="16"/>
    </row>
    <row r="1386" spans="5:42" s="8" customFormat="1"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7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8"/>
      <c r="AH1386" s="16"/>
      <c r="AI1386" s="16"/>
      <c r="AJ1386" s="16"/>
      <c r="AK1386" s="16"/>
      <c r="AL1386" s="16"/>
      <c r="AM1386" s="16"/>
      <c r="AN1386" s="16"/>
      <c r="AO1386" s="16"/>
      <c r="AP1386" s="16"/>
    </row>
    <row r="1387" spans="5:42" s="8" customFormat="1"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7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8"/>
      <c r="AH1387" s="16"/>
      <c r="AI1387" s="16"/>
      <c r="AJ1387" s="16"/>
      <c r="AK1387" s="16"/>
      <c r="AL1387" s="16"/>
      <c r="AM1387" s="16"/>
      <c r="AN1387" s="16"/>
      <c r="AO1387" s="16"/>
      <c r="AP1387" s="16"/>
    </row>
    <row r="1388" spans="5:42" s="8" customFormat="1"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7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8"/>
      <c r="AH1388" s="16"/>
      <c r="AI1388" s="16"/>
      <c r="AJ1388" s="16"/>
      <c r="AK1388" s="16"/>
      <c r="AL1388" s="16"/>
      <c r="AM1388" s="16"/>
      <c r="AN1388" s="16"/>
      <c r="AO1388" s="16"/>
      <c r="AP1388" s="16"/>
    </row>
    <row r="1389" spans="5:42" s="8" customFormat="1"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7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8"/>
      <c r="AH1389" s="16"/>
      <c r="AI1389" s="16"/>
      <c r="AJ1389" s="16"/>
      <c r="AK1389" s="16"/>
      <c r="AL1389" s="16"/>
      <c r="AM1389" s="16"/>
      <c r="AN1389" s="16"/>
      <c r="AO1389" s="16"/>
      <c r="AP1389" s="16"/>
    </row>
    <row r="1390" spans="5:42" s="8" customFormat="1"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7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8"/>
      <c r="AH1390" s="16"/>
      <c r="AI1390" s="16"/>
      <c r="AJ1390" s="16"/>
      <c r="AK1390" s="16"/>
      <c r="AL1390" s="16"/>
      <c r="AM1390" s="16"/>
      <c r="AN1390" s="16"/>
      <c r="AO1390" s="16"/>
      <c r="AP1390" s="16"/>
    </row>
    <row r="1391" spans="5:42" s="8" customFormat="1"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7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8"/>
      <c r="AH1391" s="16"/>
      <c r="AI1391" s="16"/>
      <c r="AJ1391" s="16"/>
      <c r="AK1391" s="16"/>
      <c r="AL1391" s="16"/>
      <c r="AM1391" s="16"/>
      <c r="AN1391" s="16"/>
      <c r="AO1391" s="16"/>
      <c r="AP1391" s="16"/>
    </row>
    <row r="1392" spans="5:42" s="8" customFormat="1"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7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8"/>
      <c r="AH1392" s="16"/>
      <c r="AI1392" s="16"/>
      <c r="AJ1392" s="16"/>
      <c r="AK1392" s="16"/>
      <c r="AL1392" s="16"/>
      <c r="AM1392" s="16"/>
      <c r="AN1392" s="16"/>
      <c r="AO1392" s="16"/>
      <c r="AP1392" s="16"/>
    </row>
    <row r="1393" spans="5:42" s="8" customFormat="1"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7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8"/>
      <c r="AH1393" s="16"/>
      <c r="AI1393" s="16"/>
      <c r="AJ1393" s="16"/>
      <c r="AK1393" s="16"/>
      <c r="AL1393" s="16"/>
      <c r="AM1393" s="16"/>
      <c r="AN1393" s="16"/>
      <c r="AO1393" s="16"/>
      <c r="AP1393" s="16"/>
    </row>
    <row r="1394" spans="5:42" s="8" customFormat="1"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7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8"/>
      <c r="AH1394" s="16"/>
      <c r="AI1394" s="16"/>
      <c r="AJ1394" s="16"/>
      <c r="AK1394" s="16"/>
      <c r="AL1394" s="16"/>
      <c r="AM1394" s="16"/>
      <c r="AN1394" s="16"/>
      <c r="AO1394" s="16"/>
      <c r="AP1394" s="16"/>
    </row>
    <row r="1395" spans="5:42" s="8" customFormat="1"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7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8"/>
      <c r="AH1395" s="16"/>
      <c r="AI1395" s="16"/>
      <c r="AJ1395" s="16"/>
      <c r="AK1395" s="16"/>
      <c r="AL1395" s="16"/>
      <c r="AM1395" s="16"/>
      <c r="AN1395" s="16"/>
      <c r="AO1395" s="16"/>
      <c r="AP1395" s="16"/>
    </row>
    <row r="1396" spans="5:42" s="8" customFormat="1"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7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8"/>
      <c r="AH1396" s="16"/>
      <c r="AI1396" s="16"/>
      <c r="AJ1396" s="16"/>
      <c r="AK1396" s="16"/>
      <c r="AL1396" s="16"/>
      <c r="AM1396" s="16"/>
      <c r="AN1396" s="16"/>
      <c r="AO1396" s="16"/>
      <c r="AP1396" s="16"/>
    </row>
    <row r="1397" spans="5:42" s="8" customFormat="1"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7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8"/>
      <c r="AH1397" s="16"/>
      <c r="AI1397" s="16"/>
      <c r="AJ1397" s="16"/>
      <c r="AK1397" s="16"/>
      <c r="AL1397" s="16"/>
      <c r="AM1397" s="16"/>
      <c r="AN1397" s="16"/>
      <c r="AO1397" s="16"/>
      <c r="AP1397" s="16"/>
    </row>
    <row r="1574" spans="1:1" s="8" customFormat="1">
      <c r="A1574" s="20"/>
    </row>
    <row r="1575" spans="1:1" s="8" customFormat="1">
      <c r="A1575" s="20"/>
    </row>
    <row r="1576" spans="1:1" s="8" customFormat="1">
      <c r="A1576" s="20"/>
    </row>
    <row r="1577" spans="1:1" s="8" customFormat="1">
      <c r="A1577" s="20"/>
    </row>
    <row r="1578" spans="1:1" s="8" customFormat="1">
      <c r="A1578" s="20"/>
    </row>
    <row r="1579" spans="1:1" s="8" customFormat="1">
      <c r="A1579" s="20"/>
    </row>
    <row r="1580" spans="1:1" s="8" customFormat="1">
      <c r="A1580" s="20"/>
    </row>
    <row r="1581" spans="1:1" s="8" customFormat="1">
      <c r="A1581" s="20"/>
    </row>
    <row r="1582" spans="1:1" s="8" customFormat="1">
      <c r="A1582" s="20"/>
    </row>
    <row r="1583" spans="1:1" s="8" customFormat="1">
      <c r="A1583" s="20"/>
    </row>
    <row r="1584" spans="1:1" s="8" customFormat="1">
      <c r="A1584" s="20"/>
    </row>
    <row r="1585" spans="1:1" s="8" customFormat="1">
      <c r="A1585" s="20"/>
    </row>
    <row r="1729" spans="5:42" s="8" customFormat="1">
      <c r="E1729" s="20"/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1"/>
      <c r="V1729" s="20"/>
      <c r="W1729" s="20"/>
      <c r="X1729" s="20"/>
      <c r="Y1729" s="20"/>
      <c r="Z1729" s="20"/>
      <c r="AA1729" s="20"/>
      <c r="AB1729" s="20"/>
      <c r="AC1729" s="20"/>
      <c r="AD1729" s="20"/>
      <c r="AE1729" s="20"/>
      <c r="AF1729" s="20"/>
      <c r="AH1729" s="20"/>
      <c r="AI1729" s="20"/>
      <c r="AJ1729" s="20"/>
      <c r="AK1729" s="20"/>
      <c r="AL1729" s="20"/>
      <c r="AM1729" s="20"/>
      <c r="AN1729" s="20"/>
      <c r="AO1729" s="20"/>
      <c r="AP1729" s="20"/>
    </row>
    <row r="1730" spans="5:42" s="8" customFormat="1">
      <c r="E1730" s="20"/>
      <c r="F1730" s="20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1"/>
      <c r="V1730" s="20"/>
      <c r="W1730" s="20"/>
      <c r="X1730" s="20"/>
      <c r="Y1730" s="20"/>
      <c r="Z1730" s="20"/>
      <c r="AA1730" s="20"/>
      <c r="AB1730" s="20"/>
      <c r="AC1730" s="20"/>
      <c r="AD1730" s="20"/>
      <c r="AE1730" s="20"/>
      <c r="AF1730" s="20"/>
      <c r="AH1730" s="20"/>
      <c r="AI1730" s="20"/>
      <c r="AJ1730" s="20"/>
      <c r="AK1730" s="20"/>
      <c r="AL1730" s="20"/>
      <c r="AM1730" s="20"/>
      <c r="AN1730" s="20"/>
      <c r="AO1730" s="20"/>
      <c r="AP1730" s="20"/>
    </row>
    <row r="1731" spans="5:42" s="8" customFormat="1">
      <c r="E1731" s="20"/>
      <c r="F1731" s="20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1"/>
      <c r="V1731" s="20"/>
      <c r="W1731" s="20"/>
      <c r="X1731" s="20"/>
      <c r="Y1731" s="20"/>
      <c r="Z1731" s="20"/>
      <c r="AA1731" s="20"/>
      <c r="AB1731" s="20"/>
      <c r="AC1731" s="20"/>
      <c r="AD1731" s="20"/>
      <c r="AE1731" s="20"/>
      <c r="AF1731" s="20"/>
      <c r="AH1731" s="20"/>
      <c r="AI1731" s="20"/>
      <c r="AJ1731" s="20"/>
      <c r="AK1731" s="20"/>
      <c r="AL1731" s="20"/>
      <c r="AM1731" s="20"/>
      <c r="AN1731" s="20"/>
      <c r="AO1731" s="20"/>
      <c r="AP1731" s="20"/>
    </row>
    <row r="1732" spans="5:42" s="8" customFormat="1">
      <c r="E1732" s="20"/>
      <c r="F1732" s="20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21"/>
      <c r="V1732" s="20"/>
      <c r="W1732" s="20"/>
      <c r="X1732" s="20"/>
      <c r="Y1732" s="20"/>
      <c r="Z1732" s="20"/>
      <c r="AA1732" s="20"/>
      <c r="AB1732" s="20"/>
      <c r="AC1732" s="20"/>
      <c r="AD1732" s="20"/>
      <c r="AE1732" s="20"/>
      <c r="AF1732" s="20"/>
      <c r="AH1732" s="20"/>
      <c r="AI1732" s="20"/>
      <c r="AJ1732" s="20"/>
      <c r="AK1732" s="20"/>
      <c r="AL1732" s="20"/>
      <c r="AM1732" s="20"/>
      <c r="AN1732" s="20"/>
      <c r="AO1732" s="20"/>
      <c r="AP1732" s="20"/>
    </row>
    <row r="1733" spans="5:42" s="8" customFormat="1">
      <c r="E1733" s="20"/>
      <c r="F1733" s="20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1"/>
      <c r="V1733" s="20"/>
      <c r="W1733" s="20"/>
      <c r="X1733" s="20"/>
      <c r="Y1733" s="20"/>
      <c r="Z1733" s="20"/>
      <c r="AA1733" s="20"/>
      <c r="AB1733" s="20"/>
      <c r="AC1733" s="20"/>
      <c r="AD1733" s="20"/>
      <c r="AE1733" s="20"/>
      <c r="AF1733" s="20"/>
      <c r="AH1733" s="20"/>
      <c r="AI1733" s="20"/>
      <c r="AJ1733" s="20"/>
      <c r="AK1733" s="20"/>
      <c r="AL1733" s="20"/>
      <c r="AM1733" s="20"/>
      <c r="AN1733" s="20"/>
      <c r="AO1733" s="20"/>
      <c r="AP1733" s="20"/>
    </row>
    <row r="1734" spans="5:42" s="8" customFormat="1">
      <c r="E1734" s="20"/>
      <c r="F1734" s="20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1"/>
      <c r="V1734" s="20"/>
      <c r="W1734" s="20"/>
      <c r="X1734" s="20"/>
      <c r="Y1734" s="20"/>
      <c r="Z1734" s="20"/>
      <c r="AA1734" s="20"/>
      <c r="AB1734" s="20"/>
      <c r="AC1734" s="20"/>
      <c r="AD1734" s="20"/>
      <c r="AE1734" s="20"/>
      <c r="AF1734" s="20"/>
      <c r="AH1734" s="20"/>
      <c r="AI1734" s="20"/>
      <c r="AJ1734" s="20"/>
      <c r="AK1734" s="20"/>
      <c r="AL1734" s="20"/>
      <c r="AM1734" s="20"/>
      <c r="AN1734" s="20"/>
      <c r="AO1734" s="20"/>
      <c r="AP1734" s="20"/>
    </row>
    <row r="1735" spans="5:42" s="8" customFormat="1">
      <c r="E1735" s="20"/>
      <c r="F1735" s="20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1"/>
      <c r="V1735" s="20"/>
      <c r="W1735" s="20"/>
      <c r="X1735" s="20"/>
      <c r="Y1735" s="20"/>
      <c r="Z1735" s="20"/>
      <c r="AA1735" s="20"/>
      <c r="AB1735" s="20"/>
      <c r="AC1735" s="20"/>
      <c r="AD1735" s="20"/>
      <c r="AE1735" s="20"/>
      <c r="AF1735" s="20"/>
      <c r="AH1735" s="20"/>
      <c r="AI1735" s="20"/>
      <c r="AJ1735" s="20"/>
      <c r="AK1735" s="20"/>
      <c r="AL1735" s="20"/>
      <c r="AM1735" s="20"/>
      <c r="AN1735" s="20"/>
      <c r="AO1735" s="20"/>
      <c r="AP1735" s="20"/>
    </row>
    <row r="1736" spans="5:42" s="8" customFormat="1">
      <c r="E1736" s="20"/>
      <c r="F1736" s="20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21"/>
      <c r="V1736" s="20"/>
      <c r="W1736" s="20"/>
      <c r="X1736" s="20"/>
      <c r="Y1736" s="20"/>
      <c r="Z1736" s="20"/>
      <c r="AA1736" s="20"/>
      <c r="AB1736" s="20"/>
      <c r="AC1736" s="20"/>
      <c r="AD1736" s="20"/>
      <c r="AE1736" s="20"/>
      <c r="AF1736" s="20"/>
      <c r="AH1736" s="20"/>
      <c r="AI1736" s="20"/>
      <c r="AJ1736" s="20"/>
      <c r="AK1736" s="20"/>
      <c r="AL1736" s="20"/>
      <c r="AM1736" s="20"/>
      <c r="AN1736" s="20"/>
      <c r="AO1736" s="20"/>
      <c r="AP1736" s="20"/>
    </row>
    <row r="1737" spans="5:42" s="8" customFormat="1">
      <c r="E1737" s="20"/>
      <c r="F1737" s="20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1"/>
      <c r="V1737" s="20"/>
      <c r="W1737" s="20"/>
      <c r="X1737" s="20"/>
      <c r="Y1737" s="20"/>
      <c r="Z1737" s="20"/>
      <c r="AA1737" s="20"/>
      <c r="AB1737" s="20"/>
      <c r="AC1737" s="20"/>
      <c r="AD1737" s="20"/>
      <c r="AE1737" s="20"/>
      <c r="AF1737" s="20"/>
      <c r="AH1737" s="20"/>
      <c r="AI1737" s="20"/>
      <c r="AJ1737" s="20"/>
      <c r="AK1737" s="20"/>
      <c r="AL1737" s="20"/>
      <c r="AM1737" s="20"/>
      <c r="AN1737" s="20"/>
      <c r="AO1737" s="20"/>
      <c r="AP1737" s="20"/>
    </row>
    <row r="1738" spans="5:42" s="8" customFormat="1">
      <c r="E1738" s="20"/>
      <c r="F1738" s="20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1"/>
      <c r="V1738" s="20"/>
      <c r="W1738" s="20"/>
      <c r="X1738" s="20"/>
      <c r="Y1738" s="20"/>
      <c r="Z1738" s="20"/>
      <c r="AA1738" s="20"/>
      <c r="AB1738" s="20"/>
      <c r="AC1738" s="20"/>
      <c r="AD1738" s="20"/>
      <c r="AE1738" s="20"/>
      <c r="AF1738" s="20"/>
      <c r="AH1738" s="20"/>
      <c r="AI1738" s="20"/>
      <c r="AJ1738" s="20"/>
      <c r="AK1738" s="20"/>
      <c r="AL1738" s="20"/>
      <c r="AM1738" s="20"/>
      <c r="AN1738" s="20"/>
      <c r="AO1738" s="20"/>
      <c r="AP1738" s="20"/>
    </row>
    <row r="1739" spans="5:42" s="8" customFormat="1">
      <c r="E1739" s="20"/>
      <c r="F1739" s="20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1"/>
      <c r="V1739" s="20"/>
      <c r="W1739" s="20"/>
      <c r="X1739" s="20"/>
      <c r="Y1739" s="20"/>
      <c r="Z1739" s="20"/>
      <c r="AA1739" s="20"/>
      <c r="AB1739" s="20"/>
      <c r="AC1739" s="20"/>
      <c r="AD1739" s="20"/>
      <c r="AE1739" s="20"/>
      <c r="AF1739" s="20"/>
      <c r="AH1739" s="20"/>
      <c r="AI1739" s="20"/>
      <c r="AJ1739" s="20"/>
      <c r="AK1739" s="20"/>
      <c r="AL1739" s="20"/>
      <c r="AM1739" s="20"/>
      <c r="AN1739" s="20"/>
      <c r="AO1739" s="20"/>
      <c r="AP1739" s="20"/>
    </row>
    <row r="1740" spans="5:42" s="8" customFormat="1">
      <c r="E1740" s="20"/>
      <c r="F1740" s="20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1"/>
      <c r="V1740" s="20"/>
      <c r="W1740" s="20"/>
      <c r="X1740" s="20"/>
      <c r="Y1740" s="20"/>
      <c r="Z1740" s="20"/>
      <c r="AA1740" s="20"/>
      <c r="AB1740" s="20"/>
      <c r="AC1740" s="20"/>
      <c r="AD1740" s="20"/>
      <c r="AE1740" s="20"/>
      <c r="AF1740" s="20"/>
      <c r="AH1740" s="20"/>
      <c r="AI1740" s="20"/>
      <c r="AJ1740" s="20"/>
      <c r="AK1740" s="20"/>
      <c r="AL1740" s="20"/>
      <c r="AM1740" s="20"/>
      <c r="AN1740" s="20"/>
      <c r="AO1740" s="20"/>
      <c r="AP1740" s="2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8"/>
  <sheetViews>
    <sheetView workbookViewId="0">
      <selection activeCell="B19" sqref="B19"/>
    </sheetView>
  </sheetViews>
  <sheetFormatPr baseColWidth="10" defaultColWidth="8.83203125" defaultRowHeight="14" x14ac:dyDescent="0"/>
  <cols>
    <col min="1" max="1" width="23" style="22" bestFit="1" customWidth="1"/>
    <col min="2" max="2" width="22.1640625" style="22" bestFit="1" customWidth="1"/>
    <col min="3" max="3" width="17.83203125" style="8" bestFit="1" customWidth="1"/>
    <col min="4" max="4" width="18" style="3" customWidth="1"/>
    <col min="5" max="5" width="17.1640625" style="3" customWidth="1"/>
    <col min="6" max="6" width="17.5" style="3" customWidth="1"/>
    <col min="7" max="8" width="22.1640625" style="8" customWidth="1"/>
    <col min="9" max="19" width="13.6640625" style="8" customWidth="1"/>
    <col min="20" max="20" width="21.1640625" style="8" customWidth="1"/>
    <col min="21" max="21" width="20.83203125" style="8" customWidth="1"/>
    <col min="22" max="22" width="13.6640625" style="8" customWidth="1"/>
    <col min="23" max="23" width="13" style="21" bestFit="1" customWidth="1"/>
    <col min="24" max="24" width="19.1640625" style="8" customWidth="1"/>
    <col min="25" max="25" width="16.5" style="8" bestFit="1" customWidth="1"/>
    <col min="26" max="26" width="26.33203125" style="8" bestFit="1" customWidth="1"/>
    <col min="27" max="31" width="13.6640625" style="8" customWidth="1"/>
    <col min="32" max="32" width="18.33203125" style="8" customWidth="1"/>
    <col min="33" max="33" width="25.6640625" style="8" customWidth="1"/>
    <col min="34" max="34" width="13.6640625" style="8" customWidth="1"/>
    <col min="35" max="35" width="22.5" style="8" customWidth="1"/>
    <col min="36" max="36" width="13.6640625" style="8" customWidth="1"/>
    <col min="37" max="37" width="17.5" style="8" customWidth="1"/>
    <col min="38" max="38" width="19" style="8" customWidth="1"/>
    <col min="39" max="43" width="13.6640625" style="8" customWidth="1"/>
    <col min="44" max="44" width="22.1640625" style="8" customWidth="1"/>
    <col min="45" max="45" width="13.6640625" style="3" customWidth="1"/>
    <col min="46" max="46" width="13.83203125" style="3" customWidth="1"/>
    <col min="47" max="47" width="12.83203125" style="3" customWidth="1"/>
    <col min="48" max="16384" width="8.83203125" style="8"/>
  </cols>
  <sheetData>
    <row r="1" spans="1:47" s="3" customFormat="1">
      <c r="A1" s="22"/>
      <c r="B1" s="22"/>
      <c r="D1" s="4" t="s">
        <v>704</v>
      </c>
      <c r="E1" s="4" t="s">
        <v>704</v>
      </c>
      <c r="F1" s="4" t="s">
        <v>704</v>
      </c>
      <c r="G1" s="5" t="s">
        <v>705</v>
      </c>
      <c r="H1" s="5" t="s">
        <v>705</v>
      </c>
      <c r="I1" s="5" t="s">
        <v>705</v>
      </c>
      <c r="J1" s="5" t="s">
        <v>705</v>
      </c>
      <c r="K1" s="5" t="s">
        <v>705</v>
      </c>
      <c r="L1" s="5" t="s">
        <v>705</v>
      </c>
      <c r="M1" s="5" t="s">
        <v>705</v>
      </c>
      <c r="N1" s="5" t="s">
        <v>705</v>
      </c>
      <c r="O1" s="4" t="s">
        <v>704</v>
      </c>
      <c r="P1" s="4" t="s">
        <v>704</v>
      </c>
      <c r="Q1" s="4" t="s">
        <v>704</v>
      </c>
      <c r="R1" s="4" t="s">
        <v>704</v>
      </c>
      <c r="S1" s="4" t="s">
        <v>704</v>
      </c>
      <c r="T1" s="4" t="s">
        <v>704</v>
      </c>
      <c r="U1" s="4" t="s">
        <v>704</v>
      </c>
      <c r="V1" s="4" t="s">
        <v>704</v>
      </c>
      <c r="W1" s="4" t="s">
        <v>704</v>
      </c>
      <c r="X1" s="4" t="s">
        <v>704</v>
      </c>
      <c r="Y1" s="4" t="s">
        <v>704</v>
      </c>
      <c r="Z1" s="4" t="s">
        <v>704</v>
      </c>
      <c r="AA1" s="4" t="s">
        <v>704</v>
      </c>
      <c r="AB1" s="4" t="s">
        <v>704</v>
      </c>
      <c r="AC1" s="4" t="s">
        <v>704</v>
      </c>
      <c r="AD1" s="4" t="s">
        <v>704</v>
      </c>
      <c r="AE1" s="4" t="s">
        <v>704</v>
      </c>
      <c r="AF1" s="4" t="s">
        <v>704</v>
      </c>
      <c r="AG1" s="4" t="s">
        <v>704</v>
      </c>
      <c r="AH1" s="4" t="s">
        <v>704</v>
      </c>
      <c r="AI1" s="4" t="s">
        <v>704</v>
      </c>
      <c r="AJ1" s="6" t="s">
        <v>706</v>
      </c>
      <c r="AK1" s="6" t="s">
        <v>706</v>
      </c>
      <c r="AL1" s="6" t="s">
        <v>706</v>
      </c>
      <c r="AM1" s="6" t="s">
        <v>706</v>
      </c>
      <c r="AN1" s="6" t="s">
        <v>706</v>
      </c>
      <c r="AO1" s="6" t="s">
        <v>706</v>
      </c>
      <c r="AP1" s="6" t="s">
        <v>706</v>
      </c>
      <c r="AQ1" s="6" t="s">
        <v>706</v>
      </c>
      <c r="AR1" s="6" t="s">
        <v>707</v>
      </c>
      <c r="AS1" s="4" t="s">
        <v>704</v>
      </c>
      <c r="AT1" s="4" t="s">
        <v>704</v>
      </c>
      <c r="AU1" s="4" t="s">
        <v>704</v>
      </c>
    </row>
    <row r="2" spans="1:47" s="3" customFormat="1">
      <c r="A2" s="22"/>
      <c r="B2" s="22"/>
      <c r="C2" s="7"/>
      <c r="D2" s="4" t="s">
        <v>708</v>
      </c>
      <c r="E2" s="4" t="s">
        <v>709</v>
      </c>
      <c r="F2" s="4" t="s">
        <v>710</v>
      </c>
      <c r="G2" s="5" t="s">
        <v>711</v>
      </c>
      <c r="H2" s="5" t="s">
        <v>712</v>
      </c>
      <c r="I2" s="5" t="s">
        <v>713</v>
      </c>
      <c r="J2" s="5" t="s">
        <v>714</v>
      </c>
      <c r="K2" s="5" t="s">
        <v>715</v>
      </c>
      <c r="L2" s="5" t="s">
        <v>716</v>
      </c>
      <c r="M2" s="5" t="s">
        <v>664</v>
      </c>
      <c r="N2" s="5" t="s">
        <v>665</v>
      </c>
      <c r="O2" s="4" t="s">
        <v>666</v>
      </c>
      <c r="P2" s="4" t="s">
        <v>717</v>
      </c>
      <c r="Q2" s="4" t="s">
        <v>668</v>
      </c>
      <c r="R2" s="4" t="s">
        <v>669</v>
      </c>
      <c r="S2" s="4" t="s">
        <v>670</v>
      </c>
      <c r="T2" s="4" t="s">
        <v>718</v>
      </c>
      <c r="U2" s="4" t="s">
        <v>672</v>
      </c>
      <c r="V2" s="4" t="s">
        <v>719</v>
      </c>
      <c r="W2" s="4" t="s">
        <v>720</v>
      </c>
      <c r="X2" s="4" t="s">
        <v>721</v>
      </c>
      <c r="Y2" s="4" t="s">
        <v>722</v>
      </c>
      <c r="Z2" s="4" t="s">
        <v>723</v>
      </c>
      <c r="AA2" s="4" t="s">
        <v>713</v>
      </c>
      <c r="AB2" s="4" t="s">
        <v>714</v>
      </c>
      <c r="AC2" s="4" t="s">
        <v>715</v>
      </c>
      <c r="AD2" s="4" t="s">
        <v>716</v>
      </c>
      <c r="AE2" s="4" t="s">
        <v>682</v>
      </c>
      <c r="AF2" s="4" t="s">
        <v>724</v>
      </c>
      <c r="AG2" s="4" t="s">
        <v>684</v>
      </c>
      <c r="AH2" s="4" t="s">
        <v>685</v>
      </c>
      <c r="AI2" s="4" t="s">
        <v>725</v>
      </c>
      <c r="AJ2" s="6" t="s">
        <v>687</v>
      </c>
      <c r="AK2" s="6" t="s">
        <v>711</v>
      </c>
      <c r="AL2" s="6" t="s">
        <v>712</v>
      </c>
      <c r="AM2" s="6" t="s">
        <v>713</v>
      </c>
      <c r="AN2" s="6" t="s">
        <v>714</v>
      </c>
      <c r="AO2" s="6" t="s">
        <v>715</v>
      </c>
      <c r="AP2" s="6" t="s">
        <v>716</v>
      </c>
      <c r="AQ2" s="6" t="s">
        <v>694</v>
      </c>
      <c r="AR2" s="6" t="s">
        <v>726</v>
      </c>
      <c r="AS2" s="4" t="s">
        <v>727</v>
      </c>
      <c r="AT2" s="4" t="s">
        <v>728</v>
      </c>
      <c r="AU2" s="4" t="s">
        <v>729</v>
      </c>
    </row>
    <row r="3" spans="1:47" s="7" customFormat="1">
      <c r="A3" s="22" t="s">
        <v>974</v>
      </c>
      <c r="B3" s="22" t="s">
        <v>975</v>
      </c>
      <c r="C3" s="7" t="s">
        <v>730</v>
      </c>
      <c r="D3" s="7" t="s">
        <v>731</v>
      </c>
      <c r="E3" s="7" t="s">
        <v>732</v>
      </c>
      <c r="F3" s="7" t="s">
        <v>733</v>
      </c>
      <c r="G3" s="7" t="s">
        <v>734</v>
      </c>
      <c r="H3" s="7" t="s">
        <v>735</v>
      </c>
      <c r="I3" s="7" t="s">
        <v>736</v>
      </c>
      <c r="J3" s="7" t="s">
        <v>737</v>
      </c>
      <c r="K3" s="7" t="s">
        <v>738</v>
      </c>
      <c r="L3" s="7" t="s">
        <v>739</v>
      </c>
      <c r="M3" s="7" t="s">
        <v>740</v>
      </c>
      <c r="N3" s="7" t="s">
        <v>741</v>
      </c>
      <c r="O3" s="7" t="s">
        <v>742</v>
      </c>
      <c r="P3" s="7" t="s">
        <v>743</v>
      </c>
      <c r="Q3" s="7" t="s">
        <v>744</v>
      </c>
      <c r="R3" s="7" t="s">
        <v>745</v>
      </c>
      <c r="S3" s="7" t="s">
        <v>746</v>
      </c>
      <c r="T3" s="7" t="s">
        <v>747</v>
      </c>
      <c r="U3" s="7" t="s">
        <v>748</v>
      </c>
      <c r="V3" s="7" t="s">
        <v>749</v>
      </c>
      <c r="W3" s="7" t="s">
        <v>750</v>
      </c>
      <c r="X3" s="7" t="s">
        <v>751</v>
      </c>
      <c r="Y3" s="7" t="s">
        <v>752</v>
      </c>
      <c r="Z3" s="7" t="s">
        <v>753</v>
      </c>
      <c r="AA3" s="7" t="s">
        <v>754</v>
      </c>
      <c r="AB3" s="7" t="s">
        <v>755</v>
      </c>
      <c r="AC3" s="7" t="s">
        <v>756</v>
      </c>
      <c r="AD3" s="7" t="s">
        <v>757</v>
      </c>
      <c r="AE3" s="7" t="s">
        <v>758</v>
      </c>
      <c r="AF3" s="7" t="s">
        <v>759</v>
      </c>
      <c r="AG3" s="7" t="s">
        <v>760</v>
      </c>
      <c r="AH3" s="7" t="s">
        <v>761</v>
      </c>
      <c r="AI3" s="7" t="s">
        <v>762</v>
      </c>
      <c r="AJ3" s="7" t="s">
        <v>763</v>
      </c>
      <c r="AK3" s="7" t="s">
        <v>764</v>
      </c>
      <c r="AL3" s="7" t="s">
        <v>765</v>
      </c>
      <c r="AM3" s="7" t="s">
        <v>766</v>
      </c>
      <c r="AN3" s="7" t="s">
        <v>767</v>
      </c>
      <c r="AO3" s="7" t="s">
        <v>768</v>
      </c>
      <c r="AP3" s="7" t="s">
        <v>769</v>
      </c>
      <c r="AQ3" s="7" t="s">
        <v>770</v>
      </c>
      <c r="AR3" s="7" t="s">
        <v>771</v>
      </c>
      <c r="AS3" s="7" t="s">
        <v>772</v>
      </c>
      <c r="AT3" s="7" t="s">
        <v>773</v>
      </c>
      <c r="AU3" s="7" t="s">
        <v>774</v>
      </c>
    </row>
    <row r="4" spans="1:47" ht="15">
      <c r="A4" s="22">
        <v>1</v>
      </c>
      <c r="C4" s="8" t="s">
        <v>775</v>
      </c>
      <c r="D4" s="9">
        <v>2.5</v>
      </c>
      <c r="E4" s="9">
        <v>3</v>
      </c>
      <c r="F4" s="9">
        <v>3.17</v>
      </c>
      <c r="G4" s="10">
        <v>185</v>
      </c>
      <c r="H4" s="10">
        <v>6.41</v>
      </c>
      <c r="I4" s="10">
        <v>35.684999999999995</v>
      </c>
      <c r="J4" s="10">
        <v>20.133333333333336</v>
      </c>
      <c r="K4" s="10">
        <v>3.6333333333333333</v>
      </c>
      <c r="L4" s="10">
        <v>6.6999999999999993</v>
      </c>
      <c r="M4" s="10">
        <v>4</v>
      </c>
      <c r="N4" s="10">
        <v>15.573333333333332</v>
      </c>
      <c r="O4" s="10">
        <v>54.933333333333337</v>
      </c>
      <c r="P4" s="10">
        <v>3.8333333333333335</v>
      </c>
      <c r="Q4" s="10">
        <v>0.57666666666666655</v>
      </c>
      <c r="R4" s="10">
        <v>5.8833333333333337</v>
      </c>
      <c r="S4" s="10">
        <v>10.75</v>
      </c>
      <c r="T4" s="10">
        <v>24.333333333333332</v>
      </c>
      <c r="U4" s="10">
        <v>22.166666666666668</v>
      </c>
      <c r="V4" s="10">
        <v>3.8816666666666664</v>
      </c>
      <c r="W4" s="11">
        <f>R4-V4</f>
        <v>2.0016666666666674</v>
      </c>
      <c r="X4" s="10">
        <v>63.666666666666664</v>
      </c>
      <c r="Y4" s="10">
        <v>3.0749999999999997</v>
      </c>
      <c r="Z4" s="12">
        <v>0.80666666666666664</v>
      </c>
      <c r="AA4" s="12">
        <v>48.66</v>
      </c>
      <c r="AB4" s="12">
        <v>23.5</v>
      </c>
      <c r="AC4" s="12">
        <v>4</v>
      </c>
      <c r="AD4" s="12">
        <v>7.05</v>
      </c>
      <c r="AE4" s="12">
        <v>2.2635658914728682</v>
      </c>
      <c r="AF4" s="12">
        <v>78.925619834710744</v>
      </c>
      <c r="AG4" s="12">
        <v>3.8119834710743801</v>
      </c>
      <c r="AH4" s="12">
        <v>0.91095890410958913</v>
      </c>
      <c r="AI4" s="12">
        <f>V4/W4</f>
        <v>1.939217318900915</v>
      </c>
      <c r="AJ4" s="12">
        <v>21.413333333333298</v>
      </c>
      <c r="AK4" s="12">
        <v>248.5</v>
      </c>
      <c r="AL4" s="12">
        <v>9.4849999999999994</v>
      </c>
      <c r="AM4" s="12">
        <v>39.053333333333335</v>
      </c>
      <c r="AN4" s="12">
        <v>20.583333333333336</v>
      </c>
      <c r="AO4" s="12">
        <v>3.6666666666666665</v>
      </c>
      <c r="AP4" s="12">
        <v>6.7333333333333334</v>
      </c>
      <c r="AQ4" s="12">
        <v>0.44294831880448299</v>
      </c>
      <c r="AR4" s="12">
        <v>1.5948114012630139</v>
      </c>
      <c r="AS4" s="9">
        <v>9.3333333333333339</v>
      </c>
      <c r="AT4" s="9">
        <v>9.3333333333333339</v>
      </c>
      <c r="AU4" s="9">
        <v>9</v>
      </c>
    </row>
    <row r="5" spans="1:47" ht="15">
      <c r="A5" s="22">
        <v>1</v>
      </c>
      <c r="C5" s="8" t="s">
        <v>779</v>
      </c>
      <c r="D5" s="9">
        <v>1</v>
      </c>
      <c r="E5" s="9">
        <v>2</v>
      </c>
      <c r="F5" s="9">
        <v>3.2</v>
      </c>
      <c r="G5" s="10">
        <v>165</v>
      </c>
      <c r="H5" s="10">
        <v>3.3200000000000003</v>
      </c>
      <c r="I5" s="10">
        <v>34.913333333333334</v>
      </c>
      <c r="J5" s="10">
        <v>21.666666666666668</v>
      </c>
      <c r="K5" s="10">
        <v>3.6999999999999997</v>
      </c>
      <c r="L5" s="10">
        <v>7</v>
      </c>
      <c r="M5" s="10">
        <v>12.2</v>
      </c>
      <c r="N5" s="10">
        <v>18.038</v>
      </c>
      <c r="O5" s="10">
        <v>52.5</v>
      </c>
      <c r="P5" s="10">
        <v>3.6</v>
      </c>
      <c r="Q5" s="10">
        <v>0.49199999999999999</v>
      </c>
      <c r="R5" s="10">
        <v>4.444</v>
      </c>
      <c r="S5" s="10">
        <v>12.760000000000002</v>
      </c>
      <c r="T5" s="10">
        <v>34.6</v>
      </c>
      <c r="U5" s="10">
        <v>20</v>
      </c>
      <c r="V5" s="10">
        <v>2.6259999999999999</v>
      </c>
      <c r="W5" s="11">
        <f t="shared" ref="W5:W68" si="0">R5-V5</f>
        <v>1.8180000000000001</v>
      </c>
      <c r="X5" s="10">
        <v>42.6</v>
      </c>
      <c r="Y5" s="10">
        <v>2.0620000000000003</v>
      </c>
      <c r="Z5" s="12">
        <v>0.56399999999999961</v>
      </c>
      <c r="AA5" s="12">
        <v>48.800000000000004</v>
      </c>
      <c r="AB5" s="12">
        <v>23.2</v>
      </c>
      <c r="AC5" s="12">
        <v>4</v>
      </c>
      <c r="AD5" s="12">
        <v>7.080000000000001</v>
      </c>
      <c r="AE5" s="12">
        <v>2.7115987460815045</v>
      </c>
      <c r="AF5" s="12">
        <v>75.531914893617071</v>
      </c>
      <c r="AG5" s="12">
        <v>3.6560283687943294</v>
      </c>
      <c r="AH5" s="12">
        <v>0.57803468208092479</v>
      </c>
      <c r="AI5" s="12">
        <f t="shared" ref="AI5:AI68" si="1">V5/W5</f>
        <v>1.4444444444444444</v>
      </c>
      <c r="AJ5" s="12">
        <v>22.521999999999998</v>
      </c>
      <c r="AK5" s="12">
        <v>201</v>
      </c>
      <c r="AL5" s="12">
        <v>6.5149999999999997</v>
      </c>
      <c r="AM5" s="12">
        <v>32.185000000000002</v>
      </c>
      <c r="AN5" s="12">
        <v>19.850000000000001</v>
      </c>
      <c r="AO5" s="12">
        <v>3.5</v>
      </c>
      <c r="AP5" s="12">
        <v>6.8</v>
      </c>
      <c r="AQ5" s="12">
        <v>0.28927271112689817</v>
      </c>
      <c r="AR5" s="12">
        <v>2.5513437057991513</v>
      </c>
      <c r="AS5" s="9">
        <v>9</v>
      </c>
      <c r="AT5" s="9">
        <v>10</v>
      </c>
      <c r="AU5" s="9">
        <v>11</v>
      </c>
    </row>
    <row r="6" spans="1:47" ht="15">
      <c r="A6" s="22">
        <v>1</v>
      </c>
      <c r="C6" s="8" t="s">
        <v>784</v>
      </c>
      <c r="D6" s="9">
        <v>3</v>
      </c>
      <c r="E6" s="9">
        <v>3.83</v>
      </c>
      <c r="F6" s="9">
        <v>4</v>
      </c>
      <c r="G6" s="10">
        <v>176.33333333333334</v>
      </c>
      <c r="H6" s="10">
        <v>7.2700000000000005</v>
      </c>
      <c r="I6" s="10">
        <v>41.038333333333334</v>
      </c>
      <c r="J6" s="10">
        <v>20.866666666666667</v>
      </c>
      <c r="K6" s="10">
        <v>3.6999999999999997</v>
      </c>
      <c r="L6" s="10">
        <v>6.8166666666666655</v>
      </c>
      <c r="M6" s="10">
        <v>3</v>
      </c>
      <c r="N6" s="10">
        <v>14.409999999999998</v>
      </c>
      <c r="O6" s="10">
        <v>55.083333333333336</v>
      </c>
      <c r="P6" s="10">
        <v>2.6666666666666665</v>
      </c>
      <c r="Q6" s="10">
        <v>0.36333333333333334</v>
      </c>
      <c r="R6" s="10">
        <v>5.2349999999999994</v>
      </c>
      <c r="S6" s="10">
        <v>9.65</v>
      </c>
      <c r="T6" s="10">
        <v>19.166666666666668</v>
      </c>
      <c r="U6" s="10">
        <v>17.833333333333332</v>
      </c>
      <c r="V6" s="10">
        <v>3.3149999999999999</v>
      </c>
      <c r="W6" s="11">
        <f t="shared" si="0"/>
        <v>1.9199999999999995</v>
      </c>
      <c r="X6" s="10">
        <v>57.666666666666664</v>
      </c>
      <c r="Y6" s="10">
        <v>2.7550000000000003</v>
      </c>
      <c r="Z6" s="12">
        <v>0.55999999999999961</v>
      </c>
      <c r="AA6" s="12">
        <v>47.805</v>
      </c>
      <c r="AB6" s="12">
        <v>23.099999999999998</v>
      </c>
      <c r="AC6" s="12">
        <v>3.9333333333333336</v>
      </c>
      <c r="AD6" s="12">
        <v>7.0666666666666673</v>
      </c>
      <c r="AE6" s="12">
        <v>1.9861830742659758</v>
      </c>
      <c r="AF6" s="12">
        <v>102.97619047619054</v>
      </c>
      <c r="AG6" s="12">
        <v>4.9196428571428612</v>
      </c>
      <c r="AH6" s="12">
        <v>0.9304347826086955</v>
      </c>
      <c r="AI6" s="12">
        <f t="shared" si="1"/>
        <v>1.7265625000000004</v>
      </c>
      <c r="AJ6" s="12">
        <v>19.66</v>
      </c>
      <c r="AK6" s="12">
        <v>234.33333333333334</v>
      </c>
      <c r="AL6" s="12">
        <v>10.040000000000001</v>
      </c>
      <c r="AM6" s="12">
        <v>42.761666666666663</v>
      </c>
      <c r="AN6" s="12">
        <v>21.166666666666668</v>
      </c>
      <c r="AO6" s="12">
        <v>3.7666666666666671</v>
      </c>
      <c r="AP6" s="12">
        <v>6.8499999999999988</v>
      </c>
      <c r="AQ6" s="12">
        <v>0.51068158697863686</v>
      </c>
      <c r="AR6" s="12">
        <v>1.6853801169590643</v>
      </c>
      <c r="AS6" s="9">
        <v>9</v>
      </c>
      <c r="AT6" s="9">
        <v>9</v>
      </c>
      <c r="AU6" s="9">
        <v>8</v>
      </c>
    </row>
    <row r="7" spans="1:47" ht="15">
      <c r="A7" s="22">
        <v>1</v>
      </c>
      <c r="C7" s="8" t="s">
        <v>785</v>
      </c>
      <c r="D7" s="9">
        <v>3</v>
      </c>
      <c r="E7" s="9">
        <v>4</v>
      </c>
      <c r="F7" s="9">
        <v>3.8</v>
      </c>
      <c r="G7" s="10">
        <v>166.2</v>
      </c>
      <c r="H7" s="10">
        <v>4.4680000000000009</v>
      </c>
      <c r="I7" s="10">
        <v>25.915999999999997</v>
      </c>
      <c r="J7" s="10">
        <v>17.18</v>
      </c>
      <c r="K7" s="10">
        <v>3.46</v>
      </c>
      <c r="L7" s="10">
        <v>5.9799999999999995</v>
      </c>
      <c r="M7" s="10">
        <v>5.2</v>
      </c>
      <c r="N7" s="10">
        <v>16.012</v>
      </c>
      <c r="O7" s="10">
        <v>51.58</v>
      </c>
      <c r="P7" s="10">
        <v>3.2</v>
      </c>
      <c r="Q7" s="10">
        <v>0.51</v>
      </c>
      <c r="R7" s="10">
        <v>6.024</v>
      </c>
      <c r="S7" s="10">
        <v>11.3</v>
      </c>
      <c r="T7" s="10">
        <v>25</v>
      </c>
      <c r="U7" s="10">
        <v>24.2</v>
      </c>
      <c r="V7" s="10">
        <v>3.9900000000000007</v>
      </c>
      <c r="W7" s="11">
        <f t="shared" si="0"/>
        <v>2.0339999999999994</v>
      </c>
      <c r="X7" s="10">
        <v>82.8</v>
      </c>
      <c r="Y7" s="10">
        <v>2.9279999999999999</v>
      </c>
      <c r="Z7" s="12">
        <v>1.0620000000000007</v>
      </c>
      <c r="AA7" s="12">
        <v>35.659999999999997</v>
      </c>
      <c r="AB7" s="12">
        <v>19.14</v>
      </c>
      <c r="AC7" s="12">
        <v>3.7</v>
      </c>
      <c r="AD7" s="12">
        <v>6.22</v>
      </c>
      <c r="AE7" s="12">
        <v>2.2123893805309733</v>
      </c>
      <c r="AF7" s="12">
        <v>77.966101694915196</v>
      </c>
      <c r="AG7" s="12">
        <v>2.7570621468926535</v>
      </c>
      <c r="AH7" s="12">
        <v>0.96799999999999997</v>
      </c>
      <c r="AI7" s="12">
        <f t="shared" si="1"/>
        <v>1.9616519174041307</v>
      </c>
      <c r="AJ7" s="12">
        <v>22.007999999999999</v>
      </c>
      <c r="AK7" s="12">
        <v>247.8</v>
      </c>
      <c r="AL7" s="12">
        <v>7.3979999999999988</v>
      </c>
      <c r="AM7" s="12">
        <v>29.439999999999998</v>
      </c>
      <c r="AN7" s="12">
        <v>17.740000000000002</v>
      </c>
      <c r="AO7" s="12">
        <v>3.5400000000000005</v>
      </c>
      <c r="AP7" s="12">
        <v>6.06</v>
      </c>
      <c r="AQ7" s="12">
        <v>0.33615049073064335</v>
      </c>
      <c r="AR7" s="12">
        <v>1.5989614539644497</v>
      </c>
      <c r="AS7" s="9">
        <v>8.5</v>
      </c>
      <c r="AT7" s="9">
        <v>9</v>
      </c>
      <c r="AU7" s="9">
        <v>8.5</v>
      </c>
    </row>
    <row r="8" spans="1:47" ht="15">
      <c r="A8" s="22">
        <v>1</v>
      </c>
      <c r="C8" s="8" t="s">
        <v>787</v>
      </c>
      <c r="D8" s="9">
        <v>2.8</v>
      </c>
      <c r="E8" s="9">
        <v>4.33</v>
      </c>
      <c r="F8" s="9">
        <v>4.33</v>
      </c>
      <c r="G8" s="10">
        <v>199.66666666666666</v>
      </c>
      <c r="H8" s="10">
        <v>7.1716666666666669</v>
      </c>
      <c r="I8" s="10">
        <v>36.094999999999999</v>
      </c>
      <c r="J8" s="10">
        <v>18.083333333333336</v>
      </c>
      <c r="K8" s="10">
        <v>3.5833333333333335</v>
      </c>
      <c r="L8" s="10">
        <v>6.0166666666666666</v>
      </c>
      <c r="M8" s="10">
        <v>3.3333333333333335</v>
      </c>
      <c r="N8" s="10">
        <v>17.420000000000002</v>
      </c>
      <c r="O8" s="10">
        <v>58.499999999999993</v>
      </c>
      <c r="P8" s="10">
        <v>3.3333333333333335</v>
      </c>
      <c r="Q8" s="10">
        <v>0.61166666666666669</v>
      </c>
      <c r="R8" s="10">
        <v>7.2383333333333333</v>
      </c>
      <c r="S8" s="10">
        <v>11.9</v>
      </c>
      <c r="T8" s="10">
        <v>25.333333333333332</v>
      </c>
      <c r="U8" s="10">
        <v>19.833333333333332</v>
      </c>
      <c r="V8" s="10">
        <v>4.3183333333333325</v>
      </c>
      <c r="W8" s="11">
        <f t="shared" si="0"/>
        <v>2.9200000000000008</v>
      </c>
      <c r="X8" s="10">
        <v>73.333333333333329</v>
      </c>
      <c r="Y8" s="10">
        <v>3.061666666666667</v>
      </c>
      <c r="Z8" s="12">
        <v>1.2566666666666655</v>
      </c>
      <c r="AA8" s="12">
        <v>41.72</v>
      </c>
      <c r="AB8" s="12">
        <v>20.250000000000004</v>
      </c>
      <c r="AC8" s="12">
        <v>3.8499999999999996</v>
      </c>
      <c r="AD8" s="12">
        <v>6.2666666666666666</v>
      </c>
      <c r="AE8" s="12">
        <v>2.1288515406162465</v>
      </c>
      <c r="AF8" s="12">
        <v>58.355437665782546</v>
      </c>
      <c r="AG8" s="12">
        <v>2.4363395225464215</v>
      </c>
      <c r="AH8" s="12">
        <v>0.7828947368421052</v>
      </c>
      <c r="AI8" s="12">
        <f t="shared" si="1"/>
        <v>1.4788812785388121</v>
      </c>
      <c r="AJ8" s="12">
        <v>24.611666666666668</v>
      </c>
      <c r="AK8" s="12">
        <v>272.16666666666669</v>
      </c>
      <c r="AL8" s="12">
        <v>10.238333333333335</v>
      </c>
      <c r="AM8" s="12">
        <v>37.736666666666665</v>
      </c>
      <c r="AN8" s="12">
        <v>18.349999999999998</v>
      </c>
      <c r="AO8" s="12">
        <v>3.6166666666666667</v>
      </c>
      <c r="AP8" s="12">
        <v>6.05</v>
      </c>
      <c r="AQ8" s="12">
        <v>0.41599512426356067</v>
      </c>
      <c r="AR8" s="12">
        <v>1.5073550620132683</v>
      </c>
      <c r="AS8" s="9">
        <v>8.5</v>
      </c>
      <c r="AT8" s="9">
        <v>9</v>
      </c>
      <c r="AU8" s="9">
        <v>9</v>
      </c>
    </row>
    <row r="9" spans="1:47" ht="15">
      <c r="A9" s="22">
        <v>1</v>
      </c>
      <c r="C9" s="8" t="s">
        <v>789</v>
      </c>
      <c r="D9" s="9">
        <v>3.33</v>
      </c>
      <c r="E9" s="9">
        <v>4</v>
      </c>
      <c r="F9" s="9">
        <v>4</v>
      </c>
      <c r="G9" s="10">
        <v>229.33333333333334</v>
      </c>
      <c r="H9" s="10">
        <v>7.2783333333333333</v>
      </c>
      <c r="I9" s="10">
        <v>31.899999999999995</v>
      </c>
      <c r="J9" s="10">
        <v>19.499999999999996</v>
      </c>
      <c r="K9" s="10">
        <v>3.4499999999999997</v>
      </c>
      <c r="L9" s="10">
        <v>6.7166666666666677</v>
      </c>
      <c r="M9" s="10">
        <v>3.5</v>
      </c>
      <c r="N9" s="10">
        <v>17.283333333333335</v>
      </c>
      <c r="O9" s="10">
        <v>57.066666666666663</v>
      </c>
      <c r="P9" s="10">
        <v>3.6666666666666665</v>
      </c>
      <c r="Q9" s="10">
        <v>0.53833333333333344</v>
      </c>
      <c r="R9" s="10">
        <v>6.89</v>
      </c>
      <c r="S9" s="10">
        <v>12.283333333333331</v>
      </c>
      <c r="T9" s="10">
        <v>24.833333333333332</v>
      </c>
      <c r="U9" s="10">
        <v>23.333333333333332</v>
      </c>
      <c r="V9" s="10">
        <v>4.6733333333333329</v>
      </c>
      <c r="W9" s="11">
        <f t="shared" si="0"/>
        <v>2.2166666666666668</v>
      </c>
      <c r="X9" s="10">
        <v>85.333333333333329</v>
      </c>
      <c r="Y9" s="10">
        <v>3.74</v>
      </c>
      <c r="Z9" s="12">
        <v>0.93333333333333268</v>
      </c>
      <c r="AA9" s="12">
        <v>43.82</v>
      </c>
      <c r="AB9" s="12">
        <v>22.733333333333334</v>
      </c>
      <c r="AC9" s="12">
        <v>3.8666666666666658</v>
      </c>
      <c r="AD9" s="12">
        <v>7.1000000000000005</v>
      </c>
      <c r="AE9" s="12">
        <v>2.0217096336499325</v>
      </c>
      <c r="AF9" s="12">
        <v>91.428571428571487</v>
      </c>
      <c r="AG9" s="12">
        <v>4.0071428571428598</v>
      </c>
      <c r="AH9" s="12">
        <v>0.93959731543624159</v>
      </c>
      <c r="AI9" s="12">
        <f t="shared" si="1"/>
        <v>2.108270676691729</v>
      </c>
      <c r="AJ9" s="12">
        <v>24.184999999999999</v>
      </c>
      <c r="AK9" s="12">
        <v>311.33333333333331</v>
      </c>
      <c r="AL9" s="12">
        <v>11.016666666666666</v>
      </c>
      <c r="AM9" s="12">
        <v>35.436666666666667</v>
      </c>
      <c r="AN9" s="12">
        <v>20.399999999999999</v>
      </c>
      <c r="AO9" s="12">
        <v>3.6166666666666667</v>
      </c>
      <c r="AP9" s="12">
        <v>6.8333333333333321</v>
      </c>
      <c r="AQ9" s="12">
        <v>0.45551650472055683</v>
      </c>
      <c r="AR9" s="12">
        <v>1.49466705102335</v>
      </c>
      <c r="AS9" s="9">
        <v>9</v>
      </c>
      <c r="AT9" s="9">
        <v>9.6666666666666661</v>
      </c>
      <c r="AU9" s="9">
        <v>8.6666666666666661</v>
      </c>
    </row>
    <row r="10" spans="1:47" ht="15">
      <c r="A10" s="22">
        <v>1</v>
      </c>
      <c r="C10" s="8" t="s">
        <v>790</v>
      </c>
      <c r="D10" s="9">
        <v>4</v>
      </c>
      <c r="E10" s="9">
        <v>4.17</v>
      </c>
      <c r="F10" s="9">
        <v>4.17</v>
      </c>
      <c r="G10" s="10">
        <v>150</v>
      </c>
      <c r="H10" s="10">
        <v>7.2683333333333335</v>
      </c>
      <c r="I10" s="10">
        <v>48.536666666666662</v>
      </c>
      <c r="J10" s="10">
        <v>22.783333333333331</v>
      </c>
      <c r="K10" s="10">
        <v>3.8333333333333335</v>
      </c>
      <c r="L10" s="10">
        <v>7.2</v>
      </c>
      <c r="M10" s="10">
        <v>3.1666666666666665</v>
      </c>
      <c r="N10" s="10">
        <v>14.978333333333333</v>
      </c>
      <c r="O10" s="10">
        <v>52.983333333333327</v>
      </c>
      <c r="P10" s="10">
        <v>2.8333333333333335</v>
      </c>
      <c r="Q10" s="10">
        <v>0.45166666666666666</v>
      </c>
      <c r="R10" s="10">
        <v>6.831666666666667</v>
      </c>
      <c r="S10" s="10">
        <v>11.666666666666666</v>
      </c>
      <c r="T10" s="10">
        <v>20.833333333333332</v>
      </c>
      <c r="U10" s="10">
        <v>19.666666666666668</v>
      </c>
      <c r="V10" s="10">
        <v>4.8533333333333335</v>
      </c>
      <c r="W10" s="11">
        <f t="shared" si="0"/>
        <v>1.9783333333333335</v>
      </c>
      <c r="X10" s="10">
        <v>67.833333333333329</v>
      </c>
      <c r="Y10" s="10">
        <v>3.6699999999999995</v>
      </c>
      <c r="Z10" s="12">
        <v>1.183333333333334</v>
      </c>
      <c r="AA10" s="12">
        <v>54.294999999999995</v>
      </c>
      <c r="AB10" s="12">
        <v>24.983333333333334</v>
      </c>
      <c r="AC10" s="12">
        <v>4.083333333333333</v>
      </c>
      <c r="AD10" s="12">
        <v>7.3833333333333337</v>
      </c>
      <c r="AE10" s="12">
        <v>1.7857142857142858</v>
      </c>
      <c r="AF10" s="12">
        <v>57.323943661971796</v>
      </c>
      <c r="AG10" s="12">
        <v>3.101408450704223</v>
      </c>
      <c r="AH10" s="12">
        <v>0.94400000000000006</v>
      </c>
      <c r="AI10" s="12">
        <f t="shared" si="1"/>
        <v>2.4532434709351305</v>
      </c>
      <c r="AJ10" s="12">
        <v>21.056666666666668</v>
      </c>
      <c r="AK10" s="12">
        <v>217.16666666666666</v>
      </c>
      <c r="AL10" s="12">
        <v>10.936666666666667</v>
      </c>
      <c r="AM10" s="12">
        <v>50.564999999999998</v>
      </c>
      <c r="AN10" s="12">
        <v>23.216666666666665</v>
      </c>
      <c r="AO10" s="12">
        <v>3.8833333333333333</v>
      </c>
      <c r="AP10" s="12">
        <v>7.2166666666666659</v>
      </c>
      <c r="AQ10" s="12">
        <v>0.51939211651100203</v>
      </c>
      <c r="AR10" s="12">
        <v>1.2818428184281843</v>
      </c>
      <c r="AS10" s="9"/>
      <c r="AT10" s="9"/>
      <c r="AU10" s="9"/>
    </row>
    <row r="11" spans="1:47" ht="15">
      <c r="A11" s="22">
        <v>1</v>
      </c>
      <c r="C11" s="8" t="s">
        <v>791</v>
      </c>
      <c r="D11" s="9">
        <v>3.17</v>
      </c>
      <c r="E11" s="9">
        <v>3.67</v>
      </c>
      <c r="F11" s="9">
        <v>3.67</v>
      </c>
      <c r="G11" s="10">
        <v>196.83333333333334</v>
      </c>
      <c r="H11" s="10">
        <v>7.0466666666666669</v>
      </c>
      <c r="I11" s="10">
        <v>35.983333333333334</v>
      </c>
      <c r="J11" s="10">
        <v>19.25</v>
      </c>
      <c r="K11" s="10">
        <v>3.65</v>
      </c>
      <c r="L11" s="10">
        <v>6.3500000000000005</v>
      </c>
      <c r="M11" s="10">
        <v>4</v>
      </c>
      <c r="N11" s="10">
        <v>14.626666666666665</v>
      </c>
      <c r="O11" s="10">
        <v>52.083333333333336</v>
      </c>
      <c r="P11" s="10">
        <v>3.1666666666666665</v>
      </c>
      <c r="Q11" s="10">
        <v>0.54333333333333333</v>
      </c>
      <c r="R11" s="10">
        <v>5.9916666666666663</v>
      </c>
      <c r="S11" s="10">
        <v>11.483333333333333</v>
      </c>
      <c r="T11" s="10">
        <v>22.5</v>
      </c>
      <c r="U11" s="10">
        <v>21.833333333333332</v>
      </c>
      <c r="V11" s="10">
        <v>4.0549999999999997</v>
      </c>
      <c r="W11" s="11">
        <f t="shared" si="0"/>
        <v>1.9366666666666665</v>
      </c>
      <c r="X11" s="10">
        <v>66.166666666666671</v>
      </c>
      <c r="Y11" s="10">
        <v>3.0683333333333334</v>
      </c>
      <c r="Z11" s="12">
        <v>0.98666666666666636</v>
      </c>
      <c r="AA11" s="12">
        <v>46.498333333333335</v>
      </c>
      <c r="AB11" s="12">
        <v>22.466666666666665</v>
      </c>
      <c r="AC11" s="12">
        <v>4.0166666666666666</v>
      </c>
      <c r="AD11" s="12">
        <v>6.8333333333333348</v>
      </c>
      <c r="AE11" s="12">
        <v>1.9593613933236576</v>
      </c>
      <c r="AF11" s="12">
        <v>67.060810810810835</v>
      </c>
      <c r="AG11" s="12">
        <v>3.1097972972972983</v>
      </c>
      <c r="AH11" s="12">
        <v>0.97037037037037033</v>
      </c>
      <c r="AI11" s="12">
        <f t="shared" si="1"/>
        <v>2.0938037865748709</v>
      </c>
      <c r="AJ11" s="12">
        <v>20.631666666666664</v>
      </c>
      <c r="AK11" s="12">
        <v>263.33333333333331</v>
      </c>
      <c r="AL11" s="12">
        <v>10.119999999999999</v>
      </c>
      <c r="AM11" s="12">
        <v>38.604999999999997</v>
      </c>
      <c r="AN11" s="12">
        <v>19.733333333333334</v>
      </c>
      <c r="AO11" s="12">
        <v>3.7333333333333338</v>
      </c>
      <c r="AP11" s="12">
        <v>6.4333333333333336</v>
      </c>
      <c r="AQ11" s="12">
        <v>0.4905081185879312</v>
      </c>
      <c r="AR11" s="12">
        <v>1.4558725945587259</v>
      </c>
      <c r="AS11" s="9">
        <v>8</v>
      </c>
      <c r="AT11" s="9">
        <v>9</v>
      </c>
      <c r="AU11" s="9">
        <v>9</v>
      </c>
    </row>
    <row r="12" spans="1:47" ht="15">
      <c r="A12" s="22">
        <v>1</v>
      </c>
      <c r="C12" s="8" t="s">
        <v>793</v>
      </c>
      <c r="D12" s="9">
        <v>2.5</v>
      </c>
      <c r="E12" s="9">
        <v>3.5</v>
      </c>
      <c r="F12" s="9">
        <v>3.5</v>
      </c>
      <c r="G12" s="10">
        <v>167</v>
      </c>
      <c r="H12" s="10">
        <v>6.3049999999999997</v>
      </c>
      <c r="I12" s="10">
        <v>37.754999999999995</v>
      </c>
      <c r="J12" s="10">
        <v>20.450000000000003</v>
      </c>
      <c r="K12" s="10">
        <v>3.75</v>
      </c>
      <c r="L12" s="10">
        <v>6.75</v>
      </c>
      <c r="M12" s="10">
        <v>3.5</v>
      </c>
      <c r="N12" s="10">
        <v>18.02</v>
      </c>
      <c r="O12" s="10">
        <v>65.099999999999994</v>
      </c>
      <c r="P12" s="10">
        <v>3.5</v>
      </c>
      <c r="Q12" s="10">
        <v>0.71</v>
      </c>
      <c r="R12" s="10">
        <v>7.55</v>
      </c>
      <c r="S12" s="10">
        <v>12.05</v>
      </c>
      <c r="T12" s="10">
        <v>23.5</v>
      </c>
      <c r="U12" s="10">
        <v>21.5</v>
      </c>
      <c r="V12" s="10">
        <v>4.7699999999999996</v>
      </c>
      <c r="W12" s="11">
        <f t="shared" si="0"/>
        <v>2.7800000000000002</v>
      </c>
      <c r="X12" s="10">
        <v>68.5</v>
      </c>
      <c r="Y12" s="10">
        <v>3.5650000000000004</v>
      </c>
      <c r="Z12" s="12">
        <v>1.2049999999999992</v>
      </c>
      <c r="AA12" s="12">
        <v>52.034999999999997</v>
      </c>
      <c r="AB12" s="12">
        <v>24.049999999999997</v>
      </c>
      <c r="AC12" s="12">
        <v>4.05</v>
      </c>
      <c r="AD12" s="12">
        <v>7.15</v>
      </c>
      <c r="AE12" s="12">
        <v>1.950207468879668</v>
      </c>
      <c r="AF12" s="12">
        <v>56.846473029045683</v>
      </c>
      <c r="AG12" s="12">
        <v>2.9585062240663924</v>
      </c>
      <c r="AH12" s="12">
        <v>0.91489361702127658</v>
      </c>
      <c r="AI12" s="12">
        <f t="shared" si="1"/>
        <v>1.7158273381294962</v>
      </c>
      <c r="AJ12" s="12">
        <v>25.57</v>
      </c>
      <c r="AK12" s="12">
        <v>235.5</v>
      </c>
      <c r="AL12" s="12">
        <v>9.875</v>
      </c>
      <c r="AM12" s="12">
        <v>41.935000000000002</v>
      </c>
      <c r="AN12" s="12">
        <v>21.299999999999997</v>
      </c>
      <c r="AO12" s="12">
        <v>3.8499999999999996</v>
      </c>
      <c r="AP12" s="12">
        <v>6.8</v>
      </c>
      <c r="AQ12" s="12">
        <v>0.38619475948377002</v>
      </c>
      <c r="AR12" s="12">
        <v>1.4626623376623376</v>
      </c>
      <c r="AS12" s="9">
        <v>9</v>
      </c>
      <c r="AT12" s="9">
        <v>10</v>
      </c>
      <c r="AU12" s="9">
        <v>9</v>
      </c>
    </row>
    <row r="13" spans="1:47" ht="15">
      <c r="A13" s="22">
        <v>1</v>
      </c>
      <c r="C13" s="8" t="s">
        <v>794</v>
      </c>
      <c r="D13" s="9">
        <v>3.33</v>
      </c>
      <c r="E13" s="9">
        <v>3.83</v>
      </c>
      <c r="F13" s="9">
        <v>3.67</v>
      </c>
      <c r="G13" s="10">
        <v>115.5</v>
      </c>
      <c r="H13" s="10">
        <v>4.2350000000000003</v>
      </c>
      <c r="I13" s="10">
        <v>36.401666666666664</v>
      </c>
      <c r="J13" s="10">
        <v>20.783333333333335</v>
      </c>
      <c r="K13" s="10">
        <v>3.7833333333333332</v>
      </c>
      <c r="L13" s="10">
        <v>6.6999999999999993</v>
      </c>
      <c r="M13" s="10">
        <v>2.6666666666666665</v>
      </c>
      <c r="N13" s="10">
        <v>11.053333333333333</v>
      </c>
      <c r="O13" s="10">
        <v>54.683333333333337</v>
      </c>
      <c r="P13" s="10">
        <v>3.5</v>
      </c>
      <c r="Q13" s="10">
        <v>0.59166666666666667</v>
      </c>
      <c r="R13" s="10">
        <v>6.5616666666666665</v>
      </c>
      <c r="S13" s="10">
        <v>13</v>
      </c>
      <c r="T13" s="10">
        <v>23.833333333333332</v>
      </c>
      <c r="U13" s="10">
        <v>22.333333333333332</v>
      </c>
      <c r="V13" s="10">
        <v>4.413333333333334</v>
      </c>
      <c r="W13" s="11">
        <f t="shared" si="0"/>
        <v>2.1483333333333325</v>
      </c>
      <c r="X13" s="10">
        <v>75.5</v>
      </c>
      <c r="Y13" s="10">
        <v>3.2850000000000001</v>
      </c>
      <c r="Z13" s="12">
        <v>1.1283333333333339</v>
      </c>
      <c r="AA13" s="12">
        <v>43.606666666666662</v>
      </c>
      <c r="AB13" s="12">
        <v>21.75</v>
      </c>
      <c r="AC13" s="12">
        <v>3.8666666666666667</v>
      </c>
      <c r="AD13" s="12">
        <v>6.8166666666666664</v>
      </c>
      <c r="AE13" s="12">
        <v>1.8333333333333333</v>
      </c>
      <c r="AF13" s="12">
        <v>66.912850812407655</v>
      </c>
      <c r="AG13" s="12">
        <v>2.9113737075332335</v>
      </c>
      <c r="AH13" s="12">
        <v>0.93706293706293708</v>
      </c>
      <c r="AI13" s="12">
        <f t="shared" si="1"/>
        <v>2.0543056633048886</v>
      </c>
      <c r="AJ13" s="12">
        <v>17.603333333333335</v>
      </c>
      <c r="AK13" s="12">
        <v>190.16666666666666</v>
      </c>
      <c r="AL13" s="12">
        <v>7.5183333333333335</v>
      </c>
      <c r="AM13" s="12">
        <v>39.551666666666669</v>
      </c>
      <c r="AN13" s="12">
        <v>20.900000000000002</v>
      </c>
      <c r="AO13" s="12">
        <v>3.8166666666666669</v>
      </c>
      <c r="AP13" s="12">
        <v>6.7166666666666659</v>
      </c>
      <c r="AQ13" s="12">
        <v>0.42709714069305055</v>
      </c>
      <c r="AR13" s="12">
        <v>1.0071374335611236</v>
      </c>
      <c r="AS13" s="9">
        <v>9.3333333333333339</v>
      </c>
      <c r="AT13" s="9">
        <v>9.3333333333333339</v>
      </c>
      <c r="AU13" s="9">
        <v>10</v>
      </c>
    </row>
    <row r="14" spans="1:47" ht="15">
      <c r="A14" s="22">
        <v>1</v>
      </c>
      <c r="C14" s="8" t="s">
        <v>796</v>
      </c>
      <c r="D14" s="9">
        <v>3.8</v>
      </c>
      <c r="E14" s="9">
        <v>4</v>
      </c>
      <c r="F14" s="9">
        <v>3.33</v>
      </c>
      <c r="G14" s="10">
        <v>183</v>
      </c>
      <c r="H14" s="10">
        <v>4.7549999999999999</v>
      </c>
      <c r="I14" s="10">
        <v>25.93</v>
      </c>
      <c r="J14" s="10">
        <v>16.850000000000001</v>
      </c>
      <c r="K14" s="10">
        <v>3.3</v>
      </c>
      <c r="L14" s="10">
        <v>6.05</v>
      </c>
      <c r="M14" s="10">
        <v>12.666666666666666</v>
      </c>
      <c r="N14" s="10">
        <v>14.206666666666665</v>
      </c>
      <c r="O14" s="10">
        <v>51.733333333333327</v>
      </c>
      <c r="P14" s="10">
        <v>3.3333333333333335</v>
      </c>
      <c r="Q14" s="10">
        <v>0.48333333333333339</v>
      </c>
      <c r="R14" s="10">
        <v>5.7600000000000007</v>
      </c>
      <c r="S14" s="10">
        <v>13.483333333333333</v>
      </c>
      <c r="T14" s="10">
        <v>27.833333333333332</v>
      </c>
      <c r="U14" s="10">
        <v>24.166666666666668</v>
      </c>
      <c r="V14" s="10">
        <v>3.6416666666666662</v>
      </c>
      <c r="W14" s="11">
        <f t="shared" si="0"/>
        <v>2.1183333333333345</v>
      </c>
      <c r="X14" s="10">
        <v>89.75</v>
      </c>
      <c r="Y14" s="10">
        <v>2.59</v>
      </c>
      <c r="Z14" s="12">
        <v>1.0516666666666663</v>
      </c>
      <c r="AA14" s="12">
        <v>32.617999999999995</v>
      </c>
      <c r="AB14" s="12">
        <v>19.18</v>
      </c>
      <c r="AC14" s="12">
        <v>3.7</v>
      </c>
      <c r="AD14" s="12">
        <v>6.1999999999999993</v>
      </c>
      <c r="AE14" s="12">
        <v>2.0642768850432631</v>
      </c>
      <c r="AF14" s="12">
        <v>85.340729001584819</v>
      </c>
      <c r="AG14" s="12">
        <v>2.4627575277337566</v>
      </c>
      <c r="AH14" s="12">
        <v>0.86826347305389229</v>
      </c>
      <c r="AI14" s="12">
        <f t="shared" si="1"/>
        <v>1.7191188040912655</v>
      </c>
      <c r="AJ14" s="12">
        <v>20.311666666666664</v>
      </c>
      <c r="AK14" s="12">
        <v>278.5</v>
      </c>
      <c r="AL14" s="12">
        <v>8.1150000000000002</v>
      </c>
      <c r="AM14" s="12">
        <v>29.299999999999997</v>
      </c>
      <c r="AN14" s="12">
        <v>17.100000000000001</v>
      </c>
      <c r="AO14" s="12">
        <v>3.3499999999999996</v>
      </c>
      <c r="AP14" s="12">
        <v>6</v>
      </c>
      <c r="AQ14" s="12">
        <v>0.39952408303930426</v>
      </c>
      <c r="AR14" s="12">
        <v>1.5110795958163443</v>
      </c>
      <c r="AS14" s="9">
        <v>10.666666666666666</v>
      </c>
      <c r="AT14" s="9">
        <v>10</v>
      </c>
      <c r="AU14" s="9">
        <v>9.6666666666666661</v>
      </c>
    </row>
    <row r="15" spans="1:47" ht="15">
      <c r="A15" s="22">
        <v>1</v>
      </c>
      <c r="C15" s="8" t="s">
        <v>797</v>
      </c>
      <c r="D15" s="9">
        <v>2</v>
      </c>
      <c r="E15" s="9">
        <v>3</v>
      </c>
      <c r="F15" s="9">
        <v>2</v>
      </c>
      <c r="G15" s="10">
        <v>83</v>
      </c>
      <c r="H15" s="10">
        <v>2.8</v>
      </c>
      <c r="I15" s="10">
        <v>33.729999999999997</v>
      </c>
      <c r="J15" s="10">
        <v>19.3</v>
      </c>
      <c r="K15" s="10">
        <v>3.6</v>
      </c>
      <c r="L15" s="10">
        <v>6.4</v>
      </c>
      <c r="M15" s="10">
        <v>10</v>
      </c>
      <c r="N15" s="10">
        <v>18.204999999999998</v>
      </c>
      <c r="O15" s="10">
        <v>45.4</v>
      </c>
      <c r="P15" s="10">
        <v>4.25</v>
      </c>
      <c r="Q15" s="10">
        <v>0.61</v>
      </c>
      <c r="R15" s="10">
        <v>4.1925000000000008</v>
      </c>
      <c r="S15" s="10">
        <v>13.1</v>
      </c>
      <c r="T15" s="10">
        <v>30.75</v>
      </c>
      <c r="U15" s="10">
        <v>17.25</v>
      </c>
      <c r="V15" s="10">
        <v>2.1825000000000001</v>
      </c>
      <c r="W15" s="11">
        <f t="shared" si="0"/>
        <v>2.0100000000000007</v>
      </c>
      <c r="X15" s="10">
        <v>50</v>
      </c>
      <c r="Y15" s="10">
        <v>1.5375000000000001</v>
      </c>
      <c r="Z15" s="12">
        <v>0.64500000000000002</v>
      </c>
      <c r="AA15" s="12">
        <v>33.47</v>
      </c>
      <c r="AB15" s="12">
        <v>20.350000000000001</v>
      </c>
      <c r="AC15" s="12">
        <v>3.6749999999999998</v>
      </c>
      <c r="AD15" s="12">
        <v>6.5749999999999993</v>
      </c>
      <c r="AE15" s="12">
        <v>2.3473282442748094</v>
      </c>
      <c r="AF15" s="12">
        <v>77.519379844961236</v>
      </c>
      <c r="AG15" s="12">
        <v>2.3837209302325584</v>
      </c>
      <c r="AH15" s="12">
        <v>0.56097560975609762</v>
      </c>
      <c r="AI15" s="12">
        <f t="shared" si="1"/>
        <v>1.0858208955223878</v>
      </c>
      <c r="AJ15" s="12">
        <v>22.41</v>
      </c>
      <c r="AK15" s="12">
        <v>131</v>
      </c>
      <c r="AL15" s="12">
        <v>4.82</v>
      </c>
      <c r="AM15" s="12">
        <v>36.79</v>
      </c>
      <c r="AN15" s="12">
        <v>19.2</v>
      </c>
      <c r="AO15" s="12">
        <v>3.6</v>
      </c>
      <c r="AP15" s="12">
        <v>6.3</v>
      </c>
      <c r="AQ15" s="12">
        <v>0.21508255243195004</v>
      </c>
      <c r="AR15" s="12">
        <v>2.8556862745098033</v>
      </c>
      <c r="AS15" s="9">
        <v>9</v>
      </c>
      <c r="AT15" s="9">
        <v>10</v>
      </c>
      <c r="AU15" s="9">
        <v>10</v>
      </c>
    </row>
    <row r="16" spans="1:47" ht="15">
      <c r="A16" s="22">
        <v>1</v>
      </c>
      <c r="C16" s="8" t="s">
        <v>798</v>
      </c>
      <c r="D16" s="9">
        <v>3</v>
      </c>
      <c r="E16" s="9">
        <v>3.8</v>
      </c>
      <c r="F16" s="9">
        <v>4.2</v>
      </c>
      <c r="G16" s="10">
        <v>272.33333333333331</v>
      </c>
      <c r="H16" s="10">
        <v>7.1749999999999998</v>
      </c>
      <c r="I16" s="10">
        <v>26.271666666666665</v>
      </c>
      <c r="J16" s="10">
        <v>16.216666666666669</v>
      </c>
      <c r="K16" s="10">
        <v>3.2666666666666662</v>
      </c>
      <c r="L16" s="10">
        <v>5.8999999999999995</v>
      </c>
      <c r="M16" s="10">
        <v>4.8</v>
      </c>
      <c r="N16" s="10">
        <v>16.734000000000002</v>
      </c>
      <c r="O16" s="10">
        <v>57.959999999999994</v>
      </c>
      <c r="P16" s="10">
        <v>3.2</v>
      </c>
      <c r="Q16" s="10">
        <v>0.44399999999999995</v>
      </c>
      <c r="R16" s="10">
        <v>5.9659999999999993</v>
      </c>
      <c r="S16" s="10">
        <v>12.919999999999998</v>
      </c>
      <c r="T16" s="10">
        <v>26</v>
      </c>
      <c r="U16" s="10">
        <v>26</v>
      </c>
      <c r="V16" s="10">
        <v>4.3280000000000003</v>
      </c>
      <c r="W16" s="11">
        <f t="shared" si="0"/>
        <v>1.637999999999999</v>
      </c>
      <c r="X16" s="10">
        <v>88.666666666666671</v>
      </c>
      <c r="Y16" s="10">
        <v>3.3066666666666671</v>
      </c>
      <c r="Z16" s="12">
        <v>1.0213333333333332</v>
      </c>
      <c r="AA16" s="12">
        <v>37.305</v>
      </c>
      <c r="AB16" s="12">
        <v>19.566666666666666</v>
      </c>
      <c r="AC16" s="12">
        <v>3.7333333333333329</v>
      </c>
      <c r="AD16" s="12">
        <v>6.3000000000000007</v>
      </c>
      <c r="AE16" s="12">
        <v>2.0123839009287927</v>
      </c>
      <c r="AF16" s="12">
        <v>86.814621409921685</v>
      </c>
      <c r="AG16" s="12">
        <v>3.2375979112271547</v>
      </c>
      <c r="AH16" s="12">
        <v>1</v>
      </c>
      <c r="AI16" s="12">
        <f t="shared" si="1"/>
        <v>2.642246642246644</v>
      </c>
      <c r="AJ16" s="12">
        <v>22.95</v>
      </c>
      <c r="AK16" s="12">
        <v>359</v>
      </c>
      <c r="AL16" s="12">
        <v>10.473333333333331</v>
      </c>
      <c r="AM16" s="12">
        <v>29.181666666666668</v>
      </c>
      <c r="AN16" s="12">
        <v>16.95</v>
      </c>
      <c r="AO16" s="12">
        <v>3.4</v>
      </c>
      <c r="AP16" s="12">
        <v>6.0166666666666657</v>
      </c>
      <c r="AQ16" s="12">
        <v>0.45635439360929547</v>
      </c>
      <c r="AR16" s="12">
        <v>1.6256071497959979</v>
      </c>
      <c r="AS16" s="9">
        <v>8.6666666666666661</v>
      </c>
      <c r="AT16" s="9">
        <v>9.3333333333333339</v>
      </c>
      <c r="AU16" s="9">
        <v>9</v>
      </c>
    </row>
    <row r="17" spans="1:47" ht="15">
      <c r="A17" s="22">
        <v>1</v>
      </c>
      <c r="C17" s="8" t="s">
        <v>800</v>
      </c>
      <c r="D17" s="9">
        <v>3.33</v>
      </c>
      <c r="E17" s="9">
        <v>4</v>
      </c>
      <c r="F17" s="9">
        <v>3.8</v>
      </c>
      <c r="G17" s="10">
        <v>169.8</v>
      </c>
      <c r="H17" s="10">
        <v>5.1519999999999992</v>
      </c>
      <c r="I17" s="10">
        <v>30.410000000000004</v>
      </c>
      <c r="J17" s="10">
        <v>20.100000000000001</v>
      </c>
      <c r="K17" s="10">
        <v>3.6</v>
      </c>
      <c r="L17" s="10">
        <v>6.8</v>
      </c>
      <c r="M17" s="10">
        <v>4</v>
      </c>
      <c r="N17" s="10">
        <v>14.73</v>
      </c>
      <c r="O17" s="10">
        <v>53.140000000000008</v>
      </c>
      <c r="P17" s="10">
        <v>3.2</v>
      </c>
      <c r="Q17" s="10">
        <v>0.55600000000000005</v>
      </c>
      <c r="R17" s="10">
        <v>6.4860000000000015</v>
      </c>
      <c r="S17" s="10">
        <v>12.06</v>
      </c>
      <c r="T17" s="10">
        <v>24.4</v>
      </c>
      <c r="U17" s="10">
        <v>19.8</v>
      </c>
      <c r="V17" s="10">
        <v>4.2419999999999991</v>
      </c>
      <c r="W17" s="11">
        <f t="shared" si="0"/>
        <v>2.2440000000000024</v>
      </c>
      <c r="X17" s="10">
        <v>64.25</v>
      </c>
      <c r="Y17" s="10">
        <v>2.4140000000000001</v>
      </c>
      <c r="Z17" s="12">
        <v>1.827999999999999</v>
      </c>
      <c r="AA17" s="12">
        <v>40.78</v>
      </c>
      <c r="AB17" s="12">
        <v>22.7</v>
      </c>
      <c r="AC17" s="12">
        <v>3.8600000000000003</v>
      </c>
      <c r="AD17" s="12">
        <v>7.18</v>
      </c>
      <c r="AE17" s="12">
        <v>2.0232172470978438</v>
      </c>
      <c r="AF17" s="12">
        <v>35.147702407002207</v>
      </c>
      <c r="AG17" s="12">
        <v>1.3205689277899353</v>
      </c>
      <c r="AH17" s="12">
        <v>0.8114754098360657</v>
      </c>
      <c r="AI17" s="12">
        <f t="shared" si="1"/>
        <v>1.8903743315507997</v>
      </c>
      <c r="AJ17" s="12">
        <v>21.344000000000001</v>
      </c>
      <c r="AK17" s="12">
        <v>229.4</v>
      </c>
      <c r="AL17" s="12">
        <v>7.5660000000000007</v>
      </c>
      <c r="AM17" s="12">
        <v>32.787999999999997</v>
      </c>
      <c r="AN17" s="12">
        <v>20.440000000000005</v>
      </c>
      <c r="AO17" s="12">
        <v>3.6399999999999997</v>
      </c>
      <c r="AP17" s="12">
        <v>6.8599999999999994</v>
      </c>
      <c r="AQ17" s="12">
        <v>0.35447901049475261</v>
      </c>
      <c r="AR17" s="12">
        <v>1.373042505592841</v>
      </c>
      <c r="AS17" s="9">
        <v>9.3333333333333339</v>
      </c>
      <c r="AT17" s="9">
        <v>10.333333333333334</v>
      </c>
      <c r="AU17" s="9">
        <v>9.6666666666666661</v>
      </c>
    </row>
    <row r="18" spans="1:47" ht="15">
      <c r="A18" s="22">
        <v>1</v>
      </c>
      <c r="C18" s="8" t="s">
        <v>802</v>
      </c>
      <c r="D18" s="9">
        <v>3.17</v>
      </c>
      <c r="E18" s="9">
        <v>3.83</v>
      </c>
      <c r="F18" s="9">
        <v>3</v>
      </c>
      <c r="G18" s="10">
        <v>93</v>
      </c>
      <c r="H18" s="10">
        <v>2.0416666666666665</v>
      </c>
      <c r="I18" s="10">
        <v>20.343333333333334</v>
      </c>
      <c r="J18" s="10">
        <v>15.316666666666668</v>
      </c>
      <c r="K18" s="10">
        <v>3.2833333333333332</v>
      </c>
      <c r="L18" s="10">
        <v>5.5666666666666673</v>
      </c>
      <c r="M18" s="10">
        <v>6.5</v>
      </c>
      <c r="N18" s="10">
        <v>13.196666666666665</v>
      </c>
      <c r="O18" s="10">
        <v>56.283333333333339</v>
      </c>
      <c r="P18" s="10">
        <v>3.6666666666666665</v>
      </c>
      <c r="Q18" s="10">
        <v>0.4916666666666667</v>
      </c>
      <c r="R18" s="10">
        <v>5.9783333333333326</v>
      </c>
      <c r="S18" s="10">
        <v>11.799999999999999</v>
      </c>
      <c r="T18" s="10">
        <v>28.166666666666668</v>
      </c>
      <c r="U18" s="10">
        <v>24.333333333333332</v>
      </c>
      <c r="V18" s="10">
        <v>3.8000000000000003</v>
      </c>
      <c r="W18" s="11">
        <f t="shared" si="0"/>
        <v>2.1783333333333323</v>
      </c>
      <c r="X18" s="10">
        <v>85.333333333333329</v>
      </c>
      <c r="Y18" s="10">
        <v>3.8516666666666666</v>
      </c>
      <c r="Z18" s="12"/>
      <c r="AA18" s="12">
        <v>39.566666666666663</v>
      </c>
      <c r="AB18" s="12">
        <v>21.666666666666661</v>
      </c>
      <c r="AC18" s="12">
        <v>3.9666666666666668</v>
      </c>
      <c r="AD18" s="12">
        <v>6.6166666666666671</v>
      </c>
      <c r="AE18" s="12">
        <v>2.3870056497175143</v>
      </c>
      <c r="AF18" s="12"/>
      <c r="AG18" s="12"/>
      <c r="AH18" s="12">
        <v>0.86390532544378695</v>
      </c>
      <c r="AI18" s="12">
        <f t="shared" si="1"/>
        <v>1.7444529456771241</v>
      </c>
      <c r="AJ18" s="12">
        <v>18.903333333333332</v>
      </c>
      <c r="AK18" s="12">
        <v>176.5</v>
      </c>
      <c r="AL18" s="12">
        <v>4.5783333333333331</v>
      </c>
      <c r="AM18" s="12">
        <v>25.766666666666666</v>
      </c>
      <c r="AN18" s="12">
        <v>16.316666666666666</v>
      </c>
      <c r="AO18" s="12">
        <v>3.4000000000000004</v>
      </c>
      <c r="AP18" s="12">
        <v>5.7</v>
      </c>
      <c r="AQ18" s="12">
        <v>0.24219714336095927</v>
      </c>
      <c r="AR18" s="12">
        <v>1.3495824100903357</v>
      </c>
      <c r="AS18" s="9">
        <v>9.6666666666666661</v>
      </c>
      <c r="AT18" s="9">
        <v>10</v>
      </c>
      <c r="AU18" s="9">
        <v>9.3333333333333339</v>
      </c>
    </row>
    <row r="19" spans="1:47" ht="15">
      <c r="A19" s="22">
        <v>1</v>
      </c>
      <c r="C19" s="8" t="s">
        <v>805</v>
      </c>
      <c r="D19" s="9">
        <v>2.67</v>
      </c>
      <c r="E19" s="9">
        <v>3.5</v>
      </c>
      <c r="F19" s="9">
        <v>3.5</v>
      </c>
      <c r="G19" s="10">
        <v>162.66666666666666</v>
      </c>
      <c r="H19" s="10">
        <v>6.71</v>
      </c>
      <c r="I19" s="10">
        <v>41.431666666666665</v>
      </c>
      <c r="J19" s="10">
        <v>19.983333333333331</v>
      </c>
      <c r="K19" s="10">
        <v>3.7333333333333338</v>
      </c>
      <c r="L19" s="10">
        <v>6.4499999999999993</v>
      </c>
      <c r="M19" s="10">
        <v>3.8333333333333335</v>
      </c>
      <c r="N19" s="10">
        <v>14.595000000000001</v>
      </c>
      <c r="O19" s="10">
        <v>59.4</v>
      </c>
      <c r="P19" s="10">
        <v>3.3333333333333335</v>
      </c>
      <c r="Q19" s="10">
        <v>0.39333333333333331</v>
      </c>
      <c r="R19" s="10">
        <v>5.0083333333333337</v>
      </c>
      <c r="S19" s="10">
        <v>11.299999999999999</v>
      </c>
      <c r="T19" s="10">
        <v>22.5</v>
      </c>
      <c r="U19" s="10">
        <v>20.5</v>
      </c>
      <c r="V19" s="10">
        <v>3.23</v>
      </c>
      <c r="W19" s="11">
        <f t="shared" si="0"/>
        <v>1.7783333333333338</v>
      </c>
      <c r="X19" s="10">
        <v>56.166666666666664</v>
      </c>
      <c r="Y19" s="10">
        <v>2.5783333333333331</v>
      </c>
      <c r="Z19" s="12">
        <v>0.65166666666666684</v>
      </c>
      <c r="AA19" s="12">
        <v>46.115000000000002</v>
      </c>
      <c r="AB19" s="12">
        <v>21.783333333333335</v>
      </c>
      <c r="AC19" s="12">
        <v>3.9666666666666668</v>
      </c>
      <c r="AD19" s="12">
        <v>6.5500000000000007</v>
      </c>
      <c r="AE19" s="12">
        <v>1.9911504424778763</v>
      </c>
      <c r="AF19" s="12">
        <v>86.189258312020428</v>
      </c>
      <c r="AG19" s="12">
        <v>3.9565217391304333</v>
      </c>
      <c r="AH19" s="12">
        <v>0.91111111111111109</v>
      </c>
      <c r="AI19" s="12">
        <f t="shared" si="1"/>
        <v>1.8163074039362694</v>
      </c>
      <c r="AJ19" s="12">
        <v>19.72666666666667</v>
      </c>
      <c r="AK19" s="12">
        <v>218</v>
      </c>
      <c r="AL19" s="12">
        <v>9.288333333333334</v>
      </c>
      <c r="AM19" s="12">
        <v>42.776666666666664</v>
      </c>
      <c r="AN19" s="12">
        <v>20.183333333333334</v>
      </c>
      <c r="AO19" s="12">
        <v>3.7666666666666662</v>
      </c>
      <c r="AP19" s="12">
        <v>6.4333333333333336</v>
      </c>
      <c r="AQ19" s="12">
        <v>0.47085163906725241</v>
      </c>
      <c r="AR19" s="12">
        <v>1.7715961966417157</v>
      </c>
      <c r="AS19" s="9">
        <v>8.5</v>
      </c>
      <c r="AT19" s="9">
        <v>9</v>
      </c>
      <c r="AU19" s="9">
        <v>9</v>
      </c>
    </row>
    <row r="20" spans="1:47" ht="15">
      <c r="A20" s="22">
        <v>1</v>
      </c>
      <c r="C20" s="8" t="s">
        <v>810</v>
      </c>
      <c r="D20" s="9">
        <v>2.75</v>
      </c>
      <c r="E20" s="9">
        <v>3.6</v>
      </c>
      <c r="F20" s="9">
        <v>3.2</v>
      </c>
      <c r="G20" s="10">
        <v>154.5</v>
      </c>
      <c r="H20" s="10">
        <v>6.27</v>
      </c>
      <c r="I20" s="10">
        <v>40.599999999999994</v>
      </c>
      <c r="J20" s="10">
        <v>20.425000000000001</v>
      </c>
      <c r="K20" s="10">
        <v>3.6999999999999997</v>
      </c>
      <c r="L20" s="10">
        <v>6.7250000000000005</v>
      </c>
      <c r="M20" s="10">
        <v>3.75</v>
      </c>
      <c r="N20" s="10">
        <v>15.795</v>
      </c>
      <c r="O20" s="10">
        <v>56.825000000000003</v>
      </c>
      <c r="P20" s="10">
        <v>3.75</v>
      </c>
      <c r="Q20" s="10">
        <v>0.42499999999999999</v>
      </c>
      <c r="R20" s="10">
        <v>6.49</v>
      </c>
      <c r="S20" s="10">
        <v>11.525</v>
      </c>
      <c r="T20" s="10">
        <v>23</v>
      </c>
      <c r="U20" s="10">
        <v>19.5</v>
      </c>
      <c r="V20" s="10">
        <v>4.7233333333333336</v>
      </c>
      <c r="W20" s="11">
        <f t="shared" si="0"/>
        <v>1.7666666666666666</v>
      </c>
      <c r="X20" s="10">
        <v>78.333333333333329</v>
      </c>
      <c r="Y20" s="10">
        <v>3.6033333333333335</v>
      </c>
      <c r="Z20" s="13">
        <v>1.1200000000000001</v>
      </c>
      <c r="AA20" s="12">
        <v>45.322499999999998</v>
      </c>
      <c r="AB20" s="12">
        <v>22.225000000000001</v>
      </c>
      <c r="AC20" s="12">
        <v>3.9000000000000004</v>
      </c>
      <c r="AD20" s="12">
        <v>6.8500000000000005</v>
      </c>
      <c r="AE20" s="13">
        <v>1.9956616052060736</v>
      </c>
      <c r="AF20" s="13">
        <v>69.940476190476176</v>
      </c>
      <c r="AG20" s="13">
        <v>3.2172619047619047</v>
      </c>
      <c r="AH20" s="13">
        <v>0.84782608695652173</v>
      </c>
      <c r="AI20" s="12">
        <f t="shared" si="1"/>
        <v>2.6735849056603778</v>
      </c>
      <c r="AJ20" s="12">
        <v>22.297499999999999</v>
      </c>
      <c r="AK20" s="12">
        <v>219.25</v>
      </c>
      <c r="AL20" s="12">
        <v>9.24</v>
      </c>
      <c r="AM20" s="12">
        <v>42.097499999999997</v>
      </c>
      <c r="AN20" s="12">
        <v>20.475000000000001</v>
      </c>
      <c r="AO20" s="12">
        <v>3.6999999999999997</v>
      </c>
      <c r="AP20" s="12">
        <v>6.6750000000000007</v>
      </c>
      <c r="AQ20" s="13">
        <v>0.41439623276152038</v>
      </c>
      <c r="AR20" s="13">
        <v>1.40859096313912</v>
      </c>
      <c r="AS20" s="9">
        <v>9.3333333333333339</v>
      </c>
      <c r="AT20" s="9">
        <v>9.6666666666666661</v>
      </c>
      <c r="AU20" s="9">
        <v>9</v>
      </c>
    </row>
    <row r="21" spans="1:47" ht="15">
      <c r="A21" s="22">
        <v>1</v>
      </c>
      <c r="C21" s="8" t="s">
        <v>811</v>
      </c>
      <c r="D21" s="9">
        <v>2.8</v>
      </c>
      <c r="E21" s="9">
        <v>3.4</v>
      </c>
      <c r="F21" s="9">
        <v>3.4</v>
      </c>
      <c r="G21" s="10">
        <v>147</v>
      </c>
      <c r="H21" s="10">
        <v>5.4416666666666664</v>
      </c>
      <c r="I21" s="10">
        <v>37.126666666666701</v>
      </c>
      <c r="J21" s="10">
        <v>19.683333333333334</v>
      </c>
      <c r="K21" s="10">
        <v>3.5666666666666669</v>
      </c>
      <c r="L21" s="10">
        <v>6.6833333333333336</v>
      </c>
      <c r="M21" s="10">
        <v>4.666666666666667</v>
      </c>
      <c r="N21" s="10">
        <v>13.683333333333332</v>
      </c>
      <c r="O21" s="10">
        <v>59.616666666666674</v>
      </c>
      <c r="P21" s="10">
        <v>3.8333333333333335</v>
      </c>
      <c r="Q21" s="10">
        <v>0.42833333333333329</v>
      </c>
      <c r="R21" s="10">
        <v>5.75</v>
      </c>
      <c r="S21" s="10">
        <v>11.483333333333334</v>
      </c>
      <c r="T21" s="10">
        <v>23.333333333333332</v>
      </c>
      <c r="U21" s="10">
        <v>21.666666666666668</v>
      </c>
      <c r="V21" s="10">
        <v>3.5966666666666671</v>
      </c>
      <c r="W21" s="11">
        <f t="shared" si="0"/>
        <v>2.1533333333333329</v>
      </c>
      <c r="X21" s="10">
        <v>65.166666666666671</v>
      </c>
      <c r="Y21" s="10">
        <v>2.75</v>
      </c>
      <c r="Z21" s="12">
        <v>0.84666666666666712</v>
      </c>
      <c r="AA21" s="12">
        <v>42.19166666666667</v>
      </c>
      <c r="AB21" s="12">
        <v>21.650000000000002</v>
      </c>
      <c r="AC21" s="12">
        <v>3.8000000000000003</v>
      </c>
      <c r="AD21" s="12">
        <v>6.8833333333333337</v>
      </c>
      <c r="AE21" s="12">
        <v>2.031930333817126</v>
      </c>
      <c r="AF21" s="12">
        <v>76.968503937007839</v>
      </c>
      <c r="AG21" s="12">
        <v>3.2480314960629904</v>
      </c>
      <c r="AH21" s="12">
        <v>0.92857142857142871</v>
      </c>
      <c r="AI21" s="12">
        <f t="shared" si="1"/>
        <v>1.6702786377708985</v>
      </c>
      <c r="AJ21" s="12">
        <v>19.47</v>
      </c>
      <c r="AK21" s="12">
        <v>212.33333333333334</v>
      </c>
      <c r="AL21" s="12">
        <v>8.1866666666666656</v>
      </c>
      <c r="AM21" s="12">
        <v>38.725000000000001</v>
      </c>
      <c r="AN21" s="12">
        <v>19.866666666666664</v>
      </c>
      <c r="AO21" s="12">
        <v>3.6</v>
      </c>
      <c r="AP21" s="12">
        <v>6.666666666666667</v>
      </c>
      <c r="AQ21" s="12">
        <v>0.42047594589967469</v>
      </c>
      <c r="AR21" s="12">
        <v>1.4639800285306701</v>
      </c>
      <c r="AS21" s="9">
        <v>9</v>
      </c>
      <c r="AT21" s="9">
        <v>10.333333333333334</v>
      </c>
      <c r="AU21" s="9">
        <v>9</v>
      </c>
    </row>
    <row r="22" spans="1:47" ht="15">
      <c r="A22" s="22">
        <v>1</v>
      </c>
      <c r="C22" s="8" t="s">
        <v>814</v>
      </c>
      <c r="D22" s="9">
        <v>2.67</v>
      </c>
      <c r="E22" s="9">
        <v>4.17</v>
      </c>
      <c r="F22" s="9">
        <v>3.5</v>
      </c>
      <c r="G22" s="10">
        <v>123.66666666666667</v>
      </c>
      <c r="H22" s="10">
        <v>3.9883333333333333</v>
      </c>
      <c r="I22" s="10">
        <v>32.716666666666669</v>
      </c>
      <c r="J22" s="10">
        <v>19.100000000000001</v>
      </c>
      <c r="K22" s="10">
        <v>3.5666666666666664</v>
      </c>
      <c r="L22" s="10">
        <v>6.55</v>
      </c>
      <c r="M22" s="10">
        <v>4.333333333333333</v>
      </c>
      <c r="N22" s="10">
        <v>10.713333333333333</v>
      </c>
      <c r="O22" s="10">
        <v>48.4</v>
      </c>
      <c r="P22" s="10">
        <v>3.6666666666666665</v>
      </c>
      <c r="Q22" s="10">
        <v>0.45</v>
      </c>
      <c r="R22" s="10">
        <v>5.0283333333333333</v>
      </c>
      <c r="S22" s="10">
        <v>12.483333333333333</v>
      </c>
      <c r="T22" s="10">
        <v>26.166666666666668</v>
      </c>
      <c r="U22" s="10">
        <v>24</v>
      </c>
      <c r="V22" s="10">
        <v>3.4766666666666666</v>
      </c>
      <c r="W22" s="11">
        <f t="shared" si="0"/>
        <v>1.5516666666666667</v>
      </c>
      <c r="X22" s="10">
        <v>75.833333333333329</v>
      </c>
      <c r="Y22" s="10">
        <v>2.5883333333333329</v>
      </c>
      <c r="Z22" s="12">
        <v>0.88833333333333364</v>
      </c>
      <c r="AA22" s="12">
        <v>34.278333333333329</v>
      </c>
      <c r="AB22" s="12">
        <v>19.933333333333334</v>
      </c>
      <c r="AC22" s="12">
        <v>3.6666666666666665</v>
      </c>
      <c r="AD22" s="12">
        <v>6.7</v>
      </c>
      <c r="AE22" s="12">
        <v>2.0961281708945263</v>
      </c>
      <c r="AF22" s="12">
        <v>85.365853658536551</v>
      </c>
      <c r="AG22" s="12">
        <v>2.9136960600375219</v>
      </c>
      <c r="AH22" s="12">
        <v>0.91719745222929927</v>
      </c>
      <c r="AI22" s="12">
        <f t="shared" si="1"/>
        <v>2.2406015037593985</v>
      </c>
      <c r="AJ22" s="12">
        <v>15.578333333333333</v>
      </c>
      <c r="AK22" s="12">
        <v>199.83333333333334</v>
      </c>
      <c r="AL22" s="12">
        <v>6.5716666666666654</v>
      </c>
      <c r="AM22" s="12">
        <v>33.274999999999999</v>
      </c>
      <c r="AN22" s="12">
        <v>18.866666666666667</v>
      </c>
      <c r="AO22" s="12">
        <v>3.5166666666666671</v>
      </c>
      <c r="AP22" s="12">
        <v>6.5333333333333323</v>
      </c>
      <c r="AQ22" s="12">
        <v>0.42184658179094892</v>
      </c>
      <c r="AR22" s="12">
        <v>1.2596511855771115</v>
      </c>
      <c r="AS22" s="9">
        <v>9</v>
      </c>
      <c r="AT22" s="9">
        <v>9.3333333333333339</v>
      </c>
      <c r="AU22" s="9">
        <v>9.6666666666666661</v>
      </c>
    </row>
    <row r="23" spans="1:47" ht="15">
      <c r="A23" s="22">
        <v>1</v>
      </c>
      <c r="C23" s="8" t="s">
        <v>816</v>
      </c>
      <c r="D23" s="9">
        <v>1.8</v>
      </c>
      <c r="E23" s="9">
        <v>3.17</v>
      </c>
      <c r="F23" s="9">
        <v>2.83</v>
      </c>
      <c r="G23" s="10">
        <v>87.5</v>
      </c>
      <c r="H23" s="10">
        <v>3.2383333333333333</v>
      </c>
      <c r="I23" s="10">
        <v>37.49666666666667</v>
      </c>
      <c r="J23" s="10">
        <v>20.933333333333337</v>
      </c>
      <c r="K23" s="10">
        <v>3.6833333333333336</v>
      </c>
      <c r="L23" s="10">
        <v>7.0666666666666664</v>
      </c>
      <c r="M23" s="10">
        <v>3.8333333333333335</v>
      </c>
      <c r="N23" s="10">
        <v>11.276666666666666</v>
      </c>
      <c r="O23" s="10">
        <v>55.483333333333327</v>
      </c>
      <c r="P23" s="10">
        <v>3.5</v>
      </c>
      <c r="Q23" s="10">
        <v>0.58833333333333337</v>
      </c>
      <c r="R23" s="10">
        <v>6.28</v>
      </c>
      <c r="S23" s="10">
        <v>12.766666666666666</v>
      </c>
      <c r="T23" s="10">
        <v>29.5</v>
      </c>
      <c r="U23" s="10">
        <v>24</v>
      </c>
      <c r="V23" s="10">
        <v>4.0049999999999999</v>
      </c>
      <c r="W23" s="11">
        <f t="shared" si="0"/>
        <v>2.2750000000000004</v>
      </c>
      <c r="X23" s="10">
        <v>63.333333333333336</v>
      </c>
      <c r="Y23" s="10">
        <v>2.8266666666666667</v>
      </c>
      <c r="Z23" s="12">
        <v>1.1783333333333332</v>
      </c>
      <c r="AA23" s="12">
        <v>44.726666666666667</v>
      </c>
      <c r="AB23" s="12">
        <v>22.45</v>
      </c>
      <c r="AC23" s="12">
        <v>3.8499999999999996</v>
      </c>
      <c r="AD23" s="12">
        <v>7.1833333333333327</v>
      </c>
      <c r="AE23" s="12">
        <v>2.3107049608355092</v>
      </c>
      <c r="AF23" s="12">
        <v>53.748231966053751</v>
      </c>
      <c r="AG23" s="12">
        <v>2.3988684582743991</v>
      </c>
      <c r="AH23" s="12">
        <v>0.81355932203389836</v>
      </c>
      <c r="AI23" s="12">
        <f t="shared" si="1"/>
        <v>1.7604395604395602</v>
      </c>
      <c r="AJ23" s="12">
        <v>17.504999999999999</v>
      </c>
      <c r="AK23" s="12">
        <v>150.33333333333334</v>
      </c>
      <c r="AL23" s="12">
        <v>6.06</v>
      </c>
      <c r="AM23" s="12">
        <v>40.875</v>
      </c>
      <c r="AN23" s="12">
        <v>20.983333333333334</v>
      </c>
      <c r="AO23" s="12">
        <v>3.6666666666666674</v>
      </c>
      <c r="AP23" s="12">
        <v>7</v>
      </c>
      <c r="AQ23" s="12">
        <v>0.34618680377035133</v>
      </c>
      <c r="AR23" s="12">
        <v>1.0964187327823691</v>
      </c>
      <c r="AS23" s="9">
        <v>10</v>
      </c>
      <c r="AT23" s="9">
        <v>10.5</v>
      </c>
      <c r="AU23" s="9">
        <v>9.5</v>
      </c>
    </row>
    <row r="24" spans="1:47" ht="15">
      <c r="A24" s="22">
        <v>1</v>
      </c>
      <c r="C24" s="8" t="s">
        <v>824</v>
      </c>
      <c r="D24" s="9">
        <v>2.67</v>
      </c>
      <c r="E24" s="9">
        <v>3.33</v>
      </c>
      <c r="F24" s="9">
        <v>3.67</v>
      </c>
      <c r="G24" s="10">
        <v>173.33333333333334</v>
      </c>
      <c r="H24" s="10">
        <v>6.001666666666666</v>
      </c>
      <c r="I24" s="10">
        <v>34.615000000000002</v>
      </c>
      <c r="J24" s="10">
        <v>19.716666666666669</v>
      </c>
      <c r="K24" s="10">
        <v>3.5833333333333335</v>
      </c>
      <c r="L24" s="10">
        <v>6.6999999999999993</v>
      </c>
      <c r="M24" s="10">
        <v>5</v>
      </c>
      <c r="N24" s="10">
        <v>14.51</v>
      </c>
      <c r="O24" s="10">
        <v>50.766666666666659</v>
      </c>
      <c r="P24" s="10">
        <v>3.5</v>
      </c>
      <c r="Q24" s="10">
        <v>0.40000000000000008</v>
      </c>
      <c r="R24" s="10">
        <v>6.0333333333333341</v>
      </c>
      <c r="S24" s="10">
        <v>12.816666666666668</v>
      </c>
      <c r="T24" s="10">
        <v>28.166666666666668</v>
      </c>
      <c r="U24" s="10">
        <v>26.166666666666668</v>
      </c>
      <c r="V24" s="10">
        <v>4.1083333333333334</v>
      </c>
      <c r="W24" s="11">
        <f t="shared" si="0"/>
        <v>1.9250000000000007</v>
      </c>
      <c r="X24" s="10">
        <v>80</v>
      </c>
      <c r="Y24" s="10">
        <v>3.0483333333333333</v>
      </c>
      <c r="Z24" s="12">
        <v>1.06</v>
      </c>
      <c r="AA24" s="12">
        <v>38.085000000000001</v>
      </c>
      <c r="AB24" s="12">
        <v>21.150000000000002</v>
      </c>
      <c r="AC24" s="12">
        <v>3.6999999999999997</v>
      </c>
      <c r="AD24" s="12">
        <v>6.9000000000000012</v>
      </c>
      <c r="AE24" s="12">
        <v>2.1976592977893366</v>
      </c>
      <c r="AF24" s="12">
        <v>75.471698113207538</v>
      </c>
      <c r="AG24" s="12">
        <v>2.8757861635220126</v>
      </c>
      <c r="AH24" s="12">
        <v>0.92899408284023666</v>
      </c>
      <c r="AI24" s="12">
        <f t="shared" si="1"/>
        <v>2.1341991341991333</v>
      </c>
      <c r="AJ24" s="12">
        <v>20.539999999999996</v>
      </c>
      <c r="AK24" s="12">
        <v>253</v>
      </c>
      <c r="AL24" s="12">
        <v>9.0449999999999999</v>
      </c>
      <c r="AM24" s="12">
        <v>35.831666666666671</v>
      </c>
      <c r="AN24" s="12">
        <v>19.7</v>
      </c>
      <c r="AO24" s="12">
        <v>3.5333333333333332</v>
      </c>
      <c r="AP24" s="12">
        <v>6.6999999999999993</v>
      </c>
      <c r="AQ24" s="12">
        <v>0.44036027263875377</v>
      </c>
      <c r="AR24" s="12">
        <v>1.430731306491372</v>
      </c>
      <c r="AS24" s="9">
        <v>9.5</v>
      </c>
      <c r="AT24" s="9">
        <v>10</v>
      </c>
      <c r="AU24" s="9">
        <v>10.5</v>
      </c>
    </row>
    <row r="25" spans="1:47" ht="15">
      <c r="A25" s="22">
        <v>1</v>
      </c>
      <c r="C25" s="8" t="s">
        <v>825</v>
      </c>
      <c r="D25" s="9">
        <v>3</v>
      </c>
      <c r="E25" s="9">
        <v>3.67</v>
      </c>
      <c r="F25" s="9">
        <v>3.17</v>
      </c>
      <c r="G25" s="10">
        <v>165.33333333333334</v>
      </c>
      <c r="H25" s="10">
        <v>5.0633333333333335</v>
      </c>
      <c r="I25" s="10">
        <v>30.676666666666666</v>
      </c>
      <c r="J25" s="10">
        <v>18.033333333333331</v>
      </c>
      <c r="K25" s="10">
        <v>3.4499999999999997</v>
      </c>
      <c r="L25" s="10">
        <v>6.3500000000000005</v>
      </c>
      <c r="M25" s="10">
        <v>3.5</v>
      </c>
      <c r="N25" s="10">
        <v>12.495000000000003</v>
      </c>
      <c r="O25" s="10">
        <v>50.866666666666667</v>
      </c>
      <c r="P25" s="10">
        <v>3.3333333333333335</v>
      </c>
      <c r="Q25" s="10">
        <v>0.43999999999999995</v>
      </c>
      <c r="R25" s="10">
        <v>5.2600000000000007</v>
      </c>
      <c r="S25" s="10">
        <v>13.65</v>
      </c>
      <c r="T25" s="10">
        <v>24.5</v>
      </c>
      <c r="U25" s="10">
        <v>22.666666666666668</v>
      </c>
      <c r="V25" s="10">
        <v>3.4516666666666667</v>
      </c>
      <c r="W25" s="11">
        <f t="shared" si="0"/>
        <v>1.808333333333334</v>
      </c>
      <c r="X25" s="10">
        <v>70.166666666666671</v>
      </c>
      <c r="Y25" s="10">
        <v>2.4816666666666669</v>
      </c>
      <c r="Z25" s="12">
        <v>0.96999999999999975</v>
      </c>
      <c r="AA25" s="12">
        <v>35.398333333333333</v>
      </c>
      <c r="AB25" s="12">
        <v>19.483333333333331</v>
      </c>
      <c r="AC25" s="12">
        <v>3.6500000000000004</v>
      </c>
      <c r="AD25" s="12">
        <v>6.5</v>
      </c>
      <c r="AE25" s="12">
        <v>1.7948717948717949</v>
      </c>
      <c r="AF25" s="12">
        <v>72.336769759450192</v>
      </c>
      <c r="AG25" s="12">
        <v>2.5584192439862554</v>
      </c>
      <c r="AH25" s="12">
        <v>0.92517006802721091</v>
      </c>
      <c r="AI25" s="12">
        <f t="shared" si="1"/>
        <v>1.9087557603686629</v>
      </c>
      <c r="AJ25" s="12">
        <v>17.728333333333328</v>
      </c>
      <c r="AK25" s="12">
        <v>236.16666666666666</v>
      </c>
      <c r="AL25" s="12">
        <v>7.543333333333333</v>
      </c>
      <c r="AM25" s="12">
        <v>31.971666666666668</v>
      </c>
      <c r="AN25" s="12">
        <v>17.933333333333334</v>
      </c>
      <c r="AO25" s="12">
        <v>3.4333333333333331</v>
      </c>
      <c r="AP25" s="12">
        <v>6.3166666666666664</v>
      </c>
      <c r="AQ25" s="12">
        <v>0.42549591050108126</v>
      </c>
      <c r="AR25" s="12">
        <v>1.4342835278362351</v>
      </c>
      <c r="AS25" s="9">
        <v>9.6666666666666661</v>
      </c>
      <c r="AT25" s="9">
        <v>10</v>
      </c>
      <c r="AU25" s="9">
        <v>9.6666666666666661</v>
      </c>
    </row>
    <row r="26" spans="1:47" ht="15">
      <c r="A26" s="22">
        <v>1</v>
      </c>
      <c r="C26" s="8" t="s">
        <v>826</v>
      </c>
      <c r="D26" s="9">
        <v>2.6</v>
      </c>
      <c r="E26" s="9">
        <v>3.6</v>
      </c>
      <c r="F26" s="9">
        <v>3.4</v>
      </c>
      <c r="G26" s="10">
        <v>141</v>
      </c>
      <c r="H26" s="10">
        <v>4.668000000000001</v>
      </c>
      <c r="I26" s="10">
        <v>32.478000000000002</v>
      </c>
      <c r="J26" s="10">
        <v>18.799999999999997</v>
      </c>
      <c r="K26" s="10">
        <v>3.5</v>
      </c>
      <c r="L26" s="10">
        <v>6.42</v>
      </c>
      <c r="M26" s="10">
        <v>7.2</v>
      </c>
      <c r="N26" s="10">
        <v>13.284000000000001</v>
      </c>
      <c r="O26" s="10">
        <v>54.96</v>
      </c>
      <c r="P26" s="10">
        <v>3.4</v>
      </c>
      <c r="Q26" s="10">
        <v>0.28200000000000003</v>
      </c>
      <c r="R26" s="10">
        <v>4.8680000000000003</v>
      </c>
      <c r="S26" s="10">
        <v>9.6999999999999993</v>
      </c>
      <c r="T26" s="10">
        <v>24.4</v>
      </c>
      <c r="U26" s="10">
        <v>22.2</v>
      </c>
      <c r="V26" s="10">
        <v>3.3319999999999999</v>
      </c>
      <c r="W26" s="11">
        <f t="shared" si="0"/>
        <v>1.5360000000000005</v>
      </c>
      <c r="X26" s="10">
        <v>67</v>
      </c>
      <c r="Y26" s="10">
        <v>2.5740000000000003</v>
      </c>
      <c r="Z26" s="12">
        <v>0.75799999999999956</v>
      </c>
      <c r="AA26" s="12">
        <v>38.101999999999997</v>
      </c>
      <c r="AB26" s="12">
        <v>20.78</v>
      </c>
      <c r="AC26" s="12">
        <v>3.72</v>
      </c>
      <c r="AD26" s="12">
        <v>6.7200000000000006</v>
      </c>
      <c r="AE26" s="12">
        <v>2.5154639175257731</v>
      </c>
      <c r="AF26" s="12">
        <v>88.390501319261261</v>
      </c>
      <c r="AG26" s="12">
        <v>3.3957783641160972</v>
      </c>
      <c r="AH26" s="12">
        <v>0.9098360655737705</v>
      </c>
      <c r="AI26" s="12">
        <f>V26/W26</f>
        <v>2.1692708333333326</v>
      </c>
      <c r="AJ26" s="12">
        <v>18.108000000000001</v>
      </c>
      <c r="AK26" s="12">
        <v>207.4</v>
      </c>
      <c r="AL26" s="12">
        <v>7.2359999999999989</v>
      </c>
      <c r="AM26" s="12">
        <v>34.958000000000006</v>
      </c>
      <c r="AN26" s="12">
        <v>18.940000000000005</v>
      </c>
      <c r="AO26" s="12">
        <v>3.5</v>
      </c>
      <c r="AP26" s="12">
        <v>6.4399999999999995</v>
      </c>
      <c r="AQ26" s="12">
        <v>0.39960238568588463</v>
      </c>
      <c r="AR26" s="12">
        <v>1.6200000000000003</v>
      </c>
      <c r="AS26" s="9">
        <v>9</v>
      </c>
      <c r="AT26" s="9">
        <v>10</v>
      </c>
      <c r="AU26" s="9">
        <v>9.6666666666666661</v>
      </c>
    </row>
    <row r="27" spans="1:47" ht="15">
      <c r="A27" s="22">
        <v>1</v>
      </c>
      <c r="C27" s="8" t="s">
        <v>827</v>
      </c>
      <c r="D27" s="9">
        <v>2.67</v>
      </c>
      <c r="E27" s="9">
        <v>2.83</v>
      </c>
      <c r="F27" s="9">
        <v>2.83</v>
      </c>
      <c r="G27" s="10">
        <v>171.5</v>
      </c>
      <c r="H27" s="10">
        <v>5.8633333333333333</v>
      </c>
      <c r="I27" s="10">
        <v>34.351666666666667</v>
      </c>
      <c r="J27" s="10">
        <v>18.183333333333334</v>
      </c>
      <c r="K27" s="10">
        <v>3.5166666666666662</v>
      </c>
      <c r="L27" s="10">
        <v>6.25</v>
      </c>
      <c r="M27" s="10">
        <v>4</v>
      </c>
      <c r="N27" s="10">
        <v>12.698333333333332</v>
      </c>
      <c r="O27" s="10">
        <v>50.29999999999999</v>
      </c>
      <c r="P27" s="10">
        <v>3.3333333333333335</v>
      </c>
      <c r="Q27" s="10">
        <v>0.315</v>
      </c>
      <c r="R27" s="10">
        <v>3.9600000000000004</v>
      </c>
      <c r="S27" s="10">
        <v>10.65</v>
      </c>
      <c r="T27" s="10">
        <v>21.166666666666668</v>
      </c>
      <c r="U27" s="10">
        <v>19.5</v>
      </c>
      <c r="V27" s="10">
        <v>2.6199999999999997</v>
      </c>
      <c r="W27" s="11">
        <f t="shared" si="0"/>
        <v>1.3400000000000007</v>
      </c>
      <c r="X27" s="10">
        <v>48.333333333333336</v>
      </c>
      <c r="Y27" s="10">
        <v>2.0366666666666671</v>
      </c>
      <c r="Z27" s="12">
        <v>0.58333333333333259</v>
      </c>
      <c r="AA27" s="12">
        <v>42.211666666666666</v>
      </c>
      <c r="AB27" s="12">
        <v>20.650000000000002</v>
      </c>
      <c r="AC27" s="12">
        <v>3.85</v>
      </c>
      <c r="AD27" s="12">
        <v>6.4666666666666659</v>
      </c>
      <c r="AE27" s="12">
        <v>1.9874804381846636</v>
      </c>
      <c r="AF27" s="12">
        <v>82.857142857142961</v>
      </c>
      <c r="AG27" s="12">
        <v>3.4914285714285764</v>
      </c>
      <c r="AH27" s="12">
        <v>0.92125984251968496</v>
      </c>
      <c r="AI27" s="12">
        <f t="shared" si="1"/>
        <v>1.9552238805970137</v>
      </c>
      <c r="AJ27" s="12">
        <v>16.650000000000002</v>
      </c>
      <c r="AK27" s="12">
        <v>218.5</v>
      </c>
      <c r="AL27" s="12">
        <v>7.8949999999999996</v>
      </c>
      <c r="AM27" s="12">
        <v>36.286666666666669</v>
      </c>
      <c r="AN27" s="12">
        <v>18.55</v>
      </c>
      <c r="AO27" s="12">
        <v>3.5500000000000003</v>
      </c>
      <c r="AP27" s="12">
        <v>6.3000000000000007</v>
      </c>
      <c r="AQ27" s="12">
        <v>0.47417417417417407</v>
      </c>
      <c r="AR27" s="12">
        <v>1.92983789260385</v>
      </c>
      <c r="AS27" s="9">
        <v>8.5</v>
      </c>
      <c r="AT27" s="9">
        <v>9.5</v>
      </c>
      <c r="AU27" s="9">
        <v>9.5</v>
      </c>
    </row>
    <row r="28" spans="1:47" ht="15">
      <c r="A28" s="22">
        <v>1</v>
      </c>
      <c r="C28" s="8" t="s">
        <v>828</v>
      </c>
      <c r="D28" s="9">
        <v>2.83</v>
      </c>
      <c r="E28" s="9">
        <v>4.5</v>
      </c>
      <c r="F28" s="9">
        <v>4.17</v>
      </c>
      <c r="G28" s="10">
        <v>124.83333333333333</v>
      </c>
      <c r="H28" s="10">
        <v>4.2850000000000001</v>
      </c>
      <c r="I28" s="10">
        <v>35.186666666666667</v>
      </c>
      <c r="J28" s="10">
        <v>19.933333333333334</v>
      </c>
      <c r="K28" s="10">
        <v>3.5</v>
      </c>
      <c r="L28" s="10">
        <v>6.8</v>
      </c>
      <c r="M28" s="10">
        <v>3.6666666666666665</v>
      </c>
      <c r="N28" s="10">
        <v>12.674999999999999</v>
      </c>
      <c r="O28" s="10">
        <v>59.966666666666669</v>
      </c>
      <c r="P28" s="10">
        <v>4.166666666666667</v>
      </c>
      <c r="Q28" s="10">
        <v>0.5099999999999999</v>
      </c>
      <c r="R28" s="10">
        <v>7.4850000000000003</v>
      </c>
      <c r="S28" s="10">
        <v>10.35</v>
      </c>
      <c r="T28" s="10">
        <v>25.833333333333332</v>
      </c>
      <c r="U28" s="10">
        <v>23.5</v>
      </c>
      <c r="V28" s="10">
        <v>4.621666666666667</v>
      </c>
      <c r="W28" s="11">
        <f t="shared" si="0"/>
        <v>2.8633333333333333</v>
      </c>
      <c r="X28" s="10">
        <v>84.333333333333329</v>
      </c>
      <c r="Y28" s="10">
        <v>3.5649999999999999</v>
      </c>
      <c r="Z28" s="12">
        <v>1.0566666666666671</v>
      </c>
      <c r="AA28" s="12">
        <v>42.026666666666664</v>
      </c>
      <c r="AB28" s="12">
        <v>22</v>
      </c>
      <c r="AC28" s="12">
        <v>3.75</v>
      </c>
      <c r="AD28" s="12">
        <v>7.0333333333333323</v>
      </c>
      <c r="AE28" s="12">
        <v>2.4959742351046699</v>
      </c>
      <c r="AF28" s="12">
        <v>79.810725552050442</v>
      </c>
      <c r="AG28" s="12">
        <v>3.373817034700314</v>
      </c>
      <c r="AH28" s="12">
        <v>0.9096774193548387</v>
      </c>
      <c r="AI28" s="12">
        <f t="shared" si="1"/>
        <v>1.6140861466821887</v>
      </c>
      <c r="AJ28" s="12">
        <v>20.203333333333333</v>
      </c>
      <c r="AK28" s="12">
        <v>208.5</v>
      </c>
      <c r="AL28" s="12">
        <v>7.8483333333333336</v>
      </c>
      <c r="AM28" s="12">
        <v>38.094999999999992</v>
      </c>
      <c r="AN28" s="12">
        <v>20.233333333333331</v>
      </c>
      <c r="AO28" s="12">
        <v>3.5333333333333337</v>
      </c>
      <c r="AP28" s="12">
        <v>6.8</v>
      </c>
      <c r="AQ28" s="12">
        <v>0.38846724962877416</v>
      </c>
      <c r="AR28" s="12">
        <v>1.0469438325991187</v>
      </c>
      <c r="AS28" s="9">
        <v>9.3333333333333339</v>
      </c>
      <c r="AT28" s="9">
        <v>10</v>
      </c>
      <c r="AU28" s="9">
        <v>10.666666666666666</v>
      </c>
    </row>
    <row r="29" spans="1:47" ht="15">
      <c r="A29" s="22">
        <v>1</v>
      </c>
      <c r="C29" s="8" t="s">
        <v>833</v>
      </c>
      <c r="D29" s="9">
        <v>2.1666666666666665</v>
      </c>
      <c r="E29" s="9">
        <v>2.8333333333333335</v>
      </c>
      <c r="F29" s="9">
        <v>1.8333333333333333</v>
      </c>
      <c r="G29" s="10">
        <v>97</v>
      </c>
      <c r="H29" s="10">
        <v>3</v>
      </c>
      <c r="I29" s="10">
        <v>30.93</v>
      </c>
      <c r="J29" s="10">
        <v>19.399999999999999</v>
      </c>
      <c r="K29" s="10">
        <v>3.6</v>
      </c>
      <c r="L29" s="10">
        <v>6.5</v>
      </c>
      <c r="M29" s="10">
        <v>9</v>
      </c>
      <c r="N29" s="10">
        <v>10.961666666666668</v>
      </c>
      <c r="O29" s="10">
        <v>48.550000000000004</v>
      </c>
      <c r="P29" s="10">
        <v>3.5</v>
      </c>
      <c r="Q29" s="10">
        <v>0.4933333333333334</v>
      </c>
      <c r="R29" s="10">
        <v>5.1899999999999986</v>
      </c>
      <c r="S29" s="10">
        <v>12.416666666666666</v>
      </c>
      <c r="T29" s="10">
        <v>31.166666666666668</v>
      </c>
      <c r="U29" s="10">
        <v>23.5</v>
      </c>
      <c r="V29" s="10">
        <v>3.188333333333333</v>
      </c>
      <c r="W29" s="11">
        <f t="shared" si="0"/>
        <v>2.0016666666666656</v>
      </c>
      <c r="X29" s="10">
        <v>50.6</v>
      </c>
      <c r="Y29" s="10">
        <v>2.27</v>
      </c>
      <c r="Z29" s="12">
        <v>0.918333333333333</v>
      </c>
      <c r="AA29" s="12">
        <v>37.263333333333335</v>
      </c>
      <c r="AB29" s="12">
        <v>22.899999999999995</v>
      </c>
      <c r="AC29" s="12">
        <v>3.9333333333333331</v>
      </c>
      <c r="AD29" s="12">
        <v>7.1166666666666671</v>
      </c>
      <c r="AE29" s="12">
        <v>2.5100671140939599</v>
      </c>
      <c r="AF29" s="12">
        <v>55.099818511796755</v>
      </c>
      <c r="AG29" s="12">
        <v>2.471869328493649</v>
      </c>
      <c r="AH29" s="12">
        <v>0.75401069518716579</v>
      </c>
      <c r="AI29" s="12">
        <f t="shared" si="1"/>
        <v>1.5928393005828483</v>
      </c>
      <c r="AJ29" s="12">
        <v>16.151666666666667</v>
      </c>
      <c r="AK29" s="12">
        <v>75.5</v>
      </c>
      <c r="AL29" s="12">
        <v>2.7716666666666665</v>
      </c>
      <c r="AM29" s="12">
        <v>40.076666666666668</v>
      </c>
      <c r="AN29" s="12">
        <v>22.7</v>
      </c>
      <c r="AO29" s="12">
        <v>3.9</v>
      </c>
      <c r="AP29" s="12">
        <v>7.0999999999999988</v>
      </c>
      <c r="AQ29" s="12">
        <v>0.17160251780002062</v>
      </c>
      <c r="AR29" s="12">
        <v>1.3083349910483393</v>
      </c>
      <c r="AS29" s="9">
        <v>10</v>
      </c>
      <c r="AT29" s="9">
        <v>10.666666666666666</v>
      </c>
      <c r="AU29" s="9">
        <v>10.333333333333334</v>
      </c>
    </row>
    <row r="30" spans="1:47" ht="15">
      <c r="A30" s="22">
        <v>1</v>
      </c>
      <c r="C30" s="8" t="s">
        <v>836</v>
      </c>
      <c r="D30" s="9">
        <v>2.5</v>
      </c>
      <c r="E30" s="9">
        <v>3.6666666666666665</v>
      </c>
      <c r="F30" s="9">
        <v>3.5</v>
      </c>
      <c r="G30" s="10">
        <v>199.5</v>
      </c>
      <c r="H30" s="10">
        <v>6.7966666666666669</v>
      </c>
      <c r="I30" s="10">
        <v>34.395000000000003</v>
      </c>
      <c r="J30" s="10">
        <v>20.566666666666666</v>
      </c>
      <c r="K30" s="10">
        <v>3.8499999999999996</v>
      </c>
      <c r="L30" s="10">
        <v>6.5</v>
      </c>
      <c r="M30" s="10">
        <v>4.5</v>
      </c>
      <c r="N30" s="10">
        <v>14.838333333333333</v>
      </c>
      <c r="O30" s="10">
        <v>57.833333333333336</v>
      </c>
      <c r="P30" s="10">
        <v>3.6666666666666665</v>
      </c>
      <c r="Q30" s="10">
        <v>0.39333333333333337</v>
      </c>
      <c r="R30" s="10">
        <v>5.2266666666666666</v>
      </c>
      <c r="S30" s="10">
        <v>12.683333333333335</v>
      </c>
      <c r="T30" s="10">
        <v>23.833333333333332</v>
      </c>
      <c r="U30" s="10">
        <v>23</v>
      </c>
      <c r="V30" s="10">
        <v>3.4516666666666675</v>
      </c>
      <c r="W30" s="11">
        <f t="shared" si="0"/>
        <v>1.774999999999999</v>
      </c>
      <c r="X30" s="10">
        <v>67.166666666666671</v>
      </c>
      <c r="Y30" s="10">
        <v>2.7149999999999999</v>
      </c>
      <c r="Z30" s="12">
        <v>0.73666666666666769</v>
      </c>
      <c r="AA30" s="12">
        <v>40.445</v>
      </c>
      <c r="AB30" s="12">
        <v>22.283333333333331</v>
      </c>
      <c r="AC30" s="12">
        <v>4.0666666666666664</v>
      </c>
      <c r="AD30" s="12">
        <v>6.6499999999999995</v>
      </c>
      <c r="AE30" s="12">
        <v>1.8791064388961889</v>
      </c>
      <c r="AF30" s="12">
        <v>91.176470588235176</v>
      </c>
      <c r="AG30" s="12">
        <v>3.6855203619909451</v>
      </c>
      <c r="AH30" s="12">
        <v>0.96503496503496511</v>
      </c>
      <c r="AI30" s="12">
        <f t="shared" si="1"/>
        <v>1.9446009389671377</v>
      </c>
      <c r="AJ30" s="12">
        <v>20.069999999999997</v>
      </c>
      <c r="AK30" s="12">
        <v>257.5</v>
      </c>
      <c r="AL30" s="12">
        <v>9.5050000000000008</v>
      </c>
      <c r="AM30" s="12">
        <v>36.955000000000005</v>
      </c>
      <c r="AN30" s="12">
        <v>20.75</v>
      </c>
      <c r="AO30" s="12">
        <v>3.8666666666666658</v>
      </c>
      <c r="AP30" s="12">
        <v>6.5</v>
      </c>
      <c r="AQ30" s="12">
        <v>0.47359242650722483</v>
      </c>
      <c r="AR30" s="12">
        <v>1.7098137123103512</v>
      </c>
      <c r="AS30" s="9">
        <v>9</v>
      </c>
      <c r="AT30" s="9">
        <v>9.6666666666666661</v>
      </c>
      <c r="AU30" s="9">
        <v>9.3333333333333339</v>
      </c>
    </row>
    <row r="31" spans="1:47" ht="15">
      <c r="A31" s="22">
        <v>1</v>
      </c>
      <c r="C31" s="8" t="s">
        <v>837</v>
      </c>
      <c r="D31" s="9">
        <v>3.3333333333333335</v>
      </c>
      <c r="E31" s="9">
        <v>4</v>
      </c>
      <c r="F31" s="9">
        <v>3.3333333333333335</v>
      </c>
      <c r="G31" s="10">
        <v>98</v>
      </c>
      <c r="H31" s="10">
        <v>3.0449999999999999</v>
      </c>
      <c r="I31" s="10">
        <v>31.625</v>
      </c>
      <c r="J31" s="10">
        <v>19.733333333333334</v>
      </c>
      <c r="K31" s="10">
        <v>3.8000000000000003</v>
      </c>
      <c r="L31" s="10">
        <v>6.25</v>
      </c>
      <c r="M31" s="10">
        <v>3.5</v>
      </c>
      <c r="N31" s="10">
        <v>10.541666666666668</v>
      </c>
      <c r="O31" s="10">
        <v>61.516666666666659</v>
      </c>
      <c r="P31" s="10">
        <v>3.8333333333333335</v>
      </c>
      <c r="Q31" s="10">
        <v>0.54500000000000004</v>
      </c>
      <c r="R31" s="10">
        <v>6.8966666666666656</v>
      </c>
      <c r="S31" s="10">
        <v>12.016666666666667</v>
      </c>
      <c r="T31" s="10">
        <v>26.5</v>
      </c>
      <c r="U31" s="10">
        <v>23.833333333333332</v>
      </c>
      <c r="V31" s="10">
        <v>4.46</v>
      </c>
      <c r="W31" s="11">
        <f t="shared" si="0"/>
        <v>2.4366666666666656</v>
      </c>
      <c r="X31" s="10">
        <v>85.833333333333329</v>
      </c>
      <c r="Y31" s="10">
        <v>3.34</v>
      </c>
      <c r="Z31" s="12">
        <v>1.1200000000000001</v>
      </c>
      <c r="AA31" s="12">
        <v>39.309999999999995</v>
      </c>
      <c r="AB31" s="12">
        <v>22.016666666666666</v>
      </c>
      <c r="AC31" s="12">
        <v>4.0666666666666664</v>
      </c>
      <c r="AD31" s="12">
        <v>6.583333333333333</v>
      </c>
      <c r="AE31" s="12">
        <v>2.2052704576976421</v>
      </c>
      <c r="AF31" s="12">
        <v>76.636904761904745</v>
      </c>
      <c r="AG31" s="12">
        <v>2.9821428571428568</v>
      </c>
      <c r="AH31" s="12">
        <v>0.89937106918238985</v>
      </c>
      <c r="AI31" s="12">
        <f t="shared" si="1"/>
        <v>1.8303693570451445</v>
      </c>
      <c r="AJ31" s="12">
        <v>17.375000000000004</v>
      </c>
      <c r="AK31" s="12">
        <v>183</v>
      </c>
      <c r="AL31" s="12">
        <v>6.3816666666666668</v>
      </c>
      <c r="AM31" s="12">
        <v>35.013333333333328</v>
      </c>
      <c r="AN31" s="12">
        <v>20.45</v>
      </c>
      <c r="AO31" s="12">
        <v>3.8833333333333329</v>
      </c>
      <c r="AP31" s="12">
        <v>6.3500000000000005</v>
      </c>
      <c r="AQ31" s="12">
        <v>0.3672901678657074</v>
      </c>
      <c r="AR31" s="12">
        <v>0.92823598473730573</v>
      </c>
      <c r="AS31" s="9">
        <v>8.6666666666666661</v>
      </c>
      <c r="AT31" s="9">
        <v>10.333333333333334</v>
      </c>
      <c r="AU31" s="9">
        <v>10.666666666666666</v>
      </c>
    </row>
    <row r="32" spans="1:47" ht="15">
      <c r="A32" s="22">
        <v>1</v>
      </c>
      <c r="C32" s="8" t="s">
        <v>838</v>
      </c>
      <c r="D32" s="9">
        <v>2.3333333333333335</v>
      </c>
      <c r="E32" s="9">
        <v>3.6666666666666665</v>
      </c>
      <c r="F32" s="9">
        <v>2.8333333333333335</v>
      </c>
      <c r="G32" s="10">
        <v>164</v>
      </c>
      <c r="H32" s="10">
        <v>6.37</v>
      </c>
      <c r="I32" s="10">
        <v>38.913333333333334</v>
      </c>
      <c r="J32" s="10">
        <v>22.083333333333332</v>
      </c>
      <c r="K32" s="10">
        <v>3.8666666666666667</v>
      </c>
      <c r="L32" s="10">
        <v>6.9333333333333336</v>
      </c>
      <c r="M32" s="10">
        <v>4.5</v>
      </c>
      <c r="N32" s="10">
        <v>13.761666666666665</v>
      </c>
      <c r="O32" s="10">
        <v>53.599999999999994</v>
      </c>
      <c r="P32" s="10">
        <v>2.8333333333333335</v>
      </c>
      <c r="Q32" s="10">
        <v>0.35166666666666663</v>
      </c>
      <c r="R32" s="10">
        <v>4.8466666666666667</v>
      </c>
      <c r="S32" s="10">
        <v>10.166666666666666</v>
      </c>
      <c r="T32" s="10">
        <v>24.333333333333332</v>
      </c>
      <c r="U32" s="10">
        <v>22</v>
      </c>
      <c r="V32" s="10">
        <v>3.3683333333333336</v>
      </c>
      <c r="W32" s="11">
        <f t="shared" si="0"/>
        <v>1.4783333333333331</v>
      </c>
      <c r="X32" s="10">
        <v>58.166666666666664</v>
      </c>
      <c r="Y32" s="10">
        <v>2.4250000000000003</v>
      </c>
      <c r="Z32" s="12">
        <v>0.94333333333333336</v>
      </c>
      <c r="AA32" s="12">
        <v>41.748333333333335</v>
      </c>
      <c r="AB32" s="12">
        <v>23.75</v>
      </c>
      <c r="AC32" s="12">
        <v>4.0333333333333332</v>
      </c>
      <c r="AD32" s="12">
        <v>7.1333333333333337</v>
      </c>
      <c r="AE32" s="12">
        <v>2.3934426229508197</v>
      </c>
      <c r="AF32" s="12">
        <v>61.660777385159008</v>
      </c>
      <c r="AG32" s="12">
        <v>2.5706713780918728</v>
      </c>
      <c r="AH32" s="12">
        <v>0.90410958904109595</v>
      </c>
      <c r="AI32" s="12">
        <f t="shared" si="1"/>
        <v>2.2784667418263815</v>
      </c>
      <c r="AJ32" s="12">
        <v>18.246666666666666</v>
      </c>
      <c r="AK32" s="12">
        <v>222.16666666666666</v>
      </c>
      <c r="AL32" s="12">
        <v>8.7916666666666661</v>
      </c>
      <c r="AM32" s="12">
        <v>39.609999999999992</v>
      </c>
      <c r="AN32" s="12">
        <v>22.233333333333334</v>
      </c>
      <c r="AO32" s="12">
        <v>3.9</v>
      </c>
      <c r="AP32" s="12">
        <v>6.9833333333333334</v>
      </c>
      <c r="AQ32" s="12">
        <v>0.48182316404822795</v>
      </c>
      <c r="AR32" s="12">
        <v>1.6751876648407382</v>
      </c>
      <c r="AS32" s="9">
        <v>9</v>
      </c>
      <c r="AT32" s="9">
        <v>10</v>
      </c>
      <c r="AU32" s="9">
        <v>10</v>
      </c>
    </row>
    <row r="33" spans="1:47" ht="15">
      <c r="A33" s="22">
        <v>1</v>
      </c>
      <c r="C33" s="8" t="s">
        <v>839</v>
      </c>
      <c r="D33" s="9">
        <v>2.3333333333333335</v>
      </c>
      <c r="E33" s="9">
        <v>3.3333333333333335</v>
      </c>
      <c r="F33" s="9">
        <v>2</v>
      </c>
      <c r="G33" s="10">
        <v>87</v>
      </c>
      <c r="H33" s="10">
        <v>3.145</v>
      </c>
      <c r="I33" s="10">
        <v>37.21</v>
      </c>
      <c r="J33" s="10">
        <v>22.55</v>
      </c>
      <c r="K33" s="10">
        <v>3.9499999999999997</v>
      </c>
      <c r="L33" s="10">
        <v>7.1</v>
      </c>
      <c r="M33" s="10">
        <v>3.1666666666666665</v>
      </c>
      <c r="N33" s="10">
        <v>8.3433333333333319</v>
      </c>
      <c r="O33" s="10">
        <v>53.216666666666661</v>
      </c>
      <c r="P33" s="10">
        <v>3.3333333333333335</v>
      </c>
      <c r="Q33" s="10">
        <v>0.45166666666666666</v>
      </c>
      <c r="R33" s="10">
        <v>5.1499999999999995</v>
      </c>
      <c r="S33" s="10">
        <v>12.666666666666666</v>
      </c>
      <c r="T33" s="10">
        <v>27.333333333333332</v>
      </c>
      <c r="U33" s="10">
        <v>22.333333333333332</v>
      </c>
      <c r="V33" s="10">
        <v>3.5233333333333334</v>
      </c>
      <c r="W33" s="11">
        <f t="shared" si="0"/>
        <v>1.626666666666666</v>
      </c>
      <c r="X33" s="10">
        <v>57.666666666666664</v>
      </c>
      <c r="Y33" s="10">
        <v>2.5166666666666671</v>
      </c>
      <c r="Z33" s="12">
        <v>1.0066666666666664</v>
      </c>
      <c r="AA33" s="12">
        <v>43.696666666666665</v>
      </c>
      <c r="AB33" s="12">
        <v>24.233333333333334</v>
      </c>
      <c r="AC33" s="12">
        <v>4.0666666666666664</v>
      </c>
      <c r="AD33" s="12">
        <v>7.333333333333333</v>
      </c>
      <c r="AE33" s="12">
        <v>2.1578947368421053</v>
      </c>
      <c r="AF33" s="12">
        <v>57.284768211920543</v>
      </c>
      <c r="AG33" s="12">
        <v>2.5000000000000009</v>
      </c>
      <c r="AH33" s="12">
        <v>0.81707317073170727</v>
      </c>
      <c r="AI33" s="12">
        <f t="shared" si="1"/>
        <v>2.1659836065573779</v>
      </c>
      <c r="AJ33" s="12">
        <v>13.546666666666667</v>
      </c>
      <c r="AK33" s="12">
        <v>149</v>
      </c>
      <c r="AL33" s="12">
        <v>5.88</v>
      </c>
      <c r="AM33" s="12">
        <v>40.010000000000005</v>
      </c>
      <c r="AN33" s="12">
        <v>23</v>
      </c>
      <c r="AO33" s="12">
        <v>3.9</v>
      </c>
      <c r="AP33" s="12">
        <v>7.25</v>
      </c>
      <c r="AQ33" s="12">
        <v>0.43405511811023623</v>
      </c>
      <c r="AR33" s="12">
        <v>0.96195234435049959</v>
      </c>
      <c r="AS33" s="9">
        <v>9</v>
      </c>
      <c r="AT33" s="9">
        <v>9.6666666666666661</v>
      </c>
      <c r="AU33" s="9">
        <v>9.6666666666666661</v>
      </c>
    </row>
    <row r="34" spans="1:47" ht="15">
      <c r="A34" s="22">
        <v>1</v>
      </c>
      <c r="C34" s="8" t="s">
        <v>840</v>
      </c>
      <c r="D34" s="9">
        <v>3.5</v>
      </c>
      <c r="E34" s="9">
        <v>3.6666666666666665</v>
      </c>
      <c r="F34" s="9">
        <v>2.6666666666666665</v>
      </c>
      <c r="G34" s="10"/>
      <c r="H34" s="10"/>
      <c r="I34" s="10"/>
      <c r="J34" s="10"/>
      <c r="K34" s="10"/>
      <c r="L34" s="10"/>
      <c r="M34" s="10">
        <v>5</v>
      </c>
      <c r="N34" s="10">
        <v>12.691666666666668</v>
      </c>
      <c r="O34" s="10">
        <v>54.733333333333327</v>
      </c>
      <c r="P34" s="10">
        <v>3.6666666666666665</v>
      </c>
      <c r="Q34" s="10">
        <v>0.34166666666666673</v>
      </c>
      <c r="R34" s="10">
        <v>4.3600000000000003</v>
      </c>
      <c r="S34" s="10">
        <v>10.149999999999999</v>
      </c>
      <c r="T34" s="10">
        <v>22</v>
      </c>
      <c r="U34" s="10">
        <v>19.666666666666668</v>
      </c>
      <c r="V34" s="10">
        <v>2.9033333333333338</v>
      </c>
      <c r="W34" s="11">
        <f t="shared" si="0"/>
        <v>1.4566666666666666</v>
      </c>
      <c r="X34" s="10"/>
      <c r="Y34" s="10"/>
      <c r="Z34" s="12">
        <v>2.9033333333333338</v>
      </c>
      <c r="AA34" s="12"/>
      <c r="AB34" s="12"/>
      <c r="AC34" s="12"/>
      <c r="AD34" s="12"/>
      <c r="AE34" s="12">
        <v>2.1674876847290645</v>
      </c>
      <c r="AF34" s="12"/>
      <c r="AG34" s="12"/>
      <c r="AH34" s="12">
        <v>0.89393939393939403</v>
      </c>
      <c r="AI34" s="12">
        <f t="shared" si="1"/>
        <v>1.993135011441648</v>
      </c>
      <c r="AJ34" s="12">
        <v>17.008333333333336</v>
      </c>
      <c r="AK34" s="12"/>
      <c r="AL34" s="12"/>
      <c r="AM34" s="12"/>
      <c r="AN34" s="12"/>
      <c r="AO34" s="12"/>
      <c r="AP34" s="12"/>
      <c r="AQ34" s="12">
        <v>0</v>
      </c>
      <c r="AR34" s="12">
        <v>1.7473611748508491</v>
      </c>
      <c r="AS34" s="9">
        <v>9.6666666666666661</v>
      </c>
      <c r="AT34" s="9">
        <v>10.333333333333334</v>
      </c>
      <c r="AU34" s="9">
        <v>10.333333333333334</v>
      </c>
    </row>
    <row r="35" spans="1:47" ht="15">
      <c r="A35" s="22">
        <v>1</v>
      </c>
      <c r="C35" s="8" t="s">
        <v>842</v>
      </c>
      <c r="D35" s="9">
        <v>2.5</v>
      </c>
      <c r="E35" s="9">
        <v>3.8333333333333335</v>
      </c>
      <c r="F35" s="9">
        <v>3.3333333333333335</v>
      </c>
      <c r="G35" s="10"/>
      <c r="H35" s="10"/>
      <c r="I35" s="10"/>
      <c r="J35" s="10"/>
      <c r="K35" s="10"/>
      <c r="L35" s="10"/>
      <c r="M35" s="10">
        <v>4</v>
      </c>
      <c r="N35" s="10">
        <v>9.8933333333333326</v>
      </c>
      <c r="O35" s="10">
        <v>54.633333333333333</v>
      </c>
      <c r="P35" s="10">
        <v>3.5</v>
      </c>
      <c r="Q35" s="10">
        <v>0.51999999999999991</v>
      </c>
      <c r="R35" s="10">
        <v>6.1083333333333334</v>
      </c>
      <c r="S35" s="10">
        <v>11.5</v>
      </c>
      <c r="T35" s="10">
        <v>29</v>
      </c>
      <c r="U35" s="10">
        <v>26</v>
      </c>
      <c r="V35" s="10">
        <v>3.976666666666667</v>
      </c>
      <c r="W35" s="11">
        <f t="shared" si="0"/>
        <v>2.1316666666666664</v>
      </c>
      <c r="X35" s="10"/>
      <c r="Y35" s="10"/>
      <c r="Z35" s="12">
        <v>3.976666666666667</v>
      </c>
      <c r="AA35" s="12"/>
      <c r="AB35" s="12"/>
      <c r="AC35" s="12"/>
      <c r="AD35" s="12"/>
      <c r="AE35" s="12">
        <v>2.5217391304347827</v>
      </c>
      <c r="AF35" s="12"/>
      <c r="AG35" s="12"/>
      <c r="AH35" s="12">
        <v>0.89655172413793105</v>
      </c>
      <c r="AI35" s="12">
        <f t="shared" si="1"/>
        <v>1.8655199374511342</v>
      </c>
      <c r="AJ35" s="12">
        <v>15.976666666666667</v>
      </c>
      <c r="AK35" s="12"/>
      <c r="AL35" s="12"/>
      <c r="AM35" s="12"/>
      <c r="AN35" s="12"/>
      <c r="AO35" s="12"/>
      <c r="AP35" s="12"/>
      <c r="AQ35" s="12">
        <v>0</v>
      </c>
      <c r="AR35" s="12">
        <v>0.98099487687985443</v>
      </c>
      <c r="AS35" s="9">
        <v>10</v>
      </c>
      <c r="AT35" s="9">
        <v>10</v>
      </c>
      <c r="AU35" s="9">
        <v>10</v>
      </c>
    </row>
    <row r="36" spans="1:47" ht="15">
      <c r="A36" s="22">
        <v>1</v>
      </c>
      <c r="C36" s="8" t="s">
        <v>843</v>
      </c>
      <c r="D36" s="9">
        <v>3</v>
      </c>
      <c r="E36" s="9">
        <v>3.8333333333333335</v>
      </c>
      <c r="F36" s="9">
        <v>3.3333333333333335</v>
      </c>
      <c r="G36" s="10">
        <v>65.333333333333329</v>
      </c>
      <c r="H36" s="10">
        <v>1.9983333333333333</v>
      </c>
      <c r="I36" s="10">
        <v>32.206666666666671</v>
      </c>
      <c r="J36" s="10">
        <v>21.233333333333331</v>
      </c>
      <c r="K36" s="10">
        <v>3.7833333333333337</v>
      </c>
      <c r="L36" s="10">
        <v>6.7</v>
      </c>
      <c r="M36" s="10">
        <v>5.833333333333333</v>
      </c>
      <c r="N36" s="10">
        <v>10.673333333333332</v>
      </c>
      <c r="O36" s="10">
        <v>53.883333333333333</v>
      </c>
      <c r="P36" s="10">
        <v>3.5</v>
      </c>
      <c r="Q36" s="10">
        <v>0.56166666666666665</v>
      </c>
      <c r="R36" s="10">
        <v>6.1566666666666663</v>
      </c>
      <c r="S36" s="10">
        <v>12.983333333333333</v>
      </c>
      <c r="T36" s="10">
        <v>24.333333333333332</v>
      </c>
      <c r="U36" s="10">
        <v>22</v>
      </c>
      <c r="V36" s="10">
        <v>4.1900000000000004</v>
      </c>
      <c r="W36" s="11">
        <f t="shared" si="0"/>
        <v>1.9666666666666659</v>
      </c>
      <c r="X36" s="10">
        <v>70.5</v>
      </c>
      <c r="Y36" s="10">
        <v>3.2050000000000001</v>
      </c>
      <c r="Z36" s="12">
        <v>0.98500000000000032</v>
      </c>
      <c r="AA36" s="12">
        <v>45.494999999999997</v>
      </c>
      <c r="AB36" s="12">
        <v>23.900000000000002</v>
      </c>
      <c r="AC36" s="12">
        <v>4.2333333333333334</v>
      </c>
      <c r="AD36" s="12">
        <v>6.9833333333333334</v>
      </c>
      <c r="AE36" s="12">
        <v>1.8741976893453145</v>
      </c>
      <c r="AF36" s="12">
        <v>71.573604060913681</v>
      </c>
      <c r="AG36" s="12">
        <v>3.253807106598984</v>
      </c>
      <c r="AH36" s="12">
        <v>0.90410958904109595</v>
      </c>
      <c r="AI36" s="12">
        <f t="shared" si="1"/>
        <v>2.1305084745762723</v>
      </c>
      <c r="AJ36" s="12">
        <v>16.803333333333335</v>
      </c>
      <c r="AK36" s="12">
        <v>135.5</v>
      </c>
      <c r="AL36" s="12">
        <v>5.2033333333333323</v>
      </c>
      <c r="AM36" s="12">
        <v>39.164999999999999</v>
      </c>
      <c r="AN36" s="12">
        <v>22.416666666666668</v>
      </c>
      <c r="AO36" s="12">
        <v>3.9833333333333329</v>
      </c>
      <c r="AP36" s="12">
        <v>6.8</v>
      </c>
      <c r="AQ36" s="12">
        <v>0.30966078159095412</v>
      </c>
      <c r="AR36" s="12">
        <v>1.0315721649484535</v>
      </c>
      <c r="AS36" s="9">
        <v>9.6666666666666661</v>
      </c>
      <c r="AT36" s="9">
        <v>10.333333333333334</v>
      </c>
      <c r="AU36" s="9">
        <v>9.6666666666666661</v>
      </c>
    </row>
    <row r="37" spans="1:47" ht="15">
      <c r="A37" s="22">
        <v>1</v>
      </c>
      <c r="C37" s="8" t="s">
        <v>844</v>
      </c>
      <c r="D37" s="9">
        <v>2.8333333333333335</v>
      </c>
      <c r="E37" s="9">
        <v>3.5</v>
      </c>
      <c r="F37" s="9">
        <v>2.1666666666666665</v>
      </c>
      <c r="G37" s="10">
        <v>161.5</v>
      </c>
      <c r="H37" s="10">
        <v>4.6266666666666669</v>
      </c>
      <c r="I37" s="10">
        <v>28.793333333333333</v>
      </c>
      <c r="J37" s="10">
        <v>17.2</v>
      </c>
      <c r="K37" s="10">
        <v>3.3666666666666667</v>
      </c>
      <c r="L37" s="10">
        <v>6.1333333333333329</v>
      </c>
      <c r="M37" s="10">
        <v>4.5</v>
      </c>
      <c r="N37" s="10">
        <v>12.646666666666667</v>
      </c>
      <c r="O37" s="10">
        <v>49.716666666666669</v>
      </c>
      <c r="P37" s="10">
        <v>2.8333333333333335</v>
      </c>
      <c r="Q37" s="10">
        <v>0.33666666666666667</v>
      </c>
      <c r="R37" s="10">
        <v>3.9183333333333334</v>
      </c>
      <c r="S37" s="10">
        <v>12.4</v>
      </c>
      <c r="T37" s="10">
        <v>26.833333333333332</v>
      </c>
      <c r="U37" s="10">
        <v>24.166666666666668</v>
      </c>
      <c r="V37" s="10">
        <v>2.6133333333333337</v>
      </c>
      <c r="W37" s="11">
        <f t="shared" si="0"/>
        <v>1.3049999999999997</v>
      </c>
      <c r="X37" s="10">
        <v>63.5</v>
      </c>
      <c r="Y37" s="10">
        <v>1.865</v>
      </c>
      <c r="Z37" s="12">
        <v>0.74833333333333374</v>
      </c>
      <c r="AA37" s="12">
        <v>29.563333333333333</v>
      </c>
      <c r="AB37" s="12">
        <v>18.033333333333335</v>
      </c>
      <c r="AC37" s="12">
        <v>3.4499999999999997</v>
      </c>
      <c r="AD37" s="12">
        <v>6.2166666666666659</v>
      </c>
      <c r="AE37" s="12">
        <v>2.1639784946236555</v>
      </c>
      <c r="AF37" s="12">
        <v>84.855233853006638</v>
      </c>
      <c r="AG37" s="12">
        <v>2.4922048997772817</v>
      </c>
      <c r="AH37" s="12">
        <v>0.90062111801242239</v>
      </c>
      <c r="AI37" s="12">
        <f t="shared" si="1"/>
        <v>2.0025542784163481</v>
      </c>
      <c r="AJ37" s="12">
        <v>16.231666666666666</v>
      </c>
      <c r="AK37" s="12">
        <v>224.83333333333334</v>
      </c>
      <c r="AL37" s="12">
        <v>6.498333333333334</v>
      </c>
      <c r="AM37" s="12">
        <v>28.985000000000003</v>
      </c>
      <c r="AN37" s="12">
        <v>16.866666666666667</v>
      </c>
      <c r="AO37" s="12">
        <v>3.2999999999999994</v>
      </c>
      <c r="AP37" s="12">
        <v>6.0333333333333341</v>
      </c>
      <c r="AQ37" s="12">
        <v>0.40034911181846194</v>
      </c>
      <c r="AR37" s="12">
        <v>1.9362082163817298</v>
      </c>
      <c r="AS37" s="9">
        <v>9.6666666666666661</v>
      </c>
      <c r="AT37" s="9">
        <v>10.666666666666666</v>
      </c>
      <c r="AU37" s="9">
        <v>10.666666666666666</v>
      </c>
    </row>
    <row r="38" spans="1:47" ht="15">
      <c r="A38" s="22">
        <v>1</v>
      </c>
      <c r="C38" s="8" t="s">
        <v>851</v>
      </c>
      <c r="D38" s="9">
        <v>2.8333333333333335</v>
      </c>
      <c r="E38" s="9">
        <v>3.1666666666666665</v>
      </c>
      <c r="F38" s="9">
        <v>3.1666666666666665</v>
      </c>
      <c r="G38" s="10">
        <v>91.5</v>
      </c>
      <c r="H38" s="10">
        <v>3.9600000000000004</v>
      </c>
      <c r="I38" s="10">
        <v>43.120000000000005</v>
      </c>
      <c r="J38" s="10">
        <v>19.7</v>
      </c>
      <c r="K38" s="10">
        <v>3.9333333333333331</v>
      </c>
      <c r="L38" s="10">
        <v>6.166666666666667</v>
      </c>
      <c r="M38" s="10">
        <v>3</v>
      </c>
      <c r="N38" s="10">
        <v>10.546666666666667</v>
      </c>
      <c r="O38" s="10">
        <v>59.766666666666659</v>
      </c>
      <c r="P38" s="10">
        <v>3.8333333333333335</v>
      </c>
      <c r="Q38" s="10">
        <v>0.43</v>
      </c>
      <c r="R38" s="10">
        <v>6.1550000000000002</v>
      </c>
      <c r="S38" s="10">
        <v>11.700000000000001</v>
      </c>
      <c r="T38" s="10">
        <v>27.166666666666668</v>
      </c>
      <c r="U38" s="10">
        <v>23.666666666666668</v>
      </c>
      <c r="V38" s="10">
        <v>3.9733333333333332</v>
      </c>
      <c r="W38" s="11">
        <f t="shared" si="0"/>
        <v>2.1816666666666671</v>
      </c>
      <c r="X38" s="10">
        <v>65.166666666666671</v>
      </c>
      <c r="Y38" s="10">
        <v>2.936666666666667</v>
      </c>
      <c r="Z38" s="12">
        <v>1.0366666666666662</v>
      </c>
      <c r="AA38" s="12">
        <v>45.125</v>
      </c>
      <c r="AB38" s="12">
        <v>20.583333333333332</v>
      </c>
      <c r="AC38" s="12">
        <v>3.9833333333333329</v>
      </c>
      <c r="AD38" s="12">
        <v>6.3</v>
      </c>
      <c r="AE38" s="12">
        <v>2.3219373219373218</v>
      </c>
      <c r="AF38" s="12">
        <v>62.86173633440518</v>
      </c>
      <c r="AG38" s="12">
        <v>2.8327974276527348</v>
      </c>
      <c r="AH38" s="12">
        <v>0.87116564417177911</v>
      </c>
      <c r="AI38" s="12">
        <f t="shared" si="1"/>
        <v>1.821237585943468</v>
      </c>
      <c r="AJ38" s="12">
        <v>16.623333333333335</v>
      </c>
      <c r="AK38" s="12">
        <v>156.33333333333334</v>
      </c>
      <c r="AL38" s="12">
        <v>6.8950000000000005</v>
      </c>
      <c r="AM38" s="12">
        <v>44.02</v>
      </c>
      <c r="AN38" s="12">
        <v>19.716666666666669</v>
      </c>
      <c r="AO38" s="12">
        <v>3.9333333333333331</v>
      </c>
      <c r="AP38" s="12">
        <v>6.1833333333333327</v>
      </c>
      <c r="AQ38" s="12">
        <v>0.41477842390214559</v>
      </c>
      <c r="AR38" s="12">
        <v>1.0413032746420932</v>
      </c>
      <c r="AS38" s="9">
        <v>9.6666666666666661</v>
      </c>
      <c r="AT38" s="9">
        <v>10</v>
      </c>
      <c r="AU38" s="9">
        <v>9.3333333333333339</v>
      </c>
    </row>
    <row r="39" spans="1:47" ht="15">
      <c r="A39" s="22">
        <v>1</v>
      </c>
      <c r="C39" s="8" t="s">
        <v>852</v>
      </c>
      <c r="D39" s="9">
        <v>2.6666666666666665</v>
      </c>
      <c r="E39" s="9">
        <v>3.8333333333333335</v>
      </c>
      <c r="F39" s="9">
        <v>3.5</v>
      </c>
      <c r="G39" s="10">
        <v>182</v>
      </c>
      <c r="H39" s="10">
        <v>5.7966666666666669</v>
      </c>
      <c r="I39" s="10">
        <v>32.356666666666662</v>
      </c>
      <c r="J39" s="10">
        <v>17.016666666666669</v>
      </c>
      <c r="K39" s="10">
        <v>3.4666666666666668</v>
      </c>
      <c r="L39" s="10">
        <v>5.8999999999999995</v>
      </c>
      <c r="M39" s="10">
        <v>4.166666666666667</v>
      </c>
      <c r="N39" s="10">
        <v>13.215000000000002</v>
      </c>
      <c r="O39" s="10">
        <v>57.283333333333331</v>
      </c>
      <c r="P39" s="10">
        <v>3.8333333333333335</v>
      </c>
      <c r="Q39" s="10">
        <v>0.35833333333333339</v>
      </c>
      <c r="R39" s="10">
        <v>4.835</v>
      </c>
      <c r="S39" s="10">
        <v>10.816666666666665</v>
      </c>
      <c r="T39" s="10">
        <v>23.5</v>
      </c>
      <c r="U39" s="10">
        <v>22</v>
      </c>
      <c r="V39" s="10">
        <v>3.2050000000000001</v>
      </c>
      <c r="W39" s="11">
        <f t="shared" si="0"/>
        <v>1.63</v>
      </c>
      <c r="X39" s="10">
        <v>62.166666666666664</v>
      </c>
      <c r="Y39" s="10">
        <v>2.375</v>
      </c>
      <c r="Z39" s="12">
        <v>0.83000000000000007</v>
      </c>
      <c r="AA39" s="12">
        <v>38.384999999999998</v>
      </c>
      <c r="AB39" s="12">
        <v>19.216666666666665</v>
      </c>
      <c r="AC39" s="12">
        <v>3.7833333333333332</v>
      </c>
      <c r="AD39" s="12">
        <v>6.1499999999999995</v>
      </c>
      <c r="AE39" s="12">
        <v>2.1725731895223426</v>
      </c>
      <c r="AF39" s="12">
        <v>74.899598393574294</v>
      </c>
      <c r="AG39" s="12">
        <v>2.8614457831325297</v>
      </c>
      <c r="AH39" s="12">
        <v>0.93617021276595747</v>
      </c>
      <c r="AI39" s="12">
        <f t="shared" si="1"/>
        <v>1.9662576687116566</v>
      </c>
      <c r="AJ39" s="12">
        <v>17.820000000000004</v>
      </c>
      <c r="AK39" s="12">
        <v>243.83333333333334</v>
      </c>
      <c r="AL39" s="12">
        <v>8.168333333333333</v>
      </c>
      <c r="AM39" s="12">
        <v>33.865000000000002</v>
      </c>
      <c r="AN39" s="12">
        <v>17.283333333333331</v>
      </c>
      <c r="AO39" s="12">
        <v>3.5166666666666671</v>
      </c>
      <c r="AP39" s="12">
        <v>5.9333333333333336</v>
      </c>
      <c r="AQ39" s="12">
        <v>0.45838009726898604</v>
      </c>
      <c r="AR39" s="12">
        <v>1.6436567164179108</v>
      </c>
      <c r="AS39" s="9">
        <v>8</v>
      </c>
      <c r="AT39" s="9">
        <v>9</v>
      </c>
      <c r="AU39" s="9">
        <v>8</v>
      </c>
    </row>
    <row r="40" spans="1:47" ht="15">
      <c r="A40" s="22">
        <v>1</v>
      </c>
      <c r="C40" s="8" t="s">
        <v>853</v>
      </c>
      <c r="D40" s="9">
        <v>3.8333333333333335</v>
      </c>
      <c r="E40" s="9">
        <v>4.333333333333333</v>
      </c>
      <c r="F40" s="9">
        <v>4.333333333333333</v>
      </c>
      <c r="G40" s="10">
        <v>148.83333333333334</v>
      </c>
      <c r="H40" s="10">
        <v>4.5583333333333336</v>
      </c>
      <c r="I40" s="10">
        <v>31.063333333333333</v>
      </c>
      <c r="J40" s="10">
        <v>17.833333333333332</v>
      </c>
      <c r="K40" s="10">
        <v>3.4166666666666665</v>
      </c>
      <c r="L40" s="10">
        <v>6.2666666666666657</v>
      </c>
      <c r="M40" s="10">
        <v>4</v>
      </c>
      <c r="N40" s="10">
        <v>12.953333333333331</v>
      </c>
      <c r="O40" s="10">
        <v>50.733333333333327</v>
      </c>
      <c r="P40" s="10">
        <v>3.1666666666666665</v>
      </c>
      <c r="Q40" s="10">
        <v>0.5083333333333333</v>
      </c>
      <c r="R40" s="10">
        <v>6.9333333333333336</v>
      </c>
      <c r="S40" s="10">
        <v>14.433333333333332</v>
      </c>
      <c r="T40" s="10">
        <v>27.5</v>
      </c>
      <c r="U40" s="10">
        <v>26.833333333333332</v>
      </c>
      <c r="V40" s="10">
        <v>4.8483333333333336</v>
      </c>
      <c r="W40" s="11">
        <f t="shared" si="0"/>
        <v>2.085</v>
      </c>
      <c r="X40" s="10">
        <v>100.33333333333333</v>
      </c>
      <c r="Y40" s="10">
        <v>3.5483333333333333</v>
      </c>
      <c r="Z40" s="12">
        <v>1.3000000000000003</v>
      </c>
      <c r="AA40" s="12">
        <v>35.356666666666669</v>
      </c>
      <c r="AB40" s="12">
        <v>19.883333333333333</v>
      </c>
      <c r="AC40" s="12">
        <v>3.6500000000000004</v>
      </c>
      <c r="AD40" s="12">
        <v>6.5666666666666664</v>
      </c>
      <c r="AE40" s="12">
        <v>1.9053117782909932</v>
      </c>
      <c r="AF40" s="12">
        <v>77.179487179487154</v>
      </c>
      <c r="AG40" s="12">
        <v>2.7294871794871791</v>
      </c>
      <c r="AH40" s="12">
        <v>0.97575757575757571</v>
      </c>
      <c r="AI40" s="12">
        <f t="shared" si="1"/>
        <v>2.3253397282174264</v>
      </c>
      <c r="AJ40" s="12">
        <v>19.181666666666668</v>
      </c>
      <c r="AK40" s="12">
        <v>251.5</v>
      </c>
      <c r="AL40" s="12">
        <v>8.1016666666666666</v>
      </c>
      <c r="AM40" s="12">
        <v>32.343333333333341</v>
      </c>
      <c r="AN40" s="12">
        <v>18.150000000000002</v>
      </c>
      <c r="AO40" s="12">
        <v>3.4499999999999997</v>
      </c>
      <c r="AP40" s="12">
        <v>6.3</v>
      </c>
      <c r="AQ40" s="12">
        <v>0.4223651055695542</v>
      </c>
      <c r="AR40" s="12">
        <v>1.0994482953741689</v>
      </c>
      <c r="AS40" s="9">
        <v>10</v>
      </c>
      <c r="AT40" s="9">
        <v>11</v>
      </c>
      <c r="AU40" s="9">
        <v>10.666666666666666</v>
      </c>
    </row>
    <row r="41" spans="1:47" ht="15">
      <c r="A41" s="22">
        <v>1</v>
      </c>
      <c r="C41" s="8" t="s">
        <v>854</v>
      </c>
      <c r="D41" s="9">
        <v>1.5</v>
      </c>
      <c r="E41" s="9">
        <v>3</v>
      </c>
      <c r="F41" s="9">
        <v>3.5</v>
      </c>
      <c r="G41" s="10">
        <v>121.5</v>
      </c>
      <c r="H41" s="10">
        <v>3.9399999999999995</v>
      </c>
      <c r="I41" s="10">
        <v>33.03</v>
      </c>
      <c r="J41" s="10">
        <v>18.2</v>
      </c>
      <c r="K41" s="10">
        <v>3.5</v>
      </c>
      <c r="L41" s="10">
        <v>6.2</v>
      </c>
      <c r="M41" s="10">
        <v>6.25</v>
      </c>
      <c r="N41" s="10">
        <v>12.635</v>
      </c>
      <c r="O41" s="10">
        <v>60.024999999999999</v>
      </c>
      <c r="P41" s="10">
        <v>3.75</v>
      </c>
      <c r="Q41" s="10">
        <v>0.48</v>
      </c>
      <c r="R41" s="10">
        <v>5.330000000000001</v>
      </c>
      <c r="S41" s="10">
        <v>11.5</v>
      </c>
      <c r="T41" s="10">
        <v>29.5</v>
      </c>
      <c r="U41" s="10">
        <v>25</v>
      </c>
      <c r="V41" s="10">
        <v>3.3275000000000006</v>
      </c>
      <c r="W41" s="11">
        <f t="shared" si="0"/>
        <v>2.0025000000000004</v>
      </c>
      <c r="X41" s="10">
        <v>65</v>
      </c>
      <c r="Y41" s="10">
        <v>2.4725000000000001</v>
      </c>
      <c r="Z41" s="12">
        <v>0.85500000000000043</v>
      </c>
      <c r="AA41" s="12">
        <v>37.927499999999995</v>
      </c>
      <c r="AB41" s="12">
        <v>19.574999999999999</v>
      </c>
      <c r="AC41" s="12">
        <v>3.6749999999999998</v>
      </c>
      <c r="AD41" s="12">
        <v>6.3500000000000005</v>
      </c>
      <c r="AE41" s="12">
        <v>2.5652173913043477</v>
      </c>
      <c r="AF41" s="12">
        <v>76.023391812865455</v>
      </c>
      <c r="AG41" s="12">
        <v>2.8918128654970747</v>
      </c>
      <c r="AH41" s="12">
        <v>0.84745762711864403</v>
      </c>
      <c r="AI41" s="12">
        <f t="shared" si="1"/>
        <v>1.6616729088639202</v>
      </c>
      <c r="AJ41" s="12">
        <v>17.965</v>
      </c>
      <c r="AK41" s="12">
        <v>187</v>
      </c>
      <c r="AL41" s="12">
        <v>6.4049999999999994</v>
      </c>
      <c r="AM41" s="12">
        <v>34.827500000000001</v>
      </c>
      <c r="AN41" s="12">
        <v>18.299999999999997</v>
      </c>
      <c r="AO41" s="12">
        <v>3.5249999999999999</v>
      </c>
      <c r="AP41" s="12">
        <v>6.2</v>
      </c>
      <c r="AQ41" s="12">
        <v>0.35652657946006122</v>
      </c>
      <c r="AR41" s="12">
        <v>1.4594282414091824</v>
      </c>
      <c r="AS41" s="9">
        <v>10</v>
      </c>
      <c r="AT41" s="9">
        <v>10.5</v>
      </c>
      <c r="AU41" s="9">
        <v>10.5</v>
      </c>
    </row>
    <row r="42" spans="1:47" ht="15">
      <c r="A42" s="22">
        <v>1</v>
      </c>
      <c r="C42" s="8" t="s">
        <v>857</v>
      </c>
      <c r="D42" s="9">
        <v>2.6666666666666665</v>
      </c>
      <c r="E42" s="9">
        <v>3.6666666666666665</v>
      </c>
      <c r="F42" s="9">
        <v>3.1666666666666665</v>
      </c>
      <c r="G42" s="14">
        <v>209.5</v>
      </c>
      <c r="H42" s="14">
        <v>5.28</v>
      </c>
      <c r="I42" s="14">
        <v>25.261666666666667</v>
      </c>
      <c r="J42" s="14">
        <v>15.916666666666664</v>
      </c>
      <c r="K42" s="14">
        <v>3.1166666666666667</v>
      </c>
      <c r="L42" s="14"/>
      <c r="M42" s="14">
        <v>4.833333333333333</v>
      </c>
      <c r="N42" s="14">
        <v>14.253333333333332</v>
      </c>
      <c r="O42" s="14">
        <v>53.816666666666663</v>
      </c>
      <c r="P42" s="14">
        <v>3.3333333333333335</v>
      </c>
      <c r="Q42" s="14">
        <v>0.48333333333333334</v>
      </c>
      <c r="R42" s="14">
        <v>4.6150000000000002</v>
      </c>
      <c r="S42" s="14">
        <v>11.183333333333332</v>
      </c>
      <c r="T42" s="14">
        <v>25.666666666666668</v>
      </c>
      <c r="U42" s="14">
        <v>24</v>
      </c>
      <c r="V42" s="14">
        <v>3.0166666666666671</v>
      </c>
      <c r="W42" s="11">
        <f t="shared" si="0"/>
        <v>1.5983333333333332</v>
      </c>
      <c r="X42" s="14">
        <v>69.166666666666671</v>
      </c>
      <c r="Y42" s="14">
        <v>2.08</v>
      </c>
      <c r="Z42" s="13">
        <v>0.93666666666666698</v>
      </c>
      <c r="AA42" s="13">
        <v>30.00333333333333</v>
      </c>
      <c r="AB42" s="13">
        <v>18.583333333333332</v>
      </c>
      <c r="AC42" s="13">
        <v>3.5166666666666662</v>
      </c>
      <c r="AD42" s="13">
        <v>6.4333333333333327</v>
      </c>
      <c r="AE42" s="13">
        <v>2.2950819672131151</v>
      </c>
      <c r="AF42" s="13">
        <v>73.843416370106738</v>
      </c>
      <c r="AG42" s="13">
        <v>2.2206405693950173</v>
      </c>
      <c r="AH42" s="13">
        <v>0.93506493506493504</v>
      </c>
      <c r="AI42" s="12">
        <f t="shared" si="1"/>
        <v>1.8873826903023987</v>
      </c>
      <c r="AJ42" s="13">
        <v>18.876666666666669</v>
      </c>
      <c r="AK42" s="13">
        <v>277.83333333333331</v>
      </c>
      <c r="AL42" s="13">
        <v>7.36</v>
      </c>
      <c r="AM42" s="13">
        <v>26.484999999999999</v>
      </c>
      <c r="AN42" s="13">
        <v>16.283333333333335</v>
      </c>
      <c r="AO42" s="13">
        <v>3.1999999999999997</v>
      </c>
      <c r="AP42" s="13">
        <v>6.1333333333333329</v>
      </c>
      <c r="AQ42" s="13">
        <v>0.38989934663605857</v>
      </c>
      <c r="AR42" s="13">
        <v>1.8676566936012227</v>
      </c>
      <c r="AS42" s="9">
        <v>10</v>
      </c>
      <c r="AT42" s="9">
        <v>10.5</v>
      </c>
      <c r="AU42" s="9">
        <v>10.5</v>
      </c>
    </row>
    <row r="43" spans="1:47" ht="15">
      <c r="A43" s="22">
        <v>1</v>
      </c>
      <c r="C43" s="8" t="s">
        <v>858</v>
      </c>
      <c r="D43" s="9">
        <v>3.3333333333333335</v>
      </c>
      <c r="E43" s="9">
        <v>4</v>
      </c>
      <c r="F43" s="9">
        <v>4</v>
      </c>
      <c r="G43" s="10">
        <v>136.16666666666666</v>
      </c>
      <c r="H43" s="10">
        <v>5.7150000000000007</v>
      </c>
      <c r="I43" s="10">
        <v>43.365000000000002</v>
      </c>
      <c r="J43" s="10">
        <v>22.45</v>
      </c>
      <c r="K43" s="10">
        <v>3.9333333333333331</v>
      </c>
      <c r="L43" s="10">
        <v>6.8666666666666663</v>
      </c>
      <c r="M43" s="10">
        <v>3.1666666666666665</v>
      </c>
      <c r="N43" s="10">
        <v>11.058333333333335</v>
      </c>
      <c r="O43" s="10">
        <v>58.683333333333337</v>
      </c>
      <c r="P43" s="10">
        <v>3.6666666666666665</v>
      </c>
      <c r="Q43" s="10">
        <v>0.3666666666666667</v>
      </c>
      <c r="R43" s="10">
        <v>4.7149999999999999</v>
      </c>
      <c r="S43" s="10">
        <v>9.7999999999999989</v>
      </c>
      <c r="T43" s="10">
        <v>17</v>
      </c>
      <c r="U43" s="10">
        <v>16</v>
      </c>
      <c r="V43" s="10">
        <v>3.2183333333333337</v>
      </c>
      <c r="W43" s="11">
        <f t="shared" si="0"/>
        <v>1.4966666666666661</v>
      </c>
      <c r="X43" s="10">
        <v>51</v>
      </c>
      <c r="Y43" s="10">
        <v>2.6066666666666665</v>
      </c>
      <c r="Z43" s="15">
        <v>0.61166666666666725</v>
      </c>
      <c r="AA43" s="15">
        <v>51.679999999999986</v>
      </c>
      <c r="AB43" s="15">
        <v>25.8</v>
      </c>
      <c r="AC43" s="15">
        <v>4.333333333333333</v>
      </c>
      <c r="AD43" s="15">
        <v>7.2333333333333334</v>
      </c>
      <c r="AE43" s="15">
        <v>1.7346938775510206</v>
      </c>
      <c r="AF43" s="15">
        <v>83.378746594005364</v>
      </c>
      <c r="AG43" s="15">
        <v>4.2615803814713855</v>
      </c>
      <c r="AH43" s="15">
        <v>0.94117647058823528</v>
      </c>
      <c r="AI43" s="12">
        <f t="shared" si="1"/>
        <v>2.1503340757238316</v>
      </c>
      <c r="AJ43" s="15">
        <v>15.786666666666667</v>
      </c>
      <c r="AK43" s="15">
        <v>186.33333333333334</v>
      </c>
      <c r="AL43" s="15">
        <v>8.3149999999999995</v>
      </c>
      <c r="AM43" s="15">
        <v>45.680000000000007</v>
      </c>
      <c r="AN43" s="15">
        <v>22.783333333333331</v>
      </c>
      <c r="AO43" s="15">
        <v>3.9833333333333329</v>
      </c>
      <c r="AP43" s="15">
        <v>6.8999999999999995</v>
      </c>
      <c r="AQ43" s="15">
        <v>0.52671030405405406</v>
      </c>
      <c r="AR43" s="15">
        <v>1.3939075630252102</v>
      </c>
      <c r="AS43" s="9">
        <v>8.3333333333333339</v>
      </c>
      <c r="AT43" s="9">
        <v>9.6666666666666661</v>
      </c>
      <c r="AU43" s="9">
        <v>9</v>
      </c>
    </row>
    <row r="44" spans="1:47" ht="15">
      <c r="A44" s="22">
        <v>1</v>
      </c>
      <c r="C44" s="8" t="s">
        <v>860</v>
      </c>
      <c r="D44" s="9">
        <v>2.8333333333333335</v>
      </c>
      <c r="E44" s="9">
        <v>4.166666666666667</v>
      </c>
      <c r="F44" s="9">
        <v>4.333333333333333</v>
      </c>
      <c r="G44" s="10">
        <v>88</v>
      </c>
      <c r="H44" s="10">
        <v>2.7083333333333335</v>
      </c>
      <c r="I44" s="10">
        <v>28.083333333333332</v>
      </c>
      <c r="J44" s="10">
        <v>18.233333333333331</v>
      </c>
      <c r="K44" s="10">
        <v>3.5166666666666671</v>
      </c>
      <c r="L44" s="10">
        <v>6.1500000000000012</v>
      </c>
      <c r="M44" s="10">
        <v>4.333333333333333</v>
      </c>
      <c r="N44" s="10">
        <v>10.695</v>
      </c>
      <c r="O44" s="10">
        <v>56.6</v>
      </c>
      <c r="P44" s="10">
        <v>4</v>
      </c>
      <c r="Q44" s="10">
        <v>0.49833333333333335</v>
      </c>
      <c r="R44" s="10">
        <v>7.0350000000000001</v>
      </c>
      <c r="S44" s="10">
        <v>10.966666666666667</v>
      </c>
      <c r="T44" s="10">
        <v>25.5</v>
      </c>
      <c r="U44" s="10">
        <v>22.333333333333332</v>
      </c>
      <c r="V44" s="10">
        <v>4.7250000000000005</v>
      </c>
      <c r="W44" s="11">
        <f t="shared" si="0"/>
        <v>2.3099999999999996</v>
      </c>
      <c r="X44" s="10">
        <v>79.666666666666671</v>
      </c>
      <c r="Y44" s="10">
        <v>3.5016666666666665</v>
      </c>
      <c r="Z44" s="15">
        <v>1.223333333333334</v>
      </c>
      <c r="AA44" s="15">
        <v>44.126666666666665</v>
      </c>
      <c r="AB44" s="15">
        <v>21.783333333333331</v>
      </c>
      <c r="AC44" s="15">
        <v>4</v>
      </c>
      <c r="AD44" s="15">
        <v>6.583333333333333</v>
      </c>
      <c r="AE44" s="15">
        <v>2.3252279635258359</v>
      </c>
      <c r="AF44" s="15">
        <v>65.122615803814682</v>
      </c>
      <c r="AG44" s="15">
        <v>2.8623978201634861</v>
      </c>
      <c r="AH44" s="15">
        <v>0.87581699346405228</v>
      </c>
      <c r="AI44" s="12">
        <f t="shared" si="1"/>
        <v>2.0454545454545459</v>
      </c>
      <c r="AJ44" s="15">
        <v>17.898333333333333</v>
      </c>
      <c r="AK44" s="15">
        <v>167.16666666666666</v>
      </c>
      <c r="AL44" s="15">
        <v>6.2016666666666671</v>
      </c>
      <c r="AM44" s="15">
        <v>36.906666666666666</v>
      </c>
      <c r="AN44" s="15">
        <v>19.583333333333332</v>
      </c>
      <c r="AO44" s="15">
        <v>3.7666666666666662</v>
      </c>
      <c r="AP44" s="15">
        <v>6.3</v>
      </c>
      <c r="AQ44" s="15">
        <v>0.34649408697271628</v>
      </c>
      <c r="AR44" s="15">
        <v>0.90943877551020402</v>
      </c>
      <c r="AS44" s="9">
        <v>9.3333333333333339</v>
      </c>
      <c r="AT44" s="9">
        <v>9.6666666666666661</v>
      </c>
      <c r="AU44" s="9">
        <v>9.6666666666666661</v>
      </c>
    </row>
    <row r="45" spans="1:47" ht="15">
      <c r="A45" s="22">
        <v>1</v>
      </c>
      <c r="C45" s="8" t="s">
        <v>863</v>
      </c>
      <c r="D45" s="9">
        <v>3.1666666666666665</v>
      </c>
      <c r="E45" s="9">
        <v>3.8333333333333335</v>
      </c>
      <c r="F45" s="9">
        <v>3.5</v>
      </c>
      <c r="G45" s="10">
        <v>110.33333333333333</v>
      </c>
      <c r="H45" s="10">
        <v>3.7266666666666666</v>
      </c>
      <c r="I45" s="10">
        <v>34.994999999999997</v>
      </c>
      <c r="J45" s="10">
        <v>19.45</v>
      </c>
      <c r="K45" s="10">
        <v>3.75</v>
      </c>
      <c r="L45" s="10">
        <v>6.2333333333333334</v>
      </c>
      <c r="M45" s="10">
        <v>2.1666666666666665</v>
      </c>
      <c r="N45" s="10">
        <v>9.6366666666666667</v>
      </c>
      <c r="O45" s="10">
        <v>55.550000000000004</v>
      </c>
      <c r="P45" s="10">
        <v>4.166666666666667</v>
      </c>
      <c r="Q45" s="10">
        <v>0.48333333333333334</v>
      </c>
      <c r="R45" s="10">
        <v>5.7416666666666671</v>
      </c>
      <c r="S45" s="10">
        <v>10.116666666666667</v>
      </c>
      <c r="T45" s="10">
        <v>23.166666666666668</v>
      </c>
      <c r="U45" s="10">
        <v>20.833333333333332</v>
      </c>
      <c r="V45" s="10">
        <v>3.5549999999999997</v>
      </c>
      <c r="W45" s="11">
        <f t="shared" si="0"/>
        <v>2.1866666666666674</v>
      </c>
      <c r="X45" s="10">
        <v>61.333333333333336</v>
      </c>
      <c r="Y45" s="10">
        <v>2.5516666666666667</v>
      </c>
      <c r="Z45" s="15">
        <v>1.003333333333333</v>
      </c>
      <c r="AA45" s="15">
        <v>41.655000000000001</v>
      </c>
      <c r="AB45" s="15">
        <v>21.233333333333334</v>
      </c>
      <c r="AC45" s="15">
        <v>3.9666666666666663</v>
      </c>
      <c r="AD45" s="15">
        <v>6.5166666666666684</v>
      </c>
      <c r="AE45" s="15">
        <v>2.2899505766062602</v>
      </c>
      <c r="AF45" s="15">
        <v>61.12956810631232</v>
      </c>
      <c r="AG45" s="15">
        <v>2.543189368770765</v>
      </c>
      <c r="AH45" s="15">
        <v>0.89928057553956819</v>
      </c>
      <c r="AI45" s="12">
        <f t="shared" si="1"/>
        <v>1.6257621951219505</v>
      </c>
      <c r="AJ45" s="15">
        <v>15.301666666666668</v>
      </c>
      <c r="AK45" s="15">
        <v>171.16666666666666</v>
      </c>
      <c r="AL45" s="15">
        <v>6.2766666666666664</v>
      </c>
      <c r="AM45" s="15">
        <v>37.156666666666666</v>
      </c>
      <c r="AN45" s="15">
        <v>19.416666666666668</v>
      </c>
      <c r="AO45" s="15">
        <v>3.7666666666666671</v>
      </c>
      <c r="AP45" s="15">
        <v>6.25</v>
      </c>
      <c r="AQ45" s="15">
        <v>0.41019496786842385</v>
      </c>
      <c r="AR45" s="15">
        <v>1.036572248117605</v>
      </c>
      <c r="AS45" s="9">
        <v>9.6666666666666661</v>
      </c>
      <c r="AT45" s="9">
        <v>10.666666666666666</v>
      </c>
      <c r="AU45" s="9">
        <v>10</v>
      </c>
    </row>
    <row r="46" spans="1:47" ht="15">
      <c r="A46" s="22">
        <v>1</v>
      </c>
      <c r="C46" s="8" t="s">
        <v>864</v>
      </c>
      <c r="D46" s="9">
        <v>2.6666666666666665</v>
      </c>
      <c r="E46" s="9">
        <v>4.166666666666667</v>
      </c>
      <c r="F46" s="9">
        <v>3.5</v>
      </c>
      <c r="G46" s="10">
        <v>141.33333333333334</v>
      </c>
      <c r="H46" s="10">
        <v>4.4233333333333329</v>
      </c>
      <c r="I46" s="10">
        <v>31.256666666666664</v>
      </c>
      <c r="J46" s="10">
        <v>18.899999999999999</v>
      </c>
      <c r="K46" s="10">
        <v>3.5166666666666662</v>
      </c>
      <c r="L46" s="10">
        <v>6.3833333333333337</v>
      </c>
      <c r="M46" s="10">
        <v>2.5</v>
      </c>
      <c r="N46" s="10">
        <v>11.005000000000001</v>
      </c>
      <c r="O46" s="10">
        <v>50.54999999999999</v>
      </c>
      <c r="P46" s="10">
        <v>3.1666666666666665</v>
      </c>
      <c r="Q46" s="10">
        <v>0.43333333333333335</v>
      </c>
      <c r="R46" s="10">
        <v>5.623333333333334</v>
      </c>
      <c r="S46" s="10">
        <v>12.1</v>
      </c>
      <c r="T46" s="10">
        <v>26</v>
      </c>
      <c r="U46" s="10">
        <v>24</v>
      </c>
      <c r="V46" s="10">
        <v>3.9666666666666668</v>
      </c>
      <c r="W46" s="11">
        <f t="shared" si="0"/>
        <v>1.6566666666666672</v>
      </c>
      <c r="X46" s="10">
        <v>78.333333333333329</v>
      </c>
      <c r="Y46" s="10">
        <v>2.8483333333333332</v>
      </c>
      <c r="Z46" s="15">
        <v>1.1183333333333336</v>
      </c>
      <c r="AA46" s="15">
        <v>36.391666666666673</v>
      </c>
      <c r="AB46" s="15">
        <v>20.616666666666671</v>
      </c>
      <c r="AC46" s="15">
        <v>3.6999999999999997</v>
      </c>
      <c r="AD46" s="15">
        <v>6.6166666666666663</v>
      </c>
      <c r="AE46" s="15">
        <v>2.1487603305785123</v>
      </c>
      <c r="AF46" s="15">
        <v>70.044709388971668</v>
      </c>
      <c r="AG46" s="15">
        <v>2.5469448584202676</v>
      </c>
      <c r="AH46" s="15">
        <v>0.92307692307692313</v>
      </c>
      <c r="AI46" s="12">
        <f t="shared" si="1"/>
        <v>2.3943661971830981</v>
      </c>
      <c r="AJ46" s="15">
        <v>16.37</v>
      </c>
      <c r="AK46" s="15">
        <v>219.66666666666666</v>
      </c>
      <c r="AL46" s="15">
        <v>7.2700000000000005</v>
      </c>
      <c r="AM46" s="15">
        <v>33.085000000000001</v>
      </c>
      <c r="AN46" s="15">
        <v>18.966666666666665</v>
      </c>
      <c r="AO46" s="15">
        <v>3.5333333333333332</v>
      </c>
      <c r="AP46" s="15">
        <v>6.3999999999999995</v>
      </c>
      <c r="AQ46" s="15">
        <v>0.44410507025045814</v>
      </c>
      <c r="AR46" s="15">
        <v>1.1475495307612098</v>
      </c>
      <c r="AS46" s="9">
        <v>9</v>
      </c>
      <c r="AT46" s="9">
        <v>9</v>
      </c>
      <c r="AU46" s="9">
        <v>11</v>
      </c>
    </row>
    <row r="47" spans="1:47" ht="15">
      <c r="A47" s="22">
        <v>1</v>
      </c>
      <c r="C47" s="8" t="s">
        <v>866</v>
      </c>
      <c r="D47" s="9">
        <v>2.6666666666666665</v>
      </c>
      <c r="E47" s="9">
        <v>3.6666666666666665</v>
      </c>
      <c r="F47" s="9">
        <v>3.3333333333333335</v>
      </c>
      <c r="G47" s="10">
        <v>160</v>
      </c>
      <c r="H47" s="10">
        <v>5.4133333333333331</v>
      </c>
      <c r="I47" s="10">
        <v>33.173333333333332</v>
      </c>
      <c r="J47" s="10">
        <v>18.25</v>
      </c>
      <c r="K47" s="10">
        <v>3.6166666666666671</v>
      </c>
      <c r="L47" s="10">
        <v>6.1166666666666671</v>
      </c>
      <c r="M47" s="10">
        <v>3.5</v>
      </c>
      <c r="N47" s="10">
        <v>12.344999999999999</v>
      </c>
      <c r="O47" s="10">
        <v>56.9</v>
      </c>
      <c r="P47" s="10">
        <v>3.1666666666666665</v>
      </c>
      <c r="Q47" s="10">
        <v>0.33499999999999996</v>
      </c>
      <c r="R47" s="10">
        <v>4.4783333333333335</v>
      </c>
      <c r="S47" s="10">
        <v>9.7666666666666657</v>
      </c>
      <c r="T47" s="10">
        <v>24.333333333333332</v>
      </c>
      <c r="U47" s="10">
        <v>20.833333333333332</v>
      </c>
      <c r="V47" s="10">
        <v>3.0833333333333335</v>
      </c>
      <c r="W47" s="11">
        <f t="shared" si="0"/>
        <v>1.395</v>
      </c>
      <c r="X47" s="10">
        <v>58.333333333333336</v>
      </c>
      <c r="Y47" s="10">
        <v>2.311666666666667</v>
      </c>
      <c r="Z47" s="15">
        <v>0.7716666666666665</v>
      </c>
      <c r="AA47" s="15">
        <v>39.666666666666664</v>
      </c>
      <c r="AB47" s="15">
        <v>20.45</v>
      </c>
      <c r="AC47" s="15">
        <v>3.9</v>
      </c>
      <c r="AD47" s="15">
        <v>6.3666666666666671</v>
      </c>
      <c r="AE47" s="15">
        <v>2.4914675767918091</v>
      </c>
      <c r="AF47" s="15">
        <v>75.593952483801317</v>
      </c>
      <c r="AG47" s="15">
        <v>2.9956803455723553</v>
      </c>
      <c r="AH47" s="15">
        <v>0.85616438356164382</v>
      </c>
      <c r="AI47" s="12">
        <f t="shared" si="1"/>
        <v>2.2102747909199523</v>
      </c>
      <c r="AJ47" s="15">
        <v>16.785</v>
      </c>
      <c r="AK47" s="15">
        <v>218</v>
      </c>
      <c r="AL47" s="15">
        <v>7.72</v>
      </c>
      <c r="AM47" s="15">
        <v>35.271666666666668</v>
      </c>
      <c r="AN47" s="15">
        <v>18.616666666666664</v>
      </c>
      <c r="AO47" s="15">
        <v>3.6999999999999997</v>
      </c>
      <c r="AP47" s="15">
        <v>6.1000000000000005</v>
      </c>
      <c r="AQ47" s="15">
        <v>0.45993446529639559</v>
      </c>
      <c r="AR47" s="15">
        <v>1.6325765924619791</v>
      </c>
      <c r="AS47" s="9">
        <v>8.3333333333333339</v>
      </c>
      <c r="AT47" s="9">
        <v>10</v>
      </c>
      <c r="AU47" s="9">
        <v>9</v>
      </c>
    </row>
    <row r="48" spans="1:47" ht="15">
      <c r="A48" s="22">
        <v>1</v>
      </c>
      <c r="C48" s="8" t="s">
        <v>869</v>
      </c>
      <c r="D48" s="9">
        <v>2.6666666666666665</v>
      </c>
      <c r="E48" s="9">
        <v>3.5</v>
      </c>
      <c r="F48" s="9">
        <v>3.6666666666666665</v>
      </c>
      <c r="G48" s="10">
        <v>93</v>
      </c>
      <c r="H48" s="10">
        <v>3.3066666666666666</v>
      </c>
      <c r="I48" s="10">
        <v>34.803333333333335</v>
      </c>
      <c r="J48" s="10">
        <v>19.05</v>
      </c>
      <c r="K48" s="10">
        <v>3.5666666666666664</v>
      </c>
      <c r="L48" s="10">
        <v>6.3166666666666664</v>
      </c>
      <c r="M48" s="10">
        <v>2.8333333333333335</v>
      </c>
      <c r="N48" s="10">
        <v>8.9233333333333338</v>
      </c>
      <c r="O48" s="10">
        <v>58.516666666666673</v>
      </c>
      <c r="P48" s="10">
        <v>4</v>
      </c>
      <c r="Q48" s="10">
        <v>0.41499999999999998</v>
      </c>
      <c r="R48" s="10">
        <v>5.1033333333333344</v>
      </c>
      <c r="S48" s="10">
        <v>13.683333333333332</v>
      </c>
      <c r="T48" s="10">
        <v>23</v>
      </c>
      <c r="U48" s="10">
        <v>21.666666666666668</v>
      </c>
      <c r="V48" s="10">
        <v>3.3516666666666666</v>
      </c>
      <c r="W48" s="11">
        <f t="shared" si="0"/>
        <v>1.7516666666666678</v>
      </c>
      <c r="X48" s="10">
        <v>61.166666666666664</v>
      </c>
      <c r="Y48" s="10">
        <v>2.6149999999999998</v>
      </c>
      <c r="Z48" s="15">
        <v>0.7366666666666668</v>
      </c>
      <c r="AA48" s="15">
        <v>42.556666666666665</v>
      </c>
      <c r="AB48" s="15">
        <v>20.966666666666665</v>
      </c>
      <c r="AC48" s="15">
        <v>3.8333333333333335</v>
      </c>
      <c r="AD48" s="15">
        <v>6.5</v>
      </c>
      <c r="AE48" s="15">
        <v>1.6808769792935447</v>
      </c>
      <c r="AF48" s="15">
        <v>83.031674208144779</v>
      </c>
      <c r="AG48" s="15">
        <v>3.5497737556561075</v>
      </c>
      <c r="AH48" s="15">
        <v>0.94202898550724645</v>
      </c>
      <c r="AI48" s="12">
        <f t="shared" si="1"/>
        <v>1.9134157944814449</v>
      </c>
      <c r="AJ48" s="15">
        <v>14.041666666666666</v>
      </c>
      <c r="AK48" s="15">
        <v>152.66666666666666</v>
      </c>
      <c r="AL48" s="15">
        <v>5.9266666666666667</v>
      </c>
      <c r="AM48" s="15">
        <v>38.520000000000003</v>
      </c>
      <c r="AN48" s="15">
        <v>19.383333333333336</v>
      </c>
      <c r="AO48" s="15">
        <v>3.6500000000000004</v>
      </c>
      <c r="AP48" s="15">
        <v>6.3499999999999988</v>
      </c>
      <c r="AQ48" s="15">
        <v>0.4220771513353116</v>
      </c>
      <c r="AR48" s="15">
        <v>1.0553912872067808</v>
      </c>
      <c r="AS48" s="9">
        <v>9</v>
      </c>
      <c r="AT48" s="9">
        <v>9.6666666666666661</v>
      </c>
      <c r="AU48" s="9">
        <v>10</v>
      </c>
    </row>
    <row r="49" spans="1:47" ht="15">
      <c r="A49" s="22">
        <v>1</v>
      </c>
      <c r="C49" s="8" t="s">
        <v>870</v>
      </c>
      <c r="D49" s="9">
        <v>3.1666666666666665</v>
      </c>
      <c r="E49" s="9">
        <v>3.3333333333333335</v>
      </c>
      <c r="F49" s="9">
        <v>3.1666666666666665</v>
      </c>
      <c r="G49" s="10">
        <v>89.666666666666671</v>
      </c>
      <c r="H49" s="10">
        <v>4.165</v>
      </c>
      <c r="I49" s="10">
        <v>46.188333333333333</v>
      </c>
      <c r="J49" s="10">
        <v>21.733333333333331</v>
      </c>
      <c r="K49" s="10">
        <v>4</v>
      </c>
      <c r="L49" s="10">
        <v>6.6666666666666679</v>
      </c>
      <c r="M49" s="10">
        <v>2.5</v>
      </c>
      <c r="N49" s="10">
        <v>7.1049999999999995</v>
      </c>
      <c r="O49" s="10">
        <v>45.583333333333336</v>
      </c>
      <c r="P49" s="10">
        <v>3.6666666666666665</v>
      </c>
      <c r="Q49" s="10">
        <v>0.22166666666666668</v>
      </c>
      <c r="R49" s="10">
        <v>3.8249999999999997</v>
      </c>
      <c r="S49" s="10">
        <v>8.9333333333333318</v>
      </c>
      <c r="T49" s="10">
        <v>17.333333333333332</v>
      </c>
      <c r="U49" s="10">
        <v>15.666666666666666</v>
      </c>
      <c r="V49" s="10">
        <v>2.8049999999999997</v>
      </c>
      <c r="W49" s="11">
        <f t="shared" si="0"/>
        <v>1.02</v>
      </c>
      <c r="X49" s="10">
        <v>43</v>
      </c>
      <c r="Y49" s="10">
        <v>2.1599999999999997</v>
      </c>
      <c r="Z49" s="15">
        <v>0.64500000000000002</v>
      </c>
      <c r="AA49" s="15">
        <v>50.66</v>
      </c>
      <c r="AB49" s="15">
        <v>23.533333333333335</v>
      </c>
      <c r="AC49" s="15">
        <v>4.166666666666667</v>
      </c>
      <c r="AD49" s="15">
        <v>6.8500000000000005</v>
      </c>
      <c r="AE49" s="15">
        <v>1.9402985074626868</v>
      </c>
      <c r="AF49" s="15">
        <v>66.666666666666671</v>
      </c>
      <c r="AG49" s="15">
        <v>3.3488372093023249</v>
      </c>
      <c r="AH49" s="15">
        <v>0.90384615384615385</v>
      </c>
      <c r="AI49" s="12">
        <f t="shared" si="1"/>
        <v>2.7499999999999996</v>
      </c>
      <c r="AJ49" s="15">
        <v>11.021666666666667</v>
      </c>
      <c r="AK49" s="15">
        <v>132.5</v>
      </c>
      <c r="AL49" s="15">
        <v>6.3216666666666663</v>
      </c>
      <c r="AM49" s="15">
        <v>47.678333333333335</v>
      </c>
      <c r="AN49" s="15">
        <v>21.916666666666668</v>
      </c>
      <c r="AO49" s="15">
        <v>4.0333333333333341</v>
      </c>
      <c r="AP49" s="15">
        <v>6.6833333333333336</v>
      </c>
      <c r="AQ49" s="15">
        <v>0.57356721608952066</v>
      </c>
      <c r="AR49" s="15">
        <v>1.0716440422322777</v>
      </c>
      <c r="AS49" s="9">
        <v>7.666666666666667</v>
      </c>
      <c r="AT49" s="9">
        <v>8.3333333333333339</v>
      </c>
      <c r="AU49" s="9">
        <v>8</v>
      </c>
    </row>
    <row r="50" spans="1:47" ht="15">
      <c r="A50" s="22">
        <v>1</v>
      </c>
      <c r="C50" s="8" t="s">
        <v>871</v>
      </c>
      <c r="D50" s="9">
        <v>3</v>
      </c>
      <c r="E50" s="9">
        <v>3.8333333333333335</v>
      </c>
      <c r="F50" s="9">
        <v>3.6666666666666665</v>
      </c>
      <c r="G50" s="10">
        <v>78.833333333333329</v>
      </c>
      <c r="H50" s="10">
        <v>3.5183333333333331</v>
      </c>
      <c r="I50" s="10">
        <v>45.05833333333333</v>
      </c>
      <c r="J50" s="10">
        <v>22.933333333333334</v>
      </c>
      <c r="K50" s="10">
        <v>3.9000000000000004</v>
      </c>
      <c r="L50" s="10">
        <v>7.1000000000000005</v>
      </c>
      <c r="M50" s="10">
        <v>2</v>
      </c>
      <c r="N50" s="10">
        <v>6.703333333333334</v>
      </c>
      <c r="O50" s="10">
        <v>52.733333333333341</v>
      </c>
      <c r="P50" s="10">
        <v>3.3333333333333335</v>
      </c>
      <c r="Q50" s="10">
        <v>0.26833333333333331</v>
      </c>
      <c r="R50" s="10">
        <v>4.7850000000000001</v>
      </c>
      <c r="S50" s="10">
        <v>8.5333333333333332</v>
      </c>
      <c r="T50" s="10">
        <v>20.666666666666668</v>
      </c>
      <c r="U50" s="10">
        <v>20</v>
      </c>
      <c r="V50" s="10">
        <v>3.5716666666666668</v>
      </c>
      <c r="W50" s="11">
        <f t="shared" si="0"/>
        <v>1.2133333333333334</v>
      </c>
      <c r="X50" s="10">
        <v>58</v>
      </c>
      <c r="Y50" s="10">
        <v>2.8066666666666666</v>
      </c>
      <c r="Z50" s="15">
        <v>0.76500000000000012</v>
      </c>
      <c r="AA50" s="15">
        <v>48.691666666666663</v>
      </c>
      <c r="AB50" s="15">
        <v>24.483333333333334</v>
      </c>
      <c r="AC50" s="15">
        <v>3.9999999999999996</v>
      </c>
      <c r="AD50" s="15">
        <v>7.416666666666667</v>
      </c>
      <c r="AE50" s="15">
        <v>2.421875</v>
      </c>
      <c r="AF50" s="15">
        <v>75.816993464052274</v>
      </c>
      <c r="AG50" s="15">
        <v>3.668845315904139</v>
      </c>
      <c r="AH50" s="15">
        <v>0.96774193548387089</v>
      </c>
      <c r="AI50" s="12">
        <f t="shared" si="1"/>
        <v>2.9436813186813189</v>
      </c>
      <c r="AJ50" s="15">
        <v>11.494999999999999</v>
      </c>
      <c r="AK50" s="15">
        <v>136.33333333333334</v>
      </c>
      <c r="AL50" s="15">
        <v>6.3250000000000002</v>
      </c>
      <c r="AM50" s="15">
        <v>46.419999999999995</v>
      </c>
      <c r="AN50" s="15">
        <v>23.05</v>
      </c>
      <c r="AO50" s="15">
        <v>3.9166666666666665</v>
      </c>
      <c r="AP50" s="15">
        <v>7.1999999999999993</v>
      </c>
      <c r="AQ50" s="15">
        <v>0.55023923444976086</v>
      </c>
      <c r="AR50" s="15">
        <v>0.8021539688871161</v>
      </c>
      <c r="AS50" s="9">
        <v>9</v>
      </c>
      <c r="AT50" s="9">
        <v>10</v>
      </c>
      <c r="AU50" s="9">
        <v>9</v>
      </c>
    </row>
    <row r="51" spans="1:47" ht="15">
      <c r="A51" s="22">
        <v>1</v>
      </c>
      <c r="C51" s="8" t="s">
        <v>872</v>
      </c>
      <c r="D51" s="9">
        <v>3.8333333333333335</v>
      </c>
      <c r="E51" s="9">
        <v>4.5</v>
      </c>
      <c r="F51" s="9">
        <v>4.333333333333333</v>
      </c>
      <c r="G51" s="10">
        <v>117.8</v>
      </c>
      <c r="H51" s="10">
        <v>3.4780000000000002</v>
      </c>
      <c r="I51" s="10">
        <v>29.998000000000001</v>
      </c>
      <c r="J51" s="10">
        <v>18.34</v>
      </c>
      <c r="K51" s="10">
        <v>3.4</v>
      </c>
      <c r="L51" s="10">
        <v>6.3</v>
      </c>
      <c r="M51" s="10">
        <v>1.8333333333333333</v>
      </c>
      <c r="N51" s="10">
        <v>8.5939999999999994</v>
      </c>
      <c r="O51" s="10">
        <v>54.499999999999993</v>
      </c>
      <c r="P51" s="10">
        <v>2.6666666666666665</v>
      </c>
      <c r="Q51" s="10">
        <v>0.32833333333333331</v>
      </c>
      <c r="R51" s="10">
        <v>5.5316666666666672</v>
      </c>
      <c r="S51" s="10">
        <v>11.783333333333333</v>
      </c>
      <c r="T51" s="10">
        <v>22</v>
      </c>
      <c r="U51" s="10">
        <v>21.833333333333332</v>
      </c>
      <c r="V51" s="10">
        <v>3.9333333333333336</v>
      </c>
      <c r="W51" s="11">
        <f t="shared" si="0"/>
        <v>1.5983333333333336</v>
      </c>
      <c r="X51" s="10">
        <v>80.666666666666671</v>
      </c>
      <c r="Y51" s="10">
        <v>3.0416666666666665</v>
      </c>
      <c r="Z51" s="15">
        <v>0.89166666666666705</v>
      </c>
      <c r="AA51" s="15">
        <v>37.673333333333339</v>
      </c>
      <c r="AB51" s="15">
        <v>20.283333333333335</v>
      </c>
      <c r="AC51" s="15">
        <v>3.6166666666666667</v>
      </c>
      <c r="AD51" s="15">
        <v>6.5500000000000007</v>
      </c>
      <c r="AE51" s="15">
        <v>1.8670438472418671</v>
      </c>
      <c r="AF51" s="15">
        <v>90.467289719626137</v>
      </c>
      <c r="AG51" s="15">
        <v>3.4112149532710263</v>
      </c>
      <c r="AH51" s="15">
        <v>0.99242424242424232</v>
      </c>
      <c r="AI51" s="12">
        <f t="shared" si="1"/>
        <v>2.4608967674661102</v>
      </c>
      <c r="AJ51" s="15">
        <v>12.746666666666664</v>
      </c>
      <c r="AK51" s="15">
        <v>197.4</v>
      </c>
      <c r="AL51" s="15">
        <v>6.5620000000000003</v>
      </c>
      <c r="AM51" s="15">
        <v>33.534000000000006</v>
      </c>
      <c r="AN51" s="15">
        <v>18.639999999999997</v>
      </c>
      <c r="AO51" s="15">
        <v>3.4799999999999995</v>
      </c>
      <c r="AP51" s="15">
        <v>6.3400000000000007</v>
      </c>
      <c r="AQ51" s="15">
        <v>0.51480125523012565</v>
      </c>
      <c r="AR51" s="15">
        <v>0.90797675647120968</v>
      </c>
      <c r="AS51" s="9">
        <v>8.3333333333333339</v>
      </c>
      <c r="AT51" s="9">
        <v>10</v>
      </c>
      <c r="AU51" s="9">
        <v>9.3333333333333339</v>
      </c>
    </row>
    <row r="52" spans="1:47" ht="15">
      <c r="A52" s="22">
        <v>1</v>
      </c>
      <c r="C52" s="8" t="s">
        <v>873</v>
      </c>
      <c r="D52" s="9">
        <v>3.6666666666666665</v>
      </c>
      <c r="E52" s="9">
        <v>4.5</v>
      </c>
      <c r="F52" s="9">
        <v>3.6666666666666665</v>
      </c>
      <c r="G52" s="10">
        <v>146.83333333333334</v>
      </c>
      <c r="H52" s="10">
        <v>4.378333333333333</v>
      </c>
      <c r="I52" s="10">
        <v>29.531666666666666</v>
      </c>
      <c r="J52" s="10">
        <v>18.349999999999998</v>
      </c>
      <c r="K52" s="10">
        <v>3.4833333333333329</v>
      </c>
      <c r="L52" s="10">
        <v>6.333333333333333</v>
      </c>
      <c r="M52" s="10">
        <v>3</v>
      </c>
      <c r="N52" s="10">
        <v>9.3650000000000002</v>
      </c>
      <c r="O52" s="10">
        <v>49.133333333333333</v>
      </c>
      <c r="P52" s="10">
        <v>3.6666666666666665</v>
      </c>
      <c r="Q52" s="10">
        <v>0.27166666666666667</v>
      </c>
      <c r="R52" s="10">
        <v>4.1983333333333333</v>
      </c>
      <c r="S52" s="10">
        <v>9.65</v>
      </c>
      <c r="T52" s="10">
        <v>20</v>
      </c>
      <c r="U52" s="10">
        <v>17</v>
      </c>
      <c r="V52" s="10">
        <v>3.1950000000000003</v>
      </c>
      <c r="W52" s="11">
        <f t="shared" si="0"/>
        <v>1.003333333333333</v>
      </c>
      <c r="X52" s="10">
        <v>68.5</v>
      </c>
      <c r="Y52" s="10">
        <v>1.9016666666666666</v>
      </c>
      <c r="Z52" s="15">
        <v>1.2933333333333337</v>
      </c>
      <c r="AA52" s="15">
        <v>28.36333333333333</v>
      </c>
      <c r="AB52" s="15">
        <v>20.783333333333331</v>
      </c>
      <c r="AC52" s="15">
        <v>3.7333333333333329</v>
      </c>
      <c r="AD52" s="15">
        <v>6.6833333333333345</v>
      </c>
      <c r="AE52" s="15">
        <v>2.0725388601036268</v>
      </c>
      <c r="AF52" s="15">
        <v>52.963917525773184</v>
      </c>
      <c r="AG52" s="15">
        <v>1.4703608247422677</v>
      </c>
      <c r="AH52" s="15">
        <v>0.85</v>
      </c>
      <c r="AI52" s="12">
        <f t="shared" si="1"/>
        <v>3.1843853820598023</v>
      </c>
      <c r="AJ52" s="15">
        <v>13.555</v>
      </c>
      <c r="AK52" s="15">
        <v>214.5</v>
      </c>
      <c r="AL52" s="15">
        <v>6.7400000000000011</v>
      </c>
      <c r="AM52" s="15">
        <v>31.173333333333332</v>
      </c>
      <c r="AN52" s="15">
        <v>18.566666666666666</v>
      </c>
      <c r="AO52" s="15">
        <v>3.5</v>
      </c>
      <c r="AP52" s="15">
        <v>6.3666666666666671</v>
      </c>
      <c r="AQ52" s="15">
        <v>0.49723349317594995</v>
      </c>
      <c r="AR52" s="15">
        <v>1.2666816952209197</v>
      </c>
      <c r="AS52" s="9">
        <v>9</v>
      </c>
      <c r="AT52" s="9">
        <v>9.3333333333333339</v>
      </c>
      <c r="AU52" s="9">
        <v>9</v>
      </c>
    </row>
    <row r="53" spans="1:47" ht="15">
      <c r="A53" s="22">
        <v>1</v>
      </c>
      <c r="C53" s="8" t="s">
        <v>874</v>
      </c>
      <c r="D53" s="9">
        <v>3.1666666666666665</v>
      </c>
      <c r="E53" s="9">
        <v>4</v>
      </c>
      <c r="F53" s="9">
        <v>3.5</v>
      </c>
      <c r="G53" s="10">
        <v>136</v>
      </c>
      <c r="H53" s="10">
        <v>4.1383333333333336</v>
      </c>
      <c r="I53" s="10">
        <v>30.89</v>
      </c>
      <c r="J53" s="10">
        <v>18.183333333333334</v>
      </c>
      <c r="K53" s="10">
        <v>3.6166666666666667</v>
      </c>
      <c r="L53" s="10">
        <v>6.0500000000000007</v>
      </c>
      <c r="M53" s="10">
        <v>2.8333333333333335</v>
      </c>
      <c r="N53" s="10">
        <v>7.9216666666666669</v>
      </c>
      <c r="O53" s="10">
        <v>48.949999999999996</v>
      </c>
      <c r="P53" s="10">
        <v>3.6666666666666665</v>
      </c>
      <c r="Q53" s="10">
        <v>0.29166666666666669</v>
      </c>
      <c r="R53" s="10">
        <v>4.3616666666666672</v>
      </c>
      <c r="S53" s="10">
        <v>9.5</v>
      </c>
      <c r="T53" s="10">
        <v>22.5</v>
      </c>
      <c r="U53" s="10">
        <v>20.5</v>
      </c>
      <c r="V53" s="10">
        <v>3.2083333333333335</v>
      </c>
      <c r="W53" s="11">
        <f t="shared" si="0"/>
        <v>1.1533333333333338</v>
      </c>
      <c r="X53" s="10">
        <v>65.5</v>
      </c>
      <c r="Y53" s="10">
        <v>2.5299999999999998</v>
      </c>
      <c r="Z53" s="15">
        <v>0.67833333333333368</v>
      </c>
      <c r="AA53" s="15">
        <v>38.986666666666672</v>
      </c>
      <c r="AB53" s="15">
        <v>21</v>
      </c>
      <c r="AC53" s="15">
        <v>3.9333333333333331</v>
      </c>
      <c r="AD53" s="15">
        <v>6.45</v>
      </c>
      <c r="AE53" s="15">
        <v>2.3684210526315788</v>
      </c>
      <c r="AF53" s="15">
        <v>96.560196560196516</v>
      </c>
      <c r="AG53" s="15">
        <v>3.7297297297297276</v>
      </c>
      <c r="AH53" s="15">
        <v>0.91111111111111109</v>
      </c>
      <c r="AI53" s="12">
        <f t="shared" si="1"/>
        <v>2.7817919075144499</v>
      </c>
      <c r="AJ53" s="15">
        <v>12.286666666666667</v>
      </c>
      <c r="AK53" s="15">
        <v>201</v>
      </c>
      <c r="AL53" s="15">
        <v>6.6616666666666662</v>
      </c>
      <c r="AM53" s="15">
        <v>33.536666666666669</v>
      </c>
      <c r="AN53" s="15">
        <v>18.616666666666671</v>
      </c>
      <c r="AO53" s="15">
        <v>3.6666666666666665</v>
      </c>
      <c r="AP53" s="15">
        <v>6.083333333333333</v>
      </c>
      <c r="AQ53" s="15">
        <v>0.54218665219750406</v>
      </c>
      <c r="AR53" s="15">
        <v>1.0464553060325847</v>
      </c>
      <c r="AS53" s="9">
        <v>8.3333333333333339</v>
      </c>
      <c r="AT53" s="9">
        <v>9</v>
      </c>
      <c r="AU53" s="9">
        <v>9</v>
      </c>
    </row>
    <row r="54" spans="1:47" ht="15">
      <c r="A54" s="22">
        <v>1</v>
      </c>
      <c r="C54" s="8" t="s">
        <v>875</v>
      </c>
      <c r="D54" s="9">
        <v>3.1666666666666665</v>
      </c>
      <c r="E54" s="9">
        <v>4.333333333333333</v>
      </c>
      <c r="F54" s="9">
        <v>4.333333333333333</v>
      </c>
      <c r="G54" s="10">
        <v>128.66666666666666</v>
      </c>
      <c r="H54" s="10">
        <v>3.8000000000000007</v>
      </c>
      <c r="I54" s="10">
        <v>29.058333333333326</v>
      </c>
      <c r="J54" s="10">
        <v>18.716666666666669</v>
      </c>
      <c r="K54" s="10">
        <v>3.5500000000000003</v>
      </c>
      <c r="L54" s="10">
        <v>6.3166666666666664</v>
      </c>
      <c r="M54" s="10">
        <v>2.1666666666666665</v>
      </c>
      <c r="N54" s="10">
        <v>8.7449999999999992</v>
      </c>
      <c r="O54" s="10">
        <v>53.6</v>
      </c>
      <c r="P54" s="10">
        <v>3.6666666666666665</v>
      </c>
      <c r="Q54" s="10">
        <v>0.43999999999999995</v>
      </c>
      <c r="R54" s="10">
        <v>6.0733333333333333</v>
      </c>
      <c r="S54" s="10">
        <v>10.483333333333334</v>
      </c>
      <c r="T54" s="10">
        <v>25.666666666666668</v>
      </c>
      <c r="U54" s="10">
        <v>25.333333333333332</v>
      </c>
      <c r="V54" s="10">
        <v>4.3899999999999997</v>
      </c>
      <c r="W54" s="11">
        <f t="shared" si="0"/>
        <v>1.6833333333333336</v>
      </c>
      <c r="X54" s="10">
        <v>88.666666666666671</v>
      </c>
      <c r="Y54" s="10">
        <v>3.4166666666666665</v>
      </c>
      <c r="Z54" s="15">
        <v>0.97333333333333316</v>
      </c>
      <c r="AA54" s="15">
        <v>39.161666666666669</v>
      </c>
      <c r="AB54" s="15">
        <v>21.633333333333336</v>
      </c>
      <c r="AC54" s="15">
        <v>3.8833333333333333</v>
      </c>
      <c r="AD54" s="15">
        <v>6.6833333333333327</v>
      </c>
      <c r="AE54" s="15">
        <v>2.4483306836248011</v>
      </c>
      <c r="AF54" s="15">
        <v>91.09589041095893</v>
      </c>
      <c r="AG54" s="15">
        <v>3.5102739726027403</v>
      </c>
      <c r="AH54" s="15">
        <v>0.9870129870129869</v>
      </c>
      <c r="AI54" s="12">
        <f t="shared" si="1"/>
        <v>2.6079207920792076</v>
      </c>
      <c r="AJ54" s="15">
        <v>14.881666666666668</v>
      </c>
      <c r="AK54" s="15">
        <v>217.16666666666666</v>
      </c>
      <c r="AL54" s="15">
        <v>7.1816666666666675</v>
      </c>
      <c r="AM54" s="15">
        <v>33.213333333333331</v>
      </c>
      <c r="AN54" s="15">
        <v>19.066666666666666</v>
      </c>
      <c r="AO54" s="15">
        <v>3.6166666666666667</v>
      </c>
      <c r="AP54" s="15">
        <v>6.3500000000000005</v>
      </c>
      <c r="AQ54" s="15">
        <v>0.48258483592787549</v>
      </c>
      <c r="AR54" s="15">
        <v>0.83577572475310602</v>
      </c>
      <c r="AS54" s="9">
        <v>8.6666666666666661</v>
      </c>
      <c r="AT54" s="9">
        <v>9.6666666666666661</v>
      </c>
      <c r="AU54" s="9">
        <v>9.6666666666666661</v>
      </c>
    </row>
    <row r="55" spans="1:47" ht="15">
      <c r="A55" s="22">
        <v>1</v>
      </c>
      <c r="C55" s="8" t="s">
        <v>876</v>
      </c>
      <c r="D55" s="9">
        <v>2.5</v>
      </c>
      <c r="E55" s="9">
        <v>3.3333333333333335</v>
      </c>
      <c r="F55" s="9">
        <v>3.5</v>
      </c>
      <c r="G55" s="10">
        <v>158.66666666666666</v>
      </c>
      <c r="H55" s="10">
        <v>6.004999999999999</v>
      </c>
      <c r="I55" s="10">
        <v>37.994999999999997</v>
      </c>
      <c r="J55" s="10">
        <v>20.066666666666666</v>
      </c>
      <c r="K55" s="10">
        <v>3.8000000000000003</v>
      </c>
      <c r="L55" s="10">
        <v>6.3833333333333337</v>
      </c>
      <c r="M55" s="10">
        <v>3.8333333333333335</v>
      </c>
      <c r="N55" s="10">
        <v>11.83</v>
      </c>
      <c r="O55" s="10">
        <v>55.583333333333336</v>
      </c>
      <c r="P55" s="10">
        <v>3.5</v>
      </c>
      <c r="Q55" s="10">
        <v>0.26833333333333337</v>
      </c>
      <c r="R55" s="10">
        <v>4.371666666666667</v>
      </c>
      <c r="S55" s="10">
        <v>10.516666666666666</v>
      </c>
      <c r="T55" s="10">
        <v>21.333333333333332</v>
      </c>
      <c r="U55" s="10">
        <v>20.666666666666668</v>
      </c>
      <c r="V55" s="10">
        <v>3.1200000000000006</v>
      </c>
      <c r="W55" s="11">
        <f t="shared" si="0"/>
        <v>1.2516666666666665</v>
      </c>
      <c r="X55" s="10">
        <v>57.833333333333336</v>
      </c>
      <c r="Y55" s="10">
        <v>2.1766666666666667</v>
      </c>
      <c r="Z55" s="15">
        <v>0.9433333333333338</v>
      </c>
      <c r="AA55" s="15">
        <v>37.315000000000005</v>
      </c>
      <c r="AB55" s="15">
        <v>22.233333333333331</v>
      </c>
      <c r="AC55" s="15">
        <v>3.9833333333333329</v>
      </c>
      <c r="AD55" s="15">
        <v>6.7</v>
      </c>
      <c r="AE55" s="15">
        <v>2.0285261489698891</v>
      </c>
      <c r="AF55" s="15">
        <v>61.30742049469962</v>
      </c>
      <c r="AG55" s="15">
        <v>2.3074204946996457</v>
      </c>
      <c r="AH55" s="15">
        <v>0.96875000000000011</v>
      </c>
      <c r="AI55" s="12">
        <f t="shared" si="1"/>
        <v>2.4926764314247678</v>
      </c>
      <c r="AJ55" s="15">
        <v>16.195</v>
      </c>
      <c r="AK55" s="15">
        <v>216.5</v>
      </c>
      <c r="AL55" s="15">
        <v>8.5416666666666643</v>
      </c>
      <c r="AM55" s="15">
        <v>39.586666666666666</v>
      </c>
      <c r="AN55" s="15">
        <v>19.883333333333336</v>
      </c>
      <c r="AO55" s="15">
        <v>3.7499999999999996</v>
      </c>
      <c r="AP55" s="15">
        <v>6.3833333333333329</v>
      </c>
      <c r="AQ55" s="15">
        <v>0.52742616033755263</v>
      </c>
      <c r="AR55" s="15">
        <v>1.57908787541713</v>
      </c>
      <c r="AS55" s="9">
        <v>9</v>
      </c>
      <c r="AT55" s="9">
        <v>9.6666666666666661</v>
      </c>
      <c r="AU55" s="9">
        <v>9</v>
      </c>
    </row>
    <row r="56" spans="1:47" ht="15">
      <c r="A56" s="22">
        <v>1</v>
      </c>
      <c r="C56" s="8" t="s">
        <v>877</v>
      </c>
      <c r="D56" s="9">
        <v>3.3333333333333335</v>
      </c>
      <c r="E56" s="9">
        <v>3.8333333333333335</v>
      </c>
      <c r="F56" s="9">
        <v>3.8333333333333335</v>
      </c>
      <c r="G56" s="10">
        <v>106.33333333333333</v>
      </c>
      <c r="H56" s="10">
        <v>4.1316666666666668</v>
      </c>
      <c r="I56" s="10">
        <v>38.543333333333329</v>
      </c>
      <c r="J56" s="10">
        <v>20.899999999999995</v>
      </c>
      <c r="K56" s="10">
        <v>3.7333333333333329</v>
      </c>
      <c r="L56" s="10">
        <v>6.7333333333333334</v>
      </c>
      <c r="M56" s="10">
        <v>2.1666666666666665</v>
      </c>
      <c r="N56" s="10">
        <v>9.8433333333333337</v>
      </c>
      <c r="O56" s="10">
        <v>48.083333333333336</v>
      </c>
      <c r="P56" s="10">
        <v>3.5</v>
      </c>
      <c r="Q56" s="10">
        <v>0.44166666666666671</v>
      </c>
      <c r="R56" s="10">
        <v>6.1383333333333328</v>
      </c>
      <c r="S56" s="10">
        <v>11.75</v>
      </c>
      <c r="T56" s="10">
        <v>23.166666666666668</v>
      </c>
      <c r="U56" s="10">
        <v>22.333333333333332</v>
      </c>
      <c r="V56" s="10">
        <v>4.3633333333333333</v>
      </c>
      <c r="W56" s="11">
        <f t="shared" si="0"/>
        <v>1.7749999999999995</v>
      </c>
      <c r="X56" s="10">
        <v>69.166666666666671</v>
      </c>
      <c r="Y56" s="10">
        <v>3.2099999999999995</v>
      </c>
      <c r="Z56" s="15">
        <v>1.1533333333333338</v>
      </c>
      <c r="AA56" s="15">
        <v>47.511666666666663</v>
      </c>
      <c r="AB56" s="15">
        <v>23.45</v>
      </c>
      <c r="AC56" s="15">
        <v>3.9833333333333329</v>
      </c>
      <c r="AD56" s="15">
        <v>7.083333333333333</v>
      </c>
      <c r="AE56" s="15">
        <v>1.971631205673759</v>
      </c>
      <c r="AF56" s="15">
        <v>59.971098265895932</v>
      </c>
      <c r="AG56" s="15">
        <v>2.7832369942196515</v>
      </c>
      <c r="AH56" s="15">
        <v>0.96402877697841716</v>
      </c>
      <c r="AI56" s="12">
        <f t="shared" si="1"/>
        <v>2.4582159624413151</v>
      </c>
      <c r="AJ56" s="15">
        <v>16.001666666666665</v>
      </c>
      <c r="AK56" s="15">
        <v>175</v>
      </c>
      <c r="AL56" s="15">
        <v>7.3383333333333338</v>
      </c>
      <c r="AM56" s="15">
        <v>42.110000000000007</v>
      </c>
      <c r="AN56" s="15">
        <v>21.15</v>
      </c>
      <c r="AO56" s="15">
        <v>3.7666666666666671</v>
      </c>
      <c r="AP56" s="15">
        <v>6.7666666666666666</v>
      </c>
      <c r="AQ56" s="15">
        <v>0.45859806270180198</v>
      </c>
      <c r="AR56" s="15">
        <v>0.93731153785113486</v>
      </c>
      <c r="AS56" s="9">
        <v>8.5</v>
      </c>
      <c r="AT56" s="9">
        <v>9.5</v>
      </c>
      <c r="AU56" s="9">
        <v>10</v>
      </c>
    </row>
    <row r="57" spans="1:47" ht="15">
      <c r="A57" s="22">
        <v>1</v>
      </c>
      <c r="C57" s="8" t="s">
        <v>878</v>
      </c>
      <c r="D57" s="9">
        <v>4.333333333333333</v>
      </c>
      <c r="E57" s="9">
        <v>4.666666666666667</v>
      </c>
      <c r="F57" s="9">
        <v>4.166666666666667</v>
      </c>
      <c r="G57" s="10">
        <v>111.33333333333333</v>
      </c>
      <c r="H57" s="10">
        <v>3.7583333333333333</v>
      </c>
      <c r="I57" s="10">
        <v>32.934999999999995</v>
      </c>
      <c r="J57" s="10">
        <v>18.783333333333331</v>
      </c>
      <c r="K57" s="10">
        <v>3.5833333333333335</v>
      </c>
      <c r="L57" s="10">
        <v>6.2666666666666657</v>
      </c>
      <c r="M57" s="10">
        <v>2.5</v>
      </c>
      <c r="N57" s="10">
        <v>7.7749999999999986</v>
      </c>
      <c r="O57" s="10">
        <v>48.633333333333333</v>
      </c>
      <c r="P57" s="10">
        <v>3.3333333333333335</v>
      </c>
      <c r="Q57" s="10">
        <v>0.31666666666666671</v>
      </c>
      <c r="R57" s="10">
        <v>5.2683333333333335</v>
      </c>
      <c r="S57" s="10">
        <v>9.0833333333333339</v>
      </c>
      <c r="T57" s="10">
        <v>18.833333333333332</v>
      </c>
      <c r="U57" s="10">
        <v>18.833333333333332</v>
      </c>
      <c r="V57" s="10">
        <v>3.7966666666666669</v>
      </c>
      <c r="W57" s="11">
        <f t="shared" si="0"/>
        <v>1.4716666666666667</v>
      </c>
      <c r="X57" s="10">
        <v>77</v>
      </c>
      <c r="Y57" s="10">
        <v>2.9016666666666668</v>
      </c>
      <c r="Z57" s="15">
        <v>0.89500000000000002</v>
      </c>
      <c r="AA57" s="15">
        <v>37.559999999999995</v>
      </c>
      <c r="AB57" s="15">
        <v>20.633333333333333</v>
      </c>
      <c r="AC57" s="15">
        <v>3.7999999999999994</v>
      </c>
      <c r="AD57" s="15">
        <v>6.5833333333333348</v>
      </c>
      <c r="AE57" s="15">
        <v>2.0733944954128436</v>
      </c>
      <c r="AF57" s="15">
        <v>86.033519553072622</v>
      </c>
      <c r="AG57" s="15">
        <v>3.2420856610800746</v>
      </c>
      <c r="AH57" s="15">
        <v>1</v>
      </c>
      <c r="AI57" s="12">
        <f t="shared" si="1"/>
        <v>2.5798414496036242</v>
      </c>
      <c r="AJ57" s="15">
        <v>13.086666666666668</v>
      </c>
      <c r="AK57" s="15">
        <v>188.16666666666666</v>
      </c>
      <c r="AL57" s="15">
        <v>6.6516666666666664</v>
      </c>
      <c r="AM57" s="15">
        <v>35.005000000000003</v>
      </c>
      <c r="AN57" s="15">
        <v>18.8</v>
      </c>
      <c r="AO57" s="15">
        <v>3.6</v>
      </c>
      <c r="AP57" s="15">
        <v>6.3166666666666664</v>
      </c>
      <c r="AQ57" s="15">
        <v>0.50827814569536423</v>
      </c>
      <c r="AR57" s="15">
        <v>0.85769442912300031</v>
      </c>
      <c r="AS57" s="9">
        <v>9.3333333333333339</v>
      </c>
      <c r="AT57" s="9">
        <v>9.6666666666666661</v>
      </c>
      <c r="AU57" s="9">
        <v>8.6666666666666661</v>
      </c>
    </row>
    <row r="58" spans="1:47" ht="15">
      <c r="A58" s="22">
        <v>1</v>
      </c>
      <c r="C58" s="8" t="s">
        <v>879</v>
      </c>
      <c r="D58" s="9">
        <v>3</v>
      </c>
      <c r="E58" s="9">
        <v>4.166666666666667</v>
      </c>
      <c r="F58" s="9">
        <v>4</v>
      </c>
      <c r="G58" s="10">
        <v>127.5</v>
      </c>
      <c r="H58" s="10">
        <v>4.3500000000000005</v>
      </c>
      <c r="I58" s="10">
        <v>34.153333333333336</v>
      </c>
      <c r="J58" s="10">
        <v>19.25</v>
      </c>
      <c r="K58" s="10">
        <v>3.6500000000000004</v>
      </c>
      <c r="L58" s="10">
        <v>6.2833333333333323</v>
      </c>
      <c r="M58" s="10">
        <v>2.3333333333333335</v>
      </c>
      <c r="N58" s="10">
        <v>10.883333333333333</v>
      </c>
      <c r="O58" s="10">
        <v>57.383333333333333</v>
      </c>
      <c r="P58" s="10">
        <v>3.8333333333333335</v>
      </c>
      <c r="Q58" s="10">
        <v>0.45166666666666666</v>
      </c>
      <c r="R58" s="10">
        <v>6.416666666666667</v>
      </c>
      <c r="S58" s="10">
        <v>10.616666666666665</v>
      </c>
      <c r="T58" s="10">
        <v>23</v>
      </c>
      <c r="U58" s="10">
        <v>22.5</v>
      </c>
      <c r="V58" s="10">
        <v>3.8466666666666662</v>
      </c>
      <c r="W58" s="11">
        <f t="shared" si="0"/>
        <v>2.5700000000000007</v>
      </c>
      <c r="X58" s="10">
        <v>73.333333333333329</v>
      </c>
      <c r="Y58" s="10">
        <v>2.9049999999999998</v>
      </c>
      <c r="Z58" s="15">
        <v>0.94166666666666643</v>
      </c>
      <c r="AA58" s="15">
        <v>39.884999999999998</v>
      </c>
      <c r="AB58" s="15">
        <v>21.5</v>
      </c>
      <c r="AC58" s="15">
        <v>3.8166666666666669</v>
      </c>
      <c r="AD58" s="15">
        <v>6.7166666666666677</v>
      </c>
      <c r="AE58" s="15">
        <v>2.1664050235478811</v>
      </c>
      <c r="AF58" s="15">
        <v>77.87610619469028</v>
      </c>
      <c r="AG58" s="15">
        <v>3.08495575221239</v>
      </c>
      <c r="AH58" s="15">
        <v>0.97826086956521741</v>
      </c>
      <c r="AI58" s="12">
        <f t="shared" si="1"/>
        <v>1.4967574578469514</v>
      </c>
      <c r="AJ58" s="15">
        <v>17.291666666666664</v>
      </c>
      <c r="AK58" s="15">
        <v>201</v>
      </c>
      <c r="AL58" s="15">
        <v>7.2549999999999999</v>
      </c>
      <c r="AM58" s="15">
        <v>36.11</v>
      </c>
      <c r="AN58" s="15">
        <v>19.3</v>
      </c>
      <c r="AO58" s="15">
        <v>3.6166666666666667</v>
      </c>
      <c r="AP58" s="15">
        <v>6.3500000000000005</v>
      </c>
      <c r="AQ58" s="15">
        <v>0.41956626506024103</v>
      </c>
      <c r="AR58" s="15">
        <v>1.0604092237739524</v>
      </c>
      <c r="AS58" s="9">
        <v>8.6666666666666661</v>
      </c>
      <c r="AT58" s="9">
        <v>9.3333333333333339</v>
      </c>
      <c r="AU58" s="9">
        <v>9.6666666666666661</v>
      </c>
    </row>
    <row r="59" spans="1:47" ht="15">
      <c r="A59" s="22">
        <v>1</v>
      </c>
      <c r="C59" s="8" t="s">
        <v>880</v>
      </c>
      <c r="D59" s="9">
        <v>3.1666666666666665</v>
      </c>
      <c r="E59" s="9">
        <v>4.166666666666667</v>
      </c>
      <c r="F59" s="9">
        <v>3.5</v>
      </c>
      <c r="G59" s="10">
        <v>127.83333333333333</v>
      </c>
      <c r="H59" s="10">
        <v>4.6083333333333334</v>
      </c>
      <c r="I59" s="10">
        <v>36.661666666666669</v>
      </c>
      <c r="J59" s="10">
        <v>19.883333333333333</v>
      </c>
      <c r="K59" s="10">
        <v>3.8166666666666669</v>
      </c>
      <c r="L59" s="10">
        <v>6.2666666666666666</v>
      </c>
      <c r="M59" s="10">
        <v>3.1666666666666665</v>
      </c>
      <c r="N59" s="10">
        <v>9.2716666666666665</v>
      </c>
      <c r="O59" s="10">
        <v>51.616666666666674</v>
      </c>
      <c r="P59" s="10">
        <v>3.6666666666666665</v>
      </c>
      <c r="Q59" s="10">
        <v>0.27</v>
      </c>
      <c r="R59" s="10">
        <v>4.5416666666666661</v>
      </c>
      <c r="S59" s="10">
        <v>9.7500000000000018</v>
      </c>
      <c r="T59" s="10">
        <v>18.666666666666668</v>
      </c>
      <c r="U59" s="10">
        <v>18.333333333333332</v>
      </c>
      <c r="V59" s="10">
        <v>3.3033333333333328</v>
      </c>
      <c r="W59" s="11">
        <f t="shared" si="0"/>
        <v>1.2383333333333333</v>
      </c>
      <c r="X59" s="10">
        <v>55.333333333333336</v>
      </c>
      <c r="Y59" s="10">
        <v>2.5033333333333334</v>
      </c>
      <c r="Z59" s="15">
        <v>0.79999999999999938</v>
      </c>
      <c r="AA59" s="15">
        <v>45.29</v>
      </c>
      <c r="AB59" s="15">
        <v>22.166666666666668</v>
      </c>
      <c r="AC59" s="15">
        <v>4.1333333333333329</v>
      </c>
      <c r="AD59" s="15">
        <v>6.5500000000000007</v>
      </c>
      <c r="AE59" s="15">
        <v>1.9145299145299144</v>
      </c>
      <c r="AF59" s="15">
        <v>69.166666666666728</v>
      </c>
      <c r="AG59" s="15">
        <v>3.1291666666666691</v>
      </c>
      <c r="AH59" s="15">
        <v>0.98214285714285698</v>
      </c>
      <c r="AI59" s="12">
        <f t="shared" si="1"/>
        <v>2.6675639300134586</v>
      </c>
      <c r="AJ59" s="15">
        <v>13.798333333333334</v>
      </c>
      <c r="AK59" s="15">
        <v>182.66666666666666</v>
      </c>
      <c r="AL59" s="15">
        <v>7.1033333333333326</v>
      </c>
      <c r="AM59" s="15">
        <v>39.234999999999999</v>
      </c>
      <c r="AN59" s="15">
        <v>20.016666666666669</v>
      </c>
      <c r="AO59" s="15">
        <v>3.8499999999999996</v>
      </c>
      <c r="AP59" s="15">
        <v>6.3</v>
      </c>
      <c r="AQ59" s="15">
        <v>0.5147964730039859</v>
      </c>
      <c r="AR59" s="15">
        <v>1.1818568090078607</v>
      </c>
      <c r="AS59" s="9">
        <v>9</v>
      </c>
      <c r="AT59" s="9">
        <v>10</v>
      </c>
      <c r="AU59" s="9">
        <v>10</v>
      </c>
    </row>
    <row r="60" spans="1:47" ht="15">
      <c r="A60" s="22">
        <v>1</v>
      </c>
      <c r="C60" s="8" t="s">
        <v>881</v>
      </c>
      <c r="D60" s="9">
        <v>3</v>
      </c>
      <c r="E60" s="9">
        <v>3.3333333333333335</v>
      </c>
      <c r="F60" s="9">
        <v>2.8333333333333335</v>
      </c>
      <c r="G60" s="10">
        <v>94.5</v>
      </c>
      <c r="H60" s="10">
        <v>4.1900000000000004</v>
      </c>
      <c r="I60" s="10">
        <v>45.298333333333339</v>
      </c>
      <c r="J60" s="10">
        <v>21.316666666666666</v>
      </c>
      <c r="K60" s="10">
        <v>4.083333333333333</v>
      </c>
      <c r="L60" s="10">
        <v>6.3666666666666671</v>
      </c>
      <c r="M60" s="10">
        <v>2.8333333333333335</v>
      </c>
      <c r="N60" s="10">
        <v>9.1266666666666669</v>
      </c>
      <c r="O60" s="10">
        <v>47.916666666666664</v>
      </c>
      <c r="P60" s="10">
        <v>3.1666666666666665</v>
      </c>
      <c r="Q60" s="10">
        <v>0.27500000000000002</v>
      </c>
      <c r="R60" s="10">
        <v>4.7766666666666664</v>
      </c>
      <c r="S60" s="10">
        <v>8.1</v>
      </c>
      <c r="T60" s="10">
        <v>19.333333333333332</v>
      </c>
      <c r="U60" s="10">
        <v>18.333333333333332</v>
      </c>
      <c r="V60" s="10">
        <v>3.4499999999999997</v>
      </c>
      <c r="W60" s="11">
        <f t="shared" si="0"/>
        <v>1.3266666666666667</v>
      </c>
      <c r="X60" s="10">
        <v>50.333333333333336</v>
      </c>
      <c r="Y60" s="10">
        <v>2.6733333333333333</v>
      </c>
      <c r="Z60" s="15">
        <v>0.77666666666666639</v>
      </c>
      <c r="AA60" s="15">
        <v>53.50333333333333</v>
      </c>
      <c r="AB60" s="15">
        <v>23.3</v>
      </c>
      <c r="AC60" s="15">
        <v>4.2833333333333341</v>
      </c>
      <c r="AD60" s="15">
        <v>6.6333333333333329</v>
      </c>
      <c r="AE60" s="15">
        <v>2.3868312757201644</v>
      </c>
      <c r="AF60" s="15">
        <v>64.806866952789719</v>
      </c>
      <c r="AG60" s="15">
        <v>3.442060085836911</v>
      </c>
      <c r="AH60" s="15">
        <v>0.94827586206896552</v>
      </c>
      <c r="AI60" s="12">
        <f t="shared" si="1"/>
        <v>2.6005025125628141</v>
      </c>
      <c r="AJ60" s="15">
        <v>13.86</v>
      </c>
      <c r="AK60" s="15">
        <v>145</v>
      </c>
      <c r="AL60" s="15">
        <v>6.8616666666666672</v>
      </c>
      <c r="AM60" s="15">
        <v>47.916666666666664</v>
      </c>
      <c r="AN60" s="15">
        <v>21.45</v>
      </c>
      <c r="AO60" s="15">
        <v>4.1166666666666663</v>
      </c>
      <c r="AP60" s="15">
        <v>6.3666666666666663</v>
      </c>
      <c r="AQ60" s="15">
        <v>0.49506974506974516</v>
      </c>
      <c r="AR60" s="15">
        <v>1.1094003241491086</v>
      </c>
      <c r="AS60" s="9">
        <v>8.3333333333333339</v>
      </c>
      <c r="AT60" s="9">
        <v>8.6666666666666661</v>
      </c>
      <c r="AU60" s="9">
        <v>8.6666666666666661</v>
      </c>
    </row>
    <row r="61" spans="1:47" ht="15">
      <c r="A61" s="22">
        <v>1</v>
      </c>
      <c r="C61" s="8" t="s">
        <v>882</v>
      </c>
      <c r="D61" s="9">
        <v>3.3333333333333335</v>
      </c>
      <c r="E61" s="9">
        <v>4.166666666666667</v>
      </c>
      <c r="F61" s="9">
        <v>3.8333333333333335</v>
      </c>
      <c r="G61" s="10">
        <v>176.33333333333334</v>
      </c>
      <c r="H61" s="10">
        <v>5.416666666666667</v>
      </c>
      <c r="I61" s="10">
        <v>30.656666666666666</v>
      </c>
      <c r="J61" s="10">
        <v>18.700000000000003</v>
      </c>
      <c r="K61" s="10">
        <v>3.5166666666666662</v>
      </c>
      <c r="L61" s="10">
        <v>6.2833333333333341</v>
      </c>
      <c r="M61" s="10">
        <v>3.6666666666666665</v>
      </c>
      <c r="N61" s="10">
        <v>11.241666666666665</v>
      </c>
      <c r="O61" s="10">
        <v>52.050000000000004</v>
      </c>
      <c r="P61" s="10">
        <v>3.3333333333333335</v>
      </c>
      <c r="Q61" s="10">
        <v>0.22499999999999998</v>
      </c>
      <c r="R61" s="10">
        <v>4.0616666666666665</v>
      </c>
      <c r="S61" s="10">
        <v>9.3333333333333339</v>
      </c>
      <c r="T61" s="10">
        <v>20.166666666666668</v>
      </c>
      <c r="U61" s="10">
        <v>19.166666666666668</v>
      </c>
      <c r="V61" s="10">
        <v>2.8166666666666664</v>
      </c>
      <c r="W61" s="11">
        <f t="shared" si="0"/>
        <v>1.2450000000000001</v>
      </c>
      <c r="X61" s="10">
        <v>64</v>
      </c>
      <c r="Y61" s="10">
        <v>2.1933333333333329</v>
      </c>
      <c r="Z61" s="15">
        <v>0.62333333333333352</v>
      </c>
      <c r="AA61" s="15">
        <v>34.516666666666673</v>
      </c>
      <c r="AB61" s="15">
        <v>20.383333333333336</v>
      </c>
      <c r="AC61" s="15">
        <v>3.7166666666666663</v>
      </c>
      <c r="AD61" s="15">
        <v>6.5166666666666666</v>
      </c>
      <c r="AE61" s="15">
        <v>2.1607142857142856</v>
      </c>
      <c r="AF61" s="15">
        <v>102.67379679144382</v>
      </c>
      <c r="AG61" s="15">
        <v>3.518716577540105</v>
      </c>
      <c r="AH61" s="15">
        <v>0.95041322314049592</v>
      </c>
      <c r="AI61" s="12">
        <f t="shared" si="1"/>
        <v>2.2623828647925031</v>
      </c>
      <c r="AJ61" s="15">
        <v>15.37</v>
      </c>
      <c r="AK61" s="15">
        <v>239.66666666666666</v>
      </c>
      <c r="AL61" s="15">
        <v>7.6066666666666665</v>
      </c>
      <c r="AM61" s="15">
        <v>31.823333333333338</v>
      </c>
      <c r="AN61" s="15">
        <v>18.55</v>
      </c>
      <c r="AO61" s="15">
        <v>3.5166666666666671</v>
      </c>
      <c r="AP61" s="15">
        <v>6.2666666666666666</v>
      </c>
      <c r="AQ61" s="15">
        <v>0.49490349165040121</v>
      </c>
      <c r="AR61" s="15">
        <v>1.6343590986188514</v>
      </c>
      <c r="AS61" s="9">
        <v>9</v>
      </c>
      <c r="AT61" s="9">
        <v>9.6666666666666661</v>
      </c>
      <c r="AU61" s="9">
        <v>10</v>
      </c>
    </row>
    <row r="62" spans="1:47" ht="15">
      <c r="A62" s="22">
        <v>1</v>
      </c>
      <c r="C62" s="8" t="s">
        <v>883</v>
      </c>
      <c r="D62" s="9">
        <v>3.1666666666666665</v>
      </c>
      <c r="E62" s="9">
        <v>3.5</v>
      </c>
      <c r="F62" s="9">
        <v>3.8333333333333335</v>
      </c>
      <c r="G62" s="10">
        <v>158</v>
      </c>
      <c r="H62" s="10">
        <v>5.8183333333333325</v>
      </c>
      <c r="I62" s="10">
        <v>37.603333333333332</v>
      </c>
      <c r="J62" s="10">
        <v>20.183333333333334</v>
      </c>
      <c r="K62" s="10">
        <v>3.7666666666666671</v>
      </c>
      <c r="L62" s="10">
        <v>6.5333333333333341</v>
      </c>
      <c r="M62" s="10">
        <v>3.8333333333333335</v>
      </c>
      <c r="N62" s="10">
        <v>12.979999999999999</v>
      </c>
      <c r="O62" s="10">
        <v>59.4</v>
      </c>
      <c r="P62" s="10">
        <v>3.6666666666666665</v>
      </c>
      <c r="Q62" s="10">
        <v>0.41666666666666669</v>
      </c>
      <c r="R62" s="10">
        <v>5.831666666666667</v>
      </c>
      <c r="S62" s="10">
        <v>12.383333333333333</v>
      </c>
      <c r="T62" s="10">
        <v>22.666666666666668</v>
      </c>
      <c r="U62" s="10">
        <v>22.333333333333332</v>
      </c>
      <c r="V62" s="10">
        <v>4.0549999999999997</v>
      </c>
      <c r="W62" s="11">
        <f t="shared" si="0"/>
        <v>1.7766666666666673</v>
      </c>
      <c r="X62" s="10">
        <v>69.5</v>
      </c>
      <c r="Y62" s="10">
        <v>3.24</v>
      </c>
      <c r="Z62" s="15">
        <v>0.8149999999999995</v>
      </c>
      <c r="AA62" s="15">
        <v>46.831666666666671</v>
      </c>
      <c r="AB62" s="15">
        <v>23.233333333333331</v>
      </c>
      <c r="AC62" s="15">
        <v>4.05</v>
      </c>
      <c r="AD62" s="15">
        <v>6.9666666666666677</v>
      </c>
      <c r="AE62" s="15">
        <v>1.8304172274562587</v>
      </c>
      <c r="AF62" s="15">
        <v>85.276073619631958</v>
      </c>
      <c r="AG62" s="15">
        <v>3.9754601226993893</v>
      </c>
      <c r="AH62" s="15">
        <v>0.98529411764705876</v>
      </c>
      <c r="AI62" s="12">
        <f t="shared" si="1"/>
        <v>2.2823639774859279</v>
      </c>
      <c r="AJ62" s="15">
        <v>18.723333333333333</v>
      </c>
      <c r="AK62" s="15">
        <v>226.33333333333334</v>
      </c>
      <c r="AL62" s="15">
        <v>9.0533333333333328</v>
      </c>
      <c r="AM62" s="15">
        <v>40.343333333333327</v>
      </c>
      <c r="AN62" s="15">
        <v>20.516666666666666</v>
      </c>
      <c r="AO62" s="15">
        <v>3.7833333333333332</v>
      </c>
      <c r="AP62" s="15">
        <v>6.6000000000000014</v>
      </c>
      <c r="AQ62" s="15">
        <v>0.48353213459141892</v>
      </c>
      <c r="AR62" s="15">
        <v>1.3128792987188131</v>
      </c>
      <c r="AS62" s="9">
        <v>9</v>
      </c>
      <c r="AT62" s="9">
        <v>9.5</v>
      </c>
      <c r="AU62" s="9">
        <v>10</v>
      </c>
    </row>
    <row r="63" spans="1:47" ht="15">
      <c r="A63" s="22">
        <v>1</v>
      </c>
      <c r="C63" s="8" t="s">
        <v>884</v>
      </c>
      <c r="D63" s="9">
        <v>3.3333333333333335</v>
      </c>
      <c r="E63" s="9">
        <v>4.5</v>
      </c>
      <c r="F63" s="9">
        <v>4.333333333333333</v>
      </c>
      <c r="G63" s="10">
        <v>123.16666666666667</v>
      </c>
      <c r="H63" s="10">
        <v>4.748333333333334</v>
      </c>
      <c r="I63" s="10">
        <v>38.353333333333332</v>
      </c>
      <c r="J63" s="10">
        <v>20.316666666666666</v>
      </c>
      <c r="K63" s="10">
        <v>3.7666666666666671</v>
      </c>
      <c r="L63" s="10">
        <v>6.4166666666666652</v>
      </c>
      <c r="M63" s="10">
        <v>2.5</v>
      </c>
      <c r="N63" s="10">
        <v>9.8766666666666669</v>
      </c>
      <c r="O63" s="10">
        <v>52.849999999999994</v>
      </c>
      <c r="P63" s="10">
        <v>3.8333333333333335</v>
      </c>
      <c r="Q63" s="10">
        <v>0.40333333333333332</v>
      </c>
      <c r="R63" s="10">
        <v>5.8599999999999994</v>
      </c>
      <c r="S63" s="10">
        <v>9.7999999999999989</v>
      </c>
      <c r="T63" s="10">
        <v>21.166666666666668</v>
      </c>
      <c r="U63" s="10">
        <v>20.666666666666668</v>
      </c>
      <c r="V63" s="10">
        <v>4.0750000000000002</v>
      </c>
      <c r="W63" s="11">
        <f t="shared" si="0"/>
        <v>1.7849999999999993</v>
      </c>
      <c r="X63" s="10">
        <v>72.5</v>
      </c>
      <c r="Y63" s="10">
        <v>3.1500000000000004</v>
      </c>
      <c r="Z63" s="15">
        <v>0.92499999999999982</v>
      </c>
      <c r="AA63" s="15">
        <v>43.511666666666677</v>
      </c>
      <c r="AB63" s="15">
        <v>22.783333333333331</v>
      </c>
      <c r="AC63" s="15">
        <v>4</v>
      </c>
      <c r="AD63" s="15">
        <v>6.7833333333333341</v>
      </c>
      <c r="AE63" s="15">
        <v>2.1598639455782318</v>
      </c>
      <c r="AF63" s="15">
        <v>78.3783783783784</v>
      </c>
      <c r="AG63" s="15">
        <v>3.4054054054054066</v>
      </c>
      <c r="AH63" s="15">
        <v>0.97637795275590555</v>
      </c>
      <c r="AI63" s="12">
        <f t="shared" si="1"/>
        <v>2.2829131652661077</v>
      </c>
      <c r="AJ63" s="15">
        <v>15.75</v>
      </c>
      <c r="AK63" s="15">
        <v>194</v>
      </c>
      <c r="AL63" s="15">
        <v>7.8849999999999989</v>
      </c>
      <c r="AM63" s="15">
        <v>40.634999999999998</v>
      </c>
      <c r="AN63" s="15">
        <v>20.816666666666666</v>
      </c>
      <c r="AO63" s="15">
        <v>3.8000000000000003</v>
      </c>
      <c r="AP63" s="15">
        <v>6.5</v>
      </c>
      <c r="AQ63" s="15">
        <v>0.50063492063492054</v>
      </c>
      <c r="AR63" s="15">
        <v>0.99412850192920665</v>
      </c>
      <c r="AS63" s="9">
        <v>9</v>
      </c>
      <c r="AT63" s="9">
        <v>9</v>
      </c>
      <c r="AU63" s="9">
        <v>11</v>
      </c>
    </row>
    <row r="64" spans="1:47" ht="15">
      <c r="A64" s="22">
        <v>1</v>
      </c>
      <c r="C64" s="8" t="s">
        <v>885</v>
      </c>
      <c r="D64" s="9">
        <v>2.8333333333333335</v>
      </c>
      <c r="E64" s="9">
        <v>4</v>
      </c>
      <c r="F64" s="9">
        <v>4</v>
      </c>
      <c r="G64" s="10">
        <v>135</v>
      </c>
      <c r="H64" s="10">
        <v>5.1983333333333333</v>
      </c>
      <c r="I64" s="10">
        <v>38.846666666666671</v>
      </c>
      <c r="J64" s="10">
        <v>20.166666666666668</v>
      </c>
      <c r="K64" s="10">
        <v>3.6999999999999997</v>
      </c>
      <c r="L64" s="10">
        <v>6.4499999999999993</v>
      </c>
      <c r="M64" s="10">
        <v>2.6666666666666665</v>
      </c>
      <c r="N64" s="10">
        <v>10.628333333333334</v>
      </c>
      <c r="O64" s="10">
        <v>51.616666666666667</v>
      </c>
      <c r="P64" s="10">
        <v>4</v>
      </c>
      <c r="Q64" s="10">
        <v>0.44833333333333331</v>
      </c>
      <c r="R64" s="10">
        <v>6.1466666666666656</v>
      </c>
      <c r="S64" s="10">
        <v>11.333333333333334</v>
      </c>
      <c r="T64" s="10">
        <v>25.333333333333332</v>
      </c>
      <c r="U64" s="10">
        <v>24</v>
      </c>
      <c r="V64" s="10">
        <v>4.1883333333333335</v>
      </c>
      <c r="W64" s="11">
        <f t="shared" si="0"/>
        <v>1.9583333333333321</v>
      </c>
      <c r="X64" s="10">
        <v>75.5</v>
      </c>
      <c r="Y64" s="10">
        <v>2.7783333333333329</v>
      </c>
      <c r="Z64" s="15">
        <v>1.4100000000000006</v>
      </c>
      <c r="AA64" s="15">
        <v>36.831666666666671</v>
      </c>
      <c r="AB64" s="15">
        <v>22.3</v>
      </c>
      <c r="AC64" s="15">
        <v>3.9333333333333336</v>
      </c>
      <c r="AD64" s="15">
        <v>6.7833333333333341</v>
      </c>
      <c r="AE64" s="15">
        <v>2.2352941176470584</v>
      </c>
      <c r="AF64" s="15">
        <v>53.54609929078012</v>
      </c>
      <c r="AG64" s="15">
        <v>1.9704491725768309</v>
      </c>
      <c r="AH64" s="15">
        <v>0.94736842105263164</v>
      </c>
      <c r="AI64" s="12">
        <f t="shared" si="1"/>
        <v>2.1387234042553205</v>
      </c>
      <c r="AJ64" s="15">
        <v>16.876666666666669</v>
      </c>
      <c r="AK64" s="15">
        <v>209.5</v>
      </c>
      <c r="AL64" s="15">
        <v>8.5449999999999999</v>
      </c>
      <c r="AM64" s="15">
        <v>40.921666666666674</v>
      </c>
      <c r="AN64" s="15">
        <v>20.483333333333334</v>
      </c>
      <c r="AO64" s="15">
        <v>3.75</v>
      </c>
      <c r="AP64" s="15">
        <v>6.55</v>
      </c>
      <c r="AQ64" s="15">
        <v>0.50632036342089659</v>
      </c>
      <c r="AR64" s="15">
        <v>1.0283825189485569</v>
      </c>
      <c r="AS64" s="9">
        <v>9</v>
      </c>
      <c r="AT64" s="9">
        <v>9.6666666666666661</v>
      </c>
      <c r="AU64" s="9">
        <v>9</v>
      </c>
    </row>
    <row r="65" spans="1:47" ht="15">
      <c r="A65" s="22">
        <v>1</v>
      </c>
      <c r="C65" s="8" t="s">
        <v>887</v>
      </c>
      <c r="D65" s="9">
        <v>3.3333333333333335</v>
      </c>
      <c r="E65" s="9">
        <v>3.8333333333333335</v>
      </c>
      <c r="F65" s="9">
        <v>3.8333333333333335</v>
      </c>
      <c r="G65" s="10">
        <v>102.16666666666667</v>
      </c>
      <c r="H65" s="10">
        <v>3.1</v>
      </c>
      <c r="I65" s="10">
        <v>29.596666666666664</v>
      </c>
      <c r="J65" s="10">
        <v>18.266666666666666</v>
      </c>
      <c r="K65" s="10">
        <v>3.3833333333333333</v>
      </c>
      <c r="L65" s="10">
        <v>6.45</v>
      </c>
      <c r="M65" s="10">
        <v>4</v>
      </c>
      <c r="N65" s="10">
        <v>9.9450000000000003</v>
      </c>
      <c r="O65" s="10">
        <v>62.783333333333339</v>
      </c>
      <c r="P65" s="10">
        <v>3.3333333333333335</v>
      </c>
      <c r="Q65" s="10">
        <v>0.38999999999999996</v>
      </c>
      <c r="R65" s="10">
        <v>5.87</v>
      </c>
      <c r="S65" s="10">
        <v>11.35</v>
      </c>
      <c r="T65" s="10">
        <v>26.833333333333332</v>
      </c>
      <c r="U65" s="10">
        <v>25.333333333333332</v>
      </c>
      <c r="V65" s="10">
        <v>4.1533333333333333</v>
      </c>
      <c r="W65" s="11">
        <f t="shared" si="0"/>
        <v>1.7166666666666668</v>
      </c>
      <c r="X65" s="10">
        <v>83</v>
      </c>
      <c r="Y65" s="10">
        <v>3.0283333333333338</v>
      </c>
      <c r="Z65" s="12">
        <v>1.1249999999999996</v>
      </c>
      <c r="AA65" s="12">
        <v>36.625000000000007</v>
      </c>
      <c r="AB65" s="12">
        <v>20.333333333333332</v>
      </c>
      <c r="AC65" s="12">
        <v>3.6166666666666671</v>
      </c>
      <c r="AD65" s="12">
        <v>6.7333333333333343</v>
      </c>
      <c r="AE65" s="12">
        <v>2.3641703377386198</v>
      </c>
      <c r="AF65" s="12">
        <v>73.7777777777778</v>
      </c>
      <c r="AG65" s="12">
        <v>2.6918518518518533</v>
      </c>
      <c r="AH65" s="12">
        <v>0.94409937888198758</v>
      </c>
      <c r="AI65" s="12">
        <f t="shared" si="1"/>
        <v>2.4194174757281552</v>
      </c>
      <c r="AJ65" s="12">
        <v>15.928333333333333</v>
      </c>
      <c r="AK65" s="12">
        <v>183.83333333333334</v>
      </c>
      <c r="AL65" s="12">
        <v>6.126666666666666</v>
      </c>
      <c r="AM65" s="12">
        <v>33.263333333333335</v>
      </c>
      <c r="AN65" s="12">
        <v>18.783333333333331</v>
      </c>
      <c r="AO65" s="12">
        <v>3.4666666666666663</v>
      </c>
      <c r="AP65" s="12">
        <v>6.55</v>
      </c>
      <c r="AQ65" s="12">
        <v>0.38463953123365069</v>
      </c>
      <c r="AR65" s="12">
        <v>0.99218490189557695</v>
      </c>
      <c r="AS65" s="9">
        <v>8.3333333333333339</v>
      </c>
      <c r="AT65" s="9">
        <v>9.3333333333333339</v>
      </c>
      <c r="AU65" s="9">
        <v>10</v>
      </c>
    </row>
    <row r="66" spans="1:47" ht="15">
      <c r="A66" s="22">
        <v>1</v>
      </c>
      <c r="C66" s="8" t="s">
        <v>888</v>
      </c>
      <c r="D66" s="9">
        <v>3.3333333333333335</v>
      </c>
      <c r="E66" s="9">
        <v>4</v>
      </c>
      <c r="F66" s="9">
        <v>4</v>
      </c>
      <c r="G66" s="10">
        <v>108.66666666666667</v>
      </c>
      <c r="H66" s="10">
        <v>2.895</v>
      </c>
      <c r="I66" s="10">
        <v>26.004999999999999</v>
      </c>
      <c r="J66" s="10">
        <v>17.366666666666667</v>
      </c>
      <c r="K66" s="10">
        <v>3.4</v>
      </c>
      <c r="L66" s="10">
        <v>6.1166666666666671</v>
      </c>
      <c r="M66" s="10">
        <v>4.5</v>
      </c>
      <c r="N66" s="10">
        <v>11.034999999999998</v>
      </c>
      <c r="O66" s="10">
        <v>63.25</v>
      </c>
      <c r="P66" s="10">
        <v>3.5</v>
      </c>
      <c r="Q66" s="10">
        <v>0.38166666666666665</v>
      </c>
      <c r="R66" s="10">
        <v>5.8216666666666663</v>
      </c>
      <c r="S66" s="10">
        <v>10.466666666666667</v>
      </c>
      <c r="T66" s="10">
        <v>24.5</v>
      </c>
      <c r="U66" s="10">
        <v>22.166666666666668</v>
      </c>
      <c r="V66" s="10">
        <v>4.1966666666666663</v>
      </c>
      <c r="W66" s="11">
        <f t="shared" si="0"/>
        <v>1.625</v>
      </c>
      <c r="X66" s="10">
        <v>78.5</v>
      </c>
      <c r="Y66" s="10">
        <v>3.0649999999999999</v>
      </c>
      <c r="Z66" s="12">
        <v>1.1316666666666664</v>
      </c>
      <c r="AA66" s="12">
        <v>39.590000000000003</v>
      </c>
      <c r="AB66" s="12">
        <v>19.516666666666669</v>
      </c>
      <c r="AC66" s="12">
        <v>3.75</v>
      </c>
      <c r="AD66" s="12">
        <v>6.3166666666666673</v>
      </c>
      <c r="AE66" s="12">
        <v>2.3407643312101909</v>
      </c>
      <c r="AF66" s="12">
        <v>69.366715758468359</v>
      </c>
      <c r="AG66" s="12">
        <v>2.7083946980854203</v>
      </c>
      <c r="AH66" s="12">
        <v>0.90476190476190477</v>
      </c>
      <c r="AI66" s="12">
        <f t="shared" si="1"/>
        <v>2.5825641025641022</v>
      </c>
      <c r="AJ66" s="12">
        <v>16.681666666666665</v>
      </c>
      <c r="AK66" s="12">
        <v>186.66666666666666</v>
      </c>
      <c r="AL66" s="12">
        <v>6.3850000000000007</v>
      </c>
      <c r="AM66" s="12">
        <v>33.796666666666667</v>
      </c>
      <c r="AN66" s="12">
        <v>17.783333333333335</v>
      </c>
      <c r="AO66" s="12">
        <v>3.4833333333333329</v>
      </c>
      <c r="AP66" s="12">
        <v>6.1333333333333329</v>
      </c>
      <c r="AQ66" s="12">
        <v>0.38275552003197133</v>
      </c>
      <c r="AR66" s="12">
        <v>1.1014806188654134</v>
      </c>
      <c r="AS66" s="9">
        <v>8</v>
      </c>
      <c r="AT66" s="9">
        <v>9</v>
      </c>
      <c r="AU66" s="9">
        <v>9</v>
      </c>
    </row>
    <row r="67" spans="1:47" ht="15">
      <c r="A67" s="22">
        <v>1</v>
      </c>
      <c r="C67" s="8" t="s">
        <v>889</v>
      </c>
      <c r="D67" s="9">
        <v>2.8</v>
      </c>
      <c r="E67" s="9">
        <v>3.6</v>
      </c>
      <c r="F67" s="9">
        <v>3.4</v>
      </c>
      <c r="G67" s="10"/>
      <c r="H67" s="10"/>
      <c r="I67" s="10"/>
      <c r="J67" s="10"/>
      <c r="K67" s="10"/>
      <c r="L67" s="10"/>
      <c r="M67" s="10">
        <v>4</v>
      </c>
      <c r="N67" s="10">
        <v>13.178000000000001</v>
      </c>
      <c r="O67" s="10">
        <v>63.780000000000008</v>
      </c>
      <c r="P67" s="10">
        <v>3.4</v>
      </c>
      <c r="Q67" s="10">
        <v>0.35599999999999998</v>
      </c>
      <c r="R67" s="10">
        <v>4.9779999999999998</v>
      </c>
      <c r="S67" s="10">
        <v>10.040000000000001</v>
      </c>
      <c r="T67" s="10">
        <v>23.8</v>
      </c>
      <c r="U67" s="10">
        <v>22.6</v>
      </c>
      <c r="V67" s="10">
        <v>3.4899999999999998</v>
      </c>
      <c r="W67" s="11">
        <f t="shared" si="0"/>
        <v>1.488</v>
      </c>
      <c r="X67" s="10"/>
      <c r="Y67" s="10"/>
      <c r="Z67" s="12">
        <v>3.4899999999999998</v>
      </c>
      <c r="AA67" s="12"/>
      <c r="AB67" s="12"/>
      <c r="AC67" s="12"/>
      <c r="AD67" s="12"/>
      <c r="AE67" s="12">
        <v>2.3705179282868523</v>
      </c>
      <c r="AF67" s="12"/>
      <c r="AG67" s="12"/>
      <c r="AH67" s="12">
        <v>0.94957983193277318</v>
      </c>
      <c r="AI67" s="12">
        <f t="shared" si="1"/>
        <v>2.3454301075268815</v>
      </c>
      <c r="AJ67" s="12">
        <v>18.163999999999998</v>
      </c>
      <c r="AK67" s="12"/>
      <c r="AL67" s="12"/>
      <c r="AM67" s="12"/>
      <c r="AN67" s="12"/>
      <c r="AO67" s="12"/>
      <c r="AP67" s="12"/>
      <c r="AQ67" s="12"/>
      <c r="AR67" s="12">
        <v>1.5562116202172886</v>
      </c>
      <c r="AS67" s="9">
        <v>8.6666666666666661</v>
      </c>
      <c r="AT67" s="9">
        <v>9.6666666666666661</v>
      </c>
      <c r="AU67" s="9">
        <v>8.6666666666666661</v>
      </c>
    </row>
    <row r="68" spans="1:47" ht="15">
      <c r="A68" s="22">
        <v>1</v>
      </c>
      <c r="C68" s="8" t="s">
        <v>890</v>
      </c>
      <c r="D68" s="9">
        <v>3</v>
      </c>
      <c r="E68" s="9">
        <v>4</v>
      </c>
      <c r="F68" s="9">
        <v>4</v>
      </c>
      <c r="G68" s="10"/>
      <c r="H68" s="10"/>
      <c r="I68" s="10"/>
      <c r="J68" s="10"/>
      <c r="K68" s="10"/>
      <c r="L68" s="10"/>
      <c r="M68" s="10">
        <v>3.3333333333333335</v>
      </c>
      <c r="N68" s="10">
        <v>9.1866666666666674</v>
      </c>
      <c r="O68" s="10">
        <v>64.333333333333329</v>
      </c>
      <c r="P68" s="10">
        <v>3.6666666666666665</v>
      </c>
      <c r="Q68" s="10">
        <v>0.37666666666666671</v>
      </c>
      <c r="R68" s="10">
        <v>5.3383333333333338</v>
      </c>
      <c r="S68" s="10">
        <v>11.75</v>
      </c>
      <c r="T68" s="10">
        <v>27</v>
      </c>
      <c r="U68" s="10">
        <v>24.166666666666668</v>
      </c>
      <c r="V68" s="10">
        <v>3.8466666666666671</v>
      </c>
      <c r="W68" s="11">
        <f t="shared" si="0"/>
        <v>1.4916666666666667</v>
      </c>
      <c r="X68" s="10"/>
      <c r="Y68" s="10"/>
      <c r="Z68" s="12">
        <v>3.8466666666666671</v>
      </c>
      <c r="AA68" s="12"/>
      <c r="AB68" s="12"/>
      <c r="AC68" s="12"/>
      <c r="AD68" s="12"/>
      <c r="AE68" s="12">
        <v>2.2978723404255321</v>
      </c>
      <c r="AF68" s="12"/>
      <c r="AG68" s="12"/>
      <c r="AH68" s="12">
        <v>0.89506172839506182</v>
      </c>
      <c r="AI68" s="12">
        <f t="shared" si="1"/>
        <v>2.5787709497206706</v>
      </c>
      <c r="AJ68" s="12">
        <v>14.658333333333333</v>
      </c>
      <c r="AK68" s="12"/>
      <c r="AL68" s="12"/>
      <c r="AM68" s="12"/>
      <c r="AN68" s="12"/>
      <c r="AO68" s="12"/>
      <c r="AP68" s="12"/>
      <c r="AQ68" s="12"/>
      <c r="AR68" s="12">
        <v>1.0001814552712756</v>
      </c>
      <c r="AS68" s="9">
        <v>9.3333333333333339</v>
      </c>
      <c r="AT68" s="9">
        <v>10.333333333333334</v>
      </c>
      <c r="AU68" s="9">
        <v>9.6666666666666661</v>
      </c>
    </row>
    <row r="69" spans="1:47" ht="15">
      <c r="A69" s="22">
        <v>1</v>
      </c>
      <c r="C69" s="8" t="s">
        <v>891</v>
      </c>
      <c r="D69" s="9">
        <v>2.5</v>
      </c>
      <c r="E69" s="9">
        <v>4.333333333333333</v>
      </c>
      <c r="F69" s="9">
        <v>3.1666666666666665</v>
      </c>
      <c r="G69" s="10"/>
      <c r="H69" s="10"/>
      <c r="I69" s="10"/>
      <c r="J69" s="10"/>
      <c r="K69" s="10"/>
      <c r="L69" s="10"/>
      <c r="M69" s="10">
        <v>2.6666666666666665</v>
      </c>
      <c r="N69" s="10">
        <v>9.0649999999999995</v>
      </c>
      <c r="O69" s="10">
        <v>62.916666666666664</v>
      </c>
      <c r="P69" s="10">
        <v>3.3333333333333335</v>
      </c>
      <c r="Q69" s="10">
        <v>0.36166666666666664</v>
      </c>
      <c r="R69" s="10">
        <v>4.7733333333333334</v>
      </c>
      <c r="S69" s="10">
        <v>12.133333333333333</v>
      </c>
      <c r="T69" s="10">
        <v>29.166666666666668</v>
      </c>
      <c r="U69" s="10">
        <v>26</v>
      </c>
      <c r="V69" s="10">
        <v>3.4450000000000003</v>
      </c>
      <c r="W69" s="11">
        <f t="shared" ref="W69:W132" si="2">R69-V69</f>
        <v>1.3283333333333331</v>
      </c>
      <c r="X69" s="10"/>
      <c r="Y69" s="10"/>
      <c r="Z69" s="12">
        <v>3.4450000000000003</v>
      </c>
      <c r="AA69" s="12"/>
      <c r="AB69" s="12"/>
      <c r="AC69" s="12"/>
      <c r="AD69" s="12"/>
      <c r="AE69" s="12">
        <v>2.4038461538461542</v>
      </c>
      <c r="AF69" s="12"/>
      <c r="AG69" s="12"/>
      <c r="AH69" s="12">
        <v>0.89142857142857135</v>
      </c>
      <c r="AI69" s="12">
        <f t="shared" ref="AI69:AI132" si="3">V69/W69</f>
        <v>2.5934755332496868</v>
      </c>
      <c r="AJ69" s="12">
        <v>13.828333333333333</v>
      </c>
      <c r="AK69" s="12"/>
      <c r="AL69" s="12"/>
      <c r="AM69" s="12"/>
      <c r="AN69" s="12"/>
      <c r="AO69" s="12"/>
      <c r="AP69" s="12"/>
      <c r="AQ69" s="12"/>
      <c r="AR69" s="12">
        <v>1.1030216994524435</v>
      </c>
      <c r="AS69" s="9"/>
      <c r="AT69" s="9"/>
      <c r="AU69" s="9"/>
    </row>
    <row r="70" spans="1:47" ht="15">
      <c r="A70" s="22">
        <v>1</v>
      </c>
      <c r="C70" s="8" t="s">
        <v>892</v>
      </c>
      <c r="D70" s="9">
        <v>3.8333333333333335</v>
      </c>
      <c r="E70" s="9">
        <v>3.8333333333333335</v>
      </c>
      <c r="F70" s="9">
        <v>4</v>
      </c>
      <c r="G70" s="10">
        <v>134.5</v>
      </c>
      <c r="H70" s="10">
        <v>4.9016666666666664</v>
      </c>
      <c r="I70" s="10">
        <v>36.953333333333333</v>
      </c>
      <c r="J70" s="10">
        <v>18.316666666666666</v>
      </c>
      <c r="K70" s="10">
        <v>3.5166666666666671</v>
      </c>
      <c r="L70" s="10">
        <v>6.25</v>
      </c>
      <c r="M70" s="10">
        <v>4</v>
      </c>
      <c r="N70" s="10">
        <v>9.99</v>
      </c>
      <c r="O70" s="10">
        <v>55.500000000000007</v>
      </c>
      <c r="P70" s="10">
        <v>2.8333333333333335</v>
      </c>
      <c r="Q70" s="10">
        <v>0.23333333333333331</v>
      </c>
      <c r="R70" s="10">
        <v>3.5316666666666667</v>
      </c>
      <c r="S70" s="10">
        <v>8.4833333333333343</v>
      </c>
      <c r="T70" s="10">
        <v>16.333333333333332</v>
      </c>
      <c r="U70" s="10">
        <v>13.666666666666666</v>
      </c>
      <c r="V70" s="10">
        <v>2.4766666666666666</v>
      </c>
      <c r="W70" s="11">
        <f t="shared" si="2"/>
        <v>1.0550000000000002</v>
      </c>
      <c r="X70" s="10">
        <v>46.666666666666664</v>
      </c>
      <c r="Y70" s="10">
        <v>1.8983333333333332</v>
      </c>
      <c r="Z70" s="12">
        <v>0.57833333333333337</v>
      </c>
      <c r="AA70" s="12">
        <v>40.823333333333338</v>
      </c>
      <c r="AB70" s="12">
        <v>20.5</v>
      </c>
      <c r="AC70" s="12">
        <v>3.7500000000000004</v>
      </c>
      <c r="AD70" s="12">
        <v>6.5666666666666673</v>
      </c>
      <c r="AE70" s="12">
        <v>1.9253438113948915</v>
      </c>
      <c r="AF70" s="12">
        <v>80.691642651296817</v>
      </c>
      <c r="AG70" s="12">
        <v>3.2824207492795385</v>
      </c>
      <c r="AH70" s="12">
        <v>0.83673469387755106</v>
      </c>
      <c r="AI70" s="12">
        <f t="shared" si="3"/>
        <v>2.3475513428120061</v>
      </c>
      <c r="AJ70" s="12">
        <v>13.513333333333335</v>
      </c>
      <c r="AK70" s="12">
        <v>181</v>
      </c>
      <c r="AL70" s="12">
        <v>6.8016666666666667</v>
      </c>
      <c r="AM70" s="12">
        <v>37.975000000000001</v>
      </c>
      <c r="AN70" s="12">
        <v>18.599999999999998</v>
      </c>
      <c r="AO70" s="12">
        <v>3.5166666666666662</v>
      </c>
      <c r="AP70" s="12">
        <v>6.3</v>
      </c>
      <c r="AQ70" s="12">
        <v>0.50333004440059192</v>
      </c>
      <c r="AR70" s="12">
        <v>1.6626907073509016</v>
      </c>
      <c r="AS70" s="9">
        <v>8.5</v>
      </c>
      <c r="AT70" s="9">
        <v>9.5</v>
      </c>
      <c r="AU70" s="9">
        <v>8.5</v>
      </c>
    </row>
    <row r="71" spans="1:47" ht="15">
      <c r="A71" s="22">
        <v>1</v>
      </c>
      <c r="C71" s="8" t="s">
        <v>894</v>
      </c>
      <c r="D71" s="9">
        <v>2.6666666666666665</v>
      </c>
      <c r="E71" s="9">
        <v>2.8333333333333335</v>
      </c>
      <c r="F71" s="9">
        <v>2.8333333333333335</v>
      </c>
      <c r="G71" s="10">
        <v>118.16666666666667</v>
      </c>
      <c r="H71" s="10">
        <v>2.5249999999999999</v>
      </c>
      <c r="I71" s="10">
        <v>20.866666666666664</v>
      </c>
      <c r="J71" s="10">
        <v>15.450000000000001</v>
      </c>
      <c r="K71" s="10">
        <v>3.1166666666666667</v>
      </c>
      <c r="L71" s="10">
        <v>5.7333333333333334</v>
      </c>
      <c r="M71" s="10">
        <v>12.833333333333334</v>
      </c>
      <c r="N71" s="10">
        <v>11.719999999999999</v>
      </c>
      <c r="O71" s="10">
        <v>61.233333333333327</v>
      </c>
      <c r="P71" s="10">
        <v>3.8333333333333335</v>
      </c>
      <c r="Q71" s="10">
        <v>0.29499999999999998</v>
      </c>
      <c r="R71" s="10">
        <v>3.7099999999999995</v>
      </c>
      <c r="S71" s="10">
        <v>10.533333333333333</v>
      </c>
      <c r="T71" s="10">
        <v>29.166666666666668</v>
      </c>
      <c r="U71" s="10">
        <v>27.333333333333332</v>
      </c>
      <c r="V71" s="10">
        <v>2.3833333333333333</v>
      </c>
      <c r="W71" s="11">
        <f t="shared" si="2"/>
        <v>1.3266666666666662</v>
      </c>
      <c r="X71" s="10">
        <v>67.166666666666671</v>
      </c>
      <c r="Y71" s="10">
        <v>1.6333333333333335</v>
      </c>
      <c r="Z71" s="12">
        <v>0.74999999999999978</v>
      </c>
      <c r="AA71" s="12">
        <v>24.824999999999999</v>
      </c>
      <c r="AB71" s="12">
        <v>16.216666666666665</v>
      </c>
      <c r="AC71" s="12">
        <v>3.2833333333333337</v>
      </c>
      <c r="AD71" s="12">
        <v>5.7833333333333341</v>
      </c>
      <c r="AE71" s="12">
        <v>2.768987341772152</v>
      </c>
      <c r="AF71" s="12">
        <v>89.555555555555586</v>
      </c>
      <c r="AG71" s="12">
        <v>2.1777777777777785</v>
      </c>
      <c r="AH71" s="12">
        <v>0.93714285714285706</v>
      </c>
      <c r="AI71" s="12">
        <f t="shared" si="3"/>
        <v>1.796482412060302</v>
      </c>
      <c r="AJ71" s="12">
        <v>15.363333333333332</v>
      </c>
      <c r="AK71" s="12">
        <v>184.66666666666666</v>
      </c>
      <c r="AL71" s="12">
        <v>4.165</v>
      </c>
      <c r="AM71" s="12">
        <v>23.150000000000002</v>
      </c>
      <c r="AN71" s="12">
        <v>15.35</v>
      </c>
      <c r="AO71" s="12">
        <v>3.1500000000000004</v>
      </c>
      <c r="AP71" s="12">
        <v>5.7</v>
      </c>
      <c r="AQ71" s="12">
        <v>0.27110002169668046</v>
      </c>
      <c r="AR71" s="12">
        <v>1.9234135667396062</v>
      </c>
      <c r="AS71" s="9">
        <v>8.5</v>
      </c>
      <c r="AT71" s="9">
        <v>9.5</v>
      </c>
      <c r="AU71" s="9">
        <v>10</v>
      </c>
    </row>
    <row r="72" spans="1:47" ht="15">
      <c r="A72" s="22">
        <v>1</v>
      </c>
      <c r="C72" s="8" t="s">
        <v>895</v>
      </c>
      <c r="D72" s="9">
        <v>3</v>
      </c>
      <c r="E72" s="9">
        <v>3.6666666666666665</v>
      </c>
      <c r="F72" s="9">
        <v>3.3333333333333335</v>
      </c>
      <c r="G72" s="10">
        <v>188.5</v>
      </c>
      <c r="H72" s="10">
        <v>7.1733333333333329</v>
      </c>
      <c r="I72" s="10">
        <v>38.633333333333333</v>
      </c>
      <c r="J72" s="10">
        <v>19.733333333333334</v>
      </c>
      <c r="K72" s="10">
        <v>3.5499999999999994</v>
      </c>
      <c r="L72" s="10">
        <v>6.6333333333333337</v>
      </c>
      <c r="M72" s="10">
        <v>4.5</v>
      </c>
      <c r="N72" s="10">
        <v>14.836666666666668</v>
      </c>
      <c r="O72" s="10">
        <v>67.083333333333329</v>
      </c>
      <c r="P72" s="10">
        <v>3.3333333333333335</v>
      </c>
      <c r="Q72" s="10">
        <v>0.32500000000000001</v>
      </c>
      <c r="R72" s="10">
        <v>5.0283333333333333</v>
      </c>
      <c r="S72" s="10">
        <v>10.033333333333333</v>
      </c>
      <c r="T72" s="10">
        <v>22</v>
      </c>
      <c r="U72" s="10">
        <v>20.333333333333332</v>
      </c>
      <c r="V72" s="10">
        <v>3.5649999999999999</v>
      </c>
      <c r="W72" s="11">
        <f t="shared" si="2"/>
        <v>1.4633333333333334</v>
      </c>
      <c r="X72" s="10">
        <v>59.166666666666664</v>
      </c>
      <c r="Y72" s="10">
        <v>2.7816666666666663</v>
      </c>
      <c r="Z72" s="12">
        <v>0.78333333333333366</v>
      </c>
      <c r="AA72" s="12">
        <v>46.889999999999993</v>
      </c>
      <c r="AB72" s="12">
        <v>22.516666666666666</v>
      </c>
      <c r="AC72" s="12">
        <v>3.8499999999999996</v>
      </c>
      <c r="AD72" s="12">
        <v>6.9333333333333336</v>
      </c>
      <c r="AE72" s="12">
        <v>2.1926910299003324</v>
      </c>
      <c r="AF72" s="12">
        <v>75.531914893616985</v>
      </c>
      <c r="AG72" s="12">
        <v>3.5510638297872319</v>
      </c>
      <c r="AH72" s="12">
        <v>0.9242424242424242</v>
      </c>
      <c r="AI72" s="12">
        <f t="shared" si="3"/>
        <v>2.4362186788154898</v>
      </c>
      <c r="AJ72" s="12">
        <v>19.866666666666664</v>
      </c>
      <c r="AK72" s="12">
        <v>246.33333333333334</v>
      </c>
      <c r="AL72" s="12">
        <v>9.9550000000000001</v>
      </c>
      <c r="AM72" s="12">
        <v>40.654999999999994</v>
      </c>
      <c r="AN72" s="12">
        <v>19.816666666666666</v>
      </c>
      <c r="AO72" s="12">
        <v>3.5500000000000003</v>
      </c>
      <c r="AP72" s="12">
        <v>6.6499999999999995</v>
      </c>
      <c r="AQ72" s="12">
        <v>0.50109060402684569</v>
      </c>
      <c r="AR72" s="12">
        <v>1.7265321955003881</v>
      </c>
      <c r="AS72" s="9">
        <v>9.5</v>
      </c>
      <c r="AT72" s="9">
        <v>9.5</v>
      </c>
      <c r="AU72" s="9">
        <v>9.5</v>
      </c>
    </row>
    <row r="73" spans="1:47" ht="15">
      <c r="A73" s="22">
        <v>1</v>
      </c>
      <c r="C73" s="8" t="s">
        <v>896</v>
      </c>
      <c r="D73" s="9">
        <v>3</v>
      </c>
      <c r="E73" s="9">
        <v>3.6666666666666665</v>
      </c>
      <c r="F73" s="9">
        <v>2.6666666666666665</v>
      </c>
      <c r="G73" s="10">
        <v>144.33333333333334</v>
      </c>
      <c r="H73" s="10">
        <v>5.0133333333333328</v>
      </c>
      <c r="I73" s="10">
        <v>35.186666666666675</v>
      </c>
      <c r="J73" s="10">
        <v>18.099999999999998</v>
      </c>
      <c r="K73" s="10">
        <v>3.4666666666666668</v>
      </c>
      <c r="L73" s="10">
        <v>6.2833333333333323</v>
      </c>
      <c r="M73" s="10">
        <v>3.6666666666666665</v>
      </c>
      <c r="N73" s="10">
        <v>10.751666666666665</v>
      </c>
      <c r="O73" s="10">
        <v>61.949999999999996</v>
      </c>
      <c r="P73" s="10">
        <v>3.6666666666666665</v>
      </c>
      <c r="Q73" s="10">
        <v>0.32333333333333331</v>
      </c>
      <c r="R73" s="10">
        <v>4.621666666666667</v>
      </c>
      <c r="S73" s="10">
        <v>10.316666666666668</v>
      </c>
      <c r="T73" s="10">
        <v>24</v>
      </c>
      <c r="U73" s="10">
        <v>20.333333333333332</v>
      </c>
      <c r="V73" s="10">
        <v>3.5016666666666665</v>
      </c>
      <c r="W73" s="11">
        <f t="shared" si="2"/>
        <v>1.1200000000000006</v>
      </c>
      <c r="X73" s="10">
        <v>61.833333333333336</v>
      </c>
      <c r="Y73" s="10">
        <v>2.6033333333333335</v>
      </c>
      <c r="Z73" s="12">
        <v>0.89833333333333298</v>
      </c>
      <c r="AA73" s="12">
        <v>41.741666666666667</v>
      </c>
      <c r="AB73" s="12">
        <v>20.25</v>
      </c>
      <c r="AC73" s="12">
        <v>3.75</v>
      </c>
      <c r="AD73" s="12">
        <v>6.5333333333333341</v>
      </c>
      <c r="AE73" s="12">
        <v>2.3263327948303711</v>
      </c>
      <c r="AF73" s="12">
        <v>68.831168831168867</v>
      </c>
      <c r="AG73" s="12">
        <v>2.8979591836734708</v>
      </c>
      <c r="AH73" s="12">
        <v>0.84722222222222221</v>
      </c>
      <c r="AI73" s="12">
        <f t="shared" si="3"/>
        <v>3.1264880952380936</v>
      </c>
      <c r="AJ73" s="12">
        <v>15.450000000000003</v>
      </c>
      <c r="AK73" s="12">
        <v>205.83333333333334</v>
      </c>
      <c r="AL73" s="12">
        <v>7.62</v>
      </c>
      <c r="AM73" s="12">
        <v>37.443333333333328</v>
      </c>
      <c r="AN73" s="12">
        <v>18.25</v>
      </c>
      <c r="AO73" s="12">
        <v>3.4666666666666668</v>
      </c>
      <c r="AP73" s="12">
        <v>6.2833333333333341</v>
      </c>
      <c r="AQ73" s="12">
        <v>0.49320388349514555</v>
      </c>
      <c r="AR73" s="12">
        <v>1.32355354944604</v>
      </c>
      <c r="AS73" s="9">
        <v>9</v>
      </c>
      <c r="AT73" s="9">
        <v>9</v>
      </c>
      <c r="AU73" s="9">
        <v>10</v>
      </c>
    </row>
    <row r="74" spans="1:47" ht="15">
      <c r="A74" s="22">
        <v>1</v>
      </c>
      <c r="C74" s="8" t="s">
        <v>897</v>
      </c>
      <c r="D74" s="9">
        <v>3.8333333333333335</v>
      </c>
      <c r="E74" s="9">
        <v>4</v>
      </c>
      <c r="F74" s="9">
        <v>3.5</v>
      </c>
      <c r="G74" s="10">
        <v>120.5</v>
      </c>
      <c r="H74" s="10">
        <v>3.8799999999999994</v>
      </c>
      <c r="I74" s="10">
        <v>33.043333333333329</v>
      </c>
      <c r="J74" s="10">
        <v>18.816666666666666</v>
      </c>
      <c r="K74" s="10">
        <v>3.5833333333333326</v>
      </c>
      <c r="L74" s="10">
        <v>6.3000000000000007</v>
      </c>
      <c r="M74" s="10">
        <v>3.1666666666666665</v>
      </c>
      <c r="N74" s="10">
        <v>9.1983333333333324</v>
      </c>
      <c r="O74" s="10">
        <v>66.283333333333346</v>
      </c>
      <c r="P74" s="10">
        <v>3.1666666666666665</v>
      </c>
      <c r="Q74" s="10">
        <v>0.26333333333333336</v>
      </c>
      <c r="R74" s="10">
        <v>4.6416666666666666</v>
      </c>
      <c r="S74" s="10">
        <v>9.4666666666666668</v>
      </c>
      <c r="T74" s="10">
        <v>22.166666666666668</v>
      </c>
      <c r="U74" s="10">
        <v>20.5</v>
      </c>
      <c r="V74" s="10">
        <v>3.4116666666666666</v>
      </c>
      <c r="W74" s="11">
        <f t="shared" si="2"/>
        <v>1.23</v>
      </c>
      <c r="X74" s="10">
        <v>67.666666666666671</v>
      </c>
      <c r="Y74" s="10">
        <v>2.6583333333333332</v>
      </c>
      <c r="Z74" s="12">
        <v>0.75333333333333341</v>
      </c>
      <c r="AA74" s="12">
        <v>39.11333333333333</v>
      </c>
      <c r="AB74" s="12">
        <v>20.066666666666666</v>
      </c>
      <c r="AC74" s="12">
        <v>3.7666666666666671</v>
      </c>
      <c r="AD74" s="12">
        <v>6.416666666666667</v>
      </c>
      <c r="AE74" s="12">
        <v>2.341549295774648</v>
      </c>
      <c r="AF74" s="12">
        <v>89.823008849557525</v>
      </c>
      <c r="AG74" s="12">
        <v>3.5287610619469021</v>
      </c>
      <c r="AH74" s="12">
        <v>0.92481203007518797</v>
      </c>
      <c r="AI74" s="12">
        <f t="shared" si="3"/>
        <v>2.7737127371273713</v>
      </c>
      <c r="AJ74" s="12">
        <v>14.07</v>
      </c>
      <c r="AK74" s="12">
        <v>181.6</v>
      </c>
      <c r="AL74" s="12">
        <v>6.7319999999999993</v>
      </c>
      <c r="AM74" s="12">
        <v>37.308</v>
      </c>
      <c r="AN74" s="12">
        <v>18.560000000000002</v>
      </c>
      <c r="AO74" s="12">
        <v>3.54</v>
      </c>
      <c r="AP74" s="12">
        <v>6.26</v>
      </c>
      <c r="AQ74" s="12">
        <v>0.47846481876332619</v>
      </c>
      <c r="AR74" s="12">
        <v>1.1421771523178808</v>
      </c>
      <c r="AS74" s="9">
        <v>8.3333333333333339</v>
      </c>
      <c r="AT74" s="9">
        <v>9.6666666666666661</v>
      </c>
      <c r="AU74" s="9">
        <v>9.6666666666666661</v>
      </c>
    </row>
    <row r="75" spans="1:47" ht="15">
      <c r="A75" s="22">
        <v>1</v>
      </c>
      <c r="C75" s="8" t="s">
        <v>898</v>
      </c>
      <c r="D75" s="9">
        <v>2.5</v>
      </c>
      <c r="E75" s="9">
        <v>3.6666666666666665</v>
      </c>
      <c r="F75" s="9">
        <v>3</v>
      </c>
      <c r="G75" s="10">
        <v>174.5</v>
      </c>
      <c r="H75" s="10">
        <v>5.1383333333333328</v>
      </c>
      <c r="I75" s="10">
        <v>29.646666666666665</v>
      </c>
      <c r="J75" s="10">
        <v>17.666666666666668</v>
      </c>
      <c r="K75" s="10">
        <v>3.4500000000000006</v>
      </c>
      <c r="L75" s="10">
        <v>6.2166666666666659</v>
      </c>
      <c r="M75" s="10">
        <v>4.333333333333333</v>
      </c>
      <c r="N75" s="10">
        <v>12.791666666666666</v>
      </c>
      <c r="O75" s="10">
        <v>60.93333333333333</v>
      </c>
      <c r="P75" s="10">
        <v>3.8333333333333335</v>
      </c>
      <c r="Q75" s="10">
        <v>0.35166666666666663</v>
      </c>
      <c r="R75" s="10">
        <v>4.5066666666666668</v>
      </c>
      <c r="S75" s="10">
        <v>10.533333333333333</v>
      </c>
      <c r="T75" s="10">
        <v>25.333333333333332</v>
      </c>
      <c r="U75" s="10">
        <v>23</v>
      </c>
      <c r="V75" s="10">
        <v>3.168333333333333</v>
      </c>
      <c r="W75" s="11">
        <f t="shared" si="2"/>
        <v>1.3383333333333338</v>
      </c>
      <c r="X75" s="10">
        <v>63</v>
      </c>
      <c r="Y75" s="10">
        <v>2.3083333333333331</v>
      </c>
      <c r="Z75" s="12">
        <v>0.85999999999999988</v>
      </c>
      <c r="AA75" s="12">
        <v>37.485000000000007</v>
      </c>
      <c r="AB75" s="12">
        <v>19.5</v>
      </c>
      <c r="AC75" s="12">
        <v>3.7000000000000006</v>
      </c>
      <c r="AD75" s="12">
        <v>6.3833333333333329</v>
      </c>
      <c r="AE75" s="12">
        <v>2.4050632911392404</v>
      </c>
      <c r="AF75" s="12">
        <v>73.255813953488385</v>
      </c>
      <c r="AG75" s="12">
        <v>2.6841085271317833</v>
      </c>
      <c r="AH75" s="12">
        <v>0.90789473684210531</v>
      </c>
      <c r="AI75" s="12">
        <f t="shared" si="3"/>
        <v>2.3673723536737223</v>
      </c>
      <c r="AJ75" s="12">
        <v>17.301666666666669</v>
      </c>
      <c r="AK75" s="12">
        <v>236.16666666666666</v>
      </c>
      <c r="AL75" s="12">
        <v>7.9050000000000002</v>
      </c>
      <c r="AM75" s="12">
        <v>34.08</v>
      </c>
      <c r="AN75" s="12">
        <v>17.716666666666669</v>
      </c>
      <c r="AO75" s="12">
        <v>3.4833333333333338</v>
      </c>
      <c r="AP75" s="12">
        <v>6.2166666666666659</v>
      </c>
      <c r="AQ75" s="12">
        <v>0.45689239957614869</v>
      </c>
      <c r="AR75" s="12">
        <v>1.6666666666666665</v>
      </c>
      <c r="AS75" s="9">
        <v>10</v>
      </c>
      <c r="AT75" s="9">
        <v>10</v>
      </c>
      <c r="AU75" s="9">
        <v>10</v>
      </c>
    </row>
    <row r="76" spans="1:47" ht="15">
      <c r="A76" s="22">
        <v>1</v>
      </c>
      <c r="C76" s="8" t="s">
        <v>899</v>
      </c>
      <c r="D76" s="9">
        <v>3.1666666666666665</v>
      </c>
      <c r="E76" s="9">
        <v>3.1666666666666665</v>
      </c>
      <c r="F76" s="9">
        <v>2.8333333333333335</v>
      </c>
      <c r="G76" s="10">
        <v>112.16666666666667</v>
      </c>
      <c r="H76" s="10">
        <v>4.7450000000000001</v>
      </c>
      <c r="I76" s="10">
        <v>41.803333333333335</v>
      </c>
      <c r="J76" s="10">
        <v>19.533333333333335</v>
      </c>
      <c r="K76" s="10">
        <v>3.7333333333333329</v>
      </c>
      <c r="L76" s="10">
        <v>6.3166666666666664</v>
      </c>
      <c r="M76" s="10">
        <v>4</v>
      </c>
      <c r="N76" s="10">
        <v>10.543333333333335</v>
      </c>
      <c r="O76" s="10">
        <v>63.483333333333341</v>
      </c>
      <c r="P76" s="10">
        <v>3.1666666666666665</v>
      </c>
      <c r="Q76" s="10">
        <v>0.25333333333333335</v>
      </c>
      <c r="R76" s="10">
        <v>4.6483333333333334</v>
      </c>
      <c r="S76" s="10">
        <v>9.9833333333333343</v>
      </c>
      <c r="T76" s="10">
        <v>21.833333333333332</v>
      </c>
      <c r="U76" s="10">
        <v>19.333333333333332</v>
      </c>
      <c r="V76" s="10">
        <v>3.4466666666666668</v>
      </c>
      <c r="W76" s="11">
        <f t="shared" si="2"/>
        <v>1.2016666666666667</v>
      </c>
      <c r="X76" s="10">
        <v>55</v>
      </c>
      <c r="Y76" s="10">
        <v>2.605</v>
      </c>
      <c r="Z76" s="12">
        <v>0.84166666666666679</v>
      </c>
      <c r="AA76" s="12">
        <v>48.155000000000001</v>
      </c>
      <c r="AB76" s="12">
        <v>21.583333333333339</v>
      </c>
      <c r="AC76" s="12">
        <v>3.9833333333333329</v>
      </c>
      <c r="AD76" s="12">
        <v>6.6166666666666671</v>
      </c>
      <c r="AE76" s="12">
        <v>2.1869782971619363</v>
      </c>
      <c r="AF76" s="12">
        <v>65.346534653465341</v>
      </c>
      <c r="AG76" s="12">
        <v>3.0950495049504947</v>
      </c>
      <c r="AH76" s="12">
        <v>0.8854961832061069</v>
      </c>
      <c r="AI76" s="12">
        <f t="shared" si="3"/>
        <v>2.868238557558946</v>
      </c>
      <c r="AJ76" s="12">
        <v>15.206666666666665</v>
      </c>
      <c r="AK76" s="12">
        <v>166.33333333333334</v>
      </c>
      <c r="AL76" s="12">
        <v>7.3483333333333336</v>
      </c>
      <c r="AM76" s="12">
        <v>44.206666666666671</v>
      </c>
      <c r="AN76" s="12">
        <v>19.599999999999998</v>
      </c>
      <c r="AO76" s="12">
        <v>3.75</v>
      </c>
      <c r="AP76" s="12">
        <v>6.3166666666666664</v>
      </c>
      <c r="AQ76" s="12">
        <v>0.48323103901797465</v>
      </c>
      <c r="AR76" s="12">
        <v>1.3024500720609431</v>
      </c>
      <c r="AS76" s="9">
        <v>8</v>
      </c>
      <c r="AT76" s="9">
        <v>8.3333333333333339</v>
      </c>
      <c r="AU76" s="9">
        <v>8</v>
      </c>
    </row>
    <row r="77" spans="1:47" ht="15">
      <c r="A77" s="22">
        <v>1</v>
      </c>
      <c r="C77" s="8" t="s">
        <v>900</v>
      </c>
      <c r="D77" s="9">
        <v>2</v>
      </c>
      <c r="E77" s="9">
        <v>3.2</v>
      </c>
      <c r="F77" s="9">
        <v>4</v>
      </c>
      <c r="G77" s="10">
        <v>147.19999999999999</v>
      </c>
      <c r="H77" s="10">
        <v>4.2960000000000003</v>
      </c>
      <c r="I77" s="10">
        <v>28.709999999999997</v>
      </c>
      <c r="J77" s="10">
        <v>16.940000000000001</v>
      </c>
      <c r="K77" s="10">
        <v>3.34</v>
      </c>
      <c r="L77" s="10">
        <v>6.08</v>
      </c>
      <c r="M77" s="10">
        <v>4.5999999999999996</v>
      </c>
      <c r="N77" s="10">
        <v>12.167999999999999</v>
      </c>
      <c r="O77" s="10">
        <v>68.259999999999991</v>
      </c>
      <c r="P77" s="10">
        <v>3.8</v>
      </c>
      <c r="Q77" s="10">
        <v>0.40600000000000003</v>
      </c>
      <c r="R77" s="10">
        <v>5.1440000000000001</v>
      </c>
      <c r="S77" s="10">
        <v>11.76</v>
      </c>
      <c r="T77" s="10">
        <v>27.6</v>
      </c>
      <c r="U77" s="10">
        <v>24.4</v>
      </c>
      <c r="V77" s="10">
        <v>3.4799999999999995</v>
      </c>
      <c r="W77" s="11">
        <f t="shared" si="2"/>
        <v>1.6640000000000006</v>
      </c>
      <c r="X77" s="10">
        <v>70.8</v>
      </c>
      <c r="Y77" s="10">
        <v>2.5619999999999998</v>
      </c>
      <c r="Z77" s="12">
        <v>0.91799999999999971</v>
      </c>
      <c r="AA77" s="12">
        <v>36.097999999999999</v>
      </c>
      <c r="AB77" s="12">
        <v>19.339999999999996</v>
      </c>
      <c r="AC77" s="12">
        <v>3.6</v>
      </c>
      <c r="AD77" s="12">
        <v>6.4</v>
      </c>
      <c r="AE77" s="12">
        <v>2.3469387755102042</v>
      </c>
      <c r="AF77" s="12">
        <v>77.124183006535972</v>
      </c>
      <c r="AG77" s="12">
        <v>2.7908496732026151</v>
      </c>
      <c r="AH77" s="12">
        <v>0.88405797101449268</v>
      </c>
      <c r="AI77" s="12">
        <f t="shared" si="3"/>
        <v>2.0913461538461529</v>
      </c>
      <c r="AJ77" s="12">
        <v>17.317999999999998</v>
      </c>
      <c r="AK77" s="12">
        <v>217.2</v>
      </c>
      <c r="AL77" s="12">
        <v>6.8620000000000001</v>
      </c>
      <c r="AM77" s="12">
        <v>31.248000000000001</v>
      </c>
      <c r="AN77" s="12">
        <v>17.640000000000004</v>
      </c>
      <c r="AO77" s="12">
        <v>3.44</v>
      </c>
      <c r="AP77" s="12">
        <v>6.18</v>
      </c>
      <c r="AQ77" s="12">
        <v>0.3962351310774917</v>
      </c>
      <c r="AR77" s="12">
        <v>1.4109461966604826</v>
      </c>
      <c r="AS77" s="9">
        <v>8.5</v>
      </c>
      <c r="AT77" s="9">
        <v>9.5</v>
      </c>
      <c r="AU77" s="9">
        <v>9.5</v>
      </c>
    </row>
    <row r="78" spans="1:47" ht="15">
      <c r="A78" s="22">
        <v>1</v>
      </c>
      <c r="C78" s="8" t="s">
        <v>901</v>
      </c>
      <c r="D78" s="9">
        <v>3.3333333333333335</v>
      </c>
      <c r="E78" s="9">
        <v>3.6666666666666665</v>
      </c>
      <c r="F78" s="9">
        <v>3.6666666666666665</v>
      </c>
      <c r="G78" s="10">
        <v>114.33333333333333</v>
      </c>
      <c r="H78" s="10">
        <v>2.1166666666666667</v>
      </c>
      <c r="I78" s="10">
        <v>19.539999999999996</v>
      </c>
      <c r="J78" s="10">
        <v>15.65</v>
      </c>
      <c r="K78" s="10">
        <v>3.0500000000000003</v>
      </c>
      <c r="L78" s="10">
        <v>5.9333333333333336</v>
      </c>
      <c r="M78" s="10">
        <v>3.6666666666666665</v>
      </c>
      <c r="N78" s="10">
        <v>8.5033333333333339</v>
      </c>
      <c r="O78" s="10">
        <v>61</v>
      </c>
      <c r="P78" s="10">
        <v>3.6666666666666665</v>
      </c>
      <c r="Q78" s="10">
        <v>0.35499999999999998</v>
      </c>
      <c r="R78" s="10">
        <v>4.2749999999999995</v>
      </c>
      <c r="S78" s="10">
        <v>10.449999999999998</v>
      </c>
      <c r="T78" s="10">
        <v>22.666666666666668</v>
      </c>
      <c r="U78" s="10">
        <v>21.833333333333332</v>
      </c>
      <c r="V78" s="10">
        <v>2.7766666666666668</v>
      </c>
      <c r="W78" s="11">
        <f t="shared" si="2"/>
        <v>1.4983333333333326</v>
      </c>
      <c r="X78" s="10">
        <v>67</v>
      </c>
      <c r="Y78" s="10">
        <v>2.0166666666666671</v>
      </c>
      <c r="Z78" s="12">
        <v>0.75999999999999979</v>
      </c>
      <c r="AA78" s="12">
        <v>29.813333333333333</v>
      </c>
      <c r="AB78" s="12">
        <v>18.400000000000002</v>
      </c>
      <c r="AC78" s="12">
        <v>3.3833333333333333</v>
      </c>
      <c r="AD78" s="12">
        <v>6.3500000000000005</v>
      </c>
      <c r="AE78" s="12">
        <v>2.1690590111642751</v>
      </c>
      <c r="AF78" s="12">
        <v>88.157894736842124</v>
      </c>
      <c r="AG78" s="12">
        <v>2.6535087719298258</v>
      </c>
      <c r="AH78" s="12">
        <v>0.96323529411764697</v>
      </c>
      <c r="AI78" s="12">
        <f t="shared" si="3"/>
        <v>1.8531701890989998</v>
      </c>
      <c r="AJ78" s="12">
        <v>12.743333333333332</v>
      </c>
      <c r="AK78" s="12">
        <v>183</v>
      </c>
      <c r="AL78" s="12">
        <v>4.41</v>
      </c>
      <c r="AM78" s="12">
        <v>24.331666666666667</v>
      </c>
      <c r="AN78" s="12">
        <v>16.2</v>
      </c>
      <c r="AO78" s="12">
        <v>3.1333333333333333</v>
      </c>
      <c r="AP78" s="12">
        <v>6.0333333333333323</v>
      </c>
      <c r="AQ78" s="12">
        <v>0.34606330107245625</v>
      </c>
      <c r="AR78" s="12">
        <v>1.2058614984637204</v>
      </c>
      <c r="AS78" s="9">
        <v>8.5</v>
      </c>
      <c r="AT78" s="9">
        <v>9</v>
      </c>
      <c r="AU78" s="9">
        <v>8.5</v>
      </c>
    </row>
    <row r="79" spans="1:47" ht="15">
      <c r="A79" s="22">
        <v>1</v>
      </c>
      <c r="C79" s="8" t="s">
        <v>902</v>
      </c>
      <c r="D79" s="9">
        <v>2.5</v>
      </c>
      <c r="E79" s="9">
        <v>4</v>
      </c>
      <c r="F79" s="9">
        <v>3.8333333333333335</v>
      </c>
      <c r="G79" s="10">
        <v>116.33333333333333</v>
      </c>
      <c r="H79" s="10">
        <v>3.7716666666666665</v>
      </c>
      <c r="I79" s="10">
        <v>33.18333333333333</v>
      </c>
      <c r="J79" s="10">
        <v>18.616666666666664</v>
      </c>
      <c r="K79" s="10">
        <v>3.4666666666666668</v>
      </c>
      <c r="L79" s="10">
        <v>6.5166666666666666</v>
      </c>
      <c r="M79" s="10">
        <v>3</v>
      </c>
      <c r="N79" s="10">
        <v>7.91</v>
      </c>
      <c r="O79" s="10">
        <v>63.333333333333336</v>
      </c>
      <c r="P79" s="10">
        <v>3.8333333333333335</v>
      </c>
      <c r="Q79" s="10">
        <v>0.37166666666666665</v>
      </c>
      <c r="R79" s="10">
        <v>5.0916666666666659</v>
      </c>
      <c r="S79" s="10">
        <v>9.6333333333333346</v>
      </c>
      <c r="T79" s="10">
        <v>23.166666666666668</v>
      </c>
      <c r="U79" s="10">
        <v>22.666666666666668</v>
      </c>
      <c r="V79" s="10">
        <v>3.6033333333333331</v>
      </c>
      <c r="W79" s="11">
        <f t="shared" si="2"/>
        <v>1.4883333333333328</v>
      </c>
      <c r="X79" s="10">
        <v>69</v>
      </c>
      <c r="Y79" s="10">
        <v>2.7833333333333332</v>
      </c>
      <c r="Z79" s="12">
        <v>0.81999999999999984</v>
      </c>
      <c r="AA79" s="12">
        <v>40.57</v>
      </c>
      <c r="AB79" s="12">
        <v>21.466666666666665</v>
      </c>
      <c r="AC79" s="12">
        <v>3.8000000000000003</v>
      </c>
      <c r="AD79" s="12">
        <v>6.8999999999999995</v>
      </c>
      <c r="AE79" s="12">
        <v>2.4048442906574392</v>
      </c>
      <c r="AF79" s="12">
        <v>84.146341463414657</v>
      </c>
      <c r="AG79" s="12">
        <v>3.3943089430894315</v>
      </c>
      <c r="AH79" s="12">
        <v>0.97841726618705038</v>
      </c>
      <c r="AI79" s="12">
        <f t="shared" si="3"/>
        <v>2.4210526315789478</v>
      </c>
      <c r="AJ79" s="12">
        <v>13.12</v>
      </c>
      <c r="AK79" s="12">
        <v>184.83333333333334</v>
      </c>
      <c r="AL79" s="12">
        <v>6.5733333333333333</v>
      </c>
      <c r="AM79" s="12">
        <v>35.846666666666664</v>
      </c>
      <c r="AN79" s="12">
        <v>19.133333333333336</v>
      </c>
      <c r="AO79" s="12">
        <v>3.5333333333333332</v>
      </c>
      <c r="AP79" s="12">
        <v>6.583333333333333</v>
      </c>
      <c r="AQ79" s="12">
        <v>0.5010162601626017</v>
      </c>
      <c r="AR79" s="12">
        <v>0.90971822886716525</v>
      </c>
      <c r="AS79" s="9">
        <v>9</v>
      </c>
      <c r="AT79" s="9">
        <v>9.3333333333333339</v>
      </c>
      <c r="AU79" s="9">
        <v>9</v>
      </c>
    </row>
    <row r="80" spans="1:47" ht="15">
      <c r="A80" s="22">
        <v>1</v>
      </c>
      <c r="C80" s="8" t="s">
        <v>904</v>
      </c>
      <c r="D80" s="9">
        <v>2.6666666666666665</v>
      </c>
      <c r="E80" s="9">
        <v>3.3333333333333335</v>
      </c>
      <c r="F80" s="9">
        <v>2.8333333333333335</v>
      </c>
      <c r="G80" s="10">
        <v>43.6</v>
      </c>
      <c r="H80" s="10">
        <v>1.0879999999999999</v>
      </c>
      <c r="I80" s="10">
        <v>25.089999999999996</v>
      </c>
      <c r="J80" s="10">
        <v>17.439999999999998</v>
      </c>
      <c r="K80" s="10">
        <v>3.2600000000000002</v>
      </c>
      <c r="L80" s="10">
        <v>6.24</v>
      </c>
      <c r="M80" s="10">
        <v>2.5</v>
      </c>
      <c r="N80" s="10">
        <v>5.2450000000000001</v>
      </c>
      <c r="O80" s="10">
        <v>60.766666666666659</v>
      </c>
      <c r="P80" s="10">
        <v>4</v>
      </c>
      <c r="Q80" s="10">
        <v>0.4316666666666667</v>
      </c>
      <c r="R80" s="10">
        <v>5.2783333333333333</v>
      </c>
      <c r="S80" s="10">
        <v>11.783333333333333</v>
      </c>
      <c r="T80" s="10">
        <v>27.333333333333332</v>
      </c>
      <c r="U80" s="10">
        <v>24.5</v>
      </c>
      <c r="V80" s="10">
        <v>3.3233333333333328</v>
      </c>
      <c r="W80" s="11">
        <f t="shared" si="2"/>
        <v>1.9550000000000005</v>
      </c>
      <c r="X80" s="10">
        <v>74.5</v>
      </c>
      <c r="Y80" s="10">
        <v>2.2999999999999998</v>
      </c>
      <c r="Z80" s="12">
        <v>1.023333333333333</v>
      </c>
      <c r="AA80" s="12">
        <v>31.389999999999997</v>
      </c>
      <c r="AB80" s="12">
        <v>19.616666666666667</v>
      </c>
      <c r="AC80" s="12">
        <v>3.5666666666666669</v>
      </c>
      <c r="AD80" s="12">
        <v>6.6333333333333329</v>
      </c>
      <c r="AE80" s="12">
        <v>2.3196605374823194</v>
      </c>
      <c r="AF80" s="12">
        <v>72.801302931596112</v>
      </c>
      <c r="AG80" s="12">
        <v>2.2475570032573295</v>
      </c>
      <c r="AH80" s="12">
        <v>0.89634146341463417</v>
      </c>
      <c r="AI80" s="12">
        <f t="shared" si="3"/>
        <v>1.6999147485080981</v>
      </c>
      <c r="AJ80" s="12">
        <v>10.643333333333333</v>
      </c>
      <c r="AK80" s="12">
        <v>116.8</v>
      </c>
      <c r="AL80" s="12">
        <v>3.4339999999999997</v>
      </c>
      <c r="AM80" s="12">
        <v>30.558</v>
      </c>
      <c r="AN80" s="12">
        <v>18.160000000000004</v>
      </c>
      <c r="AO80" s="12">
        <v>3.3800000000000003</v>
      </c>
      <c r="AP80" s="12">
        <v>6.38</v>
      </c>
      <c r="AQ80" s="12">
        <v>0.32264328217976823</v>
      </c>
      <c r="AR80" s="12">
        <v>0.60976554931214888</v>
      </c>
      <c r="AS80" s="9">
        <v>9.3333333333333339</v>
      </c>
      <c r="AT80" s="9">
        <v>9.6666666666666661</v>
      </c>
      <c r="AU80" s="9">
        <v>9.6666666666666661</v>
      </c>
    </row>
    <row r="81" spans="1:47" ht="15">
      <c r="A81" s="22">
        <v>1</v>
      </c>
      <c r="C81" s="8" t="s">
        <v>905</v>
      </c>
      <c r="D81" s="9">
        <v>2.8333333333333335</v>
      </c>
      <c r="E81" s="9">
        <v>3.6666666666666665</v>
      </c>
      <c r="F81" s="9">
        <v>3.8333333333333335</v>
      </c>
      <c r="G81" s="10">
        <v>142.5</v>
      </c>
      <c r="H81" s="10">
        <v>3.3616666666666668</v>
      </c>
      <c r="I81" s="10">
        <v>24.073333333333334</v>
      </c>
      <c r="J81" s="10">
        <v>16.3</v>
      </c>
      <c r="K81" s="10">
        <v>3.1999999999999997</v>
      </c>
      <c r="L81" s="10">
        <v>6.0500000000000007</v>
      </c>
      <c r="M81" s="10">
        <v>2.8333333333333335</v>
      </c>
      <c r="N81" s="10">
        <v>8.245000000000001</v>
      </c>
      <c r="O81" s="10">
        <v>58.783333333333339</v>
      </c>
      <c r="P81" s="10">
        <v>3.1666666666666665</v>
      </c>
      <c r="Q81" s="10">
        <v>0.36333333333333334</v>
      </c>
      <c r="R81" s="10">
        <v>4.1766666666666667</v>
      </c>
      <c r="S81" s="10">
        <v>8.4499999999999993</v>
      </c>
      <c r="T81" s="10">
        <v>24.333333333333332</v>
      </c>
      <c r="U81" s="10">
        <v>23.666666666666668</v>
      </c>
      <c r="V81" s="10">
        <v>2.8233333333333337</v>
      </c>
      <c r="W81" s="11">
        <f t="shared" si="2"/>
        <v>1.3533333333333331</v>
      </c>
      <c r="X81" s="10">
        <v>73</v>
      </c>
      <c r="Y81" s="10">
        <v>2.0866666666666664</v>
      </c>
      <c r="Z81" s="12">
        <v>0.73666666666666725</v>
      </c>
      <c r="AA81" s="12">
        <v>28.791666666666668</v>
      </c>
      <c r="AB81" s="12">
        <v>17.7</v>
      </c>
      <c r="AC81" s="12">
        <v>3.3666666666666658</v>
      </c>
      <c r="AD81" s="12">
        <v>6.25</v>
      </c>
      <c r="AE81" s="12">
        <v>2.8796844181459567</v>
      </c>
      <c r="AF81" s="12">
        <v>99.095022624434307</v>
      </c>
      <c r="AG81" s="12">
        <v>2.8325791855203595</v>
      </c>
      <c r="AH81" s="12">
        <v>0.97260273972602751</v>
      </c>
      <c r="AI81" s="12">
        <f t="shared" si="3"/>
        <v>2.0862068965517246</v>
      </c>
      <c r="AJ81" s="12">
        <v>12.4</v>
      </c>
      <c r="AK81" s="12">
        <v>188.33333333333334</v>
      </c>
      <c r="AL81" s="12">
        <v>4.6566666666666672</v>
      </c>
      <c r="AM81" s="12">
        <v>20.733333333333334</v>
      </c>
      <c r="AN81" s="12">
        <v>13.333333333333334</v>
      </c>
      <c r="AO81" s="12">
        <v>2.6166666666666667</v>
      </c>
      <c r="AP81" s="12">
        <v>5.0166666666666666</v>
      </c>
      <c r="AQ81" s="12">
        <v>0.37553763440860216</v>
      </c>
      <c r="AR81" s="12">
        <v>1.1778571428571429</v>
      </c>
      <c r="AS81" s="9">
        <v>9</v>
      </c>
      <c r="AT81" s="9">
        <v>10</v>
      </c>
      <c r="AU81" s="9">
        <v>9.6666666666666661</v>
      </c>
    </row>
    <row r="82" spans="1:47" ht="15">
      <c r="A82" s="22">
        <v>1</v>
      </c>
      <c r="C82" s="8" t="s">
        <v>906</v>
      </c>
      <c r="D82" s="9">
        <v>2.8333333333333335</v>
      </c>
      <c r="E82" s="9">
        <v>4</v>
      </c>
      <c r="F82" s="9">
        <v>3.3333333333333335</v>
      </c>
      <c r="G82" s="10">
        <v>89</v>
      </c>
      <c r="H82" s="10">
        <v>1.7700000000000002</v>
      </c>
      <c r="I82" s="10">
        <v>19.886666666666667</v>
      </c>
      <c r="J82" s="10">
        <v>15.700000000000001</v>
      </c>
      <c r="K82" s="10">
        <v>3.0833333333333335</v>
      </c>
      <c r="L82" s="10">
        <v>5.9000000000000012</v>
      </c>
      <c r="M82" s="10">
        <v>3.6666666666666665</v>
      </c>
      <c r="N82" s="10">
        <v>7.5100000000000007</v>
      </c>
      <c r="O82" s="10">
        <v>67.066666666666663</v>
      </c>
      <c r="P82" s="10">
        <v>3.5</v>
      </c>
      <c r="Q82" s="10">
        <v>0.3833333333333333</v>
      </c>
      <c r="R82" s="10">
        <v>4.2299999999999995</v>
      </c>
      <c r="S82" s="10">
        <v>10.766666666666666</v>
      </c>
      <c r="T82" s="10">
        <v>23.166666666666668</v>
      </c>
      <c r="U82" s="10">
        <v>19.833333333333332</v>
      </c>
      <c r="V82" s="10">
        <v>2.7100000000000004</v>
      </c>
      <c r="W82" s="11">
        <f t="shared" si="2"/>
        <v>1.5199999999999991</v>
      </c>
      <c r="X82" s="10">
        <v>62</v>
      </c>
      <c r="Y82" s="10">
        <v>1.9416666666666664</v>
      </c>
      <c r="Z82" s="12">
        <v>0.76833333333333398</v>
      </c>
      <c r="AA82" s="12">
        <v>31.908333333333331</v>
      </c>
      <c r="AB82" s="12">
        <v>19.333333333333332</v>
      </c>
      <c r="AC82" s="12">
        <v>3.5166666666666662</v>
      </c>
      <c r="AD82" s="12">
        <v>6.5666666666666664</v>
      </c>
      <c r="AE82" s="12">
        <v>2.1517027863777094</v>
      </c>
      <c r="AF82" s="12">
        <v>80.69414316702813</v>
      </c>
      <c r="AG82" s="12">
        <v>2.5271149674620368</v>
      </c>
      <c r="AH82" s="12">
        <v>0.85611510791366896</v>
      </c>
      <c r="AI82" s="12">
        <f t="shared" si="3"/>
        <v>1.7828947368421066</v>
      </c>
      <c r="AJ82" s="12">
        <v>11.729999999999999</v>
      </c>
      <c r="AK82" s="12">
        <v>149.33333333333334</v>
      </c>
      <c r="AL82" s="12">
        <v>3.7083333333333335</v>
      </c>
      <c r="AM82" s="12">
        <v>25.099999999999998</v>
      </c>
      <c r="AN82" s="12">
        <v>16.516666666666669</v>
      </c>
      <c r="AO82" s="12">
        <v>3.1666666666666665</v>
      </c>
      <c r="AP82" s="12">
        <v>6.1166666666666671</v>
      </c>
      <c r="AQ82" s="12">
        <v>0.31614094913327656</v>
      </c>
      <c r="AR82" s="12">
        <v>1.0821325648414988</v>
      </c>
      <c r="AS82" s="9">
        <v>9.3333333333333339</v>
      </c>
      <c r="AT82" s="9">
        <v>9.6666666666666661</v>
      </c>
      <c r="AU82" s="9">
        <v>9.6666666666666661</v>
      </c>
    </row>
    <row r="83" spans="1:47" ht="15">
      <c r="A83" s="22">
        <v>1</v>
      </c>
      <c r="C83" s="8" t="s">
        <v>907</v>
      </c>
      <c r="D83" s="9">
        <v>2.5</v>
      </c>
      <c r="E83" s="9">
        <v>3.25</v>
      </c>
      <c r="F83" s="9">
        <v>2.75</v>
      </c>
      <c r="G83" s="10">
        <v>132.75</v>
      </c>
      <c r="H83" s="10">
        <v>2.5724999999999998</v>
      </c>
      <c r="I83" s="10">
        <v>21.1</v>
      </c>
      <c r="J83" s="10">
        <v>15.175000000000001</v>
      </c>
      <c r="K83" s="10">
        <v>3</v>
      </c>
      <c r="L83" s="10">
        <v>5.8250000000000002</v>
      </c>
      <c r="M83" s="10">
        <v>3</v>
      </c>
      <c r="N83" s="10">
        <v>7.9749999999999996</v>
      </c>
      <c r="O83" s="10">
        <v>66.400000000000006</v>
      </c>
      <c r="P83" s="10">
        <v>4</v>
      </c>
      <c r="Q83" s="10">
        <v>0.40500000000000003</v>
      </c>
      <c r="R83" s="10">
        <v>4.2725</v>
      </c>
      <c r="S83" s="10">
        <v>12.25</v>
      </c>
      <c r="T83" s="10">
        <v>27.75</v>
      </c>
      <c r="U83" s="10">
        <v>25.75</v>
      </c>
      <c r="V83" s="10">
        <v>2.6775000000000002</v>
      </c>
      <c r="W83" s="11">
        <f t="shared" si="2"/>
        <v>1.5949999999999998</v>
      </c>
      <c r="X83" s="10">
        <v>71.75</v>
      </c>
      <c r="Y83" s="10">
        <v>1.8725000000000001</v>
      </c>
      <c r="Z83" s="12">
        <v>0.80500000000000016</v>
      </c>
      <c r="AA83" s="12">
        <v>25.134999999999998</v>
      </c>
      <c r="AB83" s="12">
        <v>17.025000000000002</v>
      </c>
      <c r="AC83" s="12">
        <v>3.2749999999999999</v>
      </c>
      <c r="AD83" s="12">
        <v>6.15</v>
      </c>
      <c r="AE83" s="12">
        <v>2.2653061224489797</v>
      </c>
      <c r="AF83" s="12">
        <v>89.130434782608674</v>
      </c>
      <c r="AG83" s="12">
        <v>2.3260869565217388</v>
      </c>
      <c r="AH83" s="12">
        <v>0.92792792792792789</v>
      </c>
      <c r="AI83" s="12">
        <f t="shared" si="3"/>
        <v>1.6786833855799377</v>
      </c>
      <c r="AJ83" s="12">
        <v>12.357500000000002</v>
      </c>
      <c r="AK83" s="12">
        <v>233</v>
      </c>
      <c r="AL83" s="12">
        <v>4.38</v>
      </c>
      <c r="AM83" s="12">
        <v>18.795000000000002</v>
      </c>
      <c r="AN83" s="12">
        <v>14.4</v>
      </c>
      <c r="AO83" s="12">
        <v>2.9</v>
      </c>
      <c r="AP83" s="12">
        <v>5.8</v>
      </c>
      <c r="AQ83" s="12">
        <v>0.35444062310337848</v>
      </c>
      <c r="AR83" s="12">
        <v>1.1474820143884892</v>
      </c>
      <c r="AS83" s="9">
        <v>8.5</v>
      </c>
      <c r="AT83" s="9">
        <v>10</v>
      </c>
      <c r="AU83" s="9">
        <v>9.5</v>
      </c>
    </row>
    <row r="84" spans="1:47" ht="15">
      <c r="A84" s="22">
        <v>1</v>
      </c>
      <c r="C84" s="8" t="s">
        <v>908</v>
      </c>
      <c r="D84" s="9">
        <v>3.1666666666666665</v>
      </c>
      <c r="E84" s="9">
        <v>4</v>
      </c>
      <c r="F84" s="9">
        <v>3</v>
      </c>
      <c r="G84" s="10">
        <v>154.33333333333334</v>
      </c>
      <c r="H84" s="10">
        <v>6.4683333333333337</v>
      </c>
      <c r="I84" s="10">
        <v>42.764999999999993</v>
      </c>
      <c r="J84" s="10">
        <v>19.216666666666669</v>
      </c>
      <c r="K84" s="10">
        <v>3.6833333333333336</v>
      </c>
      <c r="L84" s="10">
        <v>6.333333333333333</v>
      </c>
      <c r="M84" s="10">
        <v>3.3333333333333335</v>
      </c>
      <c r="N84" s="10">
        <v>11.408333333333333</v>
      </c>
      <c r="O84" s="10">
        <v>56.183333333333337</v>
      </c>
      <c r="P84" s="10">
        <v>3.3333333333333335</v>
      </c>
      <c r="Q84" s="10">
        <v>0.24</v>
      </c>
      <c r="R84" s="10">
        <v>4.2549999999999999</v>
      </c>
      <c r="S84" s="10">
        <v>7.4833333333333334</v>
      </c>
      <c r="T84" s="10">
        <v>19.333333333333332</v>
      </c>
      <c r="U84" s="10">
        <v>16.666666666666668</v>
      </c>
      <c r="V84" s="10">
        <v>3.2383333333333333</v>
      </c>
      <c r="W84" s="11">
        <f t="shared" si="2"/>
        <v>1.0166666666666666</v>
      </c>
      <c r="X84" s="10">
        <v>50.333333333333336</v>
      </c>
      <c r="Y84" s="10">
        <v>2.4699999999999998</v>
      </c>
      <c r="Z84" s="12">
        <v>0.76833333333333353</v>
      </c>
      <c r="AA84" s="12">
        <v>48.95333333333334</v>
      </c>
      <c r="AB84" s="12">
        <v>21.5</v>
      </c>
      <c r="AC84" s="12">
        <v>3.9499999999999997</v>
      </c>
      <c r="AD84" s="12">
        <v>6.583333333333333</v>
      </c>
      <c r="AE84" s="12">
        <v>2.5835189309576836</v>
      </c>
      <c r="AF84" s="12">
        <v>65.509761388286321</v>
      </c>
      <c r="AG84" s="12">
        <v>3.2147505422993481</v>
      </c>
      <c r="AH84" s="12">
        <v>0.86206896551724155</v>
      </c>
      <c r="AI84" s="12">
        <f t="shared" si="3"/>
        <v>3.1852459016393442</v>
      </c>
      <c r="AJ84" s="12">
        <v>15.473333333333334</v>
      </c>
      <c r="AK84" s="12">
        <v>205.83333333333334</v>
      </c>
      <c r="AL84" s="12">
        <v>8.9383333333333326</v>
      </c>
      <c r="AM84" s="12">
        <v>43.91</v>
      </c>
      <c r="AN84" s="12">
        <v>19.316666666666666</v>
      </c>
      <c r="AO84" s="12">
        <v>3.7000000000000006</v>
      </c>
      <c r="AP84" s="12">
        <v>6.333333333333333</v>
      </c>
      <c r="AQ84" s="12">
        <v>0.5776604911676001</v>
      </c>
      <c r="AR84" s="12">
        <v>1.522464412811388</v>
      </c>
      <c r="AS84" s="9">
        <v>9</v>
      </c>
      <c r="AT84" s="9">
        <v>9</v>
      </c>
      <c r="AU84" s="9">
        <v>10</v>
      </c>
    </row>
    <row r="85" spans="1:47" ht="15">
      <c r="A85" s="22">
        <v>1</v>
      </c>
      <c r="C85" s="8" t="s">
        <v>909</v>
      </c>
      <c r="D85" s="9">
        <v>2.6</v>
      </c>
      <c r="E85" s="9">
        <v>3.8</v>
      </c>
      <c r="F85" s="9">
        <v>3.4</v>
      </c>
      <c r="G85" s="10">
        <v>136.80000000000001</v>
      </c>
      <c r="H85" s="10">
        <v>3.6719999999999997</v>
      </c>
      <c r="I85" s="10">
        <v>27.036000000000001</v>
      </c>
      <c r="J85" s="10">
        <v>16.559999999999999</v>
      </c>
      <c r="K85" s="10">
        <v>3.2399999999999998</v>
      </c>
      <c r="L85" s="10">
        <v>6.16</v>
      </c>
      <c r="M85" s="10">
        <v>3.2</v>
      </c>
      <c r="N85" s="10">
        <v>8.9019999999999992</v>
      </c>
      <c r="O85" s="10">
        <v>62.480000000000004</v>
      </c>
      <c r="P85" s="10">
        <v>3.2</v>
      </c>
      <c r="Q85" s="10">
        <v>0.36399999999999999</v>
      </c>
      <c r="R85" s="10">
        <v>3.8540000000000001</v>
      </c>
      <c r="S85" s="10">
        <v>9.9599999999999991</v>
      </c>
      <c r="T85" s="10">
        <v>23.2</v>
      </c>
      <c r="U85" s="10">
        <v>21.2</v>
      </c>
      <c r="V85" s="10">
        <v>2.548</v>
      </c>
      <c r="W85" s="11">
        <f t="shared" si="2"/>
        <v>1.306</v>
      </c>
      <c r="X85" s="10">
        <v>59.6</v>
      </c>
      <c r="Y85" s="10">
        <v>1.9359999999999999</v>
      </c>
      <c r="Z85" s="12">
        <v>0.6120000000000001</v>
      </c>
      <c r="AA85" s="12">
        <v>32.463999999999999</v>
      </c>
      <c r="AB85" s="12">
        <v>18.54</v>
      </c>
      <c r="AC85" s="12">
        <v>3.44</v>
      </c>
      <c r="AD85" s="12">
        <v>6.4599999999999991</v>
      </c>
      <c r="AE85" s="12">
        <v>2.3293172690763053</v>
      </c>
      <c r="AF85" s="12">
        <v>97.385620915032661</v>
      </c>
      <c r="AG85" s="12">
        <v>3.1633986928104569</v>
      </c>
      <c r="AH85" s="12">
        <v>0.91379310344827591</v>
      </c>
      <c r="AI85" s="12">
        <f t="shared" si="3"/>
        <v>1.9509954058192955</v>
      </c>
      <c r="AJ85" s="12">
        <v>12.72</v>
      </c>
      <c r="AK85" s="12">
        <v>195.2</v>
      </c>
      <c r="AL85" s="12">
        <v>5.6120000000000001</v>
      </c>
      <c r="AM85" s="12">
        <v>28.836000000000002</v>
      </c>
      <c r="AN85" s="12">
        <v>16.740000000000002</v>
      </c>
      <c r="AO85" s="12">
        <v>3.22</v>
      </c>
      <c r="AP85" s="12">
        <v>6.22</v>
      </c>
      <c r="AQ85" s="12">
        <v>0.44119496855345913</v>
      </c>
      <c r="AR85" s="12">
        <v>1.3905029678225553</v>
      </c>
      <c r="AS85" s="9">
        <v>8.6666666666666661</v>
      </c>
      <c r="AT85" s="9">
        <v>8.6666666666666661</v>
      </c>
      <c r="AU85" s="9">
        <v>8.6666666666666661</v>
      </c>
    </row>
    <row r="86" spans="1:47" ht="15">
      <c r="A86" s="22">
        <v>1</v>
      </c>
      <c r="C86" s="8" t="s">
        <v>910</v>
      </c>
      <c r="D86" s="9">
        <v>3</v>
      </c>
      <c r="E86" s="9">
        <v>3.5</v>
      </c>
      <c r="F86" s="9">
        <v>3.25</v>
      </c>
      <c r="G86" s="10">
        <v>94.25</v>
      </c>
      <c r="H86" s="10">
        <v>2.1175000000000002</v>
      </c>
      <c r="I86" s="10">
        <v>22.580000000000002</v>
      </c>
      <c r="J86" s="10">
        <v>17.074999999999999</v>
      </c>
      <c r="K86" s="10">
        <v>3.1749999999999998</v>
      </c>
      <c r="L86" s="10">
        <v>6.2249999999999996</v>
      </c>
      <c r="M86" s="10">
        <v>3</v>
      </c>
      <c r="N86" s="10">
        <v>7.5449999999999999</v>
      </c>
      <c r="O86" s="10">
        <v>63.375</v>
      </c>
      <c r="P86" s="10">
        <v>3.75</v>
      </c>
      <c r="Q86" s="10">
        <v>0.46500000000000002</v>
      </c>
      <c r="R86" s="10">
        <v>4.4950000000000001</v>
      </c>
      <c r="S86" s="10">
        <v>10.274999999999999</v>
      </c>
      <c r="T86" s="10">
        <v>22</v>
      </c>
      <c r="U86" s="10">
        <v>19.75</v>
      </c>
      <c r="V86" s="10">
        <v>2.7650000000000001</v>
      </c>
      <c r="W86" s="11">
        <f t="shared" si="2"/>
        <v>1.73</v>
      </c>
      <c r="X86" s="10">
        <v>60.25</v>
      </c>
      <c r="Y86" s="10">
        <v>1.9974999999999998</v>
      </c>
      <c r="Z86" s="12">
        <v>0.76750000000000029</v>
      </c>
      <c r="AA86" s="12">
        <v>33.092500000000001</v>
      </c>
      <c r="AB86" s="12">
        <v>20.400000000000002</v>
      </c>
      <c r="AC86" s="12">
        <v>3.625</v>
      </c>
      <c r="AD86" s="12">
        <v>6.75</v>
      </c>
      <c r="AE86" s="12">
        <v>2.1411192214111927</v>
      </c>
      <c r="AF86" s="12">
        <v>78.501628664495087</v>
      </c>
      <c r="AG86" s="12">
        <v>2.6026058631921813</v>
      </c>
      <c r="AH86" s="12">
        <v>0.89772727272727271</v>
      </c>
      <c r="AI86" s="12">
        <f t="shared" si="3"/>
        <v>1.5982658959537572</v>
      </c>
      <c r="AJ86" s="12">
        <v>12.0075</v>
      </c>
      <c r="AK86" s="12">
        <v>153.75</v>
      </c>
      <c r="AL86" s="12">
        <v>4.1224999999999996</v>
      </c>
      <c r="AM86" s="12">
        <v>26.7775</v>
      </c>
      <c r="AN86" s="12">
        <v>17.925000000000001</v>
      </c>
      <c r="AO86" s="12">
        <v>3.3250000000000002</v>
      </c>
      <c r="AP86" s="12">
        <v>6.3750000000000009</v>
      </c>
      <c r="AQ86" s="12">
        <v>0.34332708723714339</v>
      </c>
      <c r="AR86" s="12">
        <v>1.0392561983471074</v>
      </c>
      <c r="AS86" s="9">
        <v>9</v>
      </c>
      <c r="AT86" s="9">
        <v>8.5</v>
      </c>
      <c r="AU86" s="9">
        <v>8.5</v>
      </c>
    </row>
    <row r="87" spans="1:47" ht="15">
      <c r="A87" s="22">
        <v>1</v>
      </c>
      <c r="C87" s="8" t="s">
        <v>913</v>
      </c>
      <c r="D87" s="9">
        <v>3</v>
      </c>
      <c r="E87" s="9">
        <v>4</v>
      </c>
      <c r="F87" s="9">
        <v>3.1666666666666665</v>
      </c>
      <c r="G87" s="10">
        <v>122</v>
      </c>
      <c r="H87" s="10">
        <v>3.6</v>
      </c>
      <c r="I87" s="10">
        <v>29.51</v>
      </c>
      <c r="J87" s="10">
        <v>16.7</v>
      </c>
      <c r="K87" s="10">
        <v>3.4</v>
      </c>
      <c r="L87" s="10">
        <v>5.8</v>
      </c>
      <c r="M87" s="10">
        <v>2.3333333333333335</v>
      </c>
      <c r="N87" s="10">
        <v>8.5433333333333348</v>
      </c>
      <c r="O87" s="10">
        <v>60.266666666666659</v>
      </c>
      <c r="P87" s="10">
        <v>3.3333333333333335</v>
      </c>
      <c r="Q87" s="10">
        <v>0.37833333333333335</v>
      </c>
      <c r="R87" s="10">
        <v>5.3683333333333332</v>
      </c>
      <c r="S87" s="10">
        <v>10.633333333333335</v>
      </c>
      <c r="T87" s="10">
        <v>24.166666666666668</v>
      </c>
      <c r="U87" s="10">
        <v>20.666666666666668</v>
      </c>
      <c r="V87" s="10">
        <v>3.6999999999999997</v>
      </c>
      <c r="W87" s="11">
        <f t="shared" si="2"/>
        <v>1.6683333333333334</v>
      </c>
      <c r="X87" s="10">
        <v>70</v>
      </c>
      <c r="Y87" s="10">
        <v>2.78</v>
      </c>
      <c r="Z87" s="12">
        <v>0.91999999999999993</v>
      </c>
      <c r="AA87" s="12">
        <v>39.71</v>
      </c>
      <c r="AB87" s="12">
        <v>19.8</v>
      </c>
      <c r="AC87" s="12">
        <v>3.8</v>
      </c>
      <c r="AD87" s="12">
        <v>6.3</v>
      </c>
      <c r="AE87" s="12">
        <v>2.2727272727272725</v>
      </c>
      <c r="AF87" s="12">
        <v>76.08695652173914</v>
      </c>
      <c r="AG87" s="12">
        <v>3.0217391304347827</v>
      </c>
      <c r="AH87" s="12">
        <v>0.85517241379310349</v>
      </c>
      <c r="AI87" s="12">
        <f t="shared" si="3"/>
        <v>2.2177822177822173</v>
      </c>
      <c r="AJ87" s="12">
        <v>14.05666666666667</v>
      </c>
      <c r="AK87" s="12"/>
      <c r="AL87" s="12"/>
      <c r="AM87" s="12"/>
      <c r="AN87" s="12"/>
      <c r="AO87" s="12"/>
      <c r="AP87" s="12"/>
      <c r="AQ87" s="12"/>
      <c r="AR87" s="12">
        <v>0.94210623047233977</v>
      </c>
      <c r="AS87" s="9">
        <v>9</v>
      </c>
      <c r="AT87" s="9">
        <v>9.5</v>
      </c>
      <c r="AU87" s="9">
        <v>9.5</v>
      </c>
    </row>
    <row r="88" spans="1:47" ht="15">
      <c r="A88" s="22">
        <v>1</v>
      </c>
      <c r="C88" s="8" t="s">
        <v>914</v>
      </c>
      <c r="D88" s="9">
        <v>2.8333333333333335</v>
      </c>
      <c r="E88" s="9">
        <v>4</v>
      </c>
      <c r="F88" s="9">
        <v>4</v>
      </c>
      <c r="G88" s="14"/>
      <c r="H88" s="14"/>
      <c r="I88" s="14"/>
      <c r="J88" s="14"/>
      <c r="K88" s="14"/>
      <c r="L88" s="14"/>
      <c r="M88" s="14">
        <v>2.1666666666666665</v>
      </c>
      <c r="N88" s="14">
        <v>6.5683333333333325</v>
      </c>
      <c r="O88" s="14">
        <v>69.36666666666666</v>
      </c>
      <c r="P88" s="14">
        <v>3.5</v>
      </c>
      <c r="Q88" s="14">
        <v>0.47833333333333328</v>
      </c>
      <c r="R88" s="14">
        <v>5.8850000000000007</v>
      </c>
      <c r="S88" s="14">
        <v>12.833333333333334</v>
      </c>
      <c r="T88" s="14">
        <v>25</v>
      </c>
      <c r="U88" s="14">
        <v>23.166666666666668</v>
      </c>
      <c r="V88" s="14">
        <v>3.9233333333333338</v>
      </c>
      <c r="W88" s="11">
        <f t="shared" si="2"/>
        <v>1.9616666666666669</v>
      </c>
      <c r="X88" s="14"/>
      <c r="Y88" s="14"/>
      <c r="Z88" s="13">
        <v>3.9233333333333338</v>
      </c>
      <c r="AA88" s="13"/>
      <c r="AB88" s="13"/>
      <c r="AC88" s="13"/>
      <c r="AD88" s="13"/>
      <c r="AE88" s="13">
        <v>1.948051948051948</v>
      </c>
      <c r="AF88" s="13"/>
      <c r="AG88" s="13"/>
      <c r="AH88" s="13">
        <v>0.92666666666666675</v>
      </c>
      <c r="AI88" s="12">
        <f t="shared" si="3"/>
        <v>2</v>
      </c>
      <c r="AJ88" s="13">
        <v>11.988333333333335</v>
      </c>
      <c r="AK88" s="13"/>
      <c r="AL88" s="13"/>
      <c r="AM88" s="13"/>
      <c r="AN88" s="13"/>
      <c r="AO88" s="13"/>
      <c r="AP88" s="13"/>
      <c r="AQ88" s="13"/>
      <c r="AR88" s="13">
        <v>0.66966864910790136</v>
      </c>
      <c r="AS88" s="9">
        <v>9.3333333333333339</v>
      </c>
      <c r="AT88" s="9">
        <v>9.6666666666666661</v>
      </c>
      <c r="AU88" s="9">
        <v>9</v>
      </c>
    </row>
    <row r="89" spans="1:47" ht="15">
      <c r="A89" s="22">
        <v>1</v>
      </c>
      <c r="C89" s="8" t="s">
        <v>915</v>
      </c>
      <c r="D89" s="9">
        <v>3</v>
      </c>
      <c r="E89" s="9">
        <v>3.6666666666666665</v>
      </c>
      <c r="F89" s="9">
        <v>3</v>
      </c>
      <c r="G89" s="14"/>
      <c r="H89" s="14"/>
      <c r="I89" s="14"/>
      <c r="J89" s="14"/>
      <c r="K89" s="14"/>
      <c r="L89" s="14"/>
      <c r="M89" s="14">
        <v>3.1666666666666665</v>
      </c>
      <c r="N89" s="14">
        <v>8.1583333333333332</v>
      </c>
      <c r="O89" s="14">
        <v>62.116666666666667</v>
      </c>
      <c r="P89" s="14">
        <v>3.6666666666666665</v>
      </c>
      <c r="Q89" s="14">
        <v>0.41</v>
      </c>
      <c r="R89" s="14">
        <v>4.9383333333333335</v>
      </c>
      <c r="S89" s="14">
        <v>10.583333333333334</v>
      </c>
      <c r="T89" s="14">
        <v>27.5</v>
      </c>
      <c r="U89" s="14">
        <v>24.833333333333332</v>
      </c>
      <c r="V89" s="14">
        <v>3.4916666666666667</v>
      </c>
      <c r="W89" s="11">
        <f t="shared" si="2"/>
        <v>1.4466666666666668</v>
      </c>
      <c r="X89" s="14"/>
      <c r="Y89" s="14"/>
      <c r="Z89" s="13">
        <v>3.4916666666666667</v>
      </c>
      <c r="AA89" s="13"/>
      <c r="AB89" s="13"/>
      <c r="AC89" s="13"/>
      <c r="AD89" s="13"/>
      <c r="AE89" s="13">
        <v>2.5984251968503935</v>
      </c>
      <c r="AF89" s="13"/>
      <c r="AG89" s="13"/>
      <c r="AH89" s="13">
        <v>0.90303030303030296</v>
      </c>
      <c r="AI89" s="12">
        <f t="shared" si="3"/>
        <v>2.4135944700460827</v>
      </c>
      <c r="AJ89" s="13">
        <v>13.263333333333334</v>
      </c>
      <c r="AK89" s="13"/>
      <c r="AL89" s="13"/>
      <c r="AM89" s="13"/>
      <c r="AN89" s="13"/>
      <c r="AO89" s="13"/>
      <c r="AP89" s="13"/>
      <c r="AQ89" s="13"/>
      <c r="AR89" s="13">
        <v>0.96777382364570974</v>
      </c>
      <c r="AS89" s="9">
        <v>8.3333333333333339</v>
      </c>
      <c r="AT89" s="9">
        <v>8.3333333333333339</v>
      </c>
      <c r="AU89" s="9">
        <v>9.3333333333333339</v>
      </c>
    </row>
    <row r="90" spans="1:47" ht="15">
      <c r="A90" s="22">
        <v>1</v>
      </c>
      <c r="C90" s="8" t="s">
        <v>916</v>
      </c>
      <c r="D90" s="9">
        <v>3.1666666666666665</v>
      </c>
      <c r="E90" s="9">
        <v>3.3333333333333335</v>
      </c>
      <c r="F90" s="9">
        <v>3.5</v>
      </c>
      <c r="G90" s="10">
        <v>180.33333333333334</v>
      </c>
      <c r="H90" s="10">
        <v>7.3416666666666659</v>
      </c>
      <c r="I90" s="10">
        <v>40.778333333333329</v>
      </c>
      <c r="J90" s="10">
        <v>15.9</v>
      </c>
      <c r="K90" s="10">
        <v>3.2499999999999996</v>
      </c>
      <c r="L90" s="10">
        <v>5.8999999999999995</v>
      </c>
      <c r="M90" s="10">
        <v>3.5</v>
      </c>
      <c r="N90" s="10">
        <v>13.593333333333332</v>
      </c>
      <c r="O90" s="10">
        <v>65.433333333333323</v>
      </c>
      <c r="P90" s="10">
        <v>3.6666666666666665</v>
      </c>
      <c r="Q90" s="10">
        <v>0.35666666666666669</v>
      </c>
      <c r="R90" s="10">
        <v>4.875</v>
      </c>
      <c r="S90" s="10">
        <v>8.9833333333333325</v>
      </c>
      <c r="T90" s="10">
        <v>22.166666666666668</v>
      </c>
      <c r="U90" s="10">
        <v>21.5</v>
      </c>
      <c r="V90" s="10">
        <v>3.4350000000000001</v>
      </c>
      <c r="W90" s="11">
        <f t="shared" si="2"/>
        <v>1.44</v>
      </c>
      <c r="X90" s="10">
        <v>60.833333333333336</v>
      </c>
      <c r="Y90" s="10">
        <v>2.7900000000000005</v>
      </c>
      <c r="Z90" s="12">
        <v>0.64499999999999957</v>
      </c>
      <c r="AA90" s="12">
        <v>46.20333333333334</v>
      </c>
      <c r="AB90" s="12">
        <v>17.349999999999998</v>
      </c>
      <c r="AC90" s="12">
        <v>3.4666666666666668</v>
      </c>
      <c r="AD90" s="12">
        <v>6</v>
      </c>
      <c r="AE90" s="12">
        <v>2.4675324675324677</v>
      </c>
      <c r="AF90" s="12">
        <v>94.315245478036246</v>
      </c>
      <c r="AG90" s="12">
        <v>4.3255813953488405</v>
      </c>
      <c r="AH90" s="12">
        <v>0.96992481203007519</v>
      </c>
      <c r="AI90" s="12">
        <f t="shared" si="3"/>
        <v>2.385416666666667</v>
      </c>
      <c r="AJ90" s="12">
        <v>18.511666666666667</v>
      </c>
      <c r="AK90" s="12">
        <v>240.66666666666666</v>
      </c>
      <c r="AL90" s="12">
        <v>10.125</v>
      </c>
      <c r="AM90" s="12">
        <v>42.184999999999995</v>
      </c>
      <c r="AN90" s="12">
        <v>16.133333333333333</v>
      </c>
      <c r="AO90" s="12">
        <v>3.2833333333333332</v>
      </c>
      <c r="AP90" s="12">
        <v>5.8999999999999995</v>
      </c>
      <c r="AQ90" s="12">
        <v>0.54695237237777983</v>
      </c>
      <c r="AR90" s="12">
        <v>1.6357801845166464</v>
      </c>
      <c r="AS90" s="9">
        <v>8</v>
      </c>
      <c r="AT90" s="9">
        <v>9</v>
      </c>
      <c r="AU90" s="9">
        <v>8.3333333333333339</v>
      </c>
    </row>
    <row r="91" spans="1:47" ht="15">
      <c r="A91" s="22">
        <v>1</v>
      </c>
      <c r="C91" s="8" t="s">
        <v>917</v>
      </c>
      <c r="D91" s="9">
        <v>3.3333333333333335</v>
      </c>
      <c r="E91" s="9">
        <v>4</v>
      </c>
      <c r="F91" s="9">
        <v>3.8333333333333335</v>
      </c>
      <c r="G91" s="10">
        <v>175.33333333333334</v>
      </c>
      <c r="H91" s="10">
        <v>7.0716666666666663</v>
      </c>
      <c r="I91" s="10">
        <v>40.476666666666667</v>
      </c>
      <c r="J91" s="10">
        <v>16.466666666666665</v>
      </c>
      <c r="K91" s="10">
        <v>3.4</v>
      </c>
      <c r="L91" s="10">
        <v>5.8666666666666671</v>
      </c>
      <c r="M91" s="10">
        <v>3</v>
      </c>
      <c r="N91" s="10">
        <v>12.954999999999998</v>
      </c>
      <c r="O91" s="10">
        <v>62.56666666666667</v>
      </c>
      <c r="P91" s="10">
        <v>3.5</v>
      </c>
      <c r="Q91" s="10">
        <v>0.33333333333333343</v>
      </c>
      <c r="R91" s="10">
        <v>5.1516666666666664</v>
      </c>
      <c r="S91" s="10">
        <v>10.333333333333334</v>
      </c>
      <c r="T91" s="10">
        <v>22.333333333333332</v>
      </c>
      <c r="U91" s="10">
        <v>21.333333333333332</v>
      </c>
      <c r="V91" s="10">
        <v>3.72</v>
      </c>
      <c r="W91" s="11">
        <f t="shared" si="2"/>
        <v>1.4316666666666662</v>
      </c>
      <c r="X91" s="10">
        <v>71.333333333333329</v>
      </c>
      <c r="Y91" s="10">
        <v>3.0150000000000001</v>
      </c>
      <c r="Z91" s="12">
        <v>0.70500000000000007</v>
      </c>
      <c r="AA91" s="12">
        <v>42.313333333333333</v>
      </c>
      <c r="AB91" s="12">
        <v>16.899999999999999</v>
      </c>
      <c r="AC91" s="12">
        <v>3.4166666666666661</v>
      </c>
      <c r="AD91" s="12">
        <v>5.9333333333333336</v>
      </c>
      <c r="AE91" s="12">
        <v>2.161290322580645</v>
      </c>
      <c r="AF91" s="12">
        <v>101.1820330969267</v>
      </c>
      <c r="AG91" s="12">
        <v>4.2765957446808507</v>
      </c>
      <c r="AH91" s="12">
        <v>0.95522388059701491</v>
      </c>
      <c r="AI91" s="12">
        <f t="shared" si="3"/>
        <v>2.5983701979045413</v>
      </c>
      <c r="AJ91" s="12">
        <v>18.131666666666664</v>
      </c>
      <c r="AK91" s="12">
        <v>246.5</v>
      </c>
      <c r="AL91" s="12">
        <v>10.08333333333333</v>
      </c>
      <c r="AM91" s="12">
        <v>41.001666666666672</v>
      </c>
      <c r="AN91" s="12">
        <v>16.483333333333334</v>
      </c>
      <c r="AO91" s="12">
        <v>3.3666666666666667</v>
      </c>
      <c r="AP91" s="12">
        <v>5.8666666666666671</v>
      </c>
      <c r="AQ91" s="12">
        <v>0.5561172901921132</v>
      </c>
      <c r="AR91" s="12">
        <v>1.4602667668607927</v>
      </c>
      <c r="AS91" s="9">
        <v>9</v>
      </c>
      <c r="AT91" s="9">
        <v>10</v>
      </c>
      <c r="AU91" s="9">
        <v>9.6666666666666661</v>
      </c>
    </row>
    <row r="92" spans="1:47" ht="15">
      <c r="A92" s="22">
        <v>1</v>
      </c>
      <c r="C92" s="8" t="s">
        <v>918</v>
      </c>
      <c r="D92" s="9">
        <v>2</v>
      </c>
      <c r="E92" s="9">
        <v>2.8333333333333335</v>
      </c>
      <c r="F92" s="9">
        <v>2.8333333333333335</v>
      </c>
      <c r="G92" s="10">
        <v>217.5</v>
      </c>
      <c r="H92" s="10">
        <v>10.051666666666668</v>
      </c>
      <c r="I92" s="10">
        <v>46.058333333333337</v>
      </c>
      <c r="J92" s="10">
        <v>17.066666666666666</v>
      </c>
      <c r="K92" s="10">
        <v>3.4499999999999997</v>
      </c>
      <c r="L92" s="10">
        <v>6.1166666666666671</v>
      </c>
      <c r="M92" s="10">
        <v>4.666666666666667</v>
      </c>
      <c r="N92" s="10">
        <v>17.943333333333332</v>
      </c>
      <c r="O92" s="10">
        <v>67.833333333333329</v>
      </c>
      <c r="P92" s="10">
        <v>3.3333333333333335</v>
      </c>
      <c r="Q92" s="10">
        <v>0.32</v>
      </c>
      <c r="R92" s="10">
        <v>5.0266666666666664</v>
      </c>
      <c r="S92" s="10">
        <v>10.050000000000001</v>
      </c>
      <c r="T92" s="10">
        <v>23.666666666666668</v>
      </c>
      <c r="U92" s="10">
        <v>22.666666666666668</v>
      </c>
      <c r="V92" s="10">
        <v>3.5833333333333335</v>
      </c>
      <c r="W92" s="11">
        <f t="shared" si="2"/>
        <v>1.4433333333333329</v>
      </c>
      <c r="X92" s="10">
        <v>55.166666666666664</v>
      </c>
      <c r="Y92" s="10">
        <v>2.7916666666666665</v>
      </c>
      <c r="Z92" s="12">
        <v>0.79166666666666696</v>
      </c>
      <c r="AA92" s="12">
        <v>50.693333333333328</v>
      </c>
      <c r="AB92" s="12">
        <v>18.516666666666666</v>
      </c>
      <c r="AC92" s="12">
        <v>3.5833333333333335</v>
      </c>
      <c r="AD92" s="12">
        <v>6.2833333333333341</v>
      </c>
      <c r="AE92" s="12">
        <v>2.3548922056384742</v>
      </c>
      <c r="AF92" s="12">
        <v>69.684210526315766</v>
      </c>
      <c r="AG92" s="12">
        <v>3.5263157894736827</v>
      </c>
      <c r="AH92" s="12">
        <v>0.95774647887323949</v>
      </c>
      <c r="AI92" s="12">
        <f t="shared" si="3"/>
        <v>2.4826789838337189</v>
      </c>
      <c r="AJ92" s="12">
        <v>23.03</v>
      </c>
      <c r="AK92" s="12">
        <v>272.16666666666669</v>
      </c>
      <c r="AL92" s="12">
        <v>12.839999999999998</v>
      </c>
      <c r="AM92" s="12">
        <v>47.145000000000003</v>
      </c>
      <c r="AN92" s="12">
        <v>17.333333333333332</v>
      </c>
      <c r="AO92" s="12">
        <v>3.4499999999999997</v>
      </c>
      <c r="AP92" s="12">
        <v>6.1166666666666671</v>
      </c>
      <c r="AQ92" s="12">
        <v>0.55753365175857561</v>
      </c>
      <c r="AR92" s="12">
        <v>2.0840108401084012</v>
      </c>
      <c r="AS92" s="9">
        <v>9.3333333333333339</v>
      </c>
      <c r="AT92" s="9">
        <v>9.6666666666666661</v>
      </c>
      <c r="AU92" s="9">
        <v>9.6666666666666661</v>
      </c>
    </row>
    <row r="93" spans="1:47" ht="15">
      <c r="A93" s="22">
        <v>1</v>
      </c>
      <c r="C93" s="8" t="s">
        <v>921</v>
      </c>
      <c r="D93" s="9">
        <v>2.6666666666666665</v>
      </c>
      <c r="E93" s="9">
        <v>3.5</v>
      </c>
      <c r="F93" s="9">
        <v>3</v>
      </c>
      <c r="G93" s="10">
        <v>199.5</v>
      </c>
      <c r="H93" s="10">
        <v>7.330000000000001</v>
      </c>
      <c r="I93" s="10">
        <v>37.19</v>
      </c>
      <c r="J93" s="10">
        <v>15.233333333333334</v>
      </c>
      <c r="K93" s="10">
        <v>3.0833333333333335</v>
      </c>
      <c r="L93" s="10">
        <v>6</v>
      </c>
      <c r="M93" s="10">
        <v>4.166666666666667</v>
      </c>
      <c r="N93" s="10">
        <v>15.136666666666665</v>
      </c>
      <c r="O93" s="10">
        <v>70.366666666666674</v>
      </c>
      <c r="P93" s="10">
        <v>3.8333333333333335</v>
      </c>
      <c r="Q93" s="10">
        <v>0.37666666666666671</v>
      </c>
      <c r="R93" s="10">
        <v>5.415</v>
      </c>
      <c r="S93" s="10">
        <v>11.1</v>
      </c>
      <c r="T93" s="10">
        <v>27.666666666666668</v>
      </c>
      <c r="U93" s="10">
        <v>24.666666666666668</v>
      </c>
      <c r="V93" s="10">
        <v>3.7066666666666666</v>
      </c>
      <c r="W93" s="11">
        <f t="shared" si="2"/>
        <v>1.7083333333333335</v>
      </c>
      <c r="X93" s="10">
        <v>70.166666666666671</v>
      </c>
      <c r="Y93" s="10">
        <v>2.9049999999999998</v>
      </c>
      <c r="Z93" s="12">
        <v>0.80166666666666675</v>
      </c>
      <c r="AA93" s="12">
        <v>41.494999999999997</v>
      </c>
      <c r="AB93" s="12">
        <v>16.55</v>
      </c>
      <c r="AC93" s="12">
        <v>3.2166666666666668</v>
      </c>
      <c r="AD93" s="12">
        <v>6.2</v>
      </c>
      <c r="AE93" s="12">
        <v>2.4924924924924925</v>
      </c>
      <c r="AF93" s="12">
        <v>87.525987525987517</v>
      </c>
      <c r="AG93" s="12">
        <v>3.6237006237006231</v>
      </c>
      <c r="AH93" s="12">
        <v>0.89156626506024095</v>
      </c>
      <c r="AI93" s="12">
        <f t="shared" si="3"/>
        <v>2.1697560975609753</v>
      </c>
      <c r="AJ93" s="12">
        <v>20.481666666666669</v>
      </c>
      <c r="AK93" s="12">
        <v>269.66666666666669</v>
      </c>
      <c r="AL93" s="12">
        <v>10.231666666666667</v>
      </c>
      <c r="AM93" s="12">
        <v>38.151666666666664</v>
      </c>
      <c r="AN93" s="12">
        <v>15.533333333333331</v>
      </c>
      <c r="AO93" s="12">
        <v>3.1</v>
      </c>
      <c r="AP93" s="12">
        <v>6.05</v>
      </c>
      <c r="AQ93" s="12">
        <v>0.4995524452762633</v>
      </c>
      <c r="AR93" s="12">
        <v>1.6594189658322673</v>
      </c>
      <c r="AS93" s="9">
        <v>8.3333333333333339</v>
      </c>
      <c r="AT93" s="9">
        <v>10</v>
      </c>
      <c r="AU93" s="9">
        <v>10</v>
      </c>
    </row>
    <row r="94" spans="1:47" ht="15">
      <c r="A94" s="22">
        <v>1</v>
      </c>
      <c r="C94" s="8" t="s">
        <v>922</v>
      </c>
      <c r="D94" s="9">
        <v>2.6666666666666665</v>
      </c>
      <c r="E94" s="9">
        <v>3.1666666666666665</v>
      </c>
      <c r="F94" s="9">
        <v>3</v>
      </c>
      <c r="G94" s="10">
        <v>114.83333333333333</v>
      </c>
      <c r="H94" s="10">
        <v>5.2233333333333336</v>
      </c>
      <c r="I94" s="10">
        <v>45.201666666666675</v>
      </c>
      <c r="J94" s="10">
        <v>17.8</v>
      </c>
      <c r="K94" s="10">
        <v>3.4166666666666665</v>
      </c>
      <c r="L94" s="10">
        <v>6.3500000000000005</v>
      </c>
      <c r="M94" s="10">
        <v>2.5</v>
      </c>
      <c r="N94" s="10">
        <v>9.4716666666666658</v>
      </c>
      <c r="O94" s="10">
        <v>64.25</v>
      </c>
      <c r="P94" s="10">
        <v>3.3333333333333335</v>
      </c>
      <c r="Q94" s="10">
        <v>0.30499999999999999</v>
      </c>
      <c r="R94" s="10">
        <v>4.5616666666666665</v>
      </c>
      <c r="S94" s="10">
        <v>8.7000000000000011</v>
      </c>
      <c r="T94" s="10">
        <v>22.333333333333332</v>
      </c>
      <c r="U94" s="10">
        <v>21.5</v>
      </c>
      <c r="V94" s="10">
        <v>3.2550000000000003</v>
      </c>
      <c r="W94" s="11">
        <f t="shared" si="2"/>
        <v>1.3066666666666662</v>
      </c>
      <c r="X94" s="10">
        <v>53.333333333333336</v>
      </c>
      <c r="Y94" s="10">
        <v>2.6733333333333333</v>
      </c>
      <c r="Z94" s="12">
        <v>0.581666666666667</v>
      </c>
      <c r="AA94" s="12">
        <v>49.93333333333333</v>
      </c>
      <c r="AB94" s="12">
        <v>18.966666666666669</v>
      </c>
      <c r="AC94" s="12">
        <v>3.5666666666666664</v>
      </c>
      <c r="AD94" s="12">
        <v>6.5</v>
      </c>
      <c r="AE94" s="12">
        <v>2.5670498084291182</v>
      </c>
      <c r="AF94" s="12">
        <v>91.690544412607409</v>
      </c>
      <c r="AG94" s="12">
        <v>4.5959885386819455</v>
      </c>
      <c r="AH94" s="12">
        <v>0.96268656716417911</v>
      </c>
      <c r="AI94" s="12">
        <f t="shared" si="3"/>
        <v>2.4910714285714297</v>
      </c>
      <c r="AJ94" s="12">
        <v>14.058333333333332</v>
      </c>
      <c r="AK94" s="12">
        <v>168.33333333333334</v>
      </c>
      <c r="AL94" s="12">
        <v>7.8983333333333334</v>
      </c>
      <c r="AM94" s="12">
        <v>46.626666666666672</v>
      </c>
      <c r="AN94" s="12">
        <v>18.133333333333333</v>
      </c>
      <c r="AO94" s="12">
        <v>3.4333333333333331</v>
      </c>
      <c r="AP94" s="12">
        <v>6.3999999999999995</v>
      </c>
      <c r="AQ94" s="12">
        <v>0.56182572614107895</v>
      </c>
      <c r="AR94" s="12">
        <v>1.211727078891258</v>
      </c>
      <c r="AS94" s="9">
        <v>9</v>
      </c>
      <c r="AT94" s="9">
        <v>9</v>
      </c>
      <c r="AU94" s="9">
        <v>9</v>
      </c>
    </row>
    <row r="95" spans="1:47" ht="15">
      <c r="A95" s="22">
        <v>1</v>
      </c>
      <c r="C95" s="8" t="s">
        <v>923</v>
      </c>
      <c r="D95" s="9">
        <v>2.5</v>
      </c>
      <c r="E95" s="9">
        <v>3.8333333333333335</v>
      </c>
      <c r="F95" s="9">
        <v>3.8333333333333335</v>
      </c>
      <c r="G95" s="10">
        <v>217.33333333333334</v>
      </c>
      <c r="H95" s="10">
        <v>7.4549999999999992</v>
      </c>
      <c r="I95" s="10">
        <v>34.488333333333337</v>
      </c>
      <c r="J95" s="10">
        <v>14.733333333333334</v>
      </c>
      <c r="K95" s="10">
        <v>3.1</v>
      </c>
      <c r="L95" s="10">
        <v>5.75</v>
      </c>
      <c r="M95" s="10">
        <v>4.166666666666667</v>
      </c>
      <c r="N95" s="10">
        <v>16.553333333333331</v>
      </c>
      <c r="O95" s="10">
        <v>67.216666666666683</v>
      </c>
      <c r="P95" s="10">
        <v>2.8333333333333335</v>
      </c>
      <c r="Q95" s="10">
        <v>0.37666666666666671</v>
      </c>
      <c r="R95" s="10">
        <v>5.4950000000000001</v>
      </c>
      <c r="S95" s="10">
        <v>11.316666666666668</v>
      </c>
      <c r="T95" s="10">
        <v>25.166666666666668</v>
      </c>
      <c r="U95" s="10">
        <v>23.666666666666668</v>
      </c>
      <c r="V95" s="10">
        <v>3.8833333333333333</v>
      </c>
      <c r="W95" s="11">
        <f t="shared" si="2"/>
        <v>1.6116666666666668</v>
      </c>
      <c r="X95" s="10">
        <v>73</v>
      </c>
      <c r="Y95" s="10">
        <v>2.98</v>
      </c>
      <c r="Z95" s="12">
        <v>0.90333333333333332</v>
      </c>
      <c r="AA95" s="12">
        <v>40.968333333333334</v>
      </c>
      <c r="AB95" s="12">
        <v>16.333333333333332</v>
      </c>
      <c r="AC95" s="12">
        <v>3.3166666666666664</v>
      </c>
      <c r="AD95" s="12">
        <v>5.95</v>
      </c>
      <c r="AE95" s="12">
        <v>2.2238586156111926</v>
      </c>
      <c r="AF95" s="12">
        <v>80.811808118081188</v>
      </c>
      <c r="AG95" s="12">
        <v>3.2988929889298895</v>
      </c>
      <c r="AH95" s="12">
        <v>0.94039735099337751</v>
      </c>
      <c r="AI95" s="12">
        <f t="shared" si="3"/>
        <v>2.4095139607032054</v>
      </c>
      <c r="AJ95" s="12">
        <v>22.061666666666667</v>
      </c>
      <c r="AK95" s="12">
        <v>289.5</v>
      </c>
      <c r="AL95" s="12">
        <v>10.431666666666667</v>
      </c>
      <c r="AM95" s="12">
        <v>36.17</v>
      </c>
      <c r="AN95" s="12">
        <v>15.1</v>
      </c>
      <c r="AO95" s="12">
        <v>3.1</v>
      </c>
      <c r="AP95" s="12">
        <v>5.7666666666666657</v>
      </c>
      <c r="AQ95" s="12">
        <v>0.47284127823524968</v>
      </c>
      <c r="AR95" s="12">
        <v>1.7650613115336766</v>
      </c>
      <c r="AS95" s="9">
        <v>8.6666666666666661</v>
      </c>
      <c r="AT95" s="9">
        <v>9.6666666666666661</v>
      </c>
      <c r="AU95" s="9">
        <v>9.6666666666666661</v>
      </c>
    </row>
    <row r="96" spans="1:47" ht="15">
      <c r="A96" s="22">
        <v>1</v>
      </c>
      <c r="C96" s="8" t="s">
        <v>926</v>
      </c>
      <c r="D96" s="9">
        <v>2.8333333333333335</v>
      </c>
      <c r="E96" s="9">
        <v>3.6666666666666665</v>
      </c>
      <c r="F96" s="9">
        <v>3.3333333333333335</v>
      </c>
      <c r="G96" s="10">
        <v>187.66666666666666</v>
      </c>
      <c r="H96" s="10">
        <v>8.0133333333333336</v>
      </c>
      <c r="I96" s="10">
        <v>43.12</v>
      </c>
      <c r="J96" s="10">
        <v>16.333333333333332</v>
      </c>
      <c r="K96" s="10">
        <v>3.3333333333333335</v>
      </c>
      <c r="L96" s="10">
        <v>6.0166666666666666</v>
      </c>
      <c r="M96" s="10">
        <v>3.8333333333333335</v>
      </c>
      <c r="N96" s="10">
        <v>14.685</v>
      </c>
      <c r="O96" s="10">
        <v>65.816666666666663</v>
      </c>
      <c r="P96" s="10">
        <v>3.1666666666666665</v>
      </c>
      <c r="Q96" s="10">
        <v>0.36000000000000004</v>
      </c>
      <c r="R96" s="10">
        <v>4.9983333333333322</v>
      </c>
      <c r="S96" s="10">
        <v>10.4</v>
      </c>
      <c r="T96" s="10">
        <v>21.5</v>
      </c>
      <c r="U96" s="10">
        <v>20.833333333333332</v>
      </c>
      <c r="V96" s="10">
        <v>3.5016666666666665</v>
      </c>
      <c r="W96" s="11">
        <f t="shared" si="2"/>
        <v>1.4966666666666657</v>
      </c>
      <c r="X96" s="10">
        <v>60.333333333333336</v>
      </c>
      <c r="Y96" s="10">
        <v>2.8033333333333332</v>
      </c>
      <c r="Z96" s="12">
        <v>0.69833333333333325</v>
      </c>
      <c r="AA96" s="12">
        <v>46.638333333333328</v>
      </c>
      <c r="AB96" s="12">
        <v>17.283333333333335</v>
      </c>
      <c r="AC96" s="12">
        <v>3.4333333333333331</v>
      </c>
      <c r="AD96" s="12">
        <v>6.1000000000000005</v>
      </c>
      <c r="AE96" s="12">
        <v>2.0673076923076921</v>
      </c>
      <c r="AF96" s="12">
        <v>86.396181384248223</v>
      </c>
      <c r="AG96" s="12">
        <v>4.0143198090692129</v>
      </c>
      <c r="AH96" s="12">
        <v>0.96899224806201545</v>
      </c>
      <c r="AI96" s="12">
        <f t="shared" si="3"/>
        <v>2.3396436525612487</v>
      </c>
      <c r="AJ96" s="12">
        <v>19.773333333333337</v>
      </c>
      <c r="AK96" s="12">
        <v>248</v>
      </c>
      <c r="AL96" s="12">
        <v>10.811666666666666</v>
      </c>
      <c r="AM96" s="12">
        <v>43.87166666666667</v>
      </c>
      <c r="AN96" s="12">
        <v>16.433333333333334</v>
      </c>
      <c r="AO96" s="12">
        <v>3.3333333333333335</v>
      </c>
      <c r="AP96" s="12">
        <v>6.0166666666666666</v>
      </c>
      <c r="AQ96" s="12">
        <v>0.54678017532029655</v>
      </c>
      <c r="AR96" s="12">
        <v>1.7276470588235298</v>
      </c>
      <c r="AS96" s="9">
        <v>8.6666666666666661</v>
      </c>
      <c r="AT96" s="9">
        <v>9.6666666666666661</v>
      </c>
      <c r="AU96" s="9">
        <v>9</v>
      </c>
    </row>
    <row r="97" spans="1:47" ht="15">
      <c r="A97" s="22">
        <v>1</v>
      </c>
      <c r="C97" s="8" t="s">
        <v>927</v>
      </c>
      <c r="D97" s="9">
        <v>3</v>
      </c>
      <c r="E97" s="9">
        <v>4.333333333333333</v>
      </c>
      <c r="F97" s="9">
        <v>5.5</v>
      </c>
      <c r="G97" s="10">
        <v>230.66666666666666</v>
      </c>
      <c r="H97" s="10">
        <v>6.6316666666666668</v>
      </c>
      <c r="I97" s="10">
        <v>28.433333333333334</v>
      </c>
      <c r="J97" s="10">
        <v>12.866666666666667</v>
      </c>
      <c r="K97" s="10">
        <v>2.8833333333333333</v>
      </c>
      <c r="L97" s="10">
        <v>5.3166666666666673</v>
      </c>
      <c r="M97" s="10">
        <v>4.666666666666667</v>
      </c>
      <c r="N97" s="10">
        <v>15.123333333333335</v>
      </c>
      <c r="O97" s="10">
        <v>65.916666666666657</v>
      </c>
      <c r="P97" s="10">
        <v>3.6666666666666665</v>
      </c>
      <c r="Q97" s="10">
        <v>0.39000000000000007</v>
      </c>
      <c r="R97" s="10">
        <v>5.8116666666666674</v>
      </c>
      <c r="S97" s="10">
        <v>12.049999999999999</v>
      </c>
      <c r="T97" s="10">
        <v>26.333333333333332</v>
      </c>
      <c r="U97" s="10">
        <v>25.166666666666668</v>
      </c>
      <c r="V97" s="10">
        <v>4.1183333333333332</v>
      </c>
      <c r="W97" s="11">
        <f t="shared" si="2"/>
        <v>1.6933333333333342</v>
      </c>
      <c r="X97" s="10">
        <v>94.333333333333329</v>
      </c>
      <c r="Y97" s="10">
        <v>3.1683333333333334</v>
      </c>
      <c r="Z97" s="12">
        <v>0.94999999999999973</v>
      </c>
      <c r="AA97" s="12">
        <v>33.734999999999999</v>
      </c>
      <c r="AB97" s="12">
        <v>14.133333333333333</v>
      </c>
      <c r="AC97" s="12">
        <v>3.0666666666666664</v>
      </c>
      <c r="AD97" s="12">
        <v>5.5166666666666666</v>
      </c>
      <c r="AE97" s="12">
        <v>2.1853388658367914</v>
      </c>
      <c r="AF97" s="12">
        <v>99.29824561403511</v>
      </c>
      <c r="AG97" s="12">
        <v>3.3350877192982469</v>
      </c>
      <c r="AH97" s="12">
        <v>0.95569620253164567</v>
      </c>
      <c r="AI97" s="12">
        <f t="shared" si="3"/>
        <v>2.4320866141732269</v>
      </c>
      <c r="AJ97" s="12">
        <v>20.996666666666666</v>
      </c>
      <c r="AK97" s="12">
        <v>328</v>
      </c>
      <c r="AL97" s="12">
        <v>9.7899999999999991</v>
      </c>
      <c r="AM97" s="12">
        <v>29.733333333333331</v>
      </c>
      <c r="AN97" s="12">
        <v>13.25</v>
      </c>
      <c r="AO97" s="12">
        <v>2.9</v>
      </c>
      <c r="AP97" s="12">
        <v>5.3500000000000005</v>
      </c>
      <c r="AQ97" s="12">
        <v>0.46626448642641688</v>
      </c>
      <c r="AR97" s="12">
        <v>1.5229942933870428</v>
      </c>
      <c r="AS97" s="9">
        <v>9</v>
      </c>
      <c r="AT97" s="9">
        <v>10.333333333333334</v>
      </c>
      <c r="AU97" s="9">
        <v>9.6666666666666661</v>
      </c>
    </row>
    <row r="98" spans="1:47" ht="15">
      <c r="A98" s="22">
        <v>1</v>
      </c>
      <c r="C98" s="8" t="s">
        <v>928</v>
      </c>
      <c r="D98" s="9">
        <v>3.6666666666666665</v>
      </c>
      <c r="E98" s="9">
        <v>4.166666666666667</v>
      </c>
      <c r="F98" s="9">
        <v>3.8333333333333335</v>
      </c>
      <c r="G98" s="10">
        <v>191.66666666666666</v>
      </c>
      <c r="H98" s="10">
        <v>7.0483333333333329</v>
      </c>
      <c r="I98" s="10">
        <v>37.116666666666667</v>
      </c>
      <c r="J98" s="10">
        <v>13.75</v>
      </c>
      <c r="K98" s="10">
        <v>3.15</v>
      </c>
      <c r="L98" s="10">
        <v>5.2666666666666666</v>
      </c>
      <c r="M98" s="10">
        <v>3.5</v>
      </c>
      <c r="N98" s="10">
        <v>12.87</v>
      </c>
      <c r="O98" s="10">
        <v>66.05</v>
      </c>
      <c r="P98" s="10">
        <v>3</v>
      </c>
      <c r="Q98" s="10">
        <v>0.28500000000000003</v>
      </c>
      <c r="R98" s="10">
        <v>4.833333333333333</v>
      </c>
      <c r="S98" s="10">
        <v>9.5</v>
      </c>
      <c r="T98" s="10">
        <v>21.5</v>
      </c>
      <c r="U98" s="10">
        <v>20</v>
      </c>
      <c r="V98" s="10">
        <v>3.4733333333333332</v>
      </c>
      <c r="W98" s="11">
        <f t="shared" si="2"/>
        <v>1.3599999999999999</v>
      </c>
      <c r="X98" s="10">
        <v>66.666666666666671</v>
      </c>
      <c r="Y98" s="10">
        <v>2.76</v>
      </c>
      <c r="Z98" s="12">
        <v>0.71333333333333337</v>
      </c>
      <c r="AA98" s="12">
        <v>41.715000000000003</v>
      </c>
      <c r="AB98" s="12">
        <v>15.25</v>
      </c>
      <c r="AC98" s="12">
        <v>3.3333333333333335</v>
      </c>
      <c r="AD98" s="12">
        <v>5.55</v>
      </c>
      <c r="AE98" s="12">
        <v>2.263157894736842</v>
      </c>
      <c r="AF98" s="12">
        <v>93.45794392523365</v>
      </c>
      <c r="AG98" s="12">
        <v>3.8691588785046722</v>
      </c>
      <c r="AH98" s="12">
        <v>0.93023255813953487</v>
      </c>
      <c r="AI98" s="12">
        <f t="shared" si="3"/>
        <v>2.5539215686274512</v>
      </c>
      <c r="AJ98" s="12">
        <v>17.888333333333335</v>
      </c>
      <c r="AK98" s="12">
        <v>258</v>
      </c>
      <c r="AL98" s="12">
        <v>9.7899999999999991</v>
      </c>
      <c r="AM98" s="12">
        <v>38.305</v>
      </c>
      <c r="AN98" s="12">
        <v>14.25</v>
      </c>
      <c r="AO98" s="12">
        <v>3.1833333333333336</v>
      </c>
      <c r="AP98" s="12">
        <v>5.3</v>
      </c>
      <c r="AQ98" s="12">
        <v>0.54728407714525285</v>
      </c>
      <c r="AR98" s="12">
        <v>1.549357945425361</v>
      </c>
      <c r="AS98" s="9">
        <v>9</v>
      </c>
      <c r="AT98" s="9">
        <v>9.6666666666666661</v>
      </c>
      <c r="AU98" s="9">
        <v>9</v>
      </c>
    </row>
    <row r="99" spans="1:47" ht="15">
      <c r="A99" s="22">
        <v>1</v>
      </c>
      <c r="C99" s="8" t="s">
        <v>930</v>
      </c>
      <c r="D99" s="9">
        <v>2.8333333333333335</v>
      </c>
      <c r="E99" s="9">
        <v>4</v>
      </c>
      <c r="F99" s="9">
        <v>3.1666666666666665</v>
      </c>
      <c r="G99" s="10">
        <v>219.16666666666666</v>
      </c>
      <c r="H99" s="10">
        <v>7.9083333333333341</v>
      </c>
      <c r="I99" s="10">
        <v>36.171666666666674</v>
      </c>
      <c r="J99" s="10">
        <v>14.833333333333334</v>
      </c>
      <c r="K99" s="10">
        <v>3.0500000000000003</v>
      </c>
      <c r="L99" s="10">
        <v>5.8166666666666664</v>
      </c>
      <c r="M99" s="10">
        <v>4.333333333333333</v>
      </c>
      <c r="N99" s="10">
        <v>15.445</v>
      </c>
      <c r="O99" s="10">
        <v>66.8</v>
      </c>
      <c r="P99" s="10">
        <v>3</v>
      </c>
      <c r="Q99" s="10">
        <v>0.33500000000000002</v>
      </c>
      <c r="R99" s="10">
        <v>4.961666666666666</v>
      </c>
      <c r="S99" s="10">
        <v>9.8166666666666682</v>
      </c>
      <c r="T99" s="10">
        <v>24.5</v>
      </c>
      <c r="U99" s="10">
        <v>23.166666666666668</v>
      </c>
      <c r="V99" s="10">
        <v>3.5933333333333337</v>
      </c>
      <c r="W99" s="11">
        <f t="shared" si="2"/>
        <v>1.3683333333333323</v>
      </c>
      <c r="X99" s="10">
        <v>71.833333333333329</v>
      </c>
      <c r="Y99" s="10">
        <v>2.8166666666666664</v>
      </c>
      <c r="Z99" s="12">
        <v>0.77666666666666728</v>
      </c>
      <c r="AA99" s="12">
        <v>39.366666666666667</v>
      </c>
      <c r="AB99" s="12">
        <v>15.91666666666667</v>
      </c>
      <c r="AC99" s="12">
        <v>3.1666666666666665</v>
      </c>
      <c r="AD99" s="12">
        <v>5.9833333333333334</v>
      </c>
      <c r="AE99" s="12">
        <v>2.4957555178268249</v>
      </c>
      <c r="AF99" s="12">
        <v>92.489270386266014</v>
      </c>
      <c r="AG99" s="12">
        <v>3.6266094420600825</v>
      </c>
      <c r="AH99" s="12">
        <v>0.94557823129251706</v>
      </c>
      <c r="AI99" s="12">
        <f t="shared" si="3"/>
        <v>2.6260657734470181</v>
      </c>
      <c r="AJ99" s="12">
        <v>20.405000000000001</v>
      </c>
      <c r="AK99" s="12">
        <v>290.83333333333331</v>
      </c>
      <c r="AL99" s="12">
        <v>10.721666666666666</v>
      </c>
      <c r="AM99" s="12">
        <v>36.913333333333334</v>
      </c>
      <c r="AN99" s="12">
        <v>15.083333333333334</v>
      </c>
      <c r="AO99" s="12">
        <v>3.0333333333333332</v>
      </c>
      <c r="AP99" s="12">
        <v>5.833333333333333</v>
      </c>
      <c r="AQ99" s="12">
        <v>0.52544311034877067</v>
      </c>
      <c r="AR99" s="12">
        <v>1.8053769725306839</v>
      </c>
      <c r="AS99" s="9">
        <v>8.6666666666666661</v>
      </c>
      <c r="AT99" s="9">
        <v>10</v>
      </c>
      <c r="AU99" s="9">
        <v>9.3333333333333339</v>
      </c>
    </row>
    <row r="100" spans="1:47" ht="15">
      <c r="A100" s="22">
        <v>1</v>
      </c>
      <c r="C100" s="8" t="s">
        <v>931</v>
      </c>
      <c r="D100" s="9">
        <v>2.6666666666666665</v>
      </c>
      <c r="E100" s="9">
        <v>3.6666666666666665</v>
      </c>
      <c r="F100" s="9">
        <v>3.3333333333333335</v>
      </c>
      <c r="G100" s="10">
        <v>160.5</v>
      </c>
      <c r="H100" s="10">
        <v>6.206666666666667</v>
      </c>
      <c r="I100" s="10">
        <v>39.313333333333333</v>
      </c>
      <c r="J100" s="10">
        <v>15.616666666666667</v>
      </c>
      <c r="K100" s="10">
        <v>3.2333333333333338</v>
      </c>
      <c r="L100" s="10">
        <v>5.8666666666666671</v>
      </c>
      <c r="M100" s="10">
        <v>3</v>
      </c>
      <c r="N100" s="10">
        <v>11.770000000000001</v>
      </c>
      <c r="O100" s="10">
        <v>63.54999999999999</v>
      </c>
      <c r="P100" s="10">
        <v>3</v>
      </c>
      <c r="Q100" s="10">
        <v>0.36166666666666658</v>
      </c>
      <c r="R100" s="10">
        <v>5.9716666666666667</v>
      </c>
      <c r="S100" s="10">
        <v>10.866666666666667</v>
      </c>
      <c r="T100" s="10">
        <v>28.333333333333332</v>
      </c>
      <c r="U100" s="10">
        <v>26.166666666666668</v>
      </c>
      <c r="V100" s="10">
        <v>4.3899999999999997</v>
      </c>
      <c r="W100" s="11">
        <f t="shared" si="2"/>
        <v>1.581666666666667</v>
      </c>
      <c r="X100" s="10">
        <v>80.5</v>
      </c>
      <c r="Y100" s="10">
        <v>3.47</v>
      </c>
      <c r="Z100" s="12">
        <v>0.91999999999999948</v>
      </c>
      <c r="AA100" s="12">
        <v>43.103333333333332</v>
      </c>
      <c r="AB100" s="12">
        <v>16.483333333333334</v>
      </c>
      <c r="AC100" s="12">
        <v>3.3666666666666667</v>
      </c>
      <c r="AD100" s="12">
        <v>6</v>
      </c>
      <c r="AE100" s="12">
        <v>2.6073619631901837</v>
      </c>
      <c r="AF100" s="12">
        <v>87.500000000000043</v>
      </c>
      <c r="AG100" s="12">
        <v>3.7717391304347849</v>
      </c>
      <c r="AH100" s="12">
        <v>0.92352941176470593</v>
      </c>
      <c r="AI100" s="12">
        <f t="shared" si="3"/>
        <v>2.7755532139093777</v>
      </c>
      <c r="AJ100" s="12">
        <v>17.754999999999999</v>
      </c>
      <c r="AK100" s="12">
        <v>240.5</v>
      </c>
      <c r="AL100" s="12">
        <v>9.6666666666666661</v>
      </c>
      <c r="AM100" s="12">
        <v>40.484999999999992</v>
      </c>
      <c r="AN100" s="12">
        <v>15.883333333333333</v>
      </c>
      <c r="AO100" s="12">
        <v>3.2166666666666668</v>
      </c>
      <c r="AP100" s="12">
        <v>5.8666666666666671</v>
      </c>
      <c r="AQ100" s="12">
        <v>0.54444757345348727</v>
      </c>
      <c r="AR100" s="12">
        <v>1.1359176451664792</v>
      </c>
      <c r="AS100" s="9">
        <v>8.3333333333333339</v>
      </c>
      <c r="AT100" s="9">
        <v>10</v>
      </c>
      <c r="AU100" s="9">
        <v>9.3333333333333339</v>
      </c>
    </row>
    <row r="101" spans="1:47" ht="15">
      <c r="A101" s="22">
        <v>1</v>
      </c>
      <c r="C101" s="8" t="s">
        <v>932</v>
      </c>
      <c r="D101" s="9">
        <v>2.3333333333333335</v>
      </c>
      <c r="E101" s="9">
        <v>3.1666666666666665</v>
      </c>
      <c r="F101" s="9">
        <v>2.5</v>
      </c>
      <c r="G101" s="10">
        <v>111.5</v>
      </c>
      <c r="H101" s="10">
        <v>2.25</v>
      </c>
      <c r="I101" s="10">
        <v>17.305</v>
      </c>
      <c r="J101" s="10">
        <v>11.100000000000001</v>
      </c>
      <c r="K101" s="10">
        <v>2.6</v>
      </c>
      <c r="L101" s="10">
        <v>4.95</v>
      </c>
      <c r="M101" s="10">
        <v>7.333333333333333</v>
      </c>
      <c r="N101" s="10">
        <v>16.196666666666669</v>
      </c>
      <c r="O101" s="10">
        <v>62.550000000000004</v>
      </c>
      <c r="P101" s="10">
        <v>3.8333333333333335</v>
      </c>
      <c r="Q101" s="10">
        <v>0.50666666666666671</v>
      </c>
      <c r="R101" s="10">
        <v>5.7600000000000007</v>
      </c>
      <c r="S101" s="10">
        <v>12.583333333333334</v>
      </c>
      <c r="T101" s="10">
        <v>29.666666666666668</v>
      </c>
      <c r="U101" s="10">
        <v>26</v>
      </c>
      <c r="V101" s="10">
        <v>3.6466666666666669</v>
      </c>
      <c r="W101" s="11">
        <f t="shared" si="2"/>
        <v>2.1133333333333337</v>
      </c>
      <c r="X101" s="10">
        <v>70.5</v>
      </c>
      <c r="Y101" s="10">
        <v>2.5316666666666667</v>
      </c>
      <c r="Z101" s="12">
        <v>1.1150000000000002</v>
      </c>
      <c r="AA101" s="12">
        <v>36.515000000000001</v>
      </c>
      <c r="AB101" s="12">
        <v>15.4</v>
      </c>
      <c r="AC101" s="12">
        <v>3.25</v>
      </c>
      <c r="AD101" s="12">
        <v>5.7333333333333334</v>
      </c>
      <c r="AE101" s="12">
        <v>2.3576158940397351</v>
      </c>
      <c r="AF101" s="12">
        <v>63.228699551569491</v>
      </c>
      <c r="AG101" s="12">
        <v>2.2705530642750369</v>
      </c>
      <c r="AH101" s="12">
        <v>0.87640449438202239</v>
      </c>
      <c r="AI101" s="12">
        <f t="shared" si="3"/>
        <v>1.7255520504731858</v>
      </c>
      <c r="AJ101" s="12">
        <v>22.060000000000002</v>
      </c>
      <c r="AK101" s="12">
        <v>225</v>
      </c>
      <c r="AL101" s="12">
        <v>6.82</v>
      </c>
      <c r="AM101" s="12">
        <v>30.31</v>
      </c>
      <c r="AN101" s="12">
        <v>14.2</v>
      </c>
      <c r="AO101" s="12">
        <v>3.1</v>
      </c>
      <c r="AP101" s="12">
        <v>5.5</v>
      </c>
      <c r="AQ101" s="12">
        <v>0.30915684496826834</v>
      </c>
      <c r="AR101" s="12">
        <v>1.7218284904323176</v>
      </c>
      <c r="AS101" s="9"/>
      <c r="AT101" s="9"/>
      <c r="AU101" s="9"/>
    </row>
    <row r="102" spans="1:47" ht="15">
      <c r="A102" s="22">
        <v>1</v>
      </c>
      <c r="C102" s="8" t="s">
        <v>933</v>
      </c>
      <c r="D102" s="9">
        <v>2.8333333333333335</v>
      </c>
      <c r="E102" s="9">
        <v>3.8333333333333335</v>
      </c>
      <c r="F102" s="9">
        <v>3.6666666666666665</v>
      </c>
      <c r="G102" s="10"/>
      <c r="H102" s="10"/>
      <c r="I102" s="10"/>
      <c r="J102" s="10"/>
      <c r="K102" s="10"/>
      <c r="L102" s="10"/>
      <c r="M102" s="10">
        <v>3.1666666666666665</v>
      </c>
      <c r="N102" s="10">
        <v>12.623333333333333</v>
      </c>
      <c r="O102" s="10">
        <v>57.016666666666673</v>
      </c>
      <c r="P102" s="10">
        <v>3</v>
      </c>
      <c r="Q102" s="10">
        <v>0.29166666666666669</v>
      </c>
      <c r="R102" s="10">
        <v>4.9899999999999993</v>
      </c>
      <c r="S102" s="10">
        <v>9.8166666666666682</v>
      </c>
      <c r="T102" s="10">
        <v>22.5</v>
      </c>
      <c r="U102" s="10">
        <v>20.833333333333332</v>
      </c>
      <c r="V102" s="10">
        <v>3.6899999999999995</v>
      </c>
      <c r="W102" s="11">
        <f t="shared" si="2"/>
        <v>1.2999999999999998</v>
      </c>
      <c r="X102" s="10"/>
      <c r="Y102" s="10"/>
      <c r="Z102" s="12">
        <v>3.6899999999999995</v>
      </c>
      <c r="AA102" s="12"/>
      <c r="AB102" s="12"/>
      <c r="AC102" s="12"/>
      <c r="AD102" s="12"/>
      <c r="AE102" s="12">
        <v>2.2920203735144309</v>
      </c>
      <c r="AF102" s="12"/>
      <c r="AG102" s="12"/>
      <c r="AH102" s="12">
        <v>0.92592592592592582</v>
      </c>
      <c r="AI102" s="12">
        <f t="shared" si="3"/>
        <v>2.8384615384615386</v>
      </c>
      <c r="AJ102" s="12">
        <v>17.728333333333335</v>
      </c>
      <c r="AK102" s="12"/>
      <c r="AL102" s="12"/>
      <c r="AM102" s="12"/>
      <c r="AN102" s="12"/>
      <c r="AO102" s="12"/>
      <c r="AP102" s="12"/>
      <c r="AQ102" s="12"/>
      <c r="AR102" s="12">
        <v>1.4543010752688172</v>
      </c>
      <c r="AS102" s="9">
        <v>9</v>
      </c>
      <c r="AT102" s="9">
        <v>9</v>
      </c>
      <c r="AU102" s="9">
        <v>8.5</v>
      </c>
    </row>
    <row r="103" spans="1:47" ht="15">
      <c r="A103" s="22">
        <v>1</v>
      </c>
      <c r="C103" s="8" t="s">
        <v>934</v>
      </c>
      <c r="D103" s="9">
        <v>2.8333333333333335</v>
      </c>
      <c r="E103" s="9">
        <v>3.8333333333333335</v>
      </c>
      <c r="F103" s="9">
        <v>3.6666666666666665</v>
      </c>
      <c r="G103" s="10"/>
      <c r="H103" s="10"/>
      <c r="I103" s="10"/>
      <c r="J103" s="10"/>
      <c r="K103" s="10"/>
      <c r="L103" s="10"/>
      <c r="M103" s="10">
        <v>3</v>
      </c>
      <c r="N103" s="10">
        <v>11.515000000000001</v>
      </c>
      <c r="O103" s="10">
        <v>57.583333333333336</v>
      </c>
      <c r="P103" s="10">
        <v>3.1666666666666665</v>
      </c>
      <c r="Q103" s="10">
        <v>0.31333333333333335</v>
      </c>
      <c r="R103" s="10">
        <v>5.0100000000000007</v>
      </c>
      <c r="S103" s="10">
        <v>9.4666666666666668</v>
      </c>
      <c r="T103" s="10">
        <v>22.833333333333332</v>
      </c>
      <c r="U103" s="10">
        <v>20.833333333333332</v>
      </c>
      <c r="V103" s="10">
        <v>3.7083333333333339</v>
      </c>
      <c r="W103" s="11">
        <f t="shared" si="2"/>
        <v>1.3016666666666667</v>
      </c>
      <c r="X103" s="10"/>
      <c r="Y103" s="10"/>
      <c r="Z103" s="12">
        <v>3.7083333333333339</v>
      </c>
      <c r="AA103" s="12"/>
      <c r="AB103" s="12"/>
      <c r="AC103" s="12"/>
      <c r="AD103" s="12"/>
      <c r="AE103" s="12">
        <v>2.4119718309859155</v>
      </c>
      <c r="AF103" s="12"/>
      <c r="AG103" s="12"/>
      <c r="AH103" s="12">
        <v>0.91240875912408759</v>
      </c>
      <c r="AI103" s="12">
        <f t="shared" si="3"/>
        <v>2.8489116517285535</v>
      </c>
      <c r="AJ103" s="12">
        <v>16.535</v>
      </c>
      <c r="AK103" s="12"/>
      <c r="AL103" s="12"/>
      <c r="AM103" s="12"/>
      <c r="AN103" s="12"/>
      <c r="AO103" s="12"/>
      <c r="AP103" s="12"/>
      <c r="AQ103" s="12"/>
      <c r="AR103" s="12">
        <v>1.3207799655897534</v>
      </c>
      <c r="AS103" s="9">
        <v>9</v>
      </c>
      <c r="AT103" s="9">
        <v>9</v>
      </c>
      <c r="AU103" s="9">
        <v>8.6666666666666661</v>
      </c>
    </row>
    <row r="104" spans="1:47" ht="15">
      <c r="A104" s="22">
        <v>1</v>
      </c>
      <c r="C104" s="8" t="s">
        <v>935</v>
      </c>
      <c r="D104" s="9">
        <v>2.8333333333333335</v>
      </c>
      <c r="E104" s="9">
        <v>3.1666666666666665</v>
      </c>
      <c r="F104" s="9">
        <v>3</v>
      </c>
      <c r="G104" s="10"/>
      <c r="H104" s="10"/>
      <c r="I104" s="10"/>
      <c r="J104" s="10"/>
      <c r="K104" s="10"/>
      <c r="L104" s="10"/>
      <c r="M104" s="10">
        <v>10</v>
      </c>
      <c r="N104" s="10">
        <v>17.363333333333333</v>
      </c>
      <c r="O104" s="10">
        <v>63.816666666666663</v>
      </c>
      <c r="P104" s="10">
        <v>3.1666666666666665</v>
      </c>
      <c r="Q104" s="10">
        <v>0.39666666666666672</v>
      </c>
      <c r="R104" s="10">
        <v>5.9883333333333324</v>
      </c>
      <c r="S104" s="10">
        <v>13.6</v>
      </c>
      <c r="T104" s="10">
        <v>29.5</v>
      </c>
      <c r="U104" s="10">
        <v>28</v>
      </c>
      <c r="V104" s="10">
        <v>3.9866666666666664</v>
      </c>
      <c r="W104" s="11">
        <f t="shared" si="2"/>
        <v>2.001666666666666</v>
      </c>
      <c r="X104" s="10"/>
      <c r="Y104" s="10"/>
      <c r="Z104" s="12">
        <v>3.9866666666666664</v>
      </c>
      <c r="AA104" s="12"/>
      <c r="AB104" s="12"/>
      <c r="AC104" s="12"/>
      <c r="AD104" s="12"/>
      <c r="AE104" s="12">
        <v>2.1691176470588234</v>
      </c>
      <c r="AF104" s="12"/>
      <c r="AG104" s="12"/>
      <c r="AH104" s="12">
        <v>0.94915254237288138</v>
      </c>
      <c r="AI104" s="12">
        <f t="shared" si="3"/>
        <v>1.991673605328893</v>
      </c>
      <c r="AJ104" s="12">
        <v>23.381666666666671</v>
      </c>
      <c r="AK104" s="12"/>
      <c r="AL104" s="12"/>
      <c r="AM104" s="12"/>
      <c r="AN104" s="12"/>
      <c r="AO104" s="12"/>
      <c r="AP104" s="12"/>
      <c r="AQ104" s="12"/>
      <c r="AR104" s="12">
        <v>1.7406850459482042</v>
      </c>
      <c r="AS104" s="9">
        <v>9</v>
      </c>
      <c r="AT104" s="9">
        <v>9.6666666666666661</v>
      </c>
      <c r="AU104" s="9">
        <v>9.3333333333333339</v>
      </c>
    </row>
    <row r="105" spans="1:47" ht="15">
      <c r="A105" s="22">
        <v>1</v>
      </c>
      <c r="C105" s="8" t="s">
        <v>936</v>
      </c>
      <c r="D105" s="9">
        <v>3</v>
      </c>
      <c r="E105" s="9">
        <v>3.6666666666666665</v>
      </c>
      <c r="F105" s="9">
        <v>3</v>
      </c>
      <c r="G105" s="10"/>
      <c r="H105" s="10"/>
      <c r="I105" s="10"/>
      <c r="J105" s="10"/>
      <c r="K105" s="10"/>
      <c r="L105" s="10"/>
      <c r="M105" s="10">
        <v>4.333333333333333</v>
      </c>
      <c r="N105" s="10">
        <v>16.123333333333331</v>
      </c>
      <c r="O105" s="10">
        <v>64.133333333333326</v>
      </c>
      <c r="P105" s="10">
        <v>2.8333333333333335</v>
      </c>
      <c r="Q105" s="10">
        <v>0.3033333333333334</v>
      </c>
      <c r="R105" s="10">
        <v>5.4649999999999999</v>
      </c>
      <c r="S105" s="10">
        <v>11.133333333333335</v>
      </c>
      <c r="T105" s="10">
        <v>26.833333333333332</v>
      </c>
      <c r="U105" s="10">
        <v>25.833333333333332</v>
      </c>
      <c r="V105" s="10">
        <v>4.04</v>
      </c>
      <c r="W105" s="11">
        <f t="shared" si="2"/>
        <v>1.4249999999999998</v>
      </c>
      <c r="X105" s="10"/>
      <c r="Y105" s="10"/>
      <c r="Z105" s="12">
        <v>4.04</v>
      </c>
      <c r="AA105" s="12"/>
      <c r="AB105" s="12"/>
      <c r="AC105" s="12"/>
      <c r="AD105" s="12"/>
      <c r="AE105" s="12">
        <v>2.4101796407185625</v>
      </c>
      <c r="AF105" s="12"/>
      <c r="AG105" s="12"/>
      <c r="AH105" s="12">
        <v>0.96273291925465843</v>
      </c>
      <c r="AI105" s="12">
        <f t="shared" si="3"/>
        <v>2.835087719298246</v>
      </c>
      <c r="AJ105" s="12">
        <v>21.613333333333333</v>
      </c>
      <c r="AK105" s="12"/>
      <c r="AL105" s="12"/>
      <c r="AM105" s="12"/>
      <c r="AN105" s="12"/>
      <c r="AO105" s="12"/>
      <c r="AP105" s="12"/>
      <c r="AQ105" s="12"/>
      <c r="AR105" s="12">
        <v>1.6963001928809398</v>
      </c>
      <c r="AS105" s="9">
        <v>9.3333333333333339</v>
      </c>
      <c r="AT105" s="9">
        <v>9.6666666666666661</v>
      </c>
      <c r="AU105" s="9">
        <v>9</v>
      </c>
    </row>
    <row r="106" spans="1:47" ht="15">
      <c r="A106" s="22">
        <v>1</v>
      </c>
      <c r="C106" s="8" t="s">
        <v>937</v>
      </c>
      <c r="D106" s="9">
        <v>4</v>
      </c>
      <c r="E106" s="9">
        <v>4.833333333333333</v>
      </c>
      <c r="F106" s="9">
        <v>4</v>
      </c>
      <c r="G106" s="10"/>
      <c r="H106" s="10"/>
      <c r="I106" s="10"/>
      <c r="J106" s="10"/>
      <c r="K106" s="10"/>
      <c r="L106" s="10"/>
      <c r="M106" s="10">
        <v>4.333333333333333</v>
      </c>
      <c r="N106" s="10">
        <v>15.893333333333333</v>
      </c>
      <c r="O106" s="10">
        <v>61.316666666666663</v>
      </c>
      <c r="P106" s="10">
        <v>3</v>
      </c>
      <c r="Q106" s="10">
        <v>0.34166666666666662</v>
      </c>
      <c r="R106" s="10">
        <v>6.3683333333333332</v>
      </c>
      <c r="S106" s="10">
        <v>11.299999999999999</v>
      </c>
      <c r="T106" s="10">
        <v>24</v>
      </c>
      <c r="U106" s="10">
        <v>23.666666666666668</v>
      </c>
      <c r="V106" s="10">
        <v>4.7</v>
      </c>
      <c r="W106" s="11">
        <f t="shared" si="2"/>
        <v>1.668333333333333</v>
      </c>
      <c r="X106" s="10"/>
      <c r="Y106" s="10"/>
      <c r="Z106" s="12">
        <v>4.7</v>
      </c>
      <c r="AA106" s="12"/>
      <c r="AB106" s="12"/>
      <c r="AC106" s="12"/>
      <c r="AD106" s="12"/>
      <c r="AE106" s="12">
        <v>2.1238938053097347</v>
      </c>
      <c r="AF106" s="12"/>
      <c r="AG106" s="12"/>
      <c r="AH106" s="12">
        <v>0.98611111111111116</v>
      </c>
      <c r="AI106" s="12">
        <f t="shared" si="3"/>
        <v>2.8171828171828177</v>
      </c>
      <c r="AJ106" s="12">
        <v>22.313333333333333</v>
      </c>
      <c r="AK106" s="12"/>
      <c r="AL106" s="12"/>
      <c r="AM106" s="12"/>
      <c r="AN106" s="12"/>
      <c r="AO106" s="12"/>
      <c r="AP106" s="12"/>
      <c r="AQ106" s="12"/>
      <c r="AR106" s="12">
        <v>1.4359283240475831</v>
      </c>
      <c r="AS106" s="9">
        <v>10</v>
      </c>
      <c r="AT106" s="9">
        <v>11</v>
      </c>
      <c r="AU106" s="9">
        <v>10</v>
      </c>
    </row>
    <row r="107" spans="1:47" ht="15">
      <c r="A107" s="22">
        <v>1</v>
      </c>
      <c r="C107" s="8" t="s">
        <v>938</v>
      </c>
      <c r="D107" s="9">
        <v>3.6666666666666665</v>
      </c>
      <c r="E107" s="9">
        <v>4.5</v>
      </c>
      <c r="F107" s="9">
        <v>4</v>
      </c>
      <c r="G107" s="10"/>
      <c r="H107" s="10"/>
      <c r="I107" s="10"/>
      <c r="J107" s="10"/>
      <c r="K107" s="10"/>
      <c r="L107" s="10"/>
      <c r="M107" s="10">
        <v>3</v>
      </c>
      <c r="N107" s="10">
        <v>13.484999999999999</v>
      </c>
      <c r="O107" s="10">
        <v>61.716666666666669</v>
      </c>
      <c r="P107" s="10">
        <v>2.5</v>
      </c>
      <c r="Q107" s="10">
        <v>0.26666666666666666</v>
      </c>
      <c r="R107" s="10">
        <v>5.3233333333333333</v>
      </c>
      <c r="S107" s="10">
        <v>9.3833333333333329</v>
      </c>
      <c r="T107" s="10">
        <v>21.166666666666668</v>
      </c>
      <c r="U107" s="10">
        <v>20</v>
      </c>
      <c r="V107" s="10">
        <v>4.0033333333333339</v>
      </c>
      <c r="W107" s="11">
        <f t="shared" si="2"/>
        <v>1.3199999999999994</v>
      </c>
      <c r="X107" s="10"/>
      <c r="Y107" s="10"/>
      <c r="Z107" s="12">
        <v>4.0033333333333339</v>
      </c>
      <c r="AA107" s="12"/>
      <c r="AB107" s="12"/>
      <c r="AC107" s="12"/>
      <c r="AD107" s="12"/>
      <c r="AE107" s="12">
        <v>2.2557726465364123</v>
      </c>
      <c r="AF107" s="12"/>
      <c r="AG107" s="12"/>
      <c r="AH107" s="12">
        <v>0.94488188976377951</v>
      </c>
      <c r="AI107" s="12">
        <f t="shared" si="3"/>
        <v>3.0328282828282846</v>
      </c>
      <c r="AJ107" s="12">
        <v>18.875</v>
      </c>
      <c r="AK107" s="12"/>
      <c r="AL107" s="12"/>
      <c r="AM107" s="12"/>
      <c r="AN107" s="12"/>
      <c r="AO107" s="12"/>
      <c r="AP107" s="12"/>
      <c r="AQ107" s="12"/>
      <c r="AR107" s="12">
        <v>1.4458541815582557</v>
      </c>
      <c r="AS107" s="9">
        <v>9</v>
      </c>
      <c r="AT107" s="9">
        <v>10</v>
      </c>
      <c r="AU107" s="9">
        <v>9</v>
      </c>
    </row>
    <row r="108" spans="1:47" ht="15">
      <c r="A108" s="22">
        <v>1</v>
      </c>
      <c r="C108" s="8" t="s">
        <v>939</v>
      </c>
      <c r="D108" s="9">
        <v>2.8333333333333335</v>
      </c>
      <c r="E108" s="9">
        <v>4</v>
      </c>
      <c r="F108" s="9">
        <v>4</v>
      </c>
      <c r="G108" s="10"/>
      <c r="H108" s="10"/>
      <c r="I108" s="10"/>
      <c r="J108" s="10"/>
      <c r="K108" s="10"/>
      <c r="L108" s="10"/>
      <c r="M108" s="10">
        <v>3.1666666666666665</v>
      </c>
      <c r="N108" s="10">
        <v>12.643333333333333</v>
      </c>
      <c r="O108" s="10">
        <v>66.38333333333334</v>
      </c>
      <c r="P108" s="10">
        <v>3.5</v>
      </c>
      <c r="Q108" s="10">
        <v>0.39166666666666666</v>
      </c>
      <c r="R108" s="10">
        <v>6.1433333333333335</v>
      </c>
      <c r="S108" s="10">
        <v>10.033333333333333</v>
      </c>
      <c r="T108" s="10">
        <v>24.666666666666668</v>
      </c>
      <c r="U108" s="10">
        <v>21.5</v>
      </c>
      <c r="V108" s="10">
        <v>4.336666666666666</v>
      </c>
      <c r="W108" s="11">
        <f t="shared" si="2"/>
        <v>1.8066666666666675</v>
      </c>
      <c r="X108" s="10"/>
      <c r="Y108" s="10"/>
      <c r="Z108" s="12">
        <v>4.336666666666666</v>
      </c>
      <c r="AA108" s="12"/>
      <c r="AB108" s="12"/>
      <c r="AC108" s="12"/>
      <c r="AD108" s="12"/>
      <c r="AE108" s="12">
        <v>2.4584717607973423</v>
      </c>
      <c r="AF108" s="12"/>
      <c r="AG108" s="12"/>
      <c r="AH108" s="12">
        <v>0.8716216216216216</v>
      </c>
      <c r="AI108" s="12">
        <f t="shared" si="3"/>
        <v>2.4003690036900354</v>
      </c>
      <c r="AJ108" s="12">
        <v>18.778333333333332</v>
      </c>
      <c r="AK108" s="12"/>
      <c r="AL108" s="12"/>
      <c r="AM108" s="12"/>
      <c r="AN108" s="12"/>
      <c r="AO108" s="12"/>
      <c r="AP108" s="12"/>
      <c r="AQ108" s="12"/>
      <c r="AR108" s="12">
        <v>1.2064249363867683</v>
      </c>
      <c r="AS108" s="9">
        <v>8.3333333333333339</v>
      </c>
      <c r="AT108" s="9">
        <v>9</v>
      </c>
      <c r="AU108" s="9">
        <v>8.6666666666666661</v>
      </c>
    </row>
    <row r="109" spans="1:47" ht="15">
      <c r="A109" s="22">
        <v>1</v>
      </c>
      <c r="C109" s="8" t="s">
        <v>940</v>
      </c>
      <c r="D109" s="9">
        <v>3</v>
      </c>
      <c r="E109" s="9">
        <v>4</v>
      </c>
      <c r="F109" s="9">
        <v>4.166666666666667</v>
      </c>
      <c r="G109" s="10"/>
      <c r="H109" s="10"/>
      <c r="I109" s="10"/>
      <c r="J109" s="10"/>
      <c r="K109" s="10"/>
      <c r="L109" s="10"/>
      <c r="M109" s="10">
        <v>4.666666666666667</v>
      </c>
      <c r="N109" s="10">
        <v>19.218333333333334</v>
      </c>
      <c r="O109" s="10">
        <v>68.116666666666674</v>
      </c>
      <c r="P109" s="10">
        <v>2.8333333333333335</v>
      </c>
      <c r="Q109" s="10">
        <v>0.36666666666666664</v>
      </c>
      <c r="R109" s="10">
        <v>5.919999999999999</v>
      </c>
      <c r="S109" s="10">
        <v>10.066666666666668</v>
      </c>
      <c r="T109" s="10">
        <v>23</v>
      </c>
      <c r="U109" s="10">
        <v>22.666666666666668</v>
      </c>
      <c r="V109" s="10">
        <v>4.2350000000000003</v>
      </c>
      <c r="W109" s="11">
        <f t="shared" si="2"/>
        <v>1.6849999999999987</v>
      </c>
      <c r="X109" s="10"/>
      <c r="Y109" s="10"/>
      <c r="Z109" s="12">
        <v>4.2350000000000003</v>
      </c>
      <c r="AA109" s="12"/>
      <c r="AB109" s="12"/>
      <c r="AC109" s="12"/>
      <c r="AD109" s="12"/>
      <c r="AE109" s="12">
        <v>2.2847682119205293</v>
      </c>
      <c r="AF109" s="12"/>
      <c r="AG109" s="12"/>
      <c r="AH109" s="12">
        <v>0.98550724637681164</v>
      </c>
      <c r="AI109" s="12">
        <f t="shared" si="3"/>
        <v>2.5133531157270053</v>
      </c>
      <c r="AJ109" s="12">
        <v>25.263333333333335</v>
      </c>
      <c r="AK109" s="12"/>
      <c r="AL109" s="12"/>
      <c r="AM109" s="12"/>
      <c r="AN109" s="12"/>
      <c r="AO109" s="12"/>
      <c r="AP109" s="12"/>
      <c r="AQ109" s="12"/>
      <c r="AR109" s="12">
        <v>1.8924995896930905</v>
      </c>
      <c r="AS109" s="9">
        <v>9.6666666666666661</v>
      </c>
      <c r="AT109" s="9">
        <v>10.666666666666666</v>
      </c>
      <c r="AU109" s="9">
        <v>11</v>
      </c>
    </row>
    <row r="110" spans="1:47" ht="15">
      <c r="A110" s="22">
        <v>1</v>
      </c>
      <c r="C110" s="8" t="s">
        <v>941</v>
      </c>
      <c r="D110" s="9">
        <v>3.2</v>
      </c>
      <c r="E110" s="9">
        <v>3.8</v>
      </c>
      <c r="F110" s="9">
        <v>3.6</v>
      </c>
      <c r="G110" s="10"/>
      <c r="H110" s="10"/>
      <c r="I110" s="10"/>
      <c r="J110" s="10"/>
      <c r="K110" s="10"/>
      <c r="L110" s="10"/>
      <c r="M110" s="10">
        <v>8.4</v>
      </c>
      <c r="N110" s="10">
        <v>19.077999999999999</v>
      </c>
      <c r="O110" s="10">
        <v>63.48</v>
      </c>
      <c r="P110" s="10">
        <v>3.4</v>
      </c>
      <c r="Q110" s="10">
        <v>0.39800000000000002</v>
      </c>
      <c r="R110" s="10">
        <v>6.2859999999999996</v>
      </c>
      <c r="S110" s="10">
        <v>11.14</v>
      </c>
      <c r="T110" s="10">
        <v>28.4</v>
      </c>
      <c r="U110" s="10">
        <v>27.6</v>
      </c>
      <c r="V110" s="10">
        <v>4.4260000000000002</v>
      </c>
      <c r="W110" s="11">
        <f t="shared" si="2"/>
        <v>1.8599999999999994</v>
      </c>
      <c r="X110" s="10"/>
      <c r="Y110" s="10"/>
      <c r="Z110" s="12">
        <v>4.4260000000000002</v>
      </c>
      <c r="AA110" s="12"/>
      <c r="AB110" s="12"/>
      <c r="AC110" s="12"/>
      <c r="AD110" s="12"/>
      <c r="AE110" s="12">
        <v>2.5493716337522438</v>
      </c>
      <c r="AF110" s="12"/>
      <c r="AG110" s="12"/>
      <c r="AH110" s="12">
        <v>0.97183098591549311</v>
      </c>
      <c r="AI110" s="12">
        <f t="shared" si="3"/>
        <v>2.379569892473119</v>
      </c>
      <c r="AJ110" s="12">
        <v>25.439999999999998</v>
      </c>
      <c r="AK110" s="12"/>
      <c r="AL110" s="12"/>
      <c r="AM110" s="12"/>
      <c r="AN110" s="12"/>
      <c r="AO110" s="12"/>
      <c r="AP110" s="12"/>
      <c r="AQ110" s="12"/>
      <c r="AR110" s="12">
        <v>1.780993278566094</v>
      </c>
      <c r="AS110" s="9">
        <v>8.6666666666666661</v>
      </c>
      <c r="AT110" s="9">
        <v>9.6666666666666661</v>
      </c>
      <c r="AU110" s="9">
        <v>10</v>
      </c>
    </row>
    <row r="111" spans="1:47" ht="15">
      <c r="A111" s="22">
        <v>1</v>
      </c>
      <c r="C111" s="8" t="s">
        <v>942</v>
      </c>
      <c r="D111" s="9">
        <v>4</v>
      </c>
      <c r="E111" s="9">
        <v>4.833333333333333</v>
      </c>
      <c r="F111" s="9">
        <v>4.166666666666667</v>
      </c>
      <c r="G111" s="10"/>
      <c r="H111" s="10"/>
      <c r="I111" s="10"/>
      <c r="J111" s="10"/>
      <c r="K111" s="10"/>
      <c r="L111" s="10"/>
      <c r="M111" s="10">
        <v>3.1666666666666665</v>
      </c>
      <c r="N111" s="10">
        <v>16.48</v>
      </c>
      <c r="O111" s="10">
        <v>68.683333333333337</v>
      </c>
      <c r="P111" s="10">
        <v>3.5</v>
      </c>
      <c r="Q111" s="10">
        <v>0.36499999999999999</v>
      </c>
      <c r="R111" s="10">
        <v>6.2166666666666659</v>
      </c>
      <c r="S111" s="10">
        <v>8.7000000000000011</v>
      </c>
      <c r="T111" s="10">
        <v>21.333333333333332</v>
      </c>
      <c r="U111" s="10">
        <v>20</v>
      </c>
      <c r="V111" s="10">
        <v>4.375</v>
      </c>
      <c r="W111" s="11">
        <f t="shared" si="2"/>
        <v>1.8416666666666659</v>
      </c>
      <c r="X111" s="10"/>
      <c r="Y111" s="10"/>
      <c r="Z111" s="12">
        <v>4.375</v>
      </c>
      <c r="AA111" s="12"/>
      <c r="AB111" s="12"/>
      <c r="AC111" s="12"/>
      <c r="AD111" s="12"/>
      <c r="AE111" s="12">
        <v>2.452107279693486</v>
      </c>
      <c r="AF111" s="12"/>
      <c r="AG111" s="12"/>
      <c r="AH111" s="12">
        <v>0.9375</v>
      </c>
      <c r="AI111" s="12">
        <f t="shared" si="3"/>
        <v>2.3755656108597294</v>
      </c>
      <c r="AJ111" s="12">
        <v>22.576666666666664</v>
      </c>
      <c r="AK111" s="12"/>
      <c r="AL111" s="12"/>
      <c r="AM111" s="12"/>
      <c r="AN111" s="12"/>
      <c r="AO111" s="12"/>
      <c r="AP111" s="12"/>
      <c r="AQ111" s="12"/>
      <c r="AR111" s="12">
        <v>1.5559402045633361</v>
      </c>
      <c r="AS111" s="9">
        <v>9</v>
      </c>
      <c r="AT111" s="9">
        <v>8.6666666666666661</v>
      </c>
      <c r="AU111" s="9">
        <v>9</v>
      </c>
    </row>
    <row r="112" spans="1:47" ht="15">
      <c r="A112" s="22">
        <v>1</v>
      </c>
      <c r="C112" s="8" t="s">
        <v>943</v>
      </c>
      <c r="D112" s="9">
        <v>2.8333333333333335</v>
      </c>
      <c r="E112" s="9">
        <v>3.6666666666666665</v>
      </c>
      <c r="F112" s="9">
        <v>3.1666666666666665</v>
      </c>
      <c r="G112" s="10"/>
      <c r="H112" s="10"/>
      <c r="I112" s="10"/>
      <c r="J112" s="10"/>
      <c r="K112" s="10"/>
      <c r="L112" s="10"/>
      <c r="M112" s="10">
        <v>5</v>
      </c>
      <c r="N112" s="10">
        <v>14.315</v>
      </c>
      <c r="O112" s="10">
        <v>58.016666666666659</v>
      </c>
      <c r="P112" s="10">
        <v>3.1666666666666665</v>
      </c>
      <c r="Q112" s="10">
        <v>0.26333333333333336</v>
      </c>
      <c r="R112" s="10">
        <v>3.7016666666666662</v>
      </c>
      <c r="S112" s="10">
        <v>7.7</v>
      </c>
      <c r="T112" s="10">
        <v>21.833333333333332</v>
      </c>
      <c r="U112" s="10">
        <v>18.333333333333332</v>
      </c>
      <c r="V112" s="10">
        <v>2.5666666666666664</v>
      </c>
      <c r="W112" s="11">
        <f t="shared" si="2"/>
        <v>1.1349999999999998</v>
      </c>
      <c r="X112" s="10"/>
      <c r="Y112" s="10"/>
      <c r="Z112" s="12">
        <v>2.5666666666666664</v>
      </c>
      <c r="AA112" s="12"/>
      <c r="AB112" s="12"/>
      <c r="AC112" s="12"/>
      <c r="AD112" s="12"/>
      <c r="AE112" s="12">
        <v>2.8354978354978351</v>
      </c>
      <c r="AF112" s="12"/>
      <c r="AG112" s="12"/>
      <c r="AH112" s="12">
        <v>0.83969465648854957</v>
      </c>
      <c r="AI112" s="12">
        <f t="shared" si="3"/>
        <v>2.2613803230543321</v>
      </c>
      <c r="AJ112" s="12">
        <v>18.101666666666667</v>
      </c>
      <c r="AK112" s="12"/>
      <c r="AL112" s="12"/>
      <c r="AM112" s="12"/>
      <c r="AN112" s="12"/>
      <c r="AO112" s="12"/>
      <c r="AP112" s="12"/>
      <c r="AQ112" s="12"/>
      <c r="AR112" s="12">
        <v>2.2837011433129488</v>
      </c>
      <c r="AS112" s="9">
        <v>8</v>
      </c>
      <c r="AT112" s="9">
        <v>9.3333333333333339</v>
      </c>
      <c r="AU112" s="9">
        <v>9</v>
      </c>
    </row>
    <row r="113" spans="1:47" ht="15">
      <c r="A113" s="22">
        <v>1</v>
      </c>
      <c r="C113" s="8" t="s">
        <v>944</v>
      </c>
      <c r="D113" s="9">
        <v>3</v>
      </c>
      <c r="E113" s="9">
        <v>3.6666666666666665</v>
      </c>
      <c r="F113" s="9">
        <v>3.5</v>
      </c>
      <c r="G113" s="10"/>
      <c r="H113" s="10"/>
      <c r="I113" s="10"/>
      <c r="J113" s="10"/>
      <c r="K113" s="10"/>
      <c r="L113" s="10"/>
      <c r="M113" s="10">
        <v>3.6666666666666665</v>
      </c>
      <c r="N113" s="10">
        <v>12.726666666666667</v>
      </c>
      <c r="O113" s="10">
        <v>73.183333333333323</v>
      </c>
      <c r="P113" s="10">
        <v>3</v>
      </c>
      <c r="Q113" s="10">
        <v>0.22666666666666666</v>
      </c>
      <c r="R113" s="10">
        <v>5.1266666666666678</v>
      </c>
      <c r="S113" s="10">
        <v>11.666666666666666</v>
      </c>
      <c r="T113" s="10">
        <v>22</v>
      </c>
      <c r="U113" s="10">
        <v>20.166666666666668</v>
      </c>
      <c r="V113" s="10">
        <v>3.7083333333333335</v>
      </c>
      <c r="W113" s="11">
        <f t="shared" si="2"/>
        <v>1.4183333333333343</v>
      </c>
      <c r="X113" s="10"/>
      <c r="Y113" s="10"/>
      <c r="Z113" s="12">
        <v>3.7083333333333335</v>
      </c>
      <c r="AA113" s="12"/>
      <c r="AB113" s="12"/>
      <c r="AC113" s="12"/>
      <c r="AD113" s="12"/>
      <c r="AE113" s="12">
        <v>1.8857142857142859</v>
      </c>
      <c r="AF113" s="12"/>
      <c r="AG113" s="12"/>
      <c r="AH113" s="12">
        <v>0.91666666666666674</v>
      </c>
      <c r="AI113" s="12">
        <f t="shared" si="3"/>
        <v>2.6145710928319605</v>
      </c>
      <c r="AJ113" s="12">
        <v>17.895</v>
      </c>
      <c r="AK113" s="12"/>
      <c r="AL113" s="12"/>
      <c r="AM113" s="12"/>
      <c r="AN113" s="12"/>
      <c r="AO113" s="12"/>
      <c r="AP113" s="12"/>
      <c r="AQ113" s="12"/>
      <c r="AR113" s="12">
        <v>1.4404829277494811</v>
      </c>
      <c r="AS113" s="9">
        <v>9</v>
      </c>
      <c r="AT113" s="9">
        <v>9.6666666666666661</v>
      </c>
      <c r="AU113" s="9">
        <v>9</v>
      </c>
    </row>
    <row r="114" spans="1:47" ht="15">
      <c r="A114" s="22">
        <v>1</v>
      </c>
      <c r="C114" s="8" t="s">
        <v>945</v>
      </c>
      <c r="D114" s="9">
        <v>2.1666666666666665</v>
      </c>
      <c r="E114" s="9">
        <v>4</v>
      </c>
      <c r="F114" s="9">
        <v>4.166666666666667</v>
      </c>
      <c r="G114" s="10">
        <v>160</v>
      </c>
      <c r="H114" s="10">
        <v>3.7899999999999996</v>
      </c>
      <c r="I114" s="10">
        <v>23.599999999999998</v>
      </c>
      <c r="J114" s="10">
        <v>13.683333333333332</v>
      </c>
      <c r="K114" s="10">
        <v>2.9</v>
      </c>
      <c r="L114" s="10">
        <v>5.6000000000000005</v>
      </c>
      <c r="M114" s="10">
        <v>3.3333333333333335</v>
      </c>
      <c r="N114" s="10">
        <v>12.674999999999999</v>
      </c>
      <c r="O114" s="10">
        <v>65.916666666666671</v>
      </c>
      <c r="P114" s="10">
        <v>3</v>
      </c>
      <c r="Q114" s="10">
        <v>0.45999999999999996</v>
      </c>
      <c r="R114" s="10">
        <v>5.7416666666666671</v>
      </c>
      <c r="S114" s="10">
        <v>11.75</v>
      </c>
      <c r="T114" s="10">
        <v>25.666666666666668</v>
      </c>
      <c r="U114" s="10">
        <v>21.5</v>
      </c>
      <c r="V114" s="10">
        <v>3.7449999999999997</v>
      </c>
      <c r="W114" s="11">
        <f t="shared" si="2"/>
        <v>1.9966666666666675</v>
      </c>
      <c r="X114" s="10">
        <v>76.166666666666671</v>
      </c>
      <c r="Y114" s="10">
        <v>2.4849999999999999</v>
      </c>
      <c r="Z114" s="12">
        <v>1.2599999999999998</v>
      </c>
      <c r="AA114" s="12">
        <v>32.824999999999996</v>
      </c>
      <c r="AB114" s="12">
        <v>16.066666666666666</v>
      </c>
      <c r="AC114" s="12">
        <v>3.2333333333333338</v>
      </c>
      <c r="AD114" s="12">
        <v>5.95</v>
      </c>
      <c r="AE114" s="12">
        <v>2.1843971631205674</v>
      </c>
      <c r="AF114" s="12">
        <v>60.449735449735464</v>
      </c>
      <c r="AG114" s="12">
        <v>1.9722222222222225</v>
      </c>
      <c r="AH114" s="12">
        <v>0.83766233766233766</v>
      </c>
      <c r="AI114" s="12">
        <f t="shared" si="3"/>
        <v>1.8756260434056753</v>
      </c>
      <c r="AJ114" s="12">
        <v>18.271666666666668</v>
      </c>
      <c r="AK114" s="12">
        <v>237.16666666666666</v>
      </c>
      <c r="AL114" s="12">
        <v>6.2749999999999995</v>
      </c>
      <c r="AM114" s="12">
        <v>26.53</v>
      </c>
      <c r="AN114" s="12">
        <v>14.533333333333333</v>
      </c>
      <c r="AO114" s="12">
        <v>3</v>
      </c>
      <c r="AP114" s="12">
        <v>5.666666666666667</v>
      </c>
      <c r="AQ114" s="12">
        <v>0.34342789382468297</v>
      </c>
      <c r="AR114" s="12">
        <v>1.3360857343640196</v>
      </c>
      <c r="AS114" s="9">
        <v>9.3333333333333339</v>
      </c>
      <c r="AT114" s="9">
        <v>11</v>
      </c>
      <c r="AU114" s="9">
        <v>11</v>
      </c>
    </row>
    <row r="115" spans="1:47" ht="15">
      <c r="A115" s="22">
        <v>1</v>
      </c>
      <c r="C115" s="8" t="s">
        <v>947</v>
      </c>
      <c r="D115" s="9">
        <v>2.3333333333333335</v>
      </c>
      <c r="E115" s="9">
        <v>3</v>
      </c>
      <c r="F115" s="9">
        <v>3</v>
      </c>
      <c r="G115" s="10">
        <v>203.66666666666666</v>
      </c>
      <c r="H115" s="10">
        <v>6.5483333333333329</v>
      </c>
      <c r="I115" s="10">
        <v>33.771666666666668</v>
      </c>
      <c r="J115" s="10">
        <v>15.766666666666667</v>
      </c>
      <c r="K115" s="10">
        <v>3.0500000000000003</v>
      </c>
      <c r="L115" s="10">
        <v>6.3500000000000005</v>
      </c>
      <c r="M115" s="10">
        <v>3.8333333333333335</v>
      </c>
      <c r="N115" s="10">
        <v>15.858333333333334</v>
      </c>
      <c r="O115" s="10">
        <v>67.016666666666666</v>
      </c>
      <c r="P115" s="10">
        <v>3.3333333333333335</v>
      </c>
      <c r="Q115" s="10">
        <v>0.39666666666666667</v>
      </c>
      <c r="R115" s="10">
        <v>5.6733333333333329</v>
      </c>
      <c r="S115" s="10">
        <v>11.733333333333334</v>
      </c>
      <c r="T115" s="10">
        <v>27.5</v>
      </c>
      <c r="U115" s="10">
        <v>25.833333333333332</v>
      </c>
      <c r="V115" s="10">
        <v>3.9166666666666665</v>
      </c>
      <c r="W115" s="11">
        <f t="shared" si="2"/>
        <v>1.7566666666666664</v>
      </c>
      <c r="X115" s="10">
        <v>70.166666666666671</v>
      </c>
      <c r="Y115" s="10">
        <v>2.9816666666666669</v>
      </c>
      <c r="Z115" s="12">
        <v>0.93499999999999961</v>
      </c>
      <c r="AA115" s="12">
        <v>42.611666666666665</v>
      </c>
      <c r="AB115" s="12">
        <v>17.866666666666664</v>
      </c>
      <c r="AC115" s="12">
        <v>3.3000000000000003</v>
      </c>
      <c r="AD115" s="12">
        <v>6.6499999999999995</v>
      </c>
      <c r="AE115" s="12">
        <v>2.34375</v>
      </c>
      <c r="AF115" s="12">
        <v>75.044563279857428</v>
      </c>
      <c r="AG115" s="12">
        <v>3.1889483065953672</v>
      </c>
      <c r="AH115" s="12">
        <v>0.93939393939393934</v>
      </c>
      <c r="AI115" s="12">
        <f t="shared" si="3"/>
        <v>2.2296015180265658</v>
      </c>
      <c r="AJ115" s="12">
        <v>21.541666666666668</v>
      </c>
      <c r="AK115" s="12">
        <v>273.5</v>
      </c>
      <c r="AL115" s="12">
        <v>9.5149999999999988</v>
      </c>
      <c r="AM115" s="12">
        <v>35.818333333333335</v>
      </c>
      <c r="AN115" s="12">
        <v>16.283333333333331</v>
      </c>
      <c r="AO115" s="12">
        <v>3.0833333333333335</v>
      </c>
      <c r="AP115" s="12">
        <v>6.3833333333333329</v>
      </c>
      <c r="AQ115" s="12">
        <v>0.4417021276595744</v>
      </c>
      <c r="AR115" s="12">
        <v>1.6536322558220369</v>
      </c>
      <c r="AS115" s="9">
        <v>8</v>
      </c>
      <c r="AT115" s="9">
        <v>8.6666666666666661</v>
      </c>
      <c r="AU115" s="9">
        <v>7.666666666666667</v>
      </c>
    </row>
    <row r="116" spans="1:47" ht="15">
      <c r="A116" s="22">
        <v>1</v>
      </c>
      <c r="C116" s="8" t="s">
        <v>948</v>
      </c>
      <c r="D116" s="9">
        <v>3.1666666666666665</v>
      </c>
      <c r="E116" s="9">
        <v>3.6666666666666665</v>
      </c>
      <c r="F116" s="9">
        <v>3.6666666666666665</v>
      </c>
      <c r="G116" s="10">
        <v>219.33333333333334</v>
      </c>
      <c r="H116" s="10">
        <v>7.1499999999999995</v>
      </c>
      <c r="I116" s="10">
        <v>32.883333333333333</v>
      </c>
      <c r="J116" s="10">
        <v>14.683333333333335</v>
      </c>
      <c r="K116" s="10">
        <v>3.1</v>
      </c>
      <c r="L116" s="10">
        <v>5.7166666666666677</v>
      </c>
      <c r="M116" s="10">
        <v>4.333333333333333</v>
      </c>
      <c r="N116" s="10">
        <v>13.949999999999998</v>
      </c>
      <c r="O116" s="10">
        <v>64.600000000000009</v>
      </c>
      <c r="P116" s="10">
        <v>2.8333333333333335</v>
      </c>
      <c r="Q116" s="10">
        <v>0.28499999999999998</v>
      </c>
      <c r="R116" s="10">
        <v>4.6766666666666667</v>
      </c>
      <c r="S116" s="10">
        <v>10.799999999999999</v>
      </c>
      <c r="T116" s="10">
        <v>21</v>
      </c>
      <c r="U116" s="10">
        <v>20.166666666666668</v>
      </c>
      <c r="V116" s="10">
        <v>3.4283333333333332</v>
      </c>
      <c r="W116" s="11">
        <f t="shared" si="2"/>
        <v>1.2483333333333335</v>
      </c>
      <c r="X116" s="10">
        <v>64.666666666666671</v>
      </c>
      <c r="Y116" s="10">
        <v>2.7533333333333334</v>
      </c>
      <c r="Z116" s="12">
        <v>0.67499999999999982</v>
      </c>
      <c r="AA116" s="12">
        <v>42.555</v>
      </c>
      <c r="AB116" s="12">
        <v>16.633333333333333</v>
      </c>
      <c r="AC116" s="12">
        <v>3.4166666666666665</v>
      </c>
      <c r="AD116" s="12">
        <v>5.9333333333333336</v>
      </c>
      <c r="AE116" s="12">
        <v>1.9444444444444446</v>
      </c>
      <c r="AF116" s="12">
        <v>95.802469135802497</v>
      </c>
      <c r="AG116" s="12">
        <v>4.0790123456790139</v>
      </c>
      <c r="AH116" s="12">
        <v>0.96031746031746035</v>
      </c>
      <c r="AI116" s="12">
        <f t="shared" si="3"/>
        <v>2.7463284379172226</v>
      </c>
      <c r="AJ116" s="12">
        <v>18.493333333333336</v>
      </c>
      <c r="AK116" s="12">
        <v>283.33333333333331</v>
      </c>
      <c r="AL116" s="12">
        <v>9.8916666666666675</v>
      </c>
      <c r="AM116" s="12">
        <v>35.013333333333335</v>
      </c>
      <c r="AN116" s="12">
        <v>15.033333333333331</v>
      </c>
      <c r="AO116" s="12">
        <v>3.1666666666666665</v>
      </c>
      <c r="AP116" s="12">
        <v>5.7333333333333334</v>
      </c>
      <c r="AQ116" s="12">
        <v>0.5348774333093006</v>
      </c>
      <c r="AR116" s="12">
        <v>1.7211597779148671</v>
      </c>
      <c r="AS116" s="9">
        <v>9.3333333333333339</v>
      </c>
      <c r="AT116" s="9">
        <v>9.3333333333333339</v>
      </c>
      <c r="AU116" s="9">
        <v>8.3333333333333339</v>
      </c>
    </row>
    <row r="117" spans="1:47" ht="15">
      <c r="A117" s="22">
        <v>1</v>
      </c>
      <c r="C117" s="8" t="s">
        <v>949</v>
      </c>
      <c r="D117" s="9">
        <v>2.3333333333333335</v>
      </c>
      <c r="E117" s="9">
        <v>4</v>
      </c>
      <c r="F117" s="9">
        <v>3.6666666666666665</v>
      </c>
      <c r="G117" s="10">
        <v>211.16666666666666</v>
      </c>
      <c r="H117" s="10">
        <v>7.2666666666666666</v>
      </c>
      <c r="I117" s="10">
        <v>34.68</v>
      </c>
      <c r="J117" s="10">
        <v>15.199999999999998</v>
      </c>
      <c r="K117" s="10">
        <v>3.1833333333333336</v>
      </c>
      <c r="L117" s="10">
        <v>5.7833333333333323</v>
      </c>
      <c r="M117" s="10">
        <v>4</v>
      </c>
      <c r="N117" s="10">
        <v>16.695</v>
      </c>
      <c r="O117" s="10">
        <v>72.7</v>
      </c>
      <c r="P117" s="10">
        <v>3.5</v>
      </c>
      <c r="Q117" s="10">
        <v>0.41999999999999993</v>
      </c>
      <c r="R117" s="10">
        <v>5.7366666666666672</v>
      </c>
      <c r="S117" s="10">
        <v>11.25</v>
      </c>
      <c r="T117" s="10">
        <v>23.5</v>
      </c>
      <c r="U117" s="10">
        <v>20.666666666666668</v>
      </c>
      <c r="V117" s="10">
        <v>3.855</v>
      </c>
      <c r="W117" s="11">
        <f t="shared" si="2"/>
        <v>1.8816666666666673</v>
      </c>
      <c r="X117" s="10">
        <v>70.166666666666671</v>
      </c>
      <c r="Y117" s="10">
        <v>2.9033333333333329</v>
      </c>
      <c r="Z117" s="12">
        <v>0.9516666666666671</v>
      </c>
      <c r="AA117" s="12">
        <v>41.23</v>
      </c>
      <c r="AB117" s="12">
        <v>16.733333333333334</v>
      </c>
      <c r="AC117" s="12">
        <v>3.4166666666666665</v>
      </c>
      <c r="AD117" s="12">
        <v>5.95</v>
      </c>
      <c r="AE117" s="12">
        <v>2.088888888888889</v>
      </c>
      <c r="AF117" s="12">
        <v>73.730297723292438</v>
      </c>
      <c r="AG117" s="12">
        <v>3.0507880910682994</v>
      </c>
      <c r="AH117" s="12">
        <v>0.87943262411347523</v>
      </c>
      <c r="AI117" s="12">
        <f t="shared" si="3"/>
        <v>2.0487156775907875</v>
      </c>
      <c r="AJ117" s="12">
        <v>22.484999999999999</v>
      </c>
      <c r="AK117" s="12">
        <v>280.5</v>
      </c>
      <c r="AL117" s="12">
        <v>10.168333333333333</v>
      </c>
      <c r="AM117" s="12">
        <v>36.398333333333333</v>
      </c>
      <c r="AN117" s="12">
        <v>15.766666666666667</v>
      </c>
      <c r="AO117" s="12">
        <v>3.2166666666666668</v>
      </c>
      <c r="AP117" s="12">
        <v>5.8</v>
      </c>
      <c r="AQ117" s="12">
        <v>0.45222741086650359</v>
      </c>
      <c r="AR117" s="12">
        <v>1.7405734144222416</v>
      </c>
      <c r="AS117" s="9">
        <v>9.3333333333333339</v>
      </c>
      <c r="AT117" s="9">
        <v>10</v>
      </c>
      <c r="AU117" s="9">
        <v>10.333333333333334</v>
      </c>
    </row>
    <row r="118" spans="1:47" ht="15">
      <c r="A118" s="22">
        <v>1</v>
      </c>
      <c r="C118" s="8" t="s">
        <v>950</v>
      </c>
      <c r="D118" s="9">
        <v>0.33333333333333331</v>
      </c>
      <c r="E118" s="9">
        <v>3.8333333333333335</v>
      </c>
      <c r="F118" s="9">
        <v>3.6666666666666665</v>
      </c>
      <c r="G118" s="10">
        <v>172.16666666666666</v>
      </c>
      <c r="H118" s="10">
        <v>5.6783333333333337</v>
      </c>
      <c r="I118" s="10">
        <v>35.853333333333339</v>
      </c>
      <c r="J118" s="10">
        <v>15.883333333333335</v>
      </c>
      <c r="K118" s="10">
        <v>3.2666666666666671</v>
      </c>
      <c r="L118" s="10">
        <v>5.916666666666667</v>
      </c>
      <c r="M118" s="10">
        <v>3.8333333333333335</v>
      </c>
      <c r="N118" s="10">
        <v>15.341666666666667</v>
      </c>
      <c r="O118" s="10">
        <v>65.233333333333334</v>
      </c>
      <c r="P118" s="10">
        <v>3.3333333333333335</v>
      </c>
      <c r="Q118" s="10">
        <v>0.43500000000000005</v>
      </c>
      <c r="R118" s="10">
        <v>5.7566666666666668</v>
      </c>
      <c r="S118" s="10">
        <v>11.75</v>
      </c>
      <c r="T118" s="10">
        <v>28.666666666666668</v>
      </c>
      <c r="U118" s="10">
        <v>21</v>
      </c>
      <c r="V118" s="10">
        <v>3.8266666666666667</v>
      </c>
      <c r="W118" s="11">
        <f t="shared" si="2"/>
        <v>1.9300000000000002</v>
      </c>
      <c r="X118" s="10">
        <v>65.666666666666671</v>
      </c>
      <c r="Y118" s="10">
        <v>2.7366666666666668</v>
      </c>
      <c r="Z118" s="12">
        <v>1.0899999999999999</v>
      </c>
      <c r="AA118" s="12">
        <v>41.913333333333334</v>
      </c>
      <c r="AB118" s="12">
        <v>16.850000000000001</v>
      </c>
      <c r="AC118" s="12">
        <v>3.4166666666666665</v>
      </c>
      <c r="AD118" s="12">
        <v>6.0166666666666657</v>
      </c>
      <c r="AE118" s="12">
        <v>2.4397163120567376</v>
      </c>
      <c r="AF118" s="12">
        <v>60.244648318042827</v>
      </c>
      <c r="AG118" s="12">
        <v>2.5107033639143737</v>
      </c>
      <c r="AH118" s="12">
        <v>0.73255813953488369</v>
      </c>
      <c r="AI118" s="12">
        <f t="shared" si="3"/>
        <v>1.9827288428324696</v>
      </c>
      <c r="AJ118" s="12">
        <v>21.071666666666669</v>
      </c>
      <c r="AK118" s="12">
        <v>237.83333333333334</v>
      </c>
      <c r="AL118" s="12">
        <v>8.4133333333333322</v>
      </c>
      <c r="AM118" s="12">
        <v>37.541666666666664</v>
      </c>
      <c r="AN118" s="12">
        <v>16.183333333333334</v>
      </c>
      <c r="AO118" s="12">
        <v>3.2666666666666671</v>
      </c>
      <c r="AP118" s="12">
        <v>5.9333333333333327</v>
      </c>
      <c r="AQ118" s="12">
        <v>0.39927232460650153</v>
      </c>
      <c r="AR118" s="12">
        <v>1.6008695652173912</v>
      </c>
      <c r="AS118" s="9">
        <v>8.6666666666666661</v>
      </c>
      <c r="AT118" s="9">
        <v>10.333333333333334</v>
      </c>
      <c r="AU118" s="9">
        <v>10.666666666666666</v>
      </c>
    </row>
    <row r="119" spans="1:47" ht="15">
      <c r="A119" s="22">
        <v>1</v>
      </c>
      <c r="C119" s="8" t="s">
        <v>951</v>
      </c>
      <c r="D119" s="9">
        <v>1.8333333333333333</v>
      </c>
      <c r="E119" s="9">
        <v>3.8333333333333335</v>
      </c>
      <c r="F119" s="9">
        <v>3.1666666666666665</v>
      </c>
      <c r="G119" s="10">
        <v>126.83333333333333</v>
      </c>
      <c r="H119" s="10">
        <v>5.3633333333333333</v>
      </c>
      <c r="I119" s="10">
        <v>40.80833333333333</v>
      </c>
      <c r="J119" s="10">
        <v>16.383333333333333</v>
      </c>
      <c r="K119" s="10">
        <v>3.2166666666666672</v>
      </c>
      <c r="L119" s="10">
        <v>6.0999999999999988</v>
      </c>
      <c r="M119" s="10">
        <v>3</v>
      </c>
      <c r="N119" s="10">
        <v>10.498333333333335</v>
      </c>
      <c r="O119" s="10">
        <v>61.716666666666669</v>
      </c>
      <c r="P119" s="10">
        <v>3.6666666666666665</v>
      </c>
      <c r="Q119" s="10">
        <v>0.38666666666666666</v>
      </c>
      <c r="R119" s="10">
        <v>5.4466666666666663</v>
      </c>
      <c r="S119" s="10">
        <v>11.233333333333333</v>
      </c>
      <c r="T119" s="10">
        <v>23.166666666666668</v>
      </c>
      <c r="U119" s="10">
        <v>21.5</v>
      </c>
      <c r="V119" s="10">
        <v>3.7783333333333329</v>
      </c>
      <c r="W119" s="11">
        <f t="shared" si="2"/>
        <v>1.6683333333333334</v>
      </c>
      <c r="X119" s="10">
        <v>58.666666666666664</v>
      </c>
      <c r="Y119" s="10">
        <v>2.92</v>
      </c>
      <c r="Z119" s="12">
        <v>0.85833333333333295</v>
      </c>
      <c r="AA119" s="12">
        <v>49.773333333333333</v>
      </c>
      <c r="AB119" s="12">
        <v>19.150000000000002</v>
      </c>
      <c r="AC119" s="12">
        <v>3.5333333333333328</v>
      </c>
      <c r="AD119" s="12">
        <v>6.6000000000000005</v>
      </c>
      <c r="AE119" s="12">
        <v>2.0623145400593472</v>
      </c>
      <c r="AF119" s="12">
        <v>68.349514563106823</v>
      </c>
      <c r="AG119" s="12">
        <v>3.4019417475728169</v>
      </c>
      <c r="AH119" s="12">
        <v>0.92805755395683454</v>
      </c>
      <c r="AI119" s="12">
        <f t="shared" si="3"/>
        <v>2.2647352647352643</v>
      </c>
      <c r="AJ119" s="12">
        <v>15.911666666666667</v>
      </c>
      <c r="AK119" s="12">
        <v>185.66666666666666</v>
      </c>
      <c r="AL119" s="12">
        <v>8.2783333333333342</v>
      </c>
      <c r="AM119" s="12">
        <v>43.736666666666672</v>
      </c>
      <c r="AN119" s="12">
        <v>17.366666666666664</v>
      </c>
      <c r="AO119" s="12">
        <v>3.2833333333333332</v>
      </c>
      <c r="AP119" s="12">
        <v>6.2666666666666657</v>
      </c>
      <c r="AQ119" s="12">
        <v>0.52026814706190427</v>
      </c>
      <c r="AR119" s="12">
        <v>1.1380307136404699</v>
      </c>
      <c r="AS119" s="9">
        <v>9</v>
      </c>
      <c r="AT119" s="9">
        <v>9.3333333333333339</v>
      </c>
      <c r="AU119" s="9">
        <v>9.6666666666666661</v>
      </c>
    </row>
    <row r="120" spans="1:47" ht="15">
      <c r="A120" s="22">
        <v>1</v>
      </c>
      <c r="C120" s="8" t="s">
        <v>952</v>
      </c>
      <c r="D120" s="9">
        <v>3.1666666666666665</v>
      </c>
      <c r="E120" s="9">
        <v>4.333333333333333</v>
      </c>
      <c r="F120" s="9">
        <v>4.333333333333333</v>
      </c>
      <c r="G120" s="10">
        <v>282</v>
      </c>
      <c r="H120" s="10">
        <v>7.4383333333333335</v>
      </c>
      <c r="I120" s="10">
        <v>26.344999999999999</v>
      </c>
      <c r="J120" s="10">
        <v>12.683333333333332</v>
      </c>
      <c r="K120" s="10">
        <v>2.9499999999999997</v>
      </c>
      <c r="L120" s="10">
        <v>5.1833333333333336</v>
      </c>
      <c r="M120" s="10">
        <v>4.5</v>
      </c>
      <c r="N120" s="10">
        <v>18.603333333333332</v>
      </c>
      <c r="O120" s="10">
        <v>61.6</v>
      </c>
      <c r="P120" s="10">
        <v>3.3333333333333335</v>
      </c>
      <c r="Q120" s="10">
        <v>0.44666666666666677</v>
      </c>
      <c r="R120" s="10">
        <v>5.9716666666666667</v>
      </c>
      <c r="S120" s="10">
        <v>10.5</v>
      </c>
      <c r="T120" s="10">
        <v>23.833333333333332</v>
      </c>
      <c r="U120" s="10">
        <v>22.833333333333332</v>
      </c>
      <c r="V120" s="10">
        <v>4.0666666666666664</v>
      </c>
      <c r="W120" s="11">
        <f t="shared" si="2"/>
        <v>1.9050000000000002</v>
      </c>
      <c r="X120" s="10">
        <v>82.166666666666671</v>
      </c>
      <c r="Y120" s="10">
        <v>2.8866666666666667</v>
      </c>
      <c r="Z120" s="12">
        <v>1.1799999999999997</v>
      </c>
      <c r="AA120" s="12">
        <v>35.118333333333332</v>
      </c>
      <c r="AB120" s="12">
        <v>14.833333333333334</v>
      </c>
      <c r="AC120" s="12">
        <v>3.2666666666666671</v>
      </c>
      <c r="AD120" s="12">
        <v>5.4666666666666659</v>
      </c>
      <c r="AE120" s="12">
        <v>2.2698412698412698</v>
      </c>
      <c r="AF120" s="12">
        <v>69.632768361581938</v>
      </c>
      <c r="AG120" s="12">
        <v>2.4463276836158196</v>
      </c>
      <c r="AH120" s="12">
        <v>0.95804195804195802</v>
      </c>
      <c r="AI120" s="12">
        <f t="shared" si="3"/>
        <v>2.1347331583552052</v>
      </c>
      <c r="AJ120" s="12">
        <v>24.523333333333337</v>
      </c>
      <c r="AK120" s="12">
        <v>363</v>
      </c>
      <c r="AL120" s="12">
        <v>10.318333333333333</v>
      </c>
      <c r="AM120" s="12">
        <v>28.445000000000004</v>
      </c>
      <c r="AN120" s="12">
        <v>13.266666666666667</v>
      </c>
      <c r="AO120" s="12">
        <v>3.0166666666666671</v>
      </c>
      <c r="AP120" s="12">
        <v>5.2</v>
      </c>
      <c r="AQ120" s="12">
        <v>0.42075574282995781</v>
      </c>
      <c r="AR120" s="12">
        <v>1.8532292877303667</v>
      </c>
      <c r="AS120" s="9">
        <v>9.3333333333333339</v>
      </c>
      <c r="AT120" s="9">
        <v>10.333333333333334</v>
      </c>
      <c r="AU120" s="9">
        <v>10.333333333333334</v>
      </c>
    </row>
    <row r="121" spans="1:47" ht="15">
      <c r="A121" s="22">
        <v>1</v>
      </c>
      <c r="C121" s="8" t="s">
        <v>953</v>
      </c>
      <c r="D121" s="9">
        <v>1.3333333333333333</v>
      </c>
      <c r="E121" s="9">
        <v>3.5</v>
      </c>
      <c r="F121" s="9">
        <v>3.6666666666666665</v>
      </c>
      <c r="G121" s="10">
        <v>172.66666666666666</v>
      </c>
      <c r="H121" s="10">
        <v>6.2266666666666666</v>
      </c>
      <c r="I121" s="10">
        <v>36.391666666666673</v>
      </c>
      <c r="J121" s="10">
        <v>15.533333333333331</v>
      </c>
      <c r="K121" s="10">
        <v>3.15</v>
      </c>
      <c r="L121" s="10">
        <v>6.05</v>
      </c>
      <c r="M121" s="10">
        <v>3.3333333333333335</v>
      </c>
      <c r="N121" s="10">
        <v>13.395000000000001</v>
      </c>
      <c r="O121" s="10">
        <v>64.88333333333334</v>
      </c>
      <c r="P121" s="10">
        <v>4</v>
      </c>
      <c r="Q121" s="10">
        <v>0.38333333333333336</v>
      </c>
      <c r="R121" s="10">
        <v>5.958333333333333</v>
      </c>
      <c r="S121" s="10">
        <v>11.383333333333333</v>
      </c>
      <c r="T121" s="10">
        <v>27</v>
      </c>
      <c r="U121" s="10">
        <v>23</v>
      </c>
      <c r="V121" s="10">
        <v>4.1633333333333331</v>
      </c>
      <c r="W121" s="11">
        <f t="shared" si="2"/>
        <v>1.7949999999999999</v>
      </c>
      <c r="X121" s="10">
        <v>64.333333333333329</v>
      </c>
      <c r="Y121" s="10">
        <v>3.0799999999999996</v>
      </c>
      <c r="Z121" s="12">
        <v>1.0833333333333335</v>
      </c>
      <c r="AA121" s="12">
        <v>47.976666666666667</v>
      </c>
      <c r="AB121" s="12">
        <v>18.316666666666666</v>
      </c>
      <c r="AC121" s="12">
        <v>3.4666666666666663</v>
      </c>
      <c r="AD121" s="12">
        <v>6.4833333333333334</v>
      </c>
      <c r="AE121" s="12">
        <v>2.3718887262079065</v>
      </c>
      <c r="AF121" s="12">
        <v>59.384615384615373</v>
      </c>
      <c r="AG121" s="12">
        <v>2.8430769230769224</v>
      </c>
      <c r="AH121" s="12">
        <v>0.85185185185185186</v>
      </c>
      <c r="AI121" s="12">
        <f t="shared" si="3"/>
        <v>2.3194057567316619</v>
      </c>
      <c r="AJ121" s="12">
        <v>19.355</v>
      </c>
      <c r="AK121" s="12">
        <v>236.66666666666666</v>
      </c>
      <c r="AL121" s="12">
        <v>9.3049999999999997</v>
      </c>
      <c r="AM121" s="12">
        <v>39.518333333333338</v>
      </c>
      <c r="AN121" s="12">
        <v>16.366666666666664</v>
      </c>
      <c r="AO121" s="12">
        <v>3.1833333333333336</v>
      </c>
      <c r="AP121" s="12">
        <v>6.166666666666667</v>
      </c>
      <c r="AQ121" s="12">
        <v>0.48075432704727455</v>
      </c>
      <c r="AR121" s="12">
        <v>1.3233986497612384</v>
      </c>
      <c r="AS121" s="9">
        <v>8.6666666666666661</v>
      </c>
      <c r="AT121" s="9">
        <v>9.3333333333333339</v>
      </c>
      <c r="AU121" s="9">
        <v>9</v>
      </c>
    </row>
    <row r="122" spans="1:47" ht="15">
      <c r="A122" s="22">
        <v>1</v>
      </c>
      <c r="C122" s="8" t="s">
        <v>955</v>
      </c>
      <c r="D122" s="9">
        <v>3.5</v>
      </c>
      <c r="E122" s="9">
        <v>4.5</v>
      </c>
      <c r="F122" s="9">
        <v>4.333333333333333</v>
      </c>
      <c r="G122" s="10">
        <v>224.83333333333334</v>
      </c>
      <c r="H122" s="10">
        <v>5.3350000000000009</v>
      </c>
      <c r="I122" s="10">
        <v>23.756666666666664</v>
      </c>
      <c r="J122" s="10">
        <v>12.649999999999999</v>
      </c>
      <c r="K122" s="10">
        <v>2.6666666666666665</v>
      </c>
      <c r="L122" s="10">
        <v>5.5333333333333341</v>
      </c>
      <c r="M122" s="10">
        <v>3.8333333333333335</v>
      </c>
      <c r="N122" s="10">
        <v>13.566666666666668</v>
      </c>
      <c r="O122" s="10">
        <v>65.399999999999991</v>
      </c>
      <c r="P122" s="10">
        <v>3.1666666666666665</v>
      </c>
      <c r="Q122" s="10">
        <v>0.40666666666666668</v>
      </c>
      <c r="R122" s="10">
        <v>6.8299999999999992</v>
      </c>
      <c r="S122" s="10">
        <v>13.950000000000001</v>
      </c>
      <c r="T122" s="10">
        <v>24.5</v>
      </c>
      <c r="U122" s="10">
        <v>23.666666666666668</v>
      </c>
      <c r="V122" s="10">
        <v>5.05</v>
      </c>
      <c r="W122" s="11">
        <f t="shared" si="2"/>
        <v>1.7799999999999994</v>
      </c>
      <c r="X122" s="10">
        <v>98.666666666666671</v>
      </c>
      <c r="Y122" s="10">
        <v>3.6750000000000003</v>
      </c>
      <c r="Z122" s="12">
        <v>1.3749999999999996</v>
      </c>
      <c r="AA122" s="12">
        <v>37.243333333333332</v>
      </c>
      <c r="AB122" s="12">
        <v>15.949999999999998</v>
      </c>
      <c r="AC122" s="12">
        <v>3.1333333333333333</v>
      </c>
      <c r="AD122" s="12">
        <v>6.083333333333333</v>
      </c>
      <c r="AE122" s="12">
        <v>1.7562724014336917</v>
      </c>
      <c r="AF122" s="12">
        <v>71.757575757575779</v>
      </c>
      <c r="AG122" s="12">
        <v>2.6727272727272737</v>
      </c>
      <c r="AH122" s="12">
        <v>0.9659863945578232</v>
      </c>
      <c r="AI122" s="12">
        <f t="shared" si="3"/>
        <v>2.8370786516853941</v>
      </c>
      <c r="AJ122" s="12">
        <v>20.405000000000001</v>
      </c>
      <c r="AK122" s="12">
        <v>320.66666666666669</v>
      </c>
      <c r="AL122" s="12">
        <v>9.0066666666666659</v>
      </c>
      <c r="AM122" s="12">
        <v>28.16333333333333</v>
      </c>
      <c r="AN122" s="12">
        <v>13.633333333333335</v>
      </c>
      <c r="AO122" s="12">
        <v>2.8000000000000003</v>
      </c>
      <c r="AP122" s="12">
        <v>5.7</v>
      </c>
      <c r="AQ122" s="12">
        <v>0.44139508290451679</v>
      </c>
      <c r="AR122" s="12">
        <v>1.1419753086419755</v>
      </c>
      <c r="AS122" s="9">
        <v>9</v>
      </c>
      <c r="AT122" s="9">
        <v>11</v>
      </c>
      <c r="AU122" s="9">
        <v>10.666666666666666</v>
      </c>
    </row>
    <row r="123" spans="1:47" ht="15">
      <c r="A123" s="22">
        <v>1</v>
      </c>
      <c r="C123" s="8" t="s">
        <v>956</v>
      </c>
      <c r="D123" s="9">
        <v>2.3333333333333335</v>
      </c>
      <c r="E123" s="9">
        <v>3.6666666666666665</v>
      </c>
      <c r="F123" s="9">
        <v>3.3333333333333335</v>
      </c>
      <c r="G123" s="10">
        <v>177.5</v>
      </c>
      <c r="H123" s="10">
        <v>8.5666666666666664</v>
      </c>
      <c r="I123" s="10">
        <v>48.341666666666661</v>
      </c>
      <c r="J123" s="10">
        <v>17.883333333333333</v>
      </c>
      <c r="K123" s="10">
        <v>3.4166666666666665</v>
      </c>
      <c r="L123" s="10">
        <v>6.4333333333333336</v>
      </c>
      <c r="M123" s="10">
        <v>3.8333333333333335</v>
      </c>
      <c r="N123" s="10">
        <v>14.818333333333333</v>
      </c>
      <c r="O123" s="10">
        <v>65.8</v>
      </c>
      <c r="P123" s="10">
        <v>3</v>
      </c>
      <c r="Q123" s="10">
        <v>0.34666666666666668</v>
      </c>
      <c r="R123" s="10">
        <v>5.6550000000000002</v>
      </c>
      <c r="S123" s="10">
        <v>9.7666666666666675</v>
      </c>
      <c r="T123" s="10">
        <v>23.5</v>
      </c>
      <c r="U123" s="10">
        <v>21.333333333333332</v>
      </c>
      <c r="V123" s="10">
        <v>4</v>
      </c>
      <c r="W123" s="11">
        <f t="shared" si="2"/>
        <v>1.6550000000000002</v>
      </c>
      <c r="X123" s="10">
        <v>54.666666666666664</v>
      </c>
      <c r="Y123" s="10">
        <v>3.1383333333333336</v>
      </c>
      <c r="Z123" s="12">
        <v>0.86166666666666636</v>
      </c>
      <c r="AA123" s="12">
        <v>57.574999999999996</v>
      </c>
      <c r="AB123" s="12">
        <v>20.583333333333332</v>
      </c>
      <c r="AC123" s="12">
        <v>3.6666666666666665</v>
      </c>
      <c r="AD123" s="12">
        <v>6.7833333333333323</v>
      </c>
      <c r="AE123" s="12">
        <v>2.4061433447098972</v>
      </c>
      <c r="AF123" s="12">
        <v>63.442940038684739</v>
      </c>
      <c r="AG123" s="12">
        <v>3.6421663442940053</v>
      </c>
      <c r="AH123" s="12">
        <v>0.90780141843971629</v>
      </c>
      <c r="AI123" s="12">
        <f t="shared" si="3"/>
        <v>2.4169184290030206</v>
      </c>
      <c r="AJ123" s="12">
        <v>20.764999999999997</v>
      </c>
      <c r="AK123" s="12">
        <v>231.33333333333334</v>
      </c>
      <c r="AL123" s="12">
        <v>11.696666666666665</v>
      </c>
      <c r="AM123" s="12">
        <v>50.725000000000001</v>
      </c>
      <c r="AN123" s="12">
        <v>18.616666666666667</v>
      </c>
      <c r="AO123" s="12">
        <v>3.4333333333333331</v>
      </c>
      <c r="AP123" s="12">
        <v>6.4666666666666677</v>
      </c>
      <c r="AQ123" s="12">
        <v>0.56328758327313588</v>
      </c>
      <c r="AR123" s="12">
        <v>1.5347833592266527</v>
      </c>
      <c r="AS123" s="9">
        <v>7.666666666666667</v>
      </c>
      <c r="AT123" s="9">
        <v>8.3333333333333339</v>
      </c>
      <c r="AU123" s="9">
        <v>8</v>
      </c>
    </row>
    <row r="124" spans="1:47" ht="15">
      <c r="A124" s="22">
        <v>1</v>
      </c>
      <c r="C124" s="8" t="s">
        <v>957</v>
      </c>
      <c r="D124" s="9">
        <v>2.8333333333333335</v>
      </c>
      <c r="E124" s="9">
        <v>4.166666666666667</v>
      </c>
      <c r="F124" s="9">
        <v>3.6666666666666665</v>
      </c>
      <c r="G124" s="10">
        <v>178</v>
      </c>
      <c r="H124" s="10">
        <v>5.1883333333333335</v>
      </c>
      <c r="I124" s="10">
        <v>29.296666666666667</v>
      </c>
      <c r="J124" s="10">
        <v>13.600000000000001</v>
      </c>
      <c r="K124" s="10">
        <v>2.8666666666666671</v>
      </c>
      <c r="L124" s="10">
        <v>5.6833333333333336</v>
      </c>
      <c r="M124" s="10">
        <v>3</v>
      </c>
      <c r="N124" s="10">
        <v>10.291666666666666</v>
      </c>
      <c r="O124" s="10">
        <v>61.596666666666664</v>
      </c>
      <c r="P124" s="10">
        <v>3.1666666666666665</v>
      </c>
      <c r="Q124" s="10">
        <v>0.39333333333333331</v>
      </c>
      <c r="R124" s="10">
        <v>5.419999999999999</v>
      </c>
      <c r="S124" s="10">
        <v>9.6833333333333336</v>
      </c>
      <c r="T124" s="10">
        <v>25.833333333333332</v>
      </c>
      <c r="U124" s="10">
        <v>24.833333333333332</v>
      </c>
      <c r="V124" s="10">
        <v>3.9733333333333332</v>
      </c>
      <c r="W124" s="11">
        <f t="shared" si="2"/>
        <v>1.4466666666666659</v>
      </c>
      <c r="X124" s="10">
        <v>81.5</v>
      </c>
      <c r="Y124" s="10">
        <v>3.06</v>
      </c>
      <c r="Z124" s="12">
        <v>0.91333333333333311</v>
      </c>
      <c r="AA124" s="12">
        <v>37.518333333333338</v>
      </c>
      <c r="AB124" s="12">
        <v>15.566666666666665</v>
      </c>
      <c r="AC124" s="12">
        <v>3.2000000000000006</v>
      </c>
      <c r="AD124" s="12">
        <v>5.9333333333333336</v>
      </c>
      <c r="AE124" s="12">
        <v>2.6678141135972457</v>
      </c>
      <c r="AF124" s="12">
        <v>89.233576642335791</v>
      </c>
      <c r="AG124" s="12">
        <v>3.3503649635036505</v>
      </c>
      <c r="AH124" s="12">
        <v>0.96129032258064517</v>
      </c>
      <c r="AI124" s="12">
        <f t="shared" si="3"/>
        <v>2.7465437788018447</v>
      </c>
      <c r="AJ124" s="12">
        <v>15.780000000000001</v>
      </c>
      <c r="AK124" s="12">
        <v>258.33333333333331</v>
      </c>
      <c r="AL124" s="12">
        <v>8.2483333333333331</v>
      </c>
      <c r="AM124" s="12">
        <v>32.083333333333336</v>
      </c>
      <c r="AN124" s="12">
        <v>14.216666666666667</v>
      </c>
      <c r="AO124" s="12">
        <v>2.9333333333333336</v>
      </c>
      <c r="AP124" s="12">
        <v>5.7666666666666666</v>
      </c>
      <c r="AQ124" s="12">
        <v>0.52270806928601599</v>
      </c>
      <c r="AR124" s="12">
        <v>1.0956352022711142</v>
      </c>
      <c r="AS124" s="9">
        <v>9.3333333333333339</v>
      </c>
      <c r="AT124" s="9">
        <v>11</v>
      </c>
      <c r="AU124" s="9">
        <v>11</v>
      </c>
    </row>
    <row r="125" spans="1:47" ht="15">
      <c r="A125" s="22">
        <v>1</v>
      </c>
      <c r="C125" s="8" t="s">
        <v>958</v>
      </c>
      <c r="D125" s="9">
        <v>2.1666666666666665</v>
      </c>
      <c r="E125" s="9">
        <v>3.1666666666666665</v>
      </c>
      <c r="F125" s="9">
        <v>2.6666666666666665</v>
      </c>
      <c r="G125" s="10">
        <v>164.83333333333334</v>
      </c>
      <c r="H125" s="10">
        <v>3.2833333333333328</v>
      </c>
      <c r="I125" s="10">
        <v>19.453333333333333</v>
      </c>
      <c r="J125" s="10">
        <v>12.083333333333334</v>
      </c>
      <c r="K125" s="10">
        <v>2.5833333333333335</v>
      </c>
      <c r="L125" s="10">
        <v>5.5166666666666657</v>
      </c>
      <c r="M125" s="10">
        <v>4.166666666666667</v>
      </c>
      <c r="N125" s="10">
        <v>11.278333333333334</v>
      </c>
      <c r="O125" s="10">
        <v>60.966666666666669</v>
      </c>
      <c r="P125" s="10">
        <v>2.8333333333333335</v>
      </c>
      <c r="Q125" s="10">
        <v>0.46166666666666667</v>
      </c>
      <c r="R125" s="10">
        <v>4.4033333333333333</v>
      </c>
      <c r="S125" s="10">
        <v>12.833333333333334</v>
      </c>
      <c r="T125" s="10">
        <v>28.166666666666668</v>
      </c>
      <c r="U125" s="10">
        <v>23.666666666666668</v>
      </c>
      <c r="V125" s="10">
        <v>2.855</v>
      </c>
      <c r="W125" s="11">
        <f t="shared" si="2"/>
        <v>1.5483333333333333</v>
      </c>
      <c r="X125" s="10">
        <v>67.666666666666671</v>
      </c>
      <c r="Y125" s="10">
        <v>1.9816666666666667</v>
      </c>
      <c r="Z125" s="12">
        <v>0.87333333333333329</v>
      </c>
      <c r="AA125" s="12">
        <v>29.181666666666668</v>
      </c>
      <c r="AB125" s="12">
        <v>15.25</v>
      </c>
      <c r="AC125" s="12">
        <v>2.9499999999999997</v>
      </c>
      <c r="AD125" s="12">
        <v>6.1166666666666671</v>
      </c>
      <c r="AE125" s="12">
        <v>2.1948051948051948</v>
      </c>
      <c r="AF125" s="12">
        <v>77.48091603053436</v>
      </c>
      <c r="AG125" s="12">
        <v>2.2690839694656488</v>
      </c>
      <c r="AH125" s="12">
        <v>0.84023668639053251</v>
      </c>
      <c r="AI125" s="12">
        <f t="shared" si="3"/>
        <v>1.8439181916038752</v>
      </c>
      <c r="AJ125" s="12">
        <v>15.754999999999997</v>
      </c>
      <c r="AK125" s="12">
        <v>232.33333333333334</v>
      </c>
      <c r="AL125" s="12">
        <v>5.2533333333333339</v>
      </c>
      <c r="AM125" s="12">
        <v>22.206666666666667</v>
      </c>
      <c r="AN125" s="12">
        <v>12.983333333333334</v>
      </c>
      <c r="AO125" s="12">
        <v>2.6333333333333333</v>
      </c>
      <c r="AP125" s="12">
        <v>5.6833333333333336</v>
      </c>
      <c r="AQ125" s="12">
        <v>0.33343911985613039</v>
      </c>
      <c r="AR125" s="12">
        <v>1.5538461538461541</v>
      </c>
      <c r="AS125" s="9">
        <v>10</v>
      </c>
      <c r="AT125" s="9">
        <v>11</v>
      </c>
      <c r="AU125" s="9">
        <v>10.333333333333334</v>
      </c>
    </row>
    <row r="126" spans="1:47" ht="15">
      <c r="A126" s="22">
        <v>1</v>
      </c>
      <c r="C126" s="8" t="s">
        <v>959</v>
      </c>
      <c r="D126" s="9">
        <v>0.5</v>
      </c>
      <c r="E126" s="9">
        <v>3.5</v>
      </c>
      <c r="F126" s="9">
        <v>3.1666666666666665</v>
      </c>
      <c r="G126" s="10">
        <v>115.66666666666667</v>
      </c>
      <c r="H126" s="10">
        <v>4.0933333333333337</v>
      </c>
      <c r="I126" s="10">
        <v>35.648333333333333</v>
      </c>
      <c r="J126" s="10">
        <v>15.866666666666667</v>
      </c>
      <c r="K126" s="10">
        <v>3.1666666666666674</v>
      </c>
      <c r="L126" s="10">
        <v>5.95</v>
      </c>
      <c r="M126" s="10">
        <v>4.333333333333333</v>
      </c>
      <c r="N126" s="10">
        <v>12.37</v>
      </c>
      <c r="O126" s="10">
        <v>161.53333333333333</v>
      </c>
      <c r="P126" s="10">
        <v>3</v>
      </c>
      <c r="Q126" s="10">
        <v>0.43</v>
      </c>
      <c r="R126" s="10">
        <v>4.0866666666666669</v>
      </c>
      <c r="S126" s="10">
        <v>10.950000000000001</v>
      </c>
      <c r="T126" s="10">
        <v>26.5</v>
      </c>
      <c r="U126" s="10">
        <v>17.166666666666668</v>
      </c>
      <c r="V126" s="10">
        <v>2.6100000000000003</v>
      </c>
      <c r="W126" s="11">
        <f t="shared" si="2"/>
        <v>1.4766666666666666</v>
      </c>
      <c r="X126" s="10">
        <v>47.166666666666664</v>
      </c>
      <c r="Y126" s="10">
        <v>1.7616666666666667</v>
      </c>
      <c r="Z126" s="12">
        <v>0.84833333333333361</v>
      </c>
      <c r="AA126" s="12">
        <v>37.968333333333334</v>
      </c>
      <c r="AB126" s="12">
        <v>16.45</v>
      </c>
      <c r="AC126" s="12">
        <v>3.2166666666666672</v>
      </c>
      <c r="AD126" s="12">
        <v>6.0166666666666666</v>
      </c>
      <c r="AE126" s="12">
        <v>2.420091324200913</v>
      </c>
      <c r="AF126" s="12">
        <v>55.599214145383087</v>
      </c>
      <c r="AG126" s="12">
        <v>2.076620825147347</v>
      </c>
      <c r="AH126" s="12">
        <v>0.64779874213836486</v>
      </c>
      <c r="AI126" s="12">
        <f t="shared" si="3"/>
        <v>1.7674943566591426</v>
      </c>
      <c r="AJ126" s="12">
        <v>16.59333333333333</v>
      </c>
      <c r="AK126" s="12">
        <v>162.33333333333334</v>
      </c>
      <c r="AL126" s="12">
        <v>5.8516666666666666</v>
      </c>
      <c r="AM126" s="12">
        <v>36.145000000000003</v>
      </c>
      <c r="AN126" s="12">
        <v>16.05</v>
      </c>
      <c r="AO126" s="12">
        <v>3.1333333333333333</v>
      </c>
      <c r="AP126" s="12">
        <v>5.9499999999999993</v>
      </c>
      <c r="AQ126" s="12">
        <v>0.35265166733627967</v>
      </c>
      <c r="AR126" s="12">
        <v>1.8471876555500246</v>
      </c>
      <c r="AS126" s="9">
        <v>8.6666666666666661</v>
      </c>
      <c r="AT126" s="9">
        <v>9.6666666666666661</v>
      </c>
      <c r="AU126" s="9">
        <v>9.6666666666666661</v>
      </c>
    </row>
    <row r="127" spans="1:47" ht="15">
      <c r="A127" s="22">
        <v>1</v>
      </c>
      <c r="C127" s="8" t="s">
        <v>960</v>
      </c>
      <c r="D127" s="9">
        <v>3</v>
      </c>
      <c r="E127" s="9">
        <v>4.166666666666667</v>
      </c>
      <c r="F127" s="9">
        <v>3.6666666666666665</v>
      </c>
      <c r="G127" s="10">
        <v>126.5</v>
      </c>
      <c r="H127" s="10">
        <v>2.33</v>
      </c>
      <c r="I127" s="10">
        <v>18.344999999999999</v>
      </c>
      <c r="J127" s="10">
        <v>11.3</v>
      </c>
      <c r="K127" s="10">
        <v>2.5499999999999998</v>
      </c>
      <c r="L127" s="10">
        <v>5.15</v>
      </c>
      <c r="M127" s="10">
        <v>6.666666666666667</v>
      </c>
      <c r="N127" s="10">
        <v>9.48</v>
      </c>
      <c r="O127" s="10">
        <v>66.616666666666674</v>
      </c>
      <c r="P127" s="10">
        <v>3.1666666666666665</v>
      </c>
      <c r="Q127" s="10">
        <v>0.4416666666666666</v>
      </c>
      <c r="R127" s="10">
        <v>5.2133333333333338</v>
      </c>
      <c r="S127" s="10">
        <v>11.716666666666667</v>
      </c>
      <c r="T127" s="10">
        <v>26</v>
      </c>
      <c r="U127" s="10">
        <v>22.166666666666668</v>
      </c>
      <c r="V127" s="10">
        <v>3.4049999999999998</v>
      </c>
      <c r="W127" s="11">
        <f t="shared" si="2"/>
        <v>1.808333333333334</v>
      </c>
      <c r="X127" s="10">
        <v>84.166666666666671</v>
      </c>
      <c r="Y127" s="10">
        <v>2.3450000000000002</v>
      </c>
      <c r="Z127" s="12">
        <v>1.0599999999999996</v>
      </c>
      <c r="AA127" s="12"/>
      <c r="AB127" s="12"/>
      <c r="AC127" s="12"/>
      <c r="AD127" s="12"/>
      <c r="AE127" s="12">
        <v>2.2190611664295874</v>
      </c>
      <c r="AF127" s="12">
        <v>79.402515723270469</v>
      </c>
      <c r="AG127" s="12">
        <v>2.2122641509433971</v>
      </c>
      <c r="AH127" s="12">
        <v>0.85256410256410264</v>
      </c>
      <c r="AI127" s="12">
        <f t="shared" si="3"/>
        <v>1.8829493087557596</v>
      </c>
      <c r="AJ127" s="12">
        <v>14.6983333333333</v>
      </c>
      <c r="AK127" s="12">
        <v>184.66666666666666</v>
      </c>
      <c r="AL127" s="12">
        <v>4.05</v>
      </c>
      <c r="AM127" s="12">
        <v>22.483333333333334</v>
      </c>
      <c r="AN127" s="12">
        <v>12.366666666666667</v>
      </c>
      <c r="AO127" s="12">
        <v>2.7000000000000006</v>
      </c>
      <c r="AP127" s="12">
        <v>5.2666666666666666</v>
      </c>
      <c r="AQ127" s="12">
        <v>0.27554144460823282</v>
      </c>
      <c r="AR127" s="12">
        <v>1.0999806613807774</v>
      </c>
      <c r="AS127" s="9">
        <v>9.6666666666666661</v>
      </c>
      <c r="AT127" s="9">
        <v>9.6666666666666661</v>
      </c>
      <c r="AU127" s="9">
        <v>10</v>
      </c>
    </row>
    <row r="128" spans="1:47" ht="15">
      <c r="A128" s="22">
        <v>1</v>
      </c>
      <c r="C128" s="8" t="s">
        <v>961</v>
      </c>
      <c r="D128" s="9">
        <v>2.3333333333333335</v>
      </c>
      <c r="E128" s="9">
        <v>3.3333333333333335</v>
      </c>
      <c r="F128" s="9">
        <v>3.3333333333333335</v>
      </c>
      <c r="G128" s="10">
        <v>151.33333333333334</v>
      </c>
      <c r="H128" s="10">
        <v>3.8599999999999994</v>
      </c>
      <c r="I128" s="10">
        <v>23.858333333333334</v>
      </c>
      <c r="J128" s="10">
        <v>12.699999999999998</v>
      </c>
      <c r="K128" s="10">
        <v>2.7333333333333338</v>
      </c>
      <c r="L128" s="10">
        <v>5.4333333333333336</v>
      </c>
      <c r="M128" s="10">
        <v>5.666666666666667</v>
      </c>
      <c r="N128" s="10">
        <v>12.329999999999998</v>
      </c>
      <c r="O128" s="10">
        <v>57.533333333333331</v>
      </c>
      <c r="P128" s="10">
        <v>3.3333333333333335</v>
      </c>
      <c r="Q128" s="10">
        <v>0.42333333333333334</v>
      </c>
      <c r="R128" s="10">
        <v>4.3633333333333333</v>
      </c>
      <c r="S128" s="10">
        <v>11.466666666666667</v>
      </c>
      <c r="T128" s="10">
        <v>26.666666666666668</v>
      </c>
      <c r="U128" s="10">
        <v>23.333333333333332</v>
      </c>
      <c r="V128" s="10">
        <v>2.83</v>
      </c>
      <c r="W128" s="11">
        <f t="shared" si="2"/>
        <v>1.5333333333333332</v>
      </c>
      <c r="X128" s="10">
        <v>74.833333333333329</v>
      </c>
      <c r="Y128" s="10">
        <v>1.8800000000000001</v>
      </c>
      <c r="Z128" s="12">
        <v>0.95</v>
      </c>
      <c r="AA128" s="12">
        <v>35.091666666666669</v>
      </c>
      <c r="AB128" s="12">
        <v>15.216666666666667</v>
      </c>
      <c r="AC128" s="12">
        <v>3.15</v>
      </c>
      <c r="AD128" s="12">
        <v>5.7333333333333343</v>
      </c>
      <c r="AE128" s="12">
        <v>2.3255813953488373</v>
      </c>
      <c r="AF128" s="12">
        <v>78.771929824561397</v>
      </c>
      <c r="AG128" s="12">
        <v>1.9789473684210528</v>
      </c>
      <c r="AH128" s="12">
        <v>0.87499999999999989</v>
      </c>
      <c r="AI128" s="12">
        <f t="shared" si="3"/>
        <v>1.8456521739130436</v>
      </c>
      <c r="AJ128" s="12">
        <v>16.683333333333334</v>
      </c>
      <c r="AK128" s="12">
        <v>225.66666666666666</v>
      </c>
      <c r="AL128" s="12">
        <v>6.5450000000000008</v>
      </c>
      <c r="AM128" s="12">
        <v>26.295999999999999</v>
      </c>
      <c r="AN128" s="12">
        <v>12.599999999999998</v>
      </c>
      <c r="AO128" s="12">
        <v>2.7249999999999996</v>
      </c>
      <c r="AP128" s="12">
        <v>5.3500000000000005</v>
      </c>
      <c r="AQ128" s="12">
        <v>0.39230769230769236</v>
      </c>
      <c r="AR128" s="12">
        <v>1.7140871177015753</v>
      </c>
      <c r="AS128" s="9">
        <v>8.5</v>
      </c>
      <c r="AT128" s="9">
        <v>9</v>
      </c>
      <c r="AU128" s="9">
        <v>9</v>
      </c>
    </row>
    <row r="129" spans="1:47" ht="15">
      <c r="A129" s="22">
        <v>1</v>
      </c>
      <c r="C129" s="8" t="s">
        <v>962</v>
      </c>
      <c r="D129" s="9">
        <v>3.1666666666666665</v>
      </c>
      <c r="E129" s="9">
        <v>3.8333333333333335</v>
      </c>
      <c r="F129" s="9">
        <v>4</v>
      </c>
      <c r="G129" s="10">
        <v>193.75</v>
      </c>
      <c r="H129" s="10">
        <v>5.26</v>
      </c>
      <c r="I129" s="10">
        <v>27.38</v>
      </c>
      <c r="J129" s="10">
        <v>13.925000000000001</v>
      </c>
      <c r="K129" s="10">
        <v>2.9</v>
      </c>
      <c r="L129" s="10">
        <v>5.75</v>
      </c>
      <c r="M129" s="10">
        <v>3.3333333333333335</v>
      </c>
      <c r="N129" s="10">
        <v>13.383333333333333</v>
      </c>
      <c r="O129" s="10">
        <v>64.733333333333334</v>
      </c>
      <c r="P129" s="10">
        <v>3.3333333333333335</v>
      </c>
      <c r="Q129" s="10">
        <v>0.40333333333333332</v>
      </c>
      <c r="R129" s="10">
        <v>6.66</v>
      </c>
      <c r="S129" s="10">
        <v>12.966666666666667</v>
      </c>
      <c r="T129" s="10">
        <v>26.666666666666668</v>
      </c>
      <c r="U129" s="10">
        <v>25.833333333333332</v>
      </c>
      <c r="V129" s="10">
        <v>4.8650000000000002</v>
      </c>
      <c r="W129" s="11">
        <f t="shared" si="2"/>
        <v>1.7949999999999999</v>
      </c>
      <c r="X129" s="10">
        <v>90</v>
      </c>
      <c r="Y129" s="10">
        <v>3.3250000000000002</v>
      </c>
      <c r="Z129" s="12">
        <v>1.595</v>
      </c>
      <c r="AA129" s="12">
        <v>36.712499999999999</v>
      </c>
      <c r="AB129" s="12">
        <v>16.7</v>
      </c>
      <c r="AC129" s="12">
        <v>3.35</v>
      </c>
      <c r="AD129" s="12">
        <v>6.0250000000000004</v>
      </c>
      <c r="AE129" s="12">
        <v>2.0565552699228791</v>
      </c>
      <c r="AF129" s="12">
        <v>56.426332288401255</v>
      </c>
      <c r="AG129" s="12">
        <v>2.084639498432602</v>
      </c>
      <c r="AH129" s="12">
        <v>0.96874999999999989</v>
      </c>
      <c r="AI129" s="12">
        <f t="shared" si="3"/>
        <v>2.7103064066852371</v>
      </c>
      <c r="AJ129" s="12">
        <v>19.636000000000003</v>
      </c>
      <c r="AK129" s="12">
        <v>287.60000000000002</v>
      </c>
      <c r="AL129" s="12">
        <v>9.0180000000000007</v>
      </c>
      <c r="AM129" s="12">
        <v>31.295999999999999</v>
      </c>
      <c r="AN129" s="12">
        <v>14.725000000000001</v>
      </c>
      <c r="AO129" s="12">
        <v>2.9999999999999996</v>
      </c>
      <c r="AP129" s="12">
        <v>5.7749999999999995</v>
      </c>
      <c r="AQ129" s="12">
        <v>0.45925850478712565</v>
      </c>
      <c r="AR129" s="12">
        <v>1.1612436731742588</v>
      </c>
      <c r="AS129" s="9">
        <v>9.6666666666666661</v>
      </c>
      <c r="AT129" s="9">
        <v>10</v>
      </c>
      <c r="AU129" s="9">
        <v>10</v>
      </c>
    </row>
    <row r="130" spans="1:47" ht="15">
      <c r="A130" s="22">
        <v>1</v>
      </c>
      <c r="C130" s="8" t="s">
        <v>963</v>
      </c>
      <c r="D130" s="9">
        <v>3.1666666666666665</v>
      </c>
      <c r="E130" s="9">
        <v>4</v>
      </c>
      <c r="F130" s="9">
        <v>3.6666666666666665</v>
      </c>
      <c r="G130" s="10">
        <v>164.5</v>
      </c>
      <c r="H130" s="10">
        <v>2.4900000000000002</v>
      </c>
      <c r="I130" s="10">
        <v>14.988333333333335</v>
      </c>
      <c r="J130" s="10">
        <v>10.85</v>
      </c>
      <c r="K130" s="10">
        <v>2.5166666666666666</v>
      </c>
      <c r="L130" s="10">
        <v>5.05</v>
      </c>
      <c r="M130" s="10">
        <v>4.166666666666667</v>
      </c>
      <c r="N130" s="10">
        <v>12.464999999999998</v>
      </c>
      <c r="O130" s="10">
        <v>57.550000000000004</v>
      </c>
      <c r="P130" s="10">
        <v>3.3333333333333335</v>
      </c>
      <c r="Q130" s="10">
        <v>0.53166666666666673</v>
      </c>
      <c r="R130" s="10">
        <v>5.1133333333333342</v>
      </c>
      <c r="S130" s="10">
        <v>11.566666666666668</v>
      </c>
      <c r="T130" s="10">
        <v>23.833333333333332</v>
      </c>
      <c r="U130" s="10">
        <v>21.333333333333332</v>
      </c>
      <c r="V130" s="10">
        <v>3.043333333333333</v>
      </c>
      <c r="W130" s="11">
        <f t="shared" si="2"/>
        <v>2.0700000000000012</v>
      </c>
      <c r="X130" s="10">
        <v>73.166666666666671</v>
      </c>
      <c r="Y130" s="10">
        <v>1.9916666666666665</v>
      </c>
      <c r="Z130" s="12">
        <v>1.0516666666666665</v>
      </c>
      <c r="AA130" s="12">
        <v>27.318333333333328</v>
      </c>
      <c r="AB130" s="12">
        <v>14.616666666666665</v>
      </c>
      <c r="AC130" s="12">
        <v>3.1</v>
      </c>
      <c r="AD130" s="12">
        <v>5.75</v>
      </c>
      <c r="AE130" s="12">
        <v>2.0605187319884721</v>
      </c>
      <c r="AF130" s="12">
        <v>69.572107765451676</v>
      </c>
      <c r="AG130" s="12">
        <v>1.8938193343898575</v>
      </c>
      <c r="AH130" s="12">
        <v>0.8951048951048951</v>
      </c>
      <c r="AI130" s="12">
        <f t="shared" si="3"/>
        <v>1.4702093397745561</v>
      </c>
      <c r="AJ130" s="12">
        <v>17.544999999999998</v>
      </c>
      <c r="AK130" s="12">
        <v>236.83333333333334</v>
      </c>
      <c r="AL130" s="12">
        <v>4.4683333333333328</v>
      </c>
      <c r="AM130" s="12">
        <v>18.816666666666666</v>
      </c>
      <c r="AN130" s="12">
        <v>11.966666666666667</v>
      </c>
      <c r="AO130" s="12">
        <v>2.6666666666666665</v>
      </c>
      <c r="AP130" s="12">
        <v>5.2333333333333334</v>
      </c>
      <c r="AQ130" s="12">
        <v>0.25467844590101646</v>
      </c>
      <c r="AR130" s="12">
        <v>1.528197793216183</v>
      </c>
      <c r="AS130" s="9">
        <v>10</v>
      </c>
      <c r="AT130" s="9">
        <v>10.333333333333334</v>
      </c>
      <c r="AU130" s="9">
        <v>10.333333333333334</v>
      </c>
    </row>
    <row r="131" spans="1:47" ht="15">
      <c r="A131" s="22">
        <v>1</v>
      </c>
      <c r="C131" s="8" t="s">
        <v>964</v>
      </c>
      <c r="D131" s="9">
        <v>0.83333333333333337</v>
      </c>
      <c r="E131" s="9">
        <v>3.6666666666666665</v>
      </c>
      <c r="F131" s="9">
        <v>3.3333333333333335</v>
      </c>
      <c r="G131" s="10">
        <v>157.66666666666666</v>
      </c>
      <c r="H131" s="10">
        <v>4.0349999999999993</v>
      </c>
      <c r="I131" s="10">
        <v>26.11</v>
      </c>
      <c r="J131" s="10">
        <v>15.033333333333331</v>
      </c>
      <c r="K131" s="10">
        <v>3.0500000000000003</v>
      </c>
      <c r="L131" s="10">
        <v>5.8999999999999995</v>
      </c>
      <c r="M131" s="10">
        <v>5</v>
      </c>
      <c r="N131" s="10">
        <v>15.773333333333335</v>
      </c>
      <c r="O131" s="10">
        <v>65.05</v>
      </c>
      <c r="P131" s="10">
        <v>3.3333333333333335</v>
      </c>
      <c r="Q131" s="10">
        <v>0.42166666666666669</v>
      </c>
      <c r="R131" s="10">
        <v>4.4166666666666661</v>
      </c>
      <c r="S131" s="10">
        <v>11.733333333333333</v>
      </c>
      <c r="T131" s="10">
        <v>24.666666666666668</v>
      </c>
      <c r="U131" s="10">
        <v>16.666666666666668</v>
      </c>
      <c r="V131" s="10">
        <v>2.7550000000000003</v>
      </c>
      <c r="W131" s="11">
        <f t="shared" si="2"/>
        <v>1.6616666666666657</v>
      </c>
      <c r="X131" s="10">
        <v>49.5</v>
      </c>
      <c r="Y131" s="10">
        <v>1.7916666666666663</v>
      </c>
      <c r="Z131" s="12">
        <v>0.96333333333333404</v>
      </c>
      <c r="AA131" s="12">
        <v>37.156666666666666</v>
      </c>
      <c r="AB131" s="12">
        <v>17.333333333333332</v>
      </c>
      <c r="AC131" s="12">
        <v>3.2999999999999994</v>
      </c>
      <c r="AD131" s="12">
        <v>6.2666666666666666</v>
      </c>
      <c r="AE131" s="12">
        <v>2.1022727272727275</v>
      </c>
      <c r="AF131" s="12">
        <v>51.38408304498266</v>
      </c>
      <c r="AG131" s="12">
        <v>1.8598615916954999</v>
      </c>
      <c r="AH131" s="12">
        <v>0.67567567567567566</v>
      </c>
      <c r="AI131" s="12">
        <f t="shared" si="3"/>
        <v>1.6579739217652971</v>
      </c>
      <c r="AJ131" s="12">
        <v>20.13</v>
      </c>
      <c r="AK131" s="12">
        <v>207</v>
      </c>
      <c r="AL131" s="12">
        <v>5.8416666666666659</v>
      </c>
      <c r="AM131" s="12">
        <v>29.006666666666664</v>
      </c>
      <c r="AN131" s="12">
        <v>15.633333333333333</v>
      </c>
      <c r="AO131" s="12">
        <v>3.0833333333333335</v>
      </c>
      <c r="AP131" s="12">
        <v>5.9833333333333334</v>
      </c>
      <c r="AQ131" s="12">
        <v>0.29019705249213446</v>
      </c>
      <c r="AR131" s="12">
        <v>2.1993957703927496</v>
      </c>
      <c r="AS131" s="9">
        <v>9.6666666666666661</v>
      </c>
      <c r="AT131" s="9">
        <v>10.333333333333334</v>
      </c>
      <c r="AU131" s="9">
        <v>10.333333333333334</v>
      </c>
    </row>
    <row r="132" spans="1:47" ht="15">
      <c r="A132" s="22">
        <v>1</v>
      </c>
      <c r="C132" s="8" t="s">
        <v>965</v>
      </c>
      <c r="D132" s="9">
        <v>1.5</v>
      </c>
      <c r="E132" s="9">
        <v>3.1666666666666665</v>
      </c>
      <c r="F132" s="9">
        <v>4</v>
      </c>
      <c r="G132" s="10">
        <v>220.33333333333334</v>
      </c>
      <c r="H132" s="10">
        <v>5.0483333333333329</v>
      </c>
      <c r="I132" s="10">
        <v>23.021666666666665</v>
      </c>
      <c r="J132" s="10">
        <v>13.166666666666666</v>
      </c>
      <c r="K132" s="10">
        <v>2.7833333333333332</v>
      </c>
      <c r="L132" s="10">
        <v>5.6499999999999995</v>
      </c>
      <c r="M132" s="10">
        <v>5</v>
      </c>
      <c r="N132" s="10">
        <v>17.456666666666667</v>
      </c>
      <c r="O132" s="10">
        <v>65.25</v>
      </c>
      <c r="P132" s="10">
        <v>3</v>
      </c>
      <c r="Q132" s="10">
        <v>0.46</v>
      </c>
      <c r="R132" s="10">
        <v>5.3666666666666663</v>
      </c>
      <c r="S132" s="10">
        <v>10.766666666666666</v>
      </c>
      <c r="T132" s="10">
        <v>27.833333333333332</v>
      </c>
      <c r="U132" s="10">
        <v>22.166666666666668</v>
      </c>
      <c r="V132" s="10">
        <v>3.3933333333333331</v>
      </c>
      <c r="W132" s="11">
        <f t="shared" si="2"/>
        <v>1.9733333333333332</v>
      </c>
      <c r="X132" s="10">
        <v>71.333333333333329</v>
      </c>
      <c r="Y132" s="10">
        <v>2.4266666666666663</v>
      </c>
      <c r="Z132" s="12">
        <v>0.96666666666666679</v>
      </c>
      <c r="AA132" s="12">
        <v>34.1</v>
      </c>
      <c r="AB132" s="12">
        <v>15.449999999999998</v>
      </c>
      <c r="AC132" s="12">
        <v>3.1666666666666665</v>
      </c>
      <c r="AD132" s="12">
        <v>5.8999999999999995</v>
      </c>
      <c r="AE132" s="12">
        <v>2.585139318885449</v>
      </c>
      <c r="AF132" s="12">
        <v>73.793103448275843</v>
      </c>
      <c r="AG132" s="12">
        <v>2.5103448275862061</v>
      </c>
      <c r="AH132" s="12">
        <v>0.79640718562874258</v>
      </c>
      <c r="AI132" s="12">
        <f t="shared" si="3"/>
        <v>1.7195945945945945</v>
      </c>
      <c r="AJ132" s="12">
        <v>22.786666666666665</v>
      </c>
      <c r="AK132" s="12">
        <v>289.33333333333331</v>
      </c>
      <c r="AL132" s="12">
        <v>7.458333333333333</v>
      </c>
      <c r="AM132" s="12">
        <v>25.953333333333337</v>
      </c>
      <c r="AN132" s="12">
        <v>13.666666666666664</v>
      </c>
      <c r="AO132" s="12">
        <v>2.85</v>
      </c>
      <c r="AP132" s="12">
        <v>5.6499999999999995</v>
      </c>
      <c r="AQ132" s="12">
        <v>0.32731129315389118</v>
      </c>
      <c r="AR132" s="12">
        <v>1.9927701674277019</v>
      </c>
      <c r="AS132" s="9">
        <v>9</v>
      </c>
      <c r="AT132" s="9">
        <v>10</v>
      </c>
      <c r="AU132" s="9">
        <v>10.333333333333334</v>
      </c>
    </row>
    <row r="133" spans="1:47" ht="15">
      <c r="A133" s="22">
        <v>1</v>
      </c>
      <c r="C133" s="8" t="s">
        <v>966</v>
      </c>
      <c r="D133" s="9">
        <v>0.8</v>
      </c>
      <c r="E133" s="9">
        <v>2.8</v>
      </c>
      <c r="F133" s="9">
        <v>3.4</v>
      </c>
      <c r="G133" s="10">
        <v>82.8</v>
      </c>
      <c r="H133" s="10">
        <v>1.04</v>
      </c>
      <c r="I133" s="10">
        <v>12.336000000000002</v>
      </c>
      <c r="J133" s="10">
        <v>10.600000000000001</v>
      </c>
      <c r="K133" s="10">
        <v>2.38</v>
      </c>
      <c r="L133" s="10">
        <v>5.04</v>
      </c>
      <c r="M133" s="10">
        <v>4.5999999999999996</v>
      </c>
      <c r="N133" s="10">
        <v>10.738</v>
      </c>
      <c r="O133" s="10">
        <v>64.72</v>
      </c>
      <c r="P133" s="10">
        <v>3.2</v>
      </c>
      <c r="Q133" s="10">
        <v>0.51400000000000001</v>
      </c>
      <c r="R133" s="10">
        <v>4.5259999999999998</v>
      </c>
      <c r="S133" s="10">
        <v>11.499999999999998</v>
      </c>
      <c r="T133" s="10">
        <v>25.6</v>
      </c>
      <c r="U133" s="10">
        <v>17</v>
      </c>
      <c r="V133" s="10">
        <v>2.2520000000000002</v>
      </c>
      <c r="W133" s="11">
        <f t="shared" ref="W133:W138" si="4">R133-V133</f>
        <v>2.2739999999999996</v>
      </c>
      <c r="X133" s="10">
        <v>44.4</v>
      </c>
      <c r="Y133" s="10">
        <v>1.286</v>
      </c>
      <c r="Z133" s="12">
        <v>0.96600000000000019</v>
      </c>
      <c r="AA133" s="12">
        <v>29.044000000000004</v>
      </c>
      <c r="AB133" s="12">
        <v>16.360000000000003</v>
      </c>
      <c r="AC133" s="12">
        <v>3.16</v>
      </c>
      <c r="AD133" s="12">
        <v>6.14</v>
      </c>
      <c r="AE133" s="12">
        <v>2.2260869565217396</v>
      </c>
      <c r="AF133" s="12">
        <v>45.962732919254648</v>
      </c>
      <c r="AG133" s="12">
        <v>1.3312629399585918</v>
      </c>
      <c r="AH133" s="12">
        <v>0.6640625</v>
      </c>
      <c r="AI133" s="12">
        <f t="shared" ref="AI133:AI138" si="5">V133/W133</f>
        <v>0.99032541776605132</v>
      </c>
      <c r="AJ133" s="12">
        <v>15.190000000000001</v>
      </c>
      <c r="AK133" s="12">
        <v>125.4</v>
      </c>
      <c r="AL133" s="12">
        <v>2.3259999999999996</v>
      </c>
      <c r="AM133" s="12">
        <v>18.294</v>
      </c>
      <c r="AN133" s="12">
        <v>12.620000000000001</v>
      </c>
      <c r="AO133" s="12">
        <v>2.6399999999999997</v>
      </c>
      <c r="AP133" s="12">
        <v>5.44</v>
      </c>
      <c r="AQ133" s="12">
        <v>0.15312705727452267</v>
      </c>
      <c r="AR133" s="12">
        <v>1.5842431395691943</v>
      </c>
      <c r="AS133" s="9">
        <v>9.5</v>
      </c>
      <c r="AT133" s="9">
        <v>10</v>
      </c>
      <c r="AU133" s="9">
        <v>10</v>
      </c>
    </row>
    <row r="134" spans="1:47" ht="15">
      <c r="A134" s="22">
        <v>1</v>
      </c>
      <c r="C134" s="8" t="s">
        <v>967</v>
      </c>
      <c r="D134" s="9">
        <v>0.16666666666666666</v>
      </c>
      <c r="E134" s="9">
        <v>3.5</v>
      </c>
      <c r="F134" s="9">
        <v>4</v>
      </c>
      <c r="G134" s="10">
        <v>208.16666666666666</v>
      </c>
      <c r="H134" s="10">
        <v>4.1716666666666669</v>
      </c>
      <c r="I134" s="10">
        <v>21.05</v>
      </c>
      <c r="J134" s="10">
        <v>13.083333333333334</v>
      </c>
      <c r="K134" s="10">
        <v>2.7333333333333329</v>
      </c>
      <c r="L134" s="10">
        <v>5.6166666666666671</v>
      </c>
      <c r="M134" s="10">
        <v>4.666666666666667</v>
      </c>
      <c r="N134" s="10">
        <v>15.875</v>
      </c>
      <c r="O134" s="10">
        <v>65.95</v>
      </c>
      <c r="P134" s="10">
        <v>3</v>
      </c>
      <c r="Q134" s="10">
        <v>0.48666666666666664</v>
      </c>
      <c r="R134" s="10">
        <v>5.2466666666666661</v>
      </c>
      <c r="S134" s="10">
        <v>11.116666666666667</v>
      </c>
      <c r="T134" s="10">
        <v>28.833333333333332</v>
      </c>
      <c r="U134" s="10">
        <v>21.166666666666668</v>
      </c>
      <c r="V134" s="10">
        <v>3.1949999999999998</v>
      </c>
      <c r="W134" s="11">
        <f t="shared" si="4"/>
        <v>2.0516666666666663</v>
      </c>
      <c r="X134" s="10">
        <v>64.333333333333329</v>
      </c>
      <c r="Y134" s="10">
        <v>2.1983333333333333</v>
      </c>
      <c r="Z134" s="12">
        <v>0.99666666666666659</v>
      </c>
      <c r="AA134" s="12">
        <v>34.111666666666672</v>
      </c>
      <c r="AB134" s="12">
        <v>15.533333333333331</v>
      </c>
      <c r="AC134" s="12">
        <v>3.15</v>
      </c>
      <c r="AD134" s="12">
        <v>5.9833333333333343</v>
      </c>
      <c r="AE134" s="12">
        <v>2.5937031484257869</v>
      </c>
      <c r="AF134" s="12">
        <v>64.548494983277592</v>
      </c>
      <c r="AG134" s="12">
        <v>2.2056856187290972</v>
      </c>
      <c r="AH134" s="12">
        <v>0.73410404624277459</v>
      </c>
      <c r="AI134" s="12">
        <f t="shared" si="5"/>
        <v>1.5572705117790415</v>
      </c>
      <c r="AJ134" s="12">
        <v>21.028333333333332</v>
      </c>
      <c r="AK134" s="12">
        <v>258.66666666666669</v>
      </c>
      <c r="AL134" s="12">
        <v>6.373333333333334</v>
      </c>
      <c r="AM134" s="12">
        <v>25.125</v>
      </c>
      <c r="AN134" s="12">
        <v>13.566666666666668</v>
      </c>
      <c r="AO134" s="12">
        <v>2.8000000000000003</v>
      </c>
      <c r="AP134" s="12">
        <v>5.6833333333333336</v>
      </c>
      <c r="AQ134" s="12">
        <v>0.30308314179281926</v>
      </c>
      <c r="AR134" s="12">
        <v>1.880552813425469</v>
      </c>
      <c r="AS134" s="9">
        <v>10</v>
      </c>
      <c r="AT134" s="9">
        <v>10</v>
      </c>
      <c r="AU134" s="9">
        <v>11</v>
      </c>
    </row>
    <row r="135" spans="1:47" ht="15">
      <c r="A135" s="22">
        <v>1</v>
      </c>
      <c r="C135" s="8" t="s">
        <v>968</v>
      </c>
      <c r="D135" s="9">
        <v>0.66666666666666663</v>
      </c>
      <c r="E135" s="9">
        <v>3.3333333333333335</v>
      </c>
      <c r="F135" s="9">
        <v>3.1666666666666665</v>
      </c>
      <c r="G135" s="10">
        <v>175.16666666666666</v>
      </c>
      <c r="H135" s="10">
        <v>3.9666666666666668</v>
      </c>
      <c r="I135" s="10">
        <v>21.929999999999996</v>
      </c>
      <c r="J135" s="10">
        <v>13.466666666666667</v>
      </c>
      <c r="K135" s="10">
        <v>2.8000000000000003</v>
      </c>
      <c r="L135" s="10">
        <v>5.666666666666667</v>
      </c>
      <c r="M135" s="10">
        <v>5.333333333333333</v>
      </c>
      <c r="N135" s="10">
        <v>16.395</v>
      </c>
      <c r="O135" s="10">
        <v>70.233333333333334</v>
      </c>
      <c r="P135" s="10">
        <v>3</v>
      </c>
      <c r="Q135" s="10">
        <v>0.39666666666666672</v>
      </c>
      <c r="R135" s="10">
        <v>5.0166666666666666</v>
      </c>
      <c r="S135" s="10">
        <v>11.016666666666666</v>
      </c>
      <c r="T135" s="10">
        <v>25.666666666666668</v>
      </c>
      <c r="U135" s="10">
        <v>19</v>
      </c>
      <c r="V135" s="10">
        <v>2.99</v>
      </c>
      <c r="W135" s="11">
        <f t="shared" si="4"/>
        <v>2.0266666666666664</v>
      </c>
      <c r="X135" s="10">
        <v>53.333333333333336</v>
      </c>
      <c r="Y135" s="10">
        <v>2.0016666666666665</v>
      </c>
      <c r="Z135" s="12">
        <v>0.98833333333333373</v>
      </c>
      <c r="AA135" s="12">
        <v>37.545000000000009</v>
      </c>
      <c r="AB135" s="12">
        <v>17.683333333333334</v>
      </c>
      <c r="AC135" s="12">
        <v>3.3499999999999996</v>
      </c>
      <c r="AD135" s="12">
        <v>6.3833333333333337</v>
      </c>
      <c r="AE135" s="12">
        <v>2.3298033282904691</v>
      </c>
      <c r="AF135" s="12">
        <v>53.962900505902176</v>
      </c>
      <c r="AG135" s="12">
        <v>2.0252951096121405</v>
      </c>
      <c r="AH135" s="12">
        <v>0.74025974025974017</v>
      </c>
      <c r="AI135" s="12">
        <f t="shared" si="5"/>
        <v>1.4753289473684215</v>
      </c>
      <c r="AJ135" s="12">
        <v>21.39</v>
      </c>
      <c r="AK135" s="12">
        <v>229.16666666666666</v>
      </c>
      <c r="AL135" s="12">
        <v>5.9633333333333338</v>
      </c>
      <c r="AM135" s="12">
        <v>25.583333333333332</v>
      </c>
      <c r="AN135" s="12">
        <v>14.416666666666666</v>
      </c>
      <c r="AO135" s="12">
        <v>2.8666666666666667</v>
      </c>
      <c r="AP135" s="12">
        <v>5.8166666666666664</v>
      </c>
      <c r="AQ135" s="12">
        <v>0.27879071217079632</v>
      </c>
      <c r="AR135" s="12">
        <v>2.0476686094920895</v>
      </c>
      <c r="AS135" s="9">
        <v>9.6666666666666661</v>
      </c>
      <c r="AT135" s="9">
        <v>10</v>
      </c>
      <c r="AU135" s="9">
        <v>10</v>
      </c>
    </row>
    <row r="136" spans="1:47" ht="15">
      <c r="A136" s="22">
        <v>1</v>
      </c>
      <c r="C136" s="8" t="s">
        <v>969</v>
      </c>
      <c r="D136" s="9">
        <v>3</v>
      </c>
      <c r="E136" s="9">
        <v>4.833333333333333</v>
      </c>
      <c r="F136" s="9">
        <v>4</v>
      </c>
      <c r="G136" s="10">
        <v>214.8</v>
      </c>
      <c r="H136" s="10">
        <v>6.6259999999999994</v>
      </c>
      <c r="I136" s="10">
        <v>31.2</v>
      </c>
      <c r="J136" s="10">
        <v>14.74</v>
      </c>
      <c r="K136" s="10">
        <v>2.98</v>
      </c>
      <c r="L136" s="10">
        <v>5.96</v>
      </c>
      <c r="M136" s="10">
        <v>3</v>
      </c>
      <c r="N136" s="10">
        <v>14.894</v>
      </c>
      <c r="O136" s="10">
        <v>62.8</v>
      </c>
      <c r="P136" s="10">
        <v>3</v>
      </c>
      <c r="Q136" s="10">
        <v>0.44399999999999995</v>
      </c>
      <c r="R136" s="10">
        <v>6.9459999999999997</v>
      </c>
      <c r="S136" s="10">
        <v>11.5</v>
      </c>
      <c r="T136" s="10">
        <v>27.2</v>
      </c>
      <c r="U136" s="10">
        <v>26.2</v>
      </c>
      <c r="V136" s="10">
        <v>5.0679999999999996</v>
      </c>
      <c r="W136" s="11">
        <f t="shared" si="4"/>
        <v>1.8780000000000001</v>
      </c>
      <c r="X136" s="10">
        <v>90.2</v>
      </c>
      <c r="Y136" s="10">
        <v>3.7939999999999996</v>
      </c>
      <c r="Z136" s="12">
        <v>1.274</v>
      </c>
      <c r="AA136" s="12">
        <v>42.405999999999992</v>
      </c>
      <c r="AB136" s="12">
        <v>17.360000000000003</v>
      </c>
      <c r="AC136" s="12">
        <v>3.38</v>
      </c>
      <c r="AD136" s="12">
        <v>6.26</v>
      </c>
      <c r="AE136" s="12">
        <v>2.3652173913043479</v>
      </c>
      <c r="AF136" s="12">
        <v>70.800627943485082</v>
      </c>
      <c r="AG136" s="12">
        <v>2.9780219780219777</v>
      </c>
      <c r="AH136" s="12">
        <v>0.96323529411764708</v>
      </c>
      <c r="AI136" s="12">
        <f t="shared" si="5"/>
        <v>2.6986155484558036</v>
      </c>
      <c r="AJ136" s="12">
        <v>21.917999999999999</v>
      </c>
      <c r="AK136" s="12">
        <v>304.60000000000002</v>
      </c>
      <c r="AL136" s="12">
        <v>10.416</v>
      </c>
      <c r="AM136" s="12">
        <v>34.582000000000001</v>
      </c>
      <c r="AN136" s="12">
        <v>15.5</v>
      </c>
      <c r="AO136" s="12">
        <v>3.06</v>
      </c>
      <c r="AP136" s="12">
        <v>6.0200000000000005</v>
      </c>
      <c r="AQ136" s="12">
        <v>0.47522584177388449</v>
      </c>
      <c r="AR136" s="12">
        <v>1.2397203262859997</v>
      </c>
      <c r="AS136" s="9">
        <v>9.3333333333333339</v>
      </c>
      <c r="AT136" s="9">
        <v>10.333333333333334</v>
      </c>
      <c r="AU136" s="9">
        <v>10</v>
      </c>
    </row>
    <row r="137" spans="1:47" ht="15">
      <c r="A137" s="22">
        <v>1</v>
      </c>
      <c r="C137" s="8" t="s">
        <v>970</v>
      </c>
      <c r="D137" s="9">
        <v>4</v>
      </c>
      <c r="E137" s="9">
        <v>4.666666666666667</v>
      </c>
      <c r="F137" s="9">
        <v>4.666666666666667</v>
      </c>
      <c r="G137" s="10">
        <v>227.66666666666666</v>
      </c>
      <c r="H137" s="10">
        <v>5.3383333333333338</v>
      </c>
      <c r="I137" s="10">
        <v>23.633333333333336</v>
      </c>
      <c r="J137" s="10">
        <v>12.916666666666666</v>
      </c>
      <c r="K137" s="10">
        <v>2.7333333333333338</v>
      </c>
      <c r="L137" s="10">
        <v>5.5666666666666664</v>
      </c>
      <c r="M137" s="10">
        <v>3.8333333333333335</v>
      </c>
      <c r="N137" s="10">
        <v>14.475</v>
      </c>
      <c r="O137" s="10">
        <v>76.416666666666671</v>
      </c>
      <c r="P137" s="10">
        <v>3.5</v>
      </c>
      <c r="Q137" s="10">
        <v>0.49333333333333335</v>
      </c>
      <c r="R137" s="10">
        <v>6.6916666666666673</v>
      </c>
      <c r="S137" s="10">
        <v>14.649999999999999</v>
      </c>
      <c r="T137" s="10">
        <v>26.666666666666668</v>
      </c>
      <c r="U137" s="10">
        <v>26.333333333333332</v>
      </c>
      <c r="V137" s="10">
        <v>4.4766666666666675</v>
      </c>
      <c r="W137" s="11">
        <f t="shared" si="4"/>
        <v>2.2149999999999999</v>
      </c>
      <c r="X137" s="10">
        <v>102.83333333333333</v>
      </c>
      <c r="Y137" s="10">
        <v>3.2766666666666668</v>
      </c>
      <c r="Z137" s="12">
        <v>1.2000000000000006</v>
      </c>
      <c r="AA137" s="12">
        <v>32.148333333333333</v>
      </c>
      <c r="AB137" s="12">
        <v>15.133333333333333</v>
      </c>
      <c r="AC137" s="12">
        <v>3</v>
      </c>
      <c r="AD137" s="12">
        <v>5.916666666666667</v>
      </c>
      <c r="AE137" s="12">
        <v>1.8202502844141073</v>
      </c>
      <c r="AF137" s="12">
        <v>85.6944444444444</v>
      </c>
      <c r="AG137" s="12">
        <v>2.7305555555555543</v>
      </c>
      <c r="AH137" s="12">
        <v>0.98749999999999993</v>
      </c>
      <c r="AI137" s="12">
        <f t="shared" si="5"/>
        <v>2.0210684725357417</v>
      </c>
      <c r="AJ137" s="12">
        <v>21.064999999999998</v>
      </c>
      <c r="AK137" s="12">
        <v>329</v>
      </c>
      <c r="AL137" s="12">
        <v>8.6</v>
      </c>
      <c r="AM137" s="12">
        <v>26.353333333333335</v>
      </c>
      <c r="AN137" s="12">
        <v>13.633333333333335</v>
      </c>
      <c r="AO137" s="12">
        <v>2.8000000000000003</v>
      </c>
      <c r="AP137" s="12">
        <v>5.6833333333333336</v>
      </c>
      <c r="AQ137" s="12">
        <v>0.40826014716354142</v>
      </c>
      <c r="AR137" s="12">
        <v>1.2960752126548274</v>
      </c>
      <c r="AS137" s="9">
        <v>10</v>
      </c>
      <c r="AT137" s="9">
        <v>10</v>
      </c>
      <c r="AU137" s="9">
        <v>9.6666666666666661</v>
      </c>
    </row>
    <row r="138" spans="1:47" ht="15">
      <c r="A138" s="22">
        <v>1</v>
      </c>
      <c r="C138" s="8" t="s">
        <v>971</v>
      </c>
      <c r="D138" s="9">
        <v>3</v>
      </c>
      <c r="E138" s="9">
        <v>3.8</v>
      </c>
      <c r="F138" s="9">
        <v>4.5999999999999996</v>
      </c>
      <c r="G138" s="10">
        <v>215.4</v>
      </c>
      <c r="H138" s="10">
        <v>6.0739999999999998</v>
      </c>
      <c r="I138" s="10">
        <v>27.583999999999996</v>
      </c>
      <c r="J138" s="10">
        <v>14.540000000000001</v>
      </c>
      <c r="K138" s="10">
        <v>2.94</v>
      </c>
      <c r="L138" s="10">
        <v>5.8800000000000008</v>
      </c>
      <c r="M138" s="10">
        <v>3.4</v>
      </c>
      <c r="N138" s="10">
        <v>15.436000000000002</v>
      </c>
      <c r="O138" s="10">
        <v>67.539999999999992</v>
      </c>
      <c r="P138" s="10">
        <v>3.2</v>
      </c>
      <c r="Q138" s="10">
        <v>0.47599999999999998</v>
      </c>
      <c r="R138" s="10">
        <v>6.3100000000000005</v>
      </c>
      <c r="S138" s="10">
        <v>11.84</v>
      </c>
      <c r="T138" s="10">
        <v>24.6</v>
      </c>
      <c r="U138" s="10">
        <v>23.6</v>
      </c>
      <c r="V138" s="10">
        <v>4.0960000000000001</v>
      </c>
      <c r="W138" s="11">
        <f t="shared" si="4"/>
        <v>2.2140000000000004</v>
      </c>
      <c r="X138" s="10">
        <v>84.8</v>
      </c>
      <c r="Y138" s="10">
        <v>3.1859999999999999</v>
      </c>
      <c r="Z138" s="12">
        <v>0.91000000000000014</v>
      </c>
      <c r="AA138" s="12">
        <v>37.644000000000005</v>
      </c>
      <c r="AB138" s="12">
        <v>16.699999999999996</v>
      </c>
      <c r="AC138" s="12">
        <v>3.2600000000000002</v>
      </c>
      <c r="AD138" s="12">
        <v>6.24</v>
      </c>
      <c r="AE138" s="12">
        <v>2.0777027027027026</v>
      </c>
      <c r="AF138" s="12">
        <v>93.186813186813168</v>
      </c>
      <c r="AG138" s="12">
        <v>3.5010989010989007</v>
      </c>
      <c r="AH138" s="12">
        <v>0.95934959349593496</v>
      </c>
      <c r="AI138" s="12">
        <f t="shared" si="5"/>
        <v>1.8500451671183376</v>
      </c>
      <c r="AJ138" s="12">
        <v>21.724</v>
      </c>
      <c r="AK138" s="12">
        <v>300.2</v>
      </c>
      <c r="AL138" s="12">
        <v>9.2459999999999987</v>
      </c>
      <c r="AM138" s="12">
        <v>30.509999999999998</v>
      </c>
      <c r="AN138" s="12">
        <v>15.179999999999998</v>
      </c>
      <c r="AO138" s="12">
        <v>3</v>
      </c>
      <c r="AP138" s="12">
        <v>5.9799999999999995</v>
      </c>
      <c r="AQ138" s="12">
        <v>0.42561222610937205</v>
      </c>
      <c r="AR138" s="12">
        <v>1.4833749759753989</v>
      </c>
      <c r="AS138" s="9">
        <v>8.3333333333333339</v>
      </c>
      <c r="AT138" s="9">
        <v>10</v>
      </c>
      <c r="AU138" s="9">
        <v>9.6666666666666661</v>
      </c>
    </row>
    <row r="139" spans="1:47">
      <c r="C139" s="8" t="s">
        <v>973</v>
      </c>
      <c r="D139" s="9">
        <f>AVERAGE(D4:D138)</f>
        <v>2.7873333333333332</v>
      </c>
      <c r="E139" s="9">
        <f t="shared" ref="E139:AU139" si="6">AVERAGE(E4:E138)</f>
        <v>3.7554074074074086</v>
      </c>
      <c r="F139" s="9">
        <f t="shared" si="6"/>
        <v>3.5227901234567911</v>
      </c>
      <c r="G139" s="9">
        <f t="shared" si="6"/>
        <v>151.92801724137934</v>
      </c>
      <c r="H139" s="9">
        <f t="shared" si="6"/>
        <v>4.8848735632183891</v>
      </c>
      <c r="I139" s="9">
        <f t="shared" si="6"/>
        <v>32.474752873563205</v>
      </c>
      <c r="J139" s="9">
        <f t="shared" si="6"/>
        <v>17.47764367816092</v>
      </c>
      <c r="K139" s="9">
        <f t="shared" si="6"/>
        <v>3.3790948275862083</v>
      </c>
      <c r="L139" s="9">
        <f t="shared" si="6"/>
        <v>6.1692898550724626</v>
      </c>
      <c r="M139" s="9">
        <f t="shared" si="6"/>
        <v>4.1402469135802464</v>
      </c>
      <c r="N139" s="9">
        <f t="shared" si="6"/>
        <v>12.53256296296296</v>
      </c>
      <c r="O139" s="9">
        <f t="shared" si="6"/>
        <v>60.366209876543202</v>
      </c>
      <c r="P139" s="9">
        <f t="shared" si="6"/>
        <v>3.4046913580246896</v>
      </c>
      <c r="Q139" s="9">
        <f t="shared" si="6"/>
        <v>0.40199012345679025</v>
      </c>
      <c r="R139" s="9">
        <f t="shared" si="6"/>
        <v>5.3567679012345666</v>
      </c>
      <c r="S139" s="9">
        <f t="shared" si="6"/>
        <v>11.056395061728397</v>
      </c>
      <c r="T139" s="9">
        <f t="shared" si="6"/>
        <v>24.55407407407407</v>
      </c>
      <c r="U139" s="9">
        <f t="shared" si="6"/>
        <v>22.080617283950609</v>
      </c>
      <c r="V139" s="9">
        <f t="shared" si="6"/>
        <v>3.645818518518519</v>
      </c>
      <c r="W139" s="9">
        <f t="shared" si="6"/>
        <v>1.71094938271605</v>
      </c>
      <c r="X139" s="9">
        <f t="shared" si="6"/>
        <v>68.506896551724154</v>
      </c>
      <c r="Y139" s="9">
        <f t="shared" si="6"/>
        <v>2.6951178160919538</v>
      </c>
      <c r="Z139" s="9">
        <f t="shared" si="6"/>
        <v>1.3407350746268658</v>
      </c>
      <c r="AA139" s="9">
        <f t="shared" si="6"/>
        <v>40.038342028985511</v>
      </c>
      <c r="AB139" s="9">
        <f t="shared" si="6"/>
        <v>19.750217391304346</v>
      </c>
      <c r="AC139" s="9">
        <f t="shared" si="6"/>
        <v>3.6601739130434789</v>
      </c>
      <c r="AD139" s="9">
        <f t="shared" si="6"/>
        <v>6.4797101449275347</v>
      </c>
      <c r="AE139" s="9">
        <f t="shared" si="6"/>
        <v>2.2338801804156994</v>
      </c>
      <c r="AF139" s="9">
        <f t="shared" si="6"/>
        <v>75.559004150389839</v>
      </c>
      <c r="AG139" s="9">
        <f t="shared" si="6"/>
        <v>2.9869211776868911</v>
      </c>
      <c r="AH139" s="9">
        <f t="shared" si="6"/>
        <v>0.90322361881532698</v>
      </c>
      <c r="AI139" s="9">
        <f t="shared" si="6"/>
        <v>2.1926199310453311</v>
      </c>
      <c r="AJ139" s="9">
        <f t="shared" si="6"/>
        <v>17.86846543209877</v>
      </c>
      <c r="AK139" s="9">
        <f t="shared" si="6"/>
        <v>219.41246376811591</v>
      </c>
      <c r="AL139" s="9">
        <f t="shared" si="6"/>
        <v>7.6120768115942026</v>
      </c>
      <c r="AM139" s="9">
        <f t="shared" si="6"/>
        <v>35.119511594202891</v>
      </c>
      <c r="AN139" s="9">
        <f t="shared" si="6"/>
        <v>17.865376811594199</v>
      </c>
      <c r="AO139" s="9">
        <f t="shared" si="6"/>
        <v>3.4205652173913053</v>
      </c>
      <c r="AP139" s="9">
        <f t="shared" si="6"/>
        <v>6.2151159420289845</v>
      </c>
      <c r="AQ139" s="9">
        <f t="shared" si="6"/>
        <v>0.42236030510876688</v>
      </c>
      <c r="AR139" s="9">
        <f t="shared" si="6"/>
        <v>1.4139773961393387</v>
      </c>
      <c r="AS139" s="9">
        <f t="shared" si="6"/>
        <v>9.0151515151515209</v>
      </c>
      <c r="AT139" s="9">
        <f t="shared" si="6"/>
        <v>9.7020202020201953</v>
      </c>
      <c r="AU139" s="9">
        <f t="shared" si="6"/>
        <v>9.5353535353535328</v>
      </c>
    </row>
    <row r="140" spans="1:47" ht="15">
      <c r="B140" s="22">
        <v>1</v>
      </c>
      <c r="C140" s="8" t="s">
        <v>776</v>
      </c>
      <c r="D140" s="9">
        <v>2.5</v>
      </c>
      <c r="E140" s="9">
        <v>3.75</v>
      </c>
      <c r="F140" s="9">
        <v>3.75</v>
      </c>
      <c r="G140" s="10">
        <v>210.25</v>
      </c>
      <c r="H140" s="10">
        <v>9.4699999999999989</v>
      </c>
      <c r="I140" s="10">
        <v>45.230000000000004</v>
      </c>
      <c r="J140" s="10">
        <v>21.725000000000001</v>
      </c>
      <c r="K140" s="10">
        <v>3.7749999999999995</v>
      </c>
      <c r="L140" s="10">
        <v>7.0250000000000004</v>
      </c>
      <c r="M140" s="10">
        <v>3.25</v>
      </c>
      <c r="N140" s="10">
        <v>23.8825</v>
      </c>
      <c r="O140" s="10">
        <v>76.974999999999994</v>
      </c>
      <c r="P140" s="10">
        <v>3.75</v>
      </c>
      <c r="Q140" s="10">
        <v>0.64500000000000002</v>
      </c>
      <c r="R140" s="10">
        <v>9.4425000000000008</v>
      </c>
      <c r="S140" s="10">
        <v>14</v>
      </c>
      <c r="T140" s="10">
        <v>27.25</v>
      </c>
      <c r="U140" s="10">
        <v>24.75</v>
      </c>
      <c r="V140" s="10">
        <v>5.4475000000000007</v>
      </c>
      <c r="W140" s="11">
        <f t="shared" ref="W140:W199" si="7">R140-V140</f>
        <v>3.9950000000000001</v>
      </c>
      <c r="X140" s="10">
        <v>77.75</v>
      </c>
      <c r="Y140" s="10">
        <v>4.2225000000000001</v>
      </c>
      <c r="Z140" s="12">
        <v>1.2250000000000005</v>
      </c>
      <c r="AA140" s="12">
        <v>54.467500000000001</v>
      </c>
      <c r="AB140" s="12">
        <v>25.099999999999998</v>
      </c>
      <c r="AC140" s="12">
        <v>4.0999999999999996</v>
      </c>
      <c r="AD140" s="12">
        <v>7.4749999999999996</v>
      </c>
      <c r="AE140" s="12">
        <v>1.9464285714285714</v>
      </c>
      <c r="AF140" s="12">
        <v>63.469387755102012</v>
      </c>
      <c r="AG140" s="12">
        <v>3.4469387755102026</v>
      </c>
      <c r="AH140" s="12">
        <v>0.90825688073394495</v>
      </c>
      <c r="AI140" s="12">
        <f t="shared" ref="AI140:AI167" si="8">V140/W140</f>
        <v>1.3635794743429288</v>
      </c>
      <c r="AJ140" s="12">
        <v>33.28</v>
      </c>
      <c r="AK140" s="12">
        <v>287.25</v>
      </c>
      <c r="AL140" s="12">
        <v>13.690000000000001</v>
      </c>
      <c r="AM140" s="12">
        <v>47.849999999999994</v>
      </c>
      <c r="AN140" s="12">
        <v>22.45</v>
      </c>
      <c r="AO140" s="12">
        <v>3.8499999999999996</v>
      </c>
      <c r="AP140" s="12">
        <v>7.125</v>
      </c>
      <c r="AQ140" s="12">
        <v>0.41135817307692313</v>
      </c>
      <c r="AR140" s="12">
        <v>1.6039288112827401</v>
      </c>
      <c r="AS140" s="9">
        <v>8.3333333333333339</v>
      </c>
      <c r="AT140" s="9">
        <v>9.3333333333333339</v>
      </c>
      <c r="AU140" s="9">
        <v>10.666666666666666</v>
      </c>
    </row>
    <row r="141" spans="1:47" ht="15">
      <c r="B141" s="22">
        <v>1</v>
      </c>
      <c r="C141" s="8" t="s">
        <v>777</v>
      </c>
      <c r="D141" s="9">
        <v>1.67</v>
      </c>
      <c r="E141" s="9">
        <v>3.4</v>
      </c>
      <c r="F141" s="9">
        <v>2.2000000000000002</v>
      </c>
      <c r="G141" s="10">
        <v>101.6</v>
      </c>
      <c r="H141" s="10">
        <v>3.306</v>
      </c>
      <c r="I141" s="10">
        <v>32.75</v>
      </c>
      <c r="J141" s="10">
        <v>19.98</v>
      </c>
      <c r="K141" s="10">
        <v>3.5800000000000005</v>
      </c>
      <c r="L141" s="10">
        <v>6.76</v>
      </c>
      <c r="M141" s="10">
        <v>8.1999999999999993</v>
      </c>
      <c r="N141" s="10">
        <v>19.37</v>
      </c>
      <c r="O141" s="10">
        <v>50.86</v>
      </c>
      <c r="P141" s="10">
        <v>3.6</v>
      </c>
      <c r="Q141" s="10">
        <v>0.52400000000000002</v>
      </c>
      <c r="R141" s="10">
        <v>5.6919999999999993</v>
      </c>
      <c r="S141" s="10">
        <v>13.940000000000001</v>
      </c>
      <c r="T141" s="10">
        <v>26.2</v>
      </c>
      <c r="U141" s="10">
        <v>17.600000000000001</v>
      </c>
      <c r="V141" s="10">
        <v>3.3679999999999999</v>
      </c>
      <c r="W141" s="11">
        <f t="shared" si="7"/>
        <v>2.3239999999999994</v>
      </c>
      <c r="X141" s="10">
        <v>56</v>
      </c>
      <c r="Y141" s="10">
        <v>2.2719999999999998</v>
      </c>
      <c r="Z141" s="12">
        <v>1.0960000000000001</v>
      </c>
      <c r="AA141" s="12">
        <v>39.212000000000003</v>
      </c>
      <c r="AB141" s="12">
        <v>22.14</v>
      </c>
      <c r="AC141" s="12">
        <v>3.78</v>
      </c>
      <c r="AD141" s="12">
        <v>7.1</v>
      </c>
      <c r="AE141" s="12">
        <v>1.8794835007173598</v>
      </c>
      <c r="AF141" s="12">
        <v>51.0948905109489</v>
      </c>
      <c r="AG141" s="12">
        <v>2.0729927007299267</v>
      </c>
      <c r="AH141" s="12">
        <v>0.67175572519083981</v>
      </c>
      <c r="AI141" s="12">
        <f t="shared" si="8"/>
        <v>1.4492254733218592</v>
      </c>
      <c r="AJ141" s="12">
        <v>25.093999999999998</v>
      </c>
      <c r="AK141" s="12">
        <v>157.6</v>
      </c>
      <c r="AL141" s="12">
        <v>5.5739999999999998</v>
      </c>
      <c r="AM141" s="12">
        <v>35.054000000000002</v>
      </c>
      <c r="AN141" s="12">
        <v>20.32</v>
      </c>
      <c r="AO141" s="12">
        <v>3.6400000000000006</v>
      </c>
      <c r="AP141" s="12">
        <v>6.7799999999999994</v>
      </c>
      <c r="AQ141" s="12">
        <v>0.22212481071172394</v>
      </c>
      <c r="AR141" s="12">
        <v>2.1379690949227377</v>
      </c>
      <c r="AS141" s="9">
        <v>9</v>
      </c>
      <c r="AT141" s="9">
        <v>10</v>
      </c>
      <c r="AU141" s="9">
        <v>9.6666666666666661</v>
      </c>
    </row>
    <row r="142" spans="1:47" ht="15">
      <c r="B142" s="22">
        <v>1</v>
      </c>
      <c r="C142" s="8" t="s">
        <v>778</v>
      </c>
      <c r="D142" s="9">
        <v>3.25</v>
      </c>
      <c r="E142" s="9">
        <v>4.33</v>
      </c>
      <c r="F142" s="9">
        <v>4.33</v>
      </c>
      <c r="G142" s="10">
        <v>158.16666666666666</v>
      </c>
      <c r="H142" s="10">
        <v>6.4566666666666661</v>
      </c>
      <c r="I142" s="10">
        <v>41.161666666666669</v>
      </c>
      <c r="J142" s="10">
        <v>20.416666666666668</v>
      </c>
      <c r="K142" s="10">
        <v>3.8666666666666667</v>
      </c>
      <c r="L142" s="10">
        <v>6.5</v>
      </c>
      <c r="M142" s="10">
        <v>3</v>
      </c>
      <c r="N142" s="10">
        <v>16.716666666666665</v>
      </c>
      <c r="O142" s="10">
        <v>77.833333333333329</v>
      </c>
      <c r="P142" s="10">
        <v>3.8333333333333335</v>
      </c>
      <c r="Q142" s="10">
        <v>0.68833333333333335</v>
      </c>
      <c r="R142" s="10">
        <v>7.4349999999999996</v>
      </c>
      <c r="S142" s="10">
        <v>11.299999999999999</v>
      </c>
      <c r="T142" s="10">
        <v>21.666666666666668</v>
      </c>
      <c r="U142" s="10">
        <v>16.333333333333332</v>
      </c>
      <c r="V142" s="10">
        <v>4.0250000000000004</v>
      </c>
      <c r="W142" s="11">
        <f t="shared" si="7"/>
        <v>3.4099999999999993</v>
      </c>
      <c r="X142" s="10">
        <v>59.666666666666664</v>
      </c>
      <c r="Y142" s="10">
        <v>2.938333333333333</v>
      </c>
      <c r="Z142" s="12">
        <v>1.0866666666666673</v>
      </c>
      <c r="AA142" s="12">
        <v>49.405000000000001</v>
      </c>
      <c r="AB142" s="12">
        <v>23.400000000000002</v>
      </c>
      <c r="AC142" s="12">
        <v>4.1333333333333337</v>
      </c>
      <c r="AD142" s="12">
        <v>6.916666666666667</v>
      </c>
      <c r="AE142" s="12">
        <v>1.9174041297935107</v>
      </c>
      <c r="AF142" s="12">
        <v>54.907975460122664</v>
      </c>
      <c r="AG142" s="12">
        <v>2.703987730061348</v>
      </c>
      <c r="AH142" s="12">
        <v>0.75384615384615372</v>
      </c>
      <c r="AI142" s="12">
        <f t="shared" si="8"/>
        <v>1.1803519061583581</v>
      </c>
      <c r="AJ142" s="12">
        <v>24.018333333333334</v>
      </c>
      <c r="AK142" s="12">
        <v>217.16666666666666</v>
      </c>
      <c r="AL142" s="12">
        <v>9.3983333333333334</v>
      </c>
      <c r="AM142" s="12">
        <v>43.508333333333333</v>
      </c>
      <c r="AN142" s="12">
        <v>21.05</v>
      </c>
      <c r="AO142" s="12">
        <v>3.9333333333333336</v>
      </c>
      <c r="AP142" s="12">
        <v>6.583333333333333</v>
      </c>
      <c r="AQ142" s="12">
        <v>0.39129831378807856</v>
      </c>
      <c r="AR142" s="12">
        <v>1.4586969168120998</v>
      </c>
      <c r="AS142" s="9">
        <v>9.3333333333333339</v>
      </c>
      <c r="AT142" s="9">
        <v>10.666666666666666</v>
      </c>
      <c r="AU142" s="9">
        <v>10.333333333333334</v>
      </c>
    </row>
    <row r="143" spans="1:47" ht="15">
      <c r="B143" s="22">
        <v>1</v>
      </c>
      <c r="C143" s="8" t="s">
        <v>780</v>
      </c>
      <c r="D143" s="9">
        <v>3</v>
      </c>
      <c r="E143" s="9">
        <v>3.33</v>
      </c>
      <c r="F143" s="9">
        <v>3.67</v>
      </c>
      <c r="G143" s="10">
        <v>144.5</v>
      </c>
      <c r="H143" s="10">
        <v>5.9774999999999991</v>
      </c>
      <c r="I143" s="10">
        <v>41.739999999999995</v>
      </c>
      <c r="J143" s="10">
        <v>22.599999999999998</v>
      </c>
      <c r="K143" s="10">
        <v>3.875</v>
      </c>
      <c r="L143" s="10">
        <v>7.0749999999999993</v>
      </c>
      <c r="M143" s="10">
        <v>4.666666666666667</v>
      </c>
      <c r="N143" s="10">
        <v>22.439999999999998</v>
      </c>
      <c r="O143" s="10">
        <v>71.2</v>
      </c>
      <c r="P143" s="10">
        <v>4</v>
      </c>
      <c r="Q143" s="10">
        <v>0.80666666666666664</v>
      </c>
      <c r="R143" s="10">
        <v>8.7900000000000009</v>
      </c>
      <c r="S143" s="10">
        <v>13.799999999999999</v>
      </c>
      <c r="T143" s="10">
        <v>27</v>
      </c>
      <c r="U143" s="10">
        <v>21</v>
      </c>
      <c r="V143" s="10">
        <v>4.76</v>
      </c>
      <c r="W143" s="11">
        <f t="shared" si="7"/>
        <v>4.0300000000000011</v>
      </c>
      <c r="X143" s="10">
        <v>62.75</v>
      </c>
      <c r="Y143" s="10">
        <v>3.4575</v>
      </c>
      <c r="Z143" s="12">
        <v>1.3024999999999998</v>
      </c>
      <c r="AA143" s="12">
        <v>54.997500000000002</v>
      </c>
      <c r="AB143" s="12">
        <v>25.274999999999999</v>
      </c>
      <c r="AC143" s="12">
        <v>4.25</v>
      </c>
      <c r="AD143" s="12">
        <v>7.2749999999999995</v>
      </c>
      <c r="AE143" s="12">
        <v>1.956521739130435</v>
      </c>
      <c r="AF143" s="12">
        <v>48.176583493282159</v>
      </c>
      <c r="AG143" s="12">
        <v>2.6545105566218816</v>
      </c>
      <c r="AH143" s="12">
        <v>0.77777777777777779</v>
      </c>
      <c r="AI143" s="12">
        <f t="shared" si="8"/>
        <v>1.1811414392059549</v>
      </c>
      <c r="AJ143" s="12">
        <v>31.26</v>
      </c>
      <c r="AK143" s="12">
        <v>207.25</v>
      </c>
      <c r="AL143" s="12">
        <v>9.4349999999999987</v>
      </c>
      <c r="AM143" s="12">
        <v>45.59</v>
      </c>
      <c r="AN143" s="12">
        <v>23.224999999999998</v>
      </c>
      <c r="AO143" s="12">
        <v>4</v>
      </c>
      <c r="AP143" s="12">
        <v>7.1</v>
      </c>
      <c r="AQ143" s="12">
        <v>0.30182341650671779</v>
      </c>
      <c r="AR143" s="12">
        <v>1.6560885608856086</v>
      </c>
      <c r="AS143" s="9">
        <v>9.3333333333333339</v>
      </c>
      <c r="AT143" s="9">
        <v>10.333333333333334</v>
      </c>
      <c r="AU143" s="9">
        <v>10</v>
      </c>
    </row>
    <row r="144" spans="1:47" ht="15">
      <c r="B144" s="22">
        <v>1</v>
      </c>
      <c r="C144" s="8" t="s">
        <v>781</v>
      </c>
      <c r="D144" s="9">
        <v>2.5</v>
      </c>
      <c r="E144" s="9">
        <v>3.33</v>
      </c>
      <c r="F144" s="9">
        <v>2.67</v>
      </c>
      <c r="G144" s="10">
        <v>218</v>
      </c>
      <c r="H144" s="10">
        <v>5.08</v>
      </c>
      <c r="I144" s="10">
        <v>37.126666666666665</v>
      </c>
      <c r="J144" s="10">
        <v>20.866666666666664</v>
      </c>
      <c r="K144" s="10">
        <v>3.7333333333333329</v>
      </c>
      <c r="L144" s="10">
        <v>6.7666666666666657</v>
      </c>
      <c r="M144" s="10">
        <v>8.75</v>
      </c>
      <c r="N144" s="10">
        <v>22.244999999999997</v>
      </c>
      <c r="O144" s="10">
        <v>57.749999999999993</v>
      </c>
      <c r="P144" s="10">
        <v>4</v>
      </c>
      <c r="Q144" s="10">
        <v>0.61250000000000004</v>
      </c>
      <c r="R144" s="10">
        <v>6.3174999999999999</v>
      </c>
      <c r="S144" s="10">
        <v>13.55</v>
      </c>
      <c r="T144" s="10">
        <v>27.5</v>
      </c>
      <c r="U144" s="10">
        <v>22</v>
      </c>
      <c r="V144" s="10">
        <v>3.7050000000000001</v>
      </c>
      <c r="W144" s="11">
        <f t="shared" si="7"/>
        <v>2.6124999999999998</v>
      </c>
      <c r="X144" s="10">
        <v>67</v>
      </c>
      <c r="Y144" s="10">
        <v>2.4899999999999998</v>
      </c>
      <c r="Z144" s="12">
        <v>1.2150000000000003</v>
      </c>
      <c r="AA144" s="12">
        <v>35.773333333333333</v>
      </c>
      <c r="AB144" s="12">
        <v>21.033333333333335</v>
      </c>
      <c r="AC144" s="12">
        <v>3.6333333333333333</v>
      </c>
      <c r="AD144" s="12">
        <v>6.8666666666666671</v>
      </c>
      <c r="AE144" s="12">
        <v>2.0295202952029521</v>
      </c>
      <c r="AF144" s="12">
        <v>55.144032921810684</v>
      </c>
      <c r="AG144" s="12">
        <v>2.049382716049382</v>
      </c>
      <c r="AH144" s="12">
        <v>0.8</v>
      </c>
      <c r="AI144" s="12">
        <f t="shared" si="8"/>
        <v>1.4181818181818182</v>
      </c>
      <c r="AJ144" s="12">
        <v>28.634999999999998</v>
      </c>
      <c r="AK144" s="12">
        <v>216</v>
      </c>
      <c r="AL144" s="12">
        <v>7.57</v>
      </c>
      <c r="AM144" s="12">
        <v>33.840000000000003</v>
      </c>
      <c r="AN144" s="12">
        <v>19.866666666666667</v>
      </c>
      <c r="AO144" s="12">
        <v>3.5333333333333332</v>
      </c>
      <c r="AP144" s="12">
        <v>6.7</v>
      </c>
      <c r="AQ144" s="12">
        <v>0.26436179500611146</v>
      </c>
      <c r="AR144" s="12">
        <v>2.2195061112496877</v>
      </c>
      <c r="AS144" s="9">
        <v>9.6666666666666661</v>
      </c>
      <c r="AT144" s="9">
        <v>11</v>
      </c>
      <c r="AU144" s="9">
        <v>10.666666666666666</v>
      </c>
    </row>
    <row r="145" spans="2:47" s="8" customFormat="1" ht="15">
      <c r="B145" s="22">
        <v>1</v>
      </c>
      <c r="C145" s="8" t="s">
        <v>782</v>
      </c>
      <c r="D145" s="9">
        <v>2.5</v>
      </c>
      <c r="E145" s="9">
        <v>4</v>
      </c>
      <c r="F145" s="9">
        <v>3.5</v>
      </c>
      <c r="G145" s="10">
        <v>96</v>
      </c>
      <c r="H145" s="10">
        <v>3.85</v>
      </c>
      <c r="I145" s="10">
        <v>40.803333333333335</v>
      </c>
      <c r="J145" s="10">
        <v>20.75</v>
      </c>
      <c r="K145" s="10">
        <v>3.7333333333333338</v>
      </c>
      <c r="L145" s="10">
        <v>6.6333333333333337</v>
      </c>
      <c r="M145" s="10">
        <v>2.6666666666666665</v>
      </c>
      <c r="N145" s="10">
        <v>11.923333333333332</v>
      </c>
      <c r="O145" s="10">
        <v>65.633333333333326</v>
      </c>
      <c r="P145" s="10">
        <v>3.5</v>
      </c>
      <c r="Q145" s="10">
        <v>0.55833333333333324</v>
      </c>
      <c r="R145" s="10">
        <v>9.0666666666666682</v>
      </c>
      <c r="S145" s="10">
        <v>15.9</v>
      </c>
      <c r="T145" s="10">
        <v>31</v>
      </c>
      <c r="U145" s="10">
        <v>28.5</v>
      </c>
      <c r="V145" s="10">
        <v>5.2083333333333339</v>
      </c>
      <c r="W145" s="11">
        <f t="shared" si="7"/>
        <v>3.8583333333333343</v>
      </c>
      <c r="X145" s="10">
        <v>83.833333333333329</v>
      </c>
      <c r="Y145" s="10">
        <v>3.99</v>
      </c>
      <c r="Z145" s="12">
        <v>1.2183333333333337</v>
      </c>
      <c r="AA145" s="12">
        <v>47.943333333333328</v>
      </c>
      <c r="AB145" s="12">
        <v>22.816666666666663</v>
      </c>
      <c r="AC145" s="12">
        <v>3.9833333333333329</v>
      </c>
      <c r="AD145" s="12">
        <v>6.95</v>
      </c>
      <c r="AE145" s="12">
        <v>1.949685534591195</v>
      </c>
      <c r="AF145" s="12">
        <v>68.809849521203802</v>
      </c>
      <c r="AG145" s="12">
        <v>3.2749658002735971</v>
      </c>
      <c r="AH145" s="12">
        <v>0.91935483870967738</v>
      </c>
      <c r="AI145" s="12">
        <f t="shared" si="8"/>
        <v>1.3498920086393087</v>
      </c>
      <c r="AJ145" s="12">
        <v>20.986666666666668</v>
      </c>
      <c r="AK145" s="12">
        <v>179.5</v>
      </c>
      <c r="AL145" s="12">
        <v>7.8433333333333337</v>
      </c>
      <c r="AM145" s="12">
        <v>44.163333333333334</v>
      </c>
      <c r="AN145" s="12">
        <v>21.233333333333334</v>
      </c>
      <c r="AO145" s="12">
        <v>3.8333333333333339</v>
      </c>
      <c r="AP145" s="12">
        <v>6.7</v>
      </c>
      <c r="AQ145" s="12">
        <v>0.37372935196950446</v>
      </c>
      <c r="AR145" s="12">
        <v>0.83525977816695829</v>
      </c>
      <c r="AS145" s="9">
        <v>9.3333333333333339</v>
      </c>
      <c r="AT145" s="9">
        <v>10</v>
      </c>
      <c r="AU145" s="9">
        <v>9.6666666666666661</v>
      </c>
    </row>
    <row r="146" spans="2:47" s="8" customFormat="1" ht="15">
      <c r="B146" s="22">
        <v>1</v>
      </c>
      <c r="C146" s="8" t="s">
        <v>783</v>
      </c>
      <c r="D146" s="9">
        <v>2</v>
      </c>
      <c r="E146" s="9">
        <v>3.6</v>
      </c>
      <c r="F146" s="9">
        <v>4</v>
      </c>
      <c r="G146" s="10">
        <v>174.66666666666666</v>
      </c>
      <c r="H146" s="10">
        <v>7.043333333333333</v>
      </c>
      <c r="I146" s="10">
        <v>39.95333333333334</v>
      </c>
      <c r="J146" s="10">
        <v>20.7</v>
      </c>
      <c r="K146" s="10">
        <v>3.8000000000000003</v>
      </c>
      <c r="L146" s="10">
        <v>6.6333333333333337</v>
      </c>
      <c r="M146" s="10">
        <v>3.6</v>
      </c>
      <c r="N146" s="10">
        <v>17.553999999999998</v>
      </c>
      <c r="O146" s="10">
        <v>69.97999999999999</v>
      </c>
      <c r="P146" s="10">
        <v>4.2</v>
      </c>
      <c r="Q146" s="10">
        <v>0.61</v>
      </c>
      <c r="R146" s="10">
        <v>8.0240000000000009</v>
      </c>
      <c r="S146" s="10">
        <v>12.719999999999999</v>
      </c>
      <c r="T146" s="10">
        <v>24.8</v>
      </c>
      <c r="U146" s="10">
        <v>20.8</v>
      </c>
      <c r="V146" s="10">
        <v>4.4980000000000002</v>
      </c>
      <c r="W146" s="11">
        <f t="shared" si="7"/>
        <v>3.5260000000000007</v>
      </c>
      <c r="X146" s="10">
        <v>63</v>
      </c>
      <c r="Y146" s="10">
        <v>3.19</v>
      </c>
      <c r="Z146" s="12">
        <v>1.3080000000000003</v>
      </c>
      <c r="AA146" s="12">
        <v>50.455000000000005</v>
      </c>
      <c r="AB146" s="12">
        <v>24.016666666666666</v>
      </c>
      <c r="AC146" s="12">
        <v>4.1333333333333329</v>
      </c>
      <c r="AD146" s="12">
        <v>7.0166666666666666</v>
      </c>
      <c r="AE146" s="12">
        <v>1.9496855345911952</v>
      </c>
      <c r="AF146" s="12">
        <v>48.165137614678891</v>
      </c>
      <c r="AG146" s="12">
        <v>2.4388379204892963</v>
      </c>
      <c r="AH146" s="12">
        <v>0.83870967741935487</v>
      </c>
      <c r="AI146" s="12">
        <f t="shared" si="8"/>
        <v>1.2756664775950084</v>
      </c>
      <c r="AJ146" s="12">
        <v>25.615999999999996</v>
      </c>
      <c r="AK146" s="12">
        <v>236</v>
      </c>
      <c r="AL146" s="12">
        <v>10.233333333333334</v>
      </c>
      <c r="AM146" s="12">
        <v>43.111666666666657</v>
      </c>
      <c r="AN146" s="12">
        <v>21.416666666666668</v>
      </c>
      <c r="AO146" s="12">
        <v>3.9</v>
      </c>
      <c r="AP146" s="12">
        <v>6.7333333333333334</v>
      </c>
      <c r="AQ146" s="12">
        <v>0.39948990214449315</v>
      </c>
      <c r="AR146" s="12">
        <v>1.4018527391790445</v>
      </c>
      <c r="AS146" s="9">
        <v>8.6666666666666661</v>
      </c>
      <c r="AT146" s="9">
        <v>9.6666666666666661</v>
      </c>
      <c r="AU146" s="9">
        <v>9</v>
      </c>
    </row>
    <row r="147" spans="2:47" s="8" customFormat="1" ht="15">
      <c r="B147" s="22">
        <v>1</v>
      </c>
      <c r="C147" s="8" t="s">
        <v>786</v>
      </c>
      <c r="D147" s="9">
        <v>2</v>
      </c>
      <c r="E147" s="9">
        <v>4.2</v>
      </c>
      <c r="F147" s="9">
        <v>4</v>
      </c>
      <c r="G147" s="10">
        <v>204.5</v>
      </c>
      <c r="H147" s="10">
        <v>7.585</v>
      </c>
      <c r="I147" s="10">
        <v>36.784999999999997</v>
      </c>
      <c r="J147" s="10">
        <v>20.399999999999999</v>
      </c>
      <c r="K147" s="10">
        <v>3.6500000000000004</v>
      </c>
      <c r="L147" s="10">
        <v>6.75</v>
      </c>
      <c r="M147" s="10">
        <v>11.8</v>
      </c>
      <c r="N147" s="10">
        <v>15.272</v>
      </c>
      <c r="O147" s="10">
        <v>56.8</v>
      </c>
      <c r="P147" s="10">
        <v>3.6</v>
      </c>
      <c r="Q147" s="10">
        <v>0.65800000000000003</v>
      </c>
      <c r="R147" s="10">
        <v>7.2379999999999995</v>
      </c>
      <c r="S147" s="10">
        <v>11.860000000000001</v>
      </c>
      <c r="T147" s="10">
        <v>28.2</v>
      </c>
      <c r="U147" s="10">
        <v>20.6</v>
      </c>
      <c r="V147" s="10">
        <v>4.274</v>
      </c>
      <c r="W147" s="11">
        <f t="shared" si="7"/>
        <v>2.9639999999999995</v>
      </c>
      <c r="X147" s="10">
        <v>74</v>
      </c>
      <c r="Y147" s="10">
        <v>3.4180000000000006</v>
      </c>
      <c r="Z147" s="12">
        <v>0.85599999999999943</v>
      </c>
      <c r="AA147" s="12">
        <v>45.963999999999999</v>
      </c>
      <c r="AB147" s="12">
        <v>23.32</v>
      </c>
      <c r="AC147" s="12">
        <v>4.0200000000000005</v>
      </c>
      <c r="AD147" s="12">
        <v>7.0400000000000009</v>
      </c>
      <c r="AE147" s="12">
        <v>2.3777403035413149</v>
      </c>
      <c r="AF147" s="12">
        <v>86.448598130841177</v>
      </c>
      <c r="AG147" s="12">
        <v>3.9929906542056108</v>
      </c>
      <c r="AH147" s="12">
        <v>0.73049645390070927</v>
      </c>
      <c r="AI147" s="12">
        <f t="shared" si="8"/>
        <v>1.4419703103913633</v>
      </c>
      <c r="AJ147" s="12">
        <v>22.509999999999998</v>
      </c>
      <c r="AK147" s="12">
        <v>281.5</v>
      </c>
      <c r="AL147" s="12">
        <v>11.33</v>
      </c>
      <c r="AM147" s="12">
        <v>40.215000000000003</v>
      </c>
      <c r="AN147" s="12">
        <v>21.25</v>
      </c>
      <c r="AO147" s="12">
        <v>3.75</v>
      </c>
      <c r="AP147" s="12">
        <v>6.9</v>
      </c>
      <c r="AQ147" s="12">
        <v>0.50333185250999557</v>
      </c>
      <c r="AR147" s="12">
        <v>1.3266157053509382</v>
      </c>
      <c r="AS147" s="9">
        <v>9.3333333333333339</v>
      </c>
      <c r="AT147" s="9">
        <v>10</v>
      </c>
      <c r="AU147" s="9">
        <v>9.6666666666666661</v>
      </c>
    </row>
    <row r="148" spans="2:47" s="8" customFormat="1" ht="15">
      <c r="B148" s="22">
        <v>1</v>
      </c>
      <c r="C148" s="8" t="s">
        <v>788</v>
      </c>
      <c r="D148" s="9">
        <v>1.83</v>
      </c>
      <c r="E148" s="9">
        <v>3.83</v>
      </c>
      <c r="F148" s="9">
        <v>4.67</v>
      </c>
      <c r="G148" s="10">
        <v>171.5</v>
      </c>
      <c r="H148" s="10">
        <v>7.5433333333333339</v>
      </c>
      <c r="I148" s="10">
        <v>43.853333333333332</v>
      </c>
      <c r="J148" s="10">
        <v>21</v>
      </c>
      <c r="K148" s="10">
        <v>3.6999999999999997</v>
      </c>
      <c r="L148" s="10">
        <v>6.8333333333333348</v>
      </c>
      <c r="M148" s="10">
        <v>2.8333333333333335</v>
      </c>
      <c r="N148" s="10">
        <v>18.09</v>
      </c>
      <c r="O148" s="10">
        <v>70.149999999999991</v>
      </c>
      <c r="P148" s="10">
        <v>3.6666666666666665</v>
      </c>
      <c r="Q148" s="10">
        <v>0.65666666666666662</v>
      </c>
      <c r="R148" s="10">
        <v>7.3599999999999994</v>
      </c>
      <c r="S148" s="10">
        <v>12.366666666666665</v>
      </c>
      <c r="T148" s="10">
        <v>23.166666666666668</v>
      </c>
      <c r="U148" s="10">
        <v>20.333333333333332</v>
      </c>
      <c r="V148" s="10">
        <v>4.2983333333333329</v>
      </c>
      <c r="W148" s="11">
        <f t="shared" si="7"/>
        <v>3.0616666666666665</v>
      </c>
      <c r="X148" s="10">
        <v>58.666666666666664</v>
      </c>
      <c r="Y148" s="10">
        <v>2.8283333333333331</v>
      </c>
      <c r="Z148" s="12">
        <v>1.4699999999999998</v>
      </c>
      <c r="AA148" s="12">
        <v>48.513333333333328</v>
      </c>
      <c r="AB148" s="12">
        <v>23.349999999999998</v>
      </c>
      <c r="AC148" s="12">
        <v>3.8833333333333333</v>
      </c>
      <c r="AD148" s="12">
        <v>7.2666666666666666</v>
      </c>
      <c r="AE148" s="12">
        <v>1.873315363881402</v>
      </c>
      <c r="AF148" s="12">
        <v>39.909297052154201</v>
      </c>
      <c r="AG148" s="12">
        <v>1.9240362811791385</v>
      </c>
      <c r="AH148" s="12">
        <v>0.87769784172661858</v>
      </c>
      <c r="AI148" s="12">
        <f t="shared" si="8"/>
        <v>1.4039194338595535</v>
      </c>
      <c r="AJ148" s="12">
        <v>25.388333333333335</v>
      </c>
      <c r="AK148" s="12">
        <v>163.83333333333334</v>
      </c>
      <c r="AL148" s="12">
        <v>7.206666666666667</v>
      </c>
      <c r="AM148" s="12">
        <v>44.086666666666666</v>
      </c>
      <c r="AN148" s="12">
        <v>21.633333333333329</v>
      </c>
      <c r="AO148" s="12">
        <v>3.8000000000000003</v>
      </c>
      <c r="AP148" s="12">
        <v>6.833333333333333</v>
      </c>
      <c r="AQ148" s="12">
        <v>0.28385741482308147</v>
      </c>
      <c r="AR148" s="12">
        <v>1.5516797712651897</v>
      </c>
      <c r="AS148" s="9">
        <v>9</v>
      </c>
      <c r="AT148" s="9">
        <v>9</v>
      </c>
      <c r="AU148" s="9">
        <v>9</v>
      </c>
    </row>
    <row r="149" spans="2:47" s="8" customFormat="1" ht="15">
      <c r="B149" s="22">
        <v>1</v>
      </c>
      <c r="C149" s="8" t="s">
        <v>792</v>
      </c>
      <c r="D149" s="9">
        <v>3</v>
      </c>
      <c r="E149" s="9">
        <v>3.83</v>
      </c>
      <c r="F149" s="9">
        <v>4.17</v>
      </c>
      <c r="G149" s="10">
        <v>208</v>
      </c>
      <c r="H149" s="10">
        <v>8.9350000000000005</v>
      </c>
      <c r="I149" s="10">
        <v>43.593333333333334</v>
      </c>
      <c r="J149" s="10">
        <v>22.349999999999998</v>
      </c>
      <c r="K149" s="10">
        <v>3.9333333333333331</v>
      </c>
      <c r="L149" s="10">
        <v>6.9666666666666659</v>
      </c>
      <c r="M149" s="10">
        <v>3.6666666666666665</v>
      </c>
      <c r="N149" s="10">
        <v>19.004999999999999</v>
      </c>
      <c r="O149" s="10">
        <v>63.783333333333331</v>
      </c>
      <c r="P149" s="10">
        <v>3.5</v>
      </c>
      <c r="Q149" s="10">
        <v>0.62333333333333341</v>
      </c>
      <c r="R149" s="10">
        <v>7.0249999999999995</v>
      </c>
      <c r="S149" s="10">
        <v>11.283333333333333</v>
      </c>
      <c r="T149" s="10">
        <v>23.833333333333332</v>
      </c>
      <c r="U149" s="10">
        <v>22</v>
      </c>
      <c r="V149" s="10">
        <v>4.4466666666666663</v>
      </c>
      <c r="W149" s="11">
        <f t="shared" si="7"/>
        <v>2.5783333333333331</v>
      </c>
      <c r="X149" s="10">
        <v>69.666666666666671</v>
      </c>
      <c r="Y149" s="10">
        <v>3.3966666666666665</v>
      </c>
      <c r="Z149" s="12">
        <v>1.0499999999999998</v>
      </c>
      <c r="AA149" s="12">
        <v>48.865000000000002</v>
      </c>
      <c r="AB149" s="12">
        <v>24.216666666666669</v>
      </c>
      <c r="AC149" s="12">
        <v>4.0999999999999996</v>
      </c>
      <c r="AD149" s="12">
        <v>7.2333333333333334</v>
      </c>
      <c r="AE149" s="12">
        <v>2.1122599704579024</v>
      </c>
      <c r="AF149" s="12">
        <v>66.349206349206369</v>
      </c>
      <c r="AG149" s="12">
        <v>3.2349206349206354</v>
      </c>
      <c r="AH149" s="12">
        <v>0.92307692307692313</v>
      </c>
      <c r="AI149" s="12">
        <f t="shared" si="8"/>
        <v>1.7246283128636071</v>
      </c>
      <c r="AJ149" s="12">
        <v>26.083333333333332</v>
      </c>
      <c r="AK149" s="12">
        <v>277</v>
      </c>
      <c r="AL149" s="12">
        <v>12.326666666666668</v>
      </c>
      <c r="AM149" s="12">
        <v>44.963333333333338</v>
      </c>
      <c r="AN149" s="12">
        <v>22.416666666666668</v>
      </c>
      <c r="AO149" s="12">
        <v>3.9499999999999993</v>
      </c>
      <c r="AP149" s="12">
        <v>6.9833333333333334</v>
      </c>
      <c r="AQ149" s="12">
        <v>0.47258785942492021</v>
      </c>
      <c r="AR149" s="12">
        <v>1.6566903966293767</v>
      </c>
      <c r="AS149" s="9">
        <v>9</v>
      </c>
      <c r="AT149" s="9">
        <v>9.3333333333333339</v>
      </c>
      <c r="AU149" s="9">
        <v>9.3333333333333339</v>
      </c>
    </row>
    <row r="150" spans="2:47" s="8" customFormat="1" ht="15">
      <c r="B150" s="22">
        <v>1</v>
      </c>
      <c r="C150" s="8" t="s">
        <v>795</v>
      </c>
      <c r="D150" s="9">
        <v>2.8</v>
      </c>
      <c r="E150" s="9">
        <v>3.33</v>
      </c>
      <c r="F150" s="9">
        <v>3.5</v>
      </c>
      <c r="G150" s="10">
        <v>113.66666666666667</v>
      </c>
      <c r="H150" s="10">
        <v>3.9333333333333331</v>
      </c>
      <c r="I150" s="10">
        <v>36.195</v>
      </c>
      <c r="J150" s="10">
        <v>19.75</v>
      </c>
      <c r="K150" s="10">
        <v>3.7166666666666668</v>
      </c>
      <c r="L150" s="10">
        <v>6.45</v>
      </c>
      <c r="M150" s="10">
        <v>3.1666666666666665</v>
      </c>
      <c r="N150" s="10">
        <v>13.346666666666666</v>
      </c>
      <c r="O150" s="10">
        <v>67.399999999999991</v>
      </c>
      <c r="P150" s="10">
        <v>3.8333333333333335</v>
      </c>
      <c r="Q150" s="10">
        <v>0.53166666666666673</v>
      </c>
      <c r="R150" s="10">
        <v>7.0550000000000006</v>
      </c>
      <c r="S150" s="10">
        <v>12.583333333333334</v>
      </c>
      <c r="T150" s="10">
        <v>27.5</v>
      </c>
      <c r="U150" s="10">
        <v>24.5</v>
      </c>
      <c r="V150" s="10">
        <v>4.416666666666667</v>
      </c>
      <c r="W150" s="11">
        <f t="shared" si="7"/>
        <v>2.6383333333333336</v>
      </c>
      <c r="X150" s="10">
        <v>77.5</v>
      </c>
      <c r="Y150" s="10">
        <v>3.5433333333333334</v>
      </c>
      <c r="Z150" s="12">
        <v>0.87333333333333352</v>
      </c>
      <c r="AA150" s="12">
        <v>46.37</v>
      </c>
      <c r="AB150" s="12">
        <v>22.400000000000002</v>
      </c>
      <c r="AC150" s="12">
        <v>3.9833333333333329</v>
      </c>
      <c r="AD150" s="12">
        <v>6.8500000000000005</v>
      </c>
      <c r="AE150" s="12">
        <v>2.185430463576159</v>
      </c>
      <c r="AF150" s="12">
        <v>88.740458015267151</v>
      </c>
      <c r="AG150" s="12">
        <v>4.057251908396946</v>
      </c>
      <c r="AH150" s="12">
        <v>0.89090909090909087</v>
      </c>
      <c r="AI150" s="12">
        <f t="shared" si="8"/>
        <v>1.6740366392924826</v>
      </c>
      <c r="AJ150" s="12">
        <v>20.355499999999999</v>
      </c>
      <c r="AK150" s="12">
        <v>190.83333333333334</v>
      </c>
      <c r="AL150" s="12">
        <v>7.4866666666666672</v>
      </c>
      <c r="AM150" s="12">
        <v>39.793333333333329</v>
      </c>
      <c r="AN150" s="12">
        <v>20.75</v>
      </c>
      <c r="AO150" s="12">
        <v>3.85</v>
      </c>
      <c r="AP150" s="12">
        <v>6.6166666666666671</v>
      </c>
      <c r="AQ150" s="12">
        <v>0.3677957636347261</v>
      </c>
      <c r="AR150" s="12">
        <v>1.1634461717274442</v>
      </c>
      <c r="AS150" s="9">
        <v>9</v>
      </c>
      <c r="AT150" s="9">
        <v>10</v>
      </c>
      <c r="AU150" s="9">
        <v>10</v>
      </c>
    </row>
    <row r="151" spans="2:47" s="8" customFormat="1" ht="15">
      <c r="B151" s="22">
        <v>1</v>
      </c>
      <c r="C151" s="8" t="s">
        <v>799</v>
      </c>
      <c r="D151" s="9">
        <v>2.83</v>
      </c>
      <c r="E151" s="9">
        <v>3.83</v>
      </c>
      <c r="F151" s="9">
        <v>4</v>
      </c>
      <c r="G151" s="10">
        <v>163.80000000000001</v>
      </c>
      <c r="H151" s="10">
        <v>6.35</v>
      </c>
      <c r="I151" s="10">
        <v>39.626666666666672</v>
      </c>
      <c r="J151" s="10">
        <v>21.599999999999998</v>
      </c>
      <c r="K151" s="10">
        <v>3.8833333333333329</v>
      </c>
      <c r="L151" s="10">
        <v>6.8500000000000005</v>
      </c>
      <c r="M151" s="10">
        <v>3.8333333333333335</v>
      </c>
      <c r="N151" s="10">
        <v>16.335000000000001</v>
      </c>
      <c r="O151" s="10">
        <v>65.666666666666671</v>
      </c>
      <c r="P151" s="10">
        <v>3.6666666666666665</v>
      </c>
      <c r="Q151" s="10">
        <v>0.54333333333333333</v>
      </c>
      <c r="R151" s="10">
        <v>7.6933333333333342</v>
      </c>
      <c r="S151" s="10">
        <v>13.616666666666667</v>
      </c>
      <c r="T151" s="10">
        <v>26</v>
      </c>
      <c r="U151" s="10">
        <v>24.833333333333332</v>
      </c>
      <c r="V151" s="10">
        <v>5.1916666666666673</v>
      </c>
      <c r="W151" s="11">
        <f t="shared" si="7"/>
        <v>2.5016666666666669</v>
      </c>
      <c r="X151" s="10">
        <v>80.166666666666671</v>
      </c>
      <c r="Y151" s="10">
        <v>4.0316666666666672</v>
      </c>
      <c r="Z151" s="12">
        <v>1.1600000000000001</v>
      </c>
      <c r="AA151" s="12">
        <v>50.088333333333338</v>
      </c>
      <c r="AB151" s="12">
        <v>24.366666666666664</v>
      </c>
      <c r="AC151" s="12">
        <v>4.2500000000000009</v>
      </c>
      <c r="AD151" s="12">
        <v>7.1333333333333337</v>
      </c>
      <c r="AE151" s="12">
        <v>1.9094247246022031</v>
      </c>
      <c r="AF151" s="12">
        <v>69.109195402298852</v>
      </c>
      <c r="AG151" s="12">
        <v>3.4755747126436782</v>
      </c>
      <c r="AH151" s="12">
        <v>0.95512820512820507</v>
      </c>
      <c r="AI151" s="12">
        <f t="shared" si="8"/>
        <v>2.0752831445702866</v>
      </c>
      <c r="AJ151" s="12">
        <v>23.995000000000001</v>
      </c>
      <c r="AK151" s="12">
        <v>231.5</v>
      </c>
      <c r="AL151" s="12">
        <v>9.9566666666666652</v>
      </c>
      <c r="AM151" s="12">
        <v>43.234999999999992</v>
      </c>
      <c r="AN151" s="12">
        <v>22.066666666666666</v>
      </c>
      <c r="AO151" s="12">
        <v>3.9500000000000006</v>
      </c>
      <c r="AP151" s="12">
        <v>6.8166666666666664</v>
      </c>
      <c r="AQ151" s="12">
        <v>0.41494755851913584</v>
      </c>
      <c r="AR151" s="12">
        <v>1.2677532013969732</v>
      </c>
      <c r="AS151" s="9">
        <v>9.6666666666666661</v>
      </c>
      <c r="AT151" s="9">
        <v>10.333333333333334</v>
      </c>
      <c r="AU151" s="9">
        <v>10.333333333333334</v>
      </c>
    </row>
    <row r="152" spans="2:47" s="8" customFormat="1" ht="15">
      <c r="B152" s="22">
        <v>1</v>
      </c>
      <c r="C152" s="8" t="s">
        <v>801</v>
      </c>
      <c r="D152" s="9">
        <v>2.33</v>
      </c>
      <c r="E152" s="9">
        <v>3.33</v>
      </c>
      <c r="F152" s="9">
        <v>3.83</v>
      </c>
      <c r="G152" s="10">
        <v>208.66666666666666</v>
      </c>
      <c r="H152" s="10">
        <v>6.0366666666666662</v>
      </c>
      <c r="I152" s="10">
        <v>29.564999999999998</v>
      </c>
      <c r="J152" s="10">
        <v>18.283333333333331</v>
      </c>
      <c r="K152" s="10">
        <v>3.6666666666666665</v>
      </c>
      <c r="L152" s="10">
        <v>6.1000000000000005</v>
      </c>
      <c r="M152" s="10">
        <v>4</v>
      </c>
      <c r="N152" s="10">
        <v>16.885000000000002</v>
      </c>
      <c r="O152" s="10">
        <v>58.788333333333334</v>
      </c>
      <c r="P152" s="10">
        <v>4</v>
      </c>
      <c r="Q152" s="10">
        <v>0.63333333333333341</v>
      </c>
      <c r="R152" s="10">
        <v>7.3049999999999997</v>
      </c>
      <c r="S152" s="10">
        <v>12.833333333333334</v>
      </c>
      <c r="T152" s="10">
        <v>29.166666666666668</v>
      </c>
      <c r="U152" s="10">
        <v>25.166666666666668</v>
      </c>
      <c r="V152" s="10">
        <v>4.63</v>
      </c>
      <c r="W152" s="11">
        <f t="shared" si="7"/>
        <v>2.6749999999999998</v>
      </c>
      <c r="X152" s="10">
        <v>83.333333333333329</v>
      </c>
      <c r="Y152" s="10">
        <v>3.6983333333333328</v>
      </c>
      <c r="Z152" s="12">
        <v>0.93166666666666709</v>
      </c>
      <c r="AA152" s="12">
        <v>44.32500000000001</v>
      </c>
      <c r="AB152" s="12">
        <v>21.599999999999998</v>
      </c>
      <c r="AC152" s="12">
        <v>4.1000000000000005</v>
      </c>
      <c r="AD152" s="12">
        <v>6.45</v>
      </c>
      <c r="AE152" s="12">
        <v>2.2727272727272729</v>
      </c>
      <c r="AF152" s="12">
        <v>89.445438282647544</v>
      </c>
      <c r="AG152" s="12">
        <v>3.9695885509838975</v>
      </c>
      <c r="AH152" s="12">
        <v>0.86285714285714288</v>
      </c>
      <c r="AI152" s="12">
        <f t="shared" si="8"/>
        <v>1.7308411214953272</v>
      </c>
      <c r="AJ152" s="12">
        <v>24.203333333333333</v>
      </c>
      <c r="AK152" s="12">
        <v>289.83333333333331</v>
      </c>
      <c r="AL152" s="12">
        <v>9.7233333333333345</v>
      </c>
      <c r="AM152" s="12">
        <v>33.898333333333333</v>
      </c>
      <c r="AN152" s="12">
        <v>18.950000000000003</v>
      </c>
      <c r="AO152" s="12">
        <v>3.7666666666666671</v>
      </c>
      <c r="AP152" s="12">
        <v>6.1499999999999995</v>
      </c>
      <c r="AQ152" s="12">
        <v>0.40173529816829645</v>
      </c>
      <c r="AR152" s="12">
        <v>1.414746543778802</v>
      </c>
      <c r="AS152" s="9">
        <v>9.6666666666666661</v>
      </c>
      <c r="AT152" s="9">
        <v>10.333333333333334</v>
      </c>
      <c r="AU152" s="9">
        <v>9.6666666666666661</v>
      </c>
    </row>
    <row r="153" spans="2:47" s="8" customFormat="1" ht="15">
      <c r="B153" s="22">
        <v>1</v>
      </c>
      <c r="C153" s="8" t="s">
        <v>803</v>
      </c>
      <c r="D153" s="9">
        <v>2.25</v>
      </c>
      <c r="E153" s="9">
        <v>3.83</v>
      </c>
      <c r="F153" s="9">
        <v>4</v>
      </c>
      <c r="G153" s="10">
        <v>128.5</v>
      </c>
      <c r="H153" s="10">
        <v>4.8199999999999994</v>
      </c>
      <c r="I153" s="10">
        <v>38.43666666666666</v>
      </c>
      <c r="J153" s="10">
        <v>21.883333333333336</v>
      </c>
      <c r="K153" s="10">
        <v>3.8000000000000003</v>
      </c>
      <c r="L153" s="10">
        <v>6.9333333333333327</v>
      </c>
      <c r="M153" s="10">
        <v>2.6666666666666665</v>
      </c>
      <c r="N153" s="10">
        <v>12.916666666666666</v>
      </c>
      <c r="O153" s="10">
        <v>61.199999999999996</v>
      </c>
      <c r="P153" s="10">
        <v>3.1666666666666665</v>
      </c>
      <c r="Q153" s="10">
        <v>0.57999999999999996</v>
      </c>
      <c r="R153" s="10">
        <v>7.0016666666666678</v>
      </c>
      <c r="S153" s="10">
        <v>11.5</v>
      </c>
      <c r="T153" s="10">
        <v>27.833333333333332</v>
      </c>
      <c r="U153" s="10">
        <v>21.166666666666668</v>
      </c>
      <c r="V153" s="10">
        <v>4.3368333333333338</v>
      </c>
      <c r="W153" s="11">
        <f t="shared" si="7"/>
        <v>2.6648333333333341</v>
      </c>
      <c r="X153" s="10">
        <v>84</v>
      </c>
      <c r="Y153" s="10">
        <v>2.7633333333333332</v>
      </c>
      <c r="Z153" s="12">
        <v>1.5735000000000006</v>
      </c>
      <c r="AA153" s="12">
        <v>32.916666666666664</v>
      </c>
      <c r="AB153" s="12">
        <v>18.066666666666663</v>
      </c>
      <c r="AC153" s="12">
        <v>3.6999999999999997</v>
      </c>
      <c r="AD153" s="12">
        <v>5.9333333333333336</v>
      </c>
      <c r="AE153" s="12">
        <v>2.4202898550724639</v>
      </c>
      <c r="AF153" s="12">
        <v>53.384175405147744</v>
      </c>
      <c r="AG153" s="12">
        <v>1.7561698972566457</v>
      </c>
      <c r="AH153" s="12">
        <v>0.76047904191616778</v>
      </c>
      <c r="AI153" s="12">
        <f t="shared" si="8"/>
        <v>1.627431359059353</v>
      </c>
      <c r="AJ153" s="12">
        <v>20.818333333333332</v>
      </c>
      <c r="AK153" s="12">
        <v>194.83333333333334</v>
      </c>
      <c r="AL153" s="12">
        <v>7.69</v>
      </c>
      <c r="AM153" s="12">
        <v>39.875</v>
      </c>
      <c r="AN153" s="12">
        <v>21.95</v>
      </c>
      <c r="AO153" s="12">
        <v>3.8166666666666669</v>
      </c>
      <c r="AP153" s="12">
        <v>6.9333333333333336</v>
      </c>
      <c r="AQ153" s="12">
        <v>0.36938595788968059</v>
      </c>
      <c r="AR153" s="12">
        <v>1.1391865473093146</v>
      </c>
      <c r="AS153" s="9">
        <v>8.6666666666666661</v>
      </c>
      <c r="AT153" s="9">
        <v>9</v>
      </c>
      <c r="AU153" s="9">
        <v>10</v>
      </c>
    </row>
    <row r="154" spans="2:47" s="8" customFormat="1" ht="15">
      <c r="B154" s="22">
        <v>1</v>
      </c>
      <c r="C154" s="8" t="s">
        <v>804</v>
      </c>
      <c r="D154" s="9">
        <v>3</v>
      </c>
      <c r="E154" s="9">
        <v>4.17</v>
      </c>
      <c r="F154" s="9">
        <v>4.17</v>
      </c>
      <c r="G154" s="10">
        <v>177.33333333333334</v>
      </c>
      <c r="H154" s="10">
        <v>5.711666666666666</v>
      </c>
      <c r="I154" s="10">
        <v>33.375</v>
      </c>
      <c r="J154" s="10">
        <v>19.416666666666664</v>
      </c>
      <c r="K154" s="10">
        <v>3.7000000000000006</v>
      </c>
      <c r="L154" s="10">
        <v>6.3666666666666671</v>
      </c>
      <c r="M154" s="10">
        <v>4.166666666666667</v>
      </c>
      <c r="N154" s="10">
        <v>16.675000000000001</v>
      </c>
      <c r="O154" s="10">
        <v>58.300000000000004</v>
      </c>
      <c r="P154" s="10">
        <v>3.5</v>
      </c>
      <c r="Q154" s="10">
        <v>0.60666666666666658</v>
      </c>
      <c r="R154" s="10">
        <v>7.09</v>
      </c>
      <c r="S154" s="10">
        <v>11.133333333333333</v>
      </c>
      <c r="T154" s="10">
        <v>26.666666666666668</v>
      </c>
      <c r="U154" s="10">
        <v>22.833333333333332</v>
      </c>
      <c r="V154" s="10">
        <v>4.3966666666666656</v>
      </c>
      <c r="W154" s="11">
        <f t="shared" si="7"/>
        <v>2.6933333333333342</v>
      </c>
      <c r="X154" s="10">
        <v>66.666666666666671</v>
      </c>
      <c r="Y154" s="10">
        <v>2.875</v>
      </c>
      <c r="Z154" s="12">
        <v>1.5216666666666656</v>
      </c>
      <c r="AA154" s="12">
        <v>42.933333333333337</v>
      </c>
      <c r="AB154" s="12">
        <v>23.183333333333334</v>
      </c>
      <c r="AC154" s="12">
        <v>4</v>
      </c>
      <c r="AD154" s="12">
        <v>6.9833333333333334</v>
      </c>
      <c r="AE154" s="12">
        <v>2.3952095808383236</v>
      </c>
      <c r="AF154" s="12">
        <v>43.811610076670348</v>
      </c>
      <c r="AG154" s="12">
        <v>1.8893756845564087</v>
      </c>
      <c r="AH154" s="12">
        <v>0.85624999999999996</v>
      </c>
      <c r="AI154" s="12">
        <f t="shared" si="8"/>
        <v>1.6324257425742565</v>
      </c>
      <c r="AJ154" s="12">
        <v>23.893333333333334</v>
      </c>
      <c r="AK154" s="12">
        <v>276.33333333333331</v>
      </c>
      <c r="AL154" s="12">
        <v>9.5699999999999985</v>
      </c>
      <c r="AM154" s="12">
        <v>34.626666666666665</v>
      </c>
      <c r="AN154" s="12">
        <v>19.566666666666666</v>
      </c>
      <c r="AO154" s="12">
        <v>3.683333333333334</v>
      </c>
      <c r="AP154" s="12">
        <v>6.3666666666666671</v>
      </c>
      <c r="AQ154" s="12">
        <v>0.40053013392857134</v>
      </c>
      <c r="AR154" s="12">
        <v>1.4516831108531634</v>
      </c>
      <c r="AS154" s="9">
        <v>9.6666666666666661</v>
      </c>
      <c r="AT154" s="9">
        <v>10.333333333333334</v>
      </c>
      <c r="AU154" s="9">
        <v>9.6666666666666661</v>
      </c>
    </row>
    <row r="155" spans="2:47" s="8" customFormat="1" ht="15">
      <c r="B155" s="22">
        <v>1</v>
      </c>
      <c r="C155" s="8" t="s">
        <v>806</v>
      </c>
      <c r="D155" s="9">
        <v>2.25</v>
      </c>
      <c r="E155" s="9">
        <v>3.4</v>
      </c>
      <c r="F155" s="9">
        <v>3.2</v>
      </c>
      <c r="G155" s="10">
        <v>119.8</v>
      </c>
      <c r="H155" s="10">
        <v>5.21</v>
      </c>
      <c r="I155" s="10">
        <v>43.649999999999991</v>
      </c>
      <c r="J155" s="10">
        <v>20.439999999999998</v>
      </c>
      <c r="K155" s="10">
        <v>3.84</v>
      </c>
      <c r="L155" s="10">
        <v>6.4599999999999991</v>
      </c>
      <c r="M155" s="10">
        <v>3.2</v>
      </c>
      <c r="N155" s="10">
        <v>16.37</v>
      </c>
      <c r="O155" s="10">
        <v>65.179999999999993</v>
      </c>
      <c r="P155" s="10">
        <v>3.8</v>
      </c>
      <c r="Q155" s="10">
        <v>0.51800000000000002</v>
      </c>
      <c r="R155" s="10">
        <v>7.85</v>
      </c>
      <c r="S155" s="10">
        <v>11.3</v>
      </c>
      <c r="T155" s="10">
        <v>25</v>
      </c>
      <c r="U155" s="10">
        <v>21</v>
      </c>
      <c r="V155" s="10">
        <v>3.774</v>
      </c>
      <c r="W155" s="11">
        <f t="shared" si="7"/>
        <v>4.0759999999999996</v>
      </c>
      <c r="X155" s="10">
        <v>58.4</v>
      </c>
      <c r="Y155" s="10">
        <v>2.754</v>
      </c>
      <c r="Z155" s="12">
        <v>1.02</v>
      </c>
      <c r="AA155" s="12">
        <v>47.486000000000004</v>
      </c>
      <c r="AB155" s="12">
        <v>22.42</v>
      </c>
      <c r="AC155" s="12">
        <v>4.1399999999999988</v>
      </c>
      <c r="AD155" s="12">
        <v>6.7200000000000006</v>
      </c>
      <c r="AE155" s="12">
        <v>2.2123893805309733</v>
      </c>
      <c r="AF155" s="12">
        <v>57.254901960784309</v>
      </c>
      <c r="AG155" s="12">
        <v>2.7</v>
      </c>
      <c r="AH155" s="12">
        <v>0.84</v>
      </c>
      <c r="AI155" s="12">
        <f t="shared" si="8"/>
        <v>0.92590775269872438</v>
      </c>
      <c r="AJ155" s="12">
        <v>24.54</v>
      </c>
      <c r="AK155" s="12">
        <v>178</v>
      </c>
      <c r="AL155" s="12">
        <v>7.9679999999999991</v>
      </c>
      <c r="AM155" s="12">
        <v>44.87</v>
      </c>
      <c r="AN155" s="12">
        <v>20.72</v>
      </c>
      <c r="AO155" s="12">
        <v>3.88</v>
      </c>
      <c r="AP155" s="12">
        <v>6.5</v>
      </c>
      <c r="AQ155" s="12">
        <v>0.32469437652811733</v>
      </c>
      <c r="AR155" s="12">
        <v>1.4082931865106678</v>
      </c>
      <c r="AS155" s="9">
        <v>9.6666666666666661</v>
      </c>
      <c r="AT155" s="9">
        <v>9.6666666666666661</v>
      </c>
      <c r="AU155" s="9">
        <v>9</v>
      </c>
    </row>
    <row r="156" spans="2:47" s="8" customFormat="1" ht="15">
      <c r="B156" s="22">
        <v>1</v>
      </c>
      <c r="C156" s="8" t="s">
        <v>807</v>
      </c>
      <c r="D156" s="9">
        <v>2</v>
      </c>
      <c r="E156" s="9">
        <v>3.33</v>
      </c>
      <c r="F156" s="9">
        <v>3.67</v>
      </c>
      <c r="G156" s="10">
        <v>146.83333333333334</v>
      </c>
      <c r="H156" s="10">
        <v>6.0850000000000009</v>
      </c>
      <c r="I156" s="10">
        <v>42.50333333333333</v>
      </c>
      <c r="J156" s="10">
        <v>21.700000000000003</v>
      </c>
      <c r="K156" s="10">
        <v>3.7666666666666671</v>
      </c>
      <c r="L156" s="10">
        <v>6.9833333333333334</v>
      </c>
      <c r="M156" s="10">
        <v>3.1666666666666665</v>
      </c>
      <c r="N156" s="10">
        <v>14.623333333333335</v>
      </c>
      <c r="O156" s="10">
        <v>59.133333333333333</v>
      </c>
      <c r="P156" s="10">
        <v>3.6666666666666665</v>
      </c>
      <c r="Q156" s="10">
        <v>0.40000000000000008</v>
      </c>
      <c r="R156" s="10">
        <v>5.9249999999999998</v>
      </c>
      <c r="S156" s="10">
        <v>11.833333333333334</v>
      </c>
      <c r="T156" s="10">
        <v>23.833333333333332</v>
      </c>
      <c r="U156" s="10">
        <v>21.166666666666668</v>
      </c>
      <c r="V156" s="10">
        <v>3.625</v>
      </c>
      <c r="W156" s="11">
        <f t="shared" si="7"/>
        <v>2.2999999999999998</v>
      </c>
      <c r="X156" s="10">
        <v>62.166666666666664</v>
      </c>
      <c r="Y156" s="10">
        <v>2.8266666666666667</v>
      </c>
      <c r="Z156" s="12">
        <v>0.79833333333333334</v>
      </c>
      <c r="AA156" s="12">
        <v>45.77</v>
      </c>
      <c r="AB156" s="12">
        <v>23.3</v>
      </c>
      <c r="AC156" s="12">
        <v>3.9</v>
      </c>
      <c r="AD156" s="12">
        <v>7.1499999999999995</v>
      </c>
      <c r="AE156" s="12">
        <v>2.0140845070422535</v>
      </c>
      <c r="AF156" s="12">
        <v>77.870563674321502</v>
      </c>
      <c r="AG156" s="12">
        <v>3.5407098121085596</v>
      </c>
      <c r="AH156" s="12">
        <v>0.88811188811188824</v>
      </c>
      <c r="AI156" s="12">
        <f t="shared" si="8"/>
        <v>1.5760869565217392</v>
      </c>
      <c r="AJ156" s="12">
        <v>20.586666666666666</v>
      </c>
      <c r="AK156" s="12">
        <v>208.66666666666666</v>
      </c>
      <c r="AL156" s="12">
        <v>8.9116666666666671</v>
      </c>
      <c r="AM156" s="12">
        <v>43.543333333333344</v>
      </c>
      <c r="AN156" s="12">
        <v>21.783333333333331</v>
      </c>
      <c r="AO156" s="12">
        <v>3.75</v>
      </c>
      <c r="AP156" s="12">
        <v>7.0166666666666657</v>
      </c>
      <c r="AQ156" s="12">
        <v>0.43288536269430056</v>
      </c>
      <c r="AR156" s="12">
        <v>1.5312390924956369</v>
      </c>
      <c r="AS156" s="9">
        <v>9</v>
      </c>
      <c r="AT156" s="9">
        <v>9.6666666666666661</v>
      </c>
      <c r="AU156" s="9">
        <v>10</v>
      </c>
    </row>
    <row r="157" spans="2:47" s="8" customFormat="1" ht="15">
      <c r="B157" s="22">
        <v>1</v>
      </c>
      <c r="C157" s="8" t="s">
        <v>809</v>
      </c>
      <c r="D157" s="9">
        <v>1.67</v>
      </c>
      <c r="E157" s="9">
        <v>2.67</v>
      </c>
      <c r="F157" s="9">
        <v>2.5</v>
      </c>
      <c r="G157" s="10">
        <v>92</v>
      </c>
      <c r="H157" s="10">
        <v>3.6</v>
      </c>
      <c r="I157" s="10">
        <v>37.534999999999997</v>
      </c>
      <c r="J157" s="10">
        <v>20.55</v>
      </c>
      <c r="K157" s="10">
        <v>3.75</v>
      </c>
      <c r="L157" s="10">
        <v>6.65</v>
      </c>
      <c r="M157" s="10">
        <v>5.833333333333333</v>
      </c>
      <c r="N157" s="10">
        <v>12.910000000000002</v>
      </c>
      <c r="O157" s="10">
        <v>58.266666666666659</v>
      </c>
      <c r="P157" s="10">
        <v>4.5</v>
      </c>
      <c r="Q157" s="10">
        <v>0.59</v>
      </c>
      <c r="R157" s="10">
        <v>5.7266666666666675</v>
      </c>
      <c r="S157" s="10">
        <v>10.533333333333333</v>
      </c>
      <c r="T157" s="10">
        <v>29.666666666666668</v>
      </c>
      <c r="U157" s="10">
        <v>21.5</v>
      </c>
      <c r="V157" s="10">
        <v>3.0133333333333336</v>
      </c>
      <c r="W157" s="11">
        <f t="shared" si="7"/>
        <v>2.7133333333333338</v>
      </c>
      <c r="X157" s="10">
        <v>53.666666666666664</v>
      </c>
      <c r="Y157" s="10">
        <v>2.1833333333333331</v>
      </c>
      <c r="Z157" s="12">
        <v>0.83000000000000052</v>
      </c>
      <c r="AA157" s="12">
        <v>40.793333333333337</v>
      </c>
      <c r="AB157" s="12">
        <v>22.033333333333331</v>
      </c>
      <c r="AC157" s="12">
        <v>3.9833333333333338</v>
      </c>
      <c r="AD157" s="12">
        <v>6.75</v>
      </c>
      <c r="AE157" s="12">
        <v>2.816455696202532</v>
      </c>
      <c r="AF157" s="12">
        <v>64.658634538152569</v>
      </c>
      <c r="AG157" s="12">
        <v>2.6305220883534117</v>
      </c>
      <c r="AH157" s="12">
        <v>0.7247191011235955</v>
      </c>
      <c r="AI157" s="12">
        <f t="shared" si="8"/>
        <v>1.1105651105651104</v>
      </c>
      <c r="AJ157" s="12">
        <v>18.651666666666667</v>
      </c>
      <c r="AK157" s="12">
        <v>84</v>
      </c>
      <c r="AL157" s="12">
        <v>3.3833333333333333</v>
      </c>
      <c r="AM157" s="12">
        <v>38.380000000000003</v>
      </c>
      <c r="AN157" s="12">
        <v>21.216666666666669</v>
      </c>
      <c r="AO157" s="12">
        <v>3.8833333333333333</v>
      </c>
      <c r="AP157" s="12">
        <v>6.666666666666667</v>
      </c>
      <c r="AQ157" s="12">
        <v>0.18139576445357877</v>
      </c>
      <c r="AR157" s="12">
        <v>1.4771167048054918</v>
      </c>
      <c r="AS157" s="9">
        <v>9.6666666666666661</v>
      </c>
      <c r="AT157" s="9">
        <v>9.6666666666666661</v>
      </c>
      <c r="AU157" s="9">
        <v>10</v>
      </c>
    </row>
    <row r="158" spans="2:47" s="8" customFormat="1" ht="15">
      <c r="B158" s="22">
        <v>1</v>
      </c>
      <c r="C158" s="8" t="s">
        <v>812</v>
      </c>
      <c r="D158" s="9">
        <v>3.5</v>
      </c>
      <c r="E158" s="9">
        <v>3.83</v>
      </c>
      <c r="F158" s="9">
        <v>4.17</v>
      </c>
      <c r="G158" s="10">
        <v>128</v>
      </c>
      <c r="H158" s="10">
        <v>4.6350000000000007</v>
      </c>
      <c r="I158" s="10">
        <v>36.631666666666668</v>
      </c>
      <c r="J158" s="10">
        <v>18.866666666666667</v>
      </c>
      <c r="K158" s="10">
        <v>3.7666666666666671</v>
      </c>
      <c r="L158" s="10">
        <v>6.083333333333333</v>
      </c>
      <c r="M158" s="10">
        <v>4.5</v>
      </c>
      <c r="N158" s="10">
        <v>12.095000000000001</v>
      </c>
      <c r="O158" s="10">
        <v>56.516666666666659</v>
      </c>
      <c r="P158" s="10">
        <v>3.8333333333333335</v>
      </c>
      <c r="Q158" s="10">
        <v>0.46833333333333332</v>
      </c>
      <c r="R158" s="10">
        <v>6.8550000000000004</v>
      </c>
      <c r="S158" s="10">
        <v>12.683333333333332</v>
      </c>
      <c r="T158" s="10">
        <v>27.666666666666668</v>
      </c>
      <c r="U158" s="10">
        <v>26</v>
      </c>
      <c r="V158" s="10">
        <v>4.7316666666666665</v>
      </c>
      <c r="W158" s="11">
        <f t="shared" si="7"/>
        <v>2.123333333333334</v>
      </c>
      <c r="X158" s="10">
        <v>90.833333333333329</v>
      </c>
      <c r="Y158" s="10">
        <v>3.6433333333333331</v>
      </c>
      <c r="Z158" s="12">
        <v>1.0883333333333334</v>
      </c>
      <c r="AA158" s="12">
        <v>40.095000000000006</v>
      </c>
      <c r="AB158" s="12">
        <v>19.933333333333334</v>
      </c>
      <c r="AC158" s="12">
        <v>3.9</v>
      </c>
      <c r="AD158" s="12">
        <v>6.2</v>
      </c>
      <c r="AE158" s="12">
        <v>2.1813403416557167</v>
      </c>
      <c r="AF158" s="12">
        <v>83.460949464012245</v>
      </c>
      <c r="AG158" s="12">
        <v>3.3476263399693718</v>
      </c>
      <c r="AH158" s="12">
        <v>0.93975903614457823</v>
      </c>
      <c r="AI158" s="12">
        <f t="shared" si="8"/>
        <v>2.2284144427001564</v>
      </c>
      <c r="AJ158" s="12">
        <v>19.04</v>
      </c>
      <c r="AK158" s="12">
        <v>217.16666666666666</v>
      </c>
      <c r="AL158" s="12">
        <v>8.2850000000000001</v>
      </c>
      <c r="AM158" s="12">
        <v>38.354999999999997</v>
      </c>
      <c r="AN158" s="12">
        <v>18.733333333333331</v>
      </c>
      <c r="AO158" s="12">
        <v>3.7333333333333329</v>
      </c>
      <c r="AP158" s="12">
        <v>6.0666666666666655</v>
      </c>
      <c r="AQ158" s="12">
        <v>0.43513655462184875</v>
      </c>
      <c r="AR158" s="12">
        <v>1.043872266973533</v>
      </c>
      <c r="AS158" s="9">
        <v>9</v>
      </c>
      <c r="AT158" s="9">
        <v>9.6666666666666661</v>
      </c>
      <c r="AU158" s="9">
        <v>10</v>
      </c>
    </row>
    <row r="159" spans="2:47" s="8" customFormat="1" ht="15">
      <c r="B159" s="22">
        <v>1</v>
      </c>
      <c r="C159" s="8" t="s">
        <v>813</v>
      </c>
      <c r="D159" s="9">
        <v>2.83</v>
      </c>
      <c r="E159" s="9">
        <v>4.17</v>
      </c>
      <c r="F159" s="9">
        <v>3.83</v>
      </c>
      <c r="G159" s="10">
        <v>127</v>
      </c>
      <c r="H159" s="10">
        <v>5.1066666666666665</v>
      </c>
      <c r="I159" s="10">
        <v>40.258333333333333</v>
      </c>
      <c r="J159" s="10">
        <v>18.733333333333334</v>
      </c>
      <c r="K159" s="10">
        <v>3.7833333333333332</v>
      </c>
      <c r="L159" s="10">
        <v>6.0166666666666666</v>
      </c>
      <c r="M159" s="10">
        <v>2.8333333333333335</v>
      </c>
      <c r="N159" s="10">
        <v>12.686666666666667</v>
      </c>
      <c r="O159" s="10">
        <v>60.650000000000006</v>
      </c>
      <c r="P159" s="10">
        <v>3.6666666666666665</v>
      </c>
      <c r="Q159" s="10">
        <v>0.54666666666666663</v>
      </c>
      <c r="R159" s="10">
        <v>7.1583333333333341</v>
      </c>
      <c r="S159" s="10">
        <v>10.933333333333332</v>
      </c>
      <c r="T159" s="10">
        <v>25.333333333333332</v>
      </c>
      <c r="U159" s="10">
        <v>22.5</v>
      </c>
      <c r="V159" s="10">
        <v>3.9350000000000001</v>
      </c>
      <c r="W159" s="11">
        <f t="shared" si="7"/>
        <v>3.223333333333334</v>
      </c>
      <c r="X159" s="10">
        <v>71</v>
      </c>
      <c r="Y159" s="10">
        <v>2.9483333333333337</v>
      </c>
      <c r="Z159" s="12">
        <v>0.98666666666666636</v>
      </c>
      <c r="AA159" s="12">
        <v>41.503333333333337</v>
      </c>
      <c r="AB159" s="12">
        <v>20.083333333333332</v>
      </c>
      <c r="AC159" s="12">
        <v>3.9333333333333331</v>
      </c>
      <c r="AD159" s="12">
        <v>6.2499999999999991</v>
      </c>
      <c r="AE159" s="12">
        <v>2.3170731707317076</v>
      </c>
      <c r="AF159" s="12">
        <v>71.959459459459481</v>
      </c>
      <c r="AG159" s="12">
        <v>2.9881756756756768</v>
      </c>
      <c r="AH159" s="12">
        <v>0.88815789473684215</v>
      </c>
      <c r="AI159" s="12">
        <f t="shared" si="8"/>
        <v>1.2207859358841777</v>
      </c>
      <c r="AJ159" s="12">
        <v>19.793333333333333</v>
      </c>
      <c r="AK159" s="12">
        <v>197.16666666666666</v>
      </c>
      <c r="AL159" s="12">
        <v>8.0516666666666676</v>
      </c>
      <c r="AM159" s="12">
        <v>40.868333333333332</v>
      </c>
      <c r="AN159" s="12">
        <v>19.049999999999997</v>
      </c>
      <c r="AO159" s="12">
        <v>3.8166666666666669</v>
      </c>
      <c r="AP159" s="12">
        <v>6.0666666666666664</v>
      </c>
      <c r="AQ159" s="12">
        <v>0.40678679690131364</v>
      </c>
      <c r="AR159" s="12">
        <v>1.1436298076923077</v>
      </c>
      <c r="AS159" s="9">
        <v>9</v>
      </c>
      <c r="AT159" s="9">
        <v>9.6666666666666661</v>
      </c>
      <c r="AU159" s="9">
        <v>10.666666666666666</v>
      </c>
    </row>
    <row r="160" spans="2:47" s="8" customFormat="1" ht="15">
      <c r="B160" s="22">
        <v>1</v>
      </c>
      <c r="C160" s="8" t="s">
        <v>815</v>
      </c>
      <c r="D160" s="9">
        <v>1</v>
      </c>
      <c r="E160" s="9">
        <v>3.4</v>
      </c>
      <c r="F160" s="9">
        <v>3.6</v>
      </c>
      <c r="G160" s="10">
        <v>55</v>
      </c>
      <c r="H160" s="10">
        <v>1.202</v>
      </c>
      <c r="I160" s="10">
        <v>21.686</v>
      </c>
      <c r="J160" s="10">
        <v>17.68</v>
      </c>
      <c r="K160" s="10">
        <v>3.12</v>
      </c>
      <c r="L160" s="10">
        <v>6.6399999999999988</v>
      </c>
      <c r="M160" s="10">
        <v>5</v>
      </c>
      <c r="N160" s="10">
        <v>10.325999999999999</v>
      </c>
      <c r="O160" s="10">
        <v>46.16</v>
      </c>
      <c r="P160" s="10">
        <v>3.4</v>
      </c>
      <c r="Q160" s="10">
        <v>0.57600000000000007</v>
      </c>
      <c r="R160" s="10">
        <v>5.8680000000000003</v>
      </c>
      <c r="S160" s="10">
        <v>13.266</v>
      </c>
      <c r="T160" s="10">
        <v>29.2</v>
      </c>
      <c r="U160" s="10">
        <v>19.8</v>
      </c>
      <c r="V160" s="10">
        <v>3.8200000000000003</v>
      </c>
      <c r="W160" s="11">
        <f t="shared" si="7"/>
        <v>2.048</v>
      </c>
      <c r="X160" s="10">
        <v>58.2</v>
      </c>
      <c r="Y160" s="10">
        <v>2.8080000000000003</v>
      </c>
      <c r="Z160" s="12">
        <v>1.012</v>
      </c>
      <c r="AA160" s="12">
        <v>48.003999999999998</v>
      </c>
      <c r="AB160" s="12">
        <v>23.520000000000003</v>
      </c>
      <c r="AC160" s="12">
        <v>3.88</v>
      </c>
      <c r="AD160" s="12">
        <v>7.4399999999999995</v>
      </c>
      <c r="AE160" s="12">
        <v>2.2011156339514546</v>
      </c>
      <c r="AF160" s="12">
        <v>57.509881422924906</v>
      </c>
      <c r="AG160" s="12">
        <v>2.7747035573122534</v>
      </c>
      <c r="AH160" s="12">
        <v>0.67808219178082196</v>
      </c>
      <c r="AI160" s="12">
        <f t="shared" si="8"/>
        <v>1.865234375</v>
      </c>
      <c r="AJ160" s="12">
        <v>16.108000000000001</v>
      </c>
      <c r="AK160" s="12">
        <v>112.2</v>
      </c>
      <c r="AL160" s="12">
        <v>4.0179999999999998</v>
      </c>
      <c r="AM160" s="12">
        <v>35.731999999999992</v>
      </c>
      <c r="AN160" s="12">
        <v>20.62</v>
      </c>
      <c r="AO160" s="12">
        <v>3.5</v>
      </c>
      <c r="AP160" s="12">
        <v>6.9799999999999995</v>
      </c>
      <c r="AQ160" s="12">
        <v>0.24944127141792896</v>
      </c>
      <c r="AR160" s="12">
        <v>1.065854665565648</v>
      </c>
      <c r="AS160" s="9">
        <v>8.5</v>
      </c>
      <c r="AT160" s="9">
        <v>10</v>
      </c>
      <c r="AU160" s="9">
        <v>10</v>
      </c>
    </row>
    <row r="161" spans="2:47" s="8" customFormat="1" ht="15">
      <c r="B161" s="22">
        <v>1</v>
      </c>
      <c r="C161" s="8" t="s">
        <v>817</v>
      </c>
      <c r="D161" s="9">
        <v>2.25</v>
      </c>
      <c r="E161" s="9">
        <v>3.5</v>
      </c>
      <c r="F161" s="9">
        <v>3</v>
      </c>
      <c r="G161" s="10">
        <v>144.80000000000001</v>
      </c>
      <c r="H161" s="10">
        <v>6.2039999999999988</v>
      </c>
      <c r="I161" s="10">
        <v>43.067999999999998</v>
      </c>
      <c r="J161" s="10">
        <v>21.34</v>
      </c>
      <c r="K161" s="10">
        <v>3.94</v>
      </c>
      <c r="L161" s="10">
        <v>6.7</v>
      </c>
      <c r="M161" s="10">
        <v>3.6666666666666665</v>
      </c>
      <c r="N161" s="10">
        <v>12.843333333333334</v>
      </c>
      <c r="O161" s="10">
        <v>65.083333333333343</v>
      </c>
      <c r="P161" s="10">
        <v>3.6666666666666665</v>
      </c>
      <c r="Q161" s="10">
        <v>0.54666666666666675</v>
      </c>
      <c r="R161" s="10">
        <v>5.9316666666666675</v>
      </c>
      <c r="S161" s="10">
        <v>10.583333333333334</v>
      </c>
      <c r="T161" s="10">
        <v>24.5</v>
      </c>
      <c r="U161" s="10">
        <v>18.833333333333332</v>
      </c>
      <c r="V161" s="10">
        <v>3.6183333333333336</v>
      </c>
      <c r="W161" s="11">
        <f t="shared" si="7"/>
        <v>2.3133333333333339</v>
      </c>
      <c r="X161" s="10">
        <v>56.333333333333336</v>
      </c>
      <c r="Y161" s="10">
        <v>2.811666666666667</v>
      </c>
      <c r="Z161" s="12">
        <v>0.80666666666666664</v>
      </c>
      <c r="AA161" s="12">
        <v>49.999999999999993</v>
      </c>
      <c r="AB161" s="12">
        <v>23.966666666666669</v>
      </c>
      <c r="AC161" s="12">
        <v>4.2166666666666659</v>
      </c>
      <c r="AD161" s="12">
        <v>6.9833333333333334</v>
      </c>
      <c r="AE161" s="12">
        <v>2.3149606299212597</v>
      </c>
      <c r="AF161" s="12">
        <v>69.834710743801651</v>
      </c>
      <c r="AG161" s="12">
        <v>3.4855371900826451</v>
      </c>
      <c r="AH161" s="12">
        <v>0.76870748299319724</v>
      </c>
      <c r="AI161" s="12">
        <f t="shared" si="8"/>
        <v>1.5641210374639767</v>
      </c>
      <c r="AJ161" s="12">
        <v>18.824999999999999</v>
      </c>
      <c r="AK161" s="12">
        <v>203.2</v>
      </c>
      <c r="AL161" s="12">
        <v>9.1259999999999994</v>
      </c>
      <c r="AM161" s="12">
        <v>45.11</v>
      </c>
      <c r="AN161" s="12">
        <v>21.860000000000003</v>
      </c>
      <c r="AO161" s="12">
        <v>3.9799999999999995</v>
      </c>
      <c r="AP161" s="12">
        <v>6.7799999999999994</v>
      </c>
      <c r="AQ161" s="12">
        <v>0.4847808764940239</v>
      </c>
      <c r="AR161" s="12">
        <v>1.3448516579406631</v>
      </c>
      <c r="AS161" s="9">
        <v>8.6666666666666661</v>
      </c>
      <c r="AT161" s="9">
        <v>9.3333333333333339</v>
      </c>
      <c r="AU161" s="9">
        <v>9.6666666666666661</v>
      </c>
    </row>
    <row r="162" spans="2:47" s="8" customFormat="1" ht="15">
      <c r="B162" s="22">
        <v>1</v>
      </c>
      <c r="C162" s="8" t="s">
        <v>818</v>
      </c>
      <c r="D162" s="9">
        <v>1.67</v>
      </c>
      <c r="E162" s="9">
        <v>3.17</v>
      </c>
      <c r="F162" s="9">
        <v>3.67</v>
      </c>
      <c r="G162" s="10">
        <v>82.833333333333329</v>
      </c>
      <c r="H162" s="10">
        <v>4.0583333333333336</v>
      </c>
      <c r="I162" s="10">
        <v>50.089999999999996</v>
      </c>
      <c r="J162" s="10">
        <v>23.466666666666669</v>
      </c>
      <c r="K162" s="10">
        <v>4.0666666666666664</v>
      </c>
      <c r="L162" s="10">
        <v>6.9833333333333334</v>
      </c>
      <c r="M162" s="10">
        <v>2.1666666666666665</v>
      </c>
      <c r="N162" s="10">
        <v>11.476666666666667</v>
      </c>
      <c r="O162" s="10">
        <v>75.833333333333329</v>
      </c>
      <c r="P162" s="10">
        <v>3.6666666666666665</v>
      </c>
      <c r="Q162" s="10">
        <v>0.46333333333333337</v>
      </c>
      <c r="R162" s="10">
        <v>6.8049999999999997</v>
      </c>
      <c r="S162" s="10">
        <v>9.9500000000000011</v>
      </c>
      <c r="T162" s="10">
        <v>21.833333333333332</v>
      </c>
      <c r="U162" s="10">
        <v>15.166666666666666</v>
      </c>
      <c r="V162" s="10">
        <v>3.293333333333333</v>
      </c>
      <c r="W162" s="11">
        <f t="shared" si="7"/>
        <v>3.5116666666666667</v>
      </c>
      <c r="X162" s="10">
        <v>47.333333333333336</v>
      </c>
      <c r="Y162" s="10">
        <v>2.4466666666666668</v>
      </c>
      <c r="Z162" s="12">
        <v>0.84666666666666623</v>
      </c>
      <c r="AA162" s="12">
        <v>51.5</v>
      </c>
      <c r="AB162" s="12">
        <v>24.45</v>
      </c>
      <c r="AC162" s="12">
        <v>4.1666666666666661</v>
      </c>
      <c r="AD162" s="12">
        <v>7.1000000000000005</v>
      </c>
      <c r="AE162" s="12">
        <v>2.1943048576214403</v>
      </c>
      <c r="AF162" s="12">
        <v>55.905511811023651</v>
      </c>
      <c r="AG162" s="12">
        <v>2.8897637795275606</v>
      </c>
      <c r="AH162" s="12">
        <v>0.69465648854961837</v>
      </c>
      <c r="AI162" s="12">
        <f t="shared" si="8"/>
        <v>0.93782629330802081</v>
      </c>
      <c r="AJ162" s="12">
        <v>18.356666666666669</v>
      </c>
      <c r="AK162" s="12">
        <v>130</v>
      </c>
      <c r="AL162" s="12">
        <v>6.5066666666666668</v>
      </c>
      <c r="AM162" s="12">
        <v>50.646666666666668</v>
      </c>
      <c r="AN162" s="12">
        <v>23.216666666666665</v>
      </c>
      <c r="AO162" s="12">
        <v>4.0166666666666666</v>
      </c>
      <c r="AP162" s="12">
        <v>6.916666666666667</v>
      </c>
      <c r="AQ162" s="12">
        <v>0.35445796259306334</v>
      </c>
      <c r="AR162" s="12">
        <v>1.1364911701600924</v>
      </c>
      <c r="AS162" s="9">
        <v>9.6666666666666661</v>
      </c>
      <c r="AT162" s="9">
        <v>10.333333333333334</v>
      </c>
      <c r="AU162" s="9">
        <v>9</v>
      </c>
    </row>
    <row r="163" spans="2:47" s="8" customFormat="1" ht="15">
      <c r="B163" s="22">
        <v>1</v>
      </c>
      <c r="C163" s="8" t="s">
        <v>819</v>
      </c>
      <c r="D163" s="9">
        <v>2</v>
      </c>
      <c r="E163" s="9">
        <v>3.83</v>
      </c>
      <c r="F163" s="9">
        <v>4</v>
      </c>
      <c r="G163" s="10">
        <v>131.6</v>
      </c>
      <c r="H163" s="10">
        <v>5.4640000000000004</v>
      </c>
      <c r="I163" s="10">
        <v>42.035999999999994</v>
      </c>
      <c r="J163" s="10">
        <v>21.04</v>
      </c>
      <c r="K163" s="10">
        <v>3.78</v>
      </c>
      <c r="L163" s="10">
        <v>6.82</v>
      </c>
      <c r="M163" s="10">
        <v>3.3333333333333335</v>
      </c>
      <c r="N163" s="10">
        <v>14.423333333333334</v>
      </c>
      <c r="O163" s="10">
        <v>62.916666666666664</v>
      </c>
      <c r="P163" s="10">
        <v>3.1666666666666665</v>
      </c>
      <c r="Q163" s="10">
        <v>0.45833333333333331</v>
      </c>
      <c r="R163" s="10">
        <v>5.2983333333333329</v>
      </c>
      <c r="S163" s="10">
        <v>10.566666666666668</v>
      </c>
      <c r="T163" s="10">
        <v>19.5</v>
      </c>
      <c r="U163" s="10">
        <v>13.833333333333334</v>
      </c>
      <c r="V163" s="10">
        <v>2.8416666666666668</v>
      </c>
      <c r="W163" s="11">
        <f t="shared" si="7"/>
        <v>2.4566666666666661</v>
      </c>
      <c r="X163" s="10">
        <v>40.799999999999997</v>
      </c>
      <c r="Y163" s="10">
        <v>1.954</v>
      </c>
      <c r="Z163" s="12">
        <v>0.88766666666666683</v>
      </c>
      <c r="AA163" s="12">
        <v>48.244000000000007</v>
      </c>
      <c r="AB163" s="12">
        <v>23.380000000000003</v>
      </c>
      <c r="AC163" s="12">
        <v>4.0599999999999996</v>
      </c>
      <c r="AD163" s="12">
        <v>7.06</v>
      </c>
      <c r="AE163" s="12">
        <v>1.8454258675078861</v>
      </c>
      <c r="AF163" s="12">
        <v>45.963199399173853</v>
      </c>
      <c r="AG163" s="12">
        <v>2.2012767555388657</v>
      </c>
      <c r="AH163" s="12">
        <v>0.70940170940170943</v>
      </c>
      <c r="AI163" s="12">
        <f t="shared" si="8"/>
        <v>1.1567164179104481</v>
      </c>
      <c r="AJ163" s="12">
        <v>20.188333333333333</v>
      </c>
      <c r="AK163" s="12">
        <v>172.6</v>
      </c>
      <c r="AL163" s="12">
        <v>7.4159999999999995</v>
      </c>
      <c r="AM163" s="12">
        <v>43.171999999999997</v>
      </c>
      <c r="AN163" s="12">
        <v>21.04</v>
      </c>
      <c r="AO163" s="12">
        <v>3.7800000000000002</v>
      </c>
      <c r="AP163" s="12">
        <v>6.8</v>
      </c>
      <c r="AQ163" s="12">
        <v>0.36734087344175675</v>
      </c>
      <c r="AR163" s="12">
        <v>1.7719082719082719</v>
      </c>
      <c r="AS163" s="9">
        <v>9</v>
      </c>
      <c r="AT163" s="9">
        <v>10.333333333333334</v>
      </c>
      <c r="AU163" s="9">
        <v>10</v>
      </c>
    </row>
    <row r="164" spans="2:47" s="8" customFormat="1" ht="15">
      <c r="B164" s="22">
        <v>1</v>
      </c>
      <c r="C164" s="8" t="s">
        <v>820</v>
      </c>
      <c r="D164" s="9">
        <v>3</v>
      </c>
      <c r="E164" s="9">
        <v>4.33</v>
      </c>
      <c r="F164" s="9">
        <v>4</v>
      </c>
      <c r="G164" s="10">
        <v>151.83333333333334</v>
      </c>
      <c r="H164" s="10">
        <v>5.9933333333333332</v>
      </c>
      <c r="I164" s="10">
        <v>39.751666666666665</v>
      </c>
      <c r="J164" s="10">
        <v>19.633333333333336</v>
      </c>
      <c r="K164" s="10">
        <v>3.7666666666666662</v>
      </c>
      <c r="L164" s="10">
        <v>6.3999999999999995</v>
      </c>
      <c r="M164" s="10">
        <v>3.6666666666666665</v>
      </c>
      <c r="N164" s="10">
        <v>13.9</v>
      </c>
      <c r="O164" s="10">
        <v>65.249999999999986</v>
      </c>
      <c r="P164" s="10">
        <v>3.5</v>
      </c>
      <c r="Q164" s="10">
        <v>0.41999999999999993</v>
      </c>
      <c r="R164" s="10">
        <v>5.8500000000000005</v>
      </c>
      <c r="S164" s="10">
        <v>9.4833333333333325</v>
      </c>
      <c r="T164" s="10">
        <v>22</v>
      </c>
      <c r="U164" s="10">
        <v>19.833333333333332</v>
      </c>
      <c r="V164" s="10">
        <v>3.4466666666666668</v>
      </c>
      <c r="W164" s="11">
        <f t="shared" si="7"/>
        <v>2.4033333333333338</v>
      </c>
      <c r="X164" s="10">
        <v>64</v>
      </c>
      <c r="Y164" s="10">
        <v>2.7183333333333333</v>
      </c>
      <c r="Z164" s="12">
        <v>0.7283333333333335</v>
      </c>
      <c r="AA164" s="12">
        <v>42.581666666666663</v>
      </c>
      <c r="AB164" s="12">
        <v>21.316666666666666</v>
      </c>
      <c r="AC164" s="12">
        <v>3.9333333333333336</v>
      </c>
      <c r="AD164" s="12">
        <v>6.6333333333333329</v>
      </c>
      <c r="AE164" s="12">
        <v>2.3198594024604571</v>
      </c>
      <c r="AF164" s="12">
        <v>87.871853546910742</v>
      </c>
      <c r="AG164" s="12">
        <v>3.7322654462242553</v>
      </c>
      <c r="AH164" s="12">
        <v>0.90151515151515149</v>
      </c>
      <c r="AI164" s="12">
        <f t="shared" si="8"/>
        <v>1.4341192787794728</v>
      </c>
      <c r="AJ164" s="12">
        <v>19.708333333333332</v>
      </c>
      <c r="AK164" s="12">
        <v>215</v>
      </c>
      <c r="AL164" s="12">
        <v>8.7183333333333337</v>
      </c>
      <c r="AM164" s="12">
        <v>40.708333333333336</v>
      </c>
      <c r="AN164" s="12">
        <v>19.55</v>
      </c>
      <c r="AO164" s="12">
        <v>3.7000000000000006</v>
      </c>
      <c r="AP164" s="12">
        <v>6.3999999999999995</v>
      </c>
      <c r="AQ164" s="12">
        <v>0.44236786469344613</v>
      </c>
      <c r="AR164" s="12">
        <v>1.4951595553961994</v>
      </c>
      <c r="AS164" s="9">
        <v>9.3333333333333339</v>
      </c>
      <c r="AT164" s="9">
        <v>10</v>
      </c>
      <c r="AU164" s="9">
        <v>9.6666666666666661</v>
      </c>
    </row>
    <row r="165" spans="2:47" s="8" customFormat="1" ht="15">
      <c r="B165" s="22">
        <v>1</v>
      </c>
      <c r="C165" s="8" t="s">
        <v>821</v>
      </c>
      <c r="D165" s="9">
        <v>1.2</v>
      </c>
      <c r="E165" s="9">
        <v>3.33</v>
      </c>
      <c r="F165" s="9">
        <v>3.17</v>
      </c>
      <c r="G165" s="10">
        <v>136.66666666666666</v>
      </c>
      <c r="H165" s="10">
        <v>5.6499999999999995</v>
      </c>
      <c r="I165" s="10">
        <v>41.913333333333334</v>
      </c>
      <c r="J165" s="10">
        <v>21.316666666666666</v>
      </c>
      <c r="K165" s="10">
        <v>3.7833333333333337</v>
      </c>
      <c r="L165" s="10">
        <v>6.916666666666667</v>
      </c>
      <c r="M165" s="10">
        <v>3.6666666666666665</v>
      </c>
      <c r="N165" s="10">
        <v>13.886666666666668</v>
      </c>
      <c r="O165" s="10">
        <v>59.500000000000007</v>
      </c>
      <c r="P165" s="10">
        <v>3.1666666666666665</v>
      </c>
      <c r="Q165" s="10">
        <v>0.50166666666666671</v>
      </c>
      <c r="R165" s="10">
        <v>5.6849999999999996</v>
      </c>
      <c r="S165" s="10">
        <v>12.866666666666667</v>
      </c>
      <c r="T165" s="10">
        <v>25.333333333333332</v>
      </c>
      <c r="U165" s="10">
        <v>18.666666666666668</v>
      </c>
      <c r="V165" s="10">
        <v>3.4200000000000004</v>
      </c>
      <c r="W165" s="11">
        <f t="shared" si="7"/>
        <v>2.2649999999999992</v>
      </c>
      <c r="X165" s="10">
        <v>48.666666666666664</v>
      </c>
      <c r="Y165" s="10">
        <v>2.4666666666666668</v>
      </c>
      <c r="Z165" s="12">
        <v>0.95333333333333359</v>
      </c>
      <c r="AA165" s="12">
        <v>50.79</v>
      </c>
      <c r="AB165" s="12">
        <v>24.033333333333331</v>
      </c>
      <c r="AC165" s="12">
        <v>4.1166666666666663</v>
      </c>
      <c r="AD165" s="12">
        <v>7.1500000000000012</v>
      </c>
      <c r="AE165" s="12">
        <v>1.9689119170984455</v>
      </c>
      <c r="AF165" s="12">
        <v>51.048951048951032</v>
      </c>
      <c r="AG165" s="12">
        <v>2.5874125874125871</v>
      </c>
      <c r="AH165" s="12">
        <v>0.73684210526315796</v>
      </c>
      <c r="AI165" s="12">
        <f t="shared" si="8"/>
        <v>1.5099337748344377</v>
      </c>
      <c r="AJ165" s="12">
        <v>19.558333333333334</v>
      </c>
      <c r="AK165" s="12">
        <v>184.5</v>
      </c>
      <c r="AL165" s="12">
        <v>8.1150000000000002</v>
      </c>
      <c r="AM165" s="12">
        <v>44.306666666666665</v>
      </c>
      <c r="AN165" s="12">
        <v>21.783333333333331</v>
      </c>
      <c r="AO165" s="12">
        <v>3.85</v>
      </c>
      <c r="AP165" s="12">
        <v>6.916666666666667</v>
      </c>
      <c r="AQ165" s="12">
        <v>0.41491265445249254</v>
      </c>
      <c r="AR165" s="12">
        <v>1.5251693208859602</v>
      </c>
      <c r="AS165" s="9">
        <v>9</v>
      </c>
      <c r="AT165" s="9">
        <v>10.333333333333334</v>
      </c>
      <c r="AU165" s="9">
        <v>9</v>
      </c>
    </row>
    <row r="166" spans="2:47" s="8" customFormat="1" ht="15">
      <c r="B166" s="22">
        <v>1</v>
      </c>
      <c r="C166" s="8" t="s">
        <v>822</v>
      </c>
      <c r="D166" s="9">
        <v>4</v>
      </c>
      <c r="E166" s="9">
        <v>4.5</v>
      </c>
      <c r="F166" s="9">
        <v>5</v>
      </c>
      <c r="G166" s="10">
        <v>186.16666666666666</v>
      </c>
      <c r="H166" s="10">
        <v>6.205000000000001</v>
      </c>
      <c r="I166" s="10">
        <v>33.340000000000003</v>
      </c>
      <c r="J166" s="10">
        <v>17.900000000000002</v>
      </c>
      <c r="K166" s="10">
        <v>3.4166666666666665</v>
      </c>
      <c r="L166" s="10">
        <v>6.2333333333333334</v>
      </c>
      <c r="M166" s="10">
        <v>3.6666666666666665</v>
      </c>
      <c r="N166" s="10">
        <v>14.541666666666666</v>
      </c>
      <c r="O166" s="10">
        <v>50.783333333333331</v>
      </c>
      <c r="P166" s="10">
        <v>2.8333333333333335</v>
      </c>
      <c r="Q166" s="10">
        <v>0.35500000000000004</v>
      </c>
      <c r="R166" s="10">
        <v>5.2166666666666677</v>
      </c>
      <c r="S166" s="10">
        <v>10.283333333333333</v>
      </c>
      <c r="T166" s="10">
        <v>19.666666666666668</v>
      </c>
      <c r="U166" s="10">
        <v>18.5</v>
      </c>
      <c r="V166" s="10">
        <v>3.2250000000000001</v>
      </c>
      <c r="W166" s="11">
        <f t="shared" si="7"/>
        <v>1.9916666666666676</v>
      </c>
      <c r="X166" s="10">
        <v>68.833333333333329</v>
      </c>
      <c r="Y166" s="10">
        <v>2.0050000000000003</v>
      </c>
      <c r="Z166" s="12">
        <v>1.2199999999999998</v>
      </c>
      <c r="AA166" s="12">
        <v>29.088333333333335</v>
      </c>
      <c r="AB166" s="12">
        <v>19.316666666666666</v>
      </c>
      <c r="AC166" s="12">
        <v>3.5500000000000003</v>
      </c>
      <c r="AD166" s="12">
        <v>6.4333333333333336</v>
      </c>
      <c r="AE166" s="12">
        <v>1.9124797406807132</v>
      </c>
      <c r="AF166" s="12">
        <v>56.42076502732241</v>
      </c>
      <c r="AG166" s="12">
        <v>1.6434426229508203</v>
      </c>
      <c r="AH166" s="12">
        <v>0.94067796610169485</v>
      </c>
      <c r="AI166" s="12">
        <f t="shared" si="8"/>
        <v>1.6192468619246856</v>
      </c>
      <c r="AJ166" s="12">
        <v>19.834999999999997</v>
      </c>
      <c r="AK166" s="12">
        <v>254</v>
      </c>
      <c r="AL166" s="12">
        <v>8.58</v>
      </c>
      <c r="AM166" s="12">
        <v>33.713333333333331</v>
      </c>
      <c r="AN166" s="12">
        <v>17.833333333333332</v>
      </c>
      <c r="AO166" s="12">
        <v>3.4333333333333336</v>
      </c>
      <c r="AP166" s="12">
        <v>6.2333333333333334</v>
      </c>
      <c r="AQ166" s="12">
        <v>0.43256869170657936</v>
      </c>
      <c r="AR166" s="12">
        <v>1.722606120434353</v>
      </c>
      <c r="AS166" s="9">
        <v>9</v>
      </c>
      <c r="AT166" s="9">
        <v>10.5</v>
      </c>
      <c r="AU166" s="9">
        <v>10</v>
      </c>
    </row>
    <row r="167" spans="2:47" s="8" customFormat="1" ht="15">
      <c r="B167" s="22">
        <v>1</v>
      </c>
      <c r="C167" s="8" t="s">
        <v>823</v>
      </c>
      <c r="D167" s="9">
        <v>2.2000000000000002</v>
      </c>
      <c r="E167" s="9">
        <v>4.33</v>
      </c>
      <c r="F167" s="9">
        <v>4.5</v>
      </c>
      <c r="G167" s="10">
        <v>153.16666666666666</v>
      </c>
      <c r="H167" s="10">
        <v>6.873333333333334</v>
      </c>
      <c r="I167" s="10">
        <v>45.066666666666663</v>
      </c>
      <c r="J167" s="10">
        <v>20.883333333333336</v>
      </c>
      <c r="K167" s="10">
        <v>3.8333333333333335</v>
      </c>
      <c r="L167" s="10">
        <v>6.666666666666667</v>
      </c>
      <c r="M167" s="10">
        <v>3.8333333333333335</v>
      </c>
      <c r="N167" s="10">
        <v>17.766666666666669</v>
      </c>
      <c r="O167" s="10">
        <v>67.366666666666674</v>
      </c>
      <c r="P167" s="10">
        <v>3.8333333333333335</v>
      </c>
      <c r="Q167" s="10">
        <v>0.56333333333333335</v>
      </c>
      <c r="R167" s="10">
        <v>8.4416666666666664</v>
      </c>
      <c r="S167" s="10">
        <v>13.033333333333333</v>
      </c>
      <c r="T167" s="10">
        <v>26.5</v>
      </c>
      <c r="U167" s="10">
        <v>23.5</v>
      </c>
      <c r="V167" s="10">
        <v>4.7616666666666667</v>
      </c>
      <c r="W167" s="11">
        <f t="shared" si="7"/>
        <v>3.6799999999999997</v>
      </c>
      <c r="X167" s="10">
        <v>76.333333333333329</v>
      </c>
      <c r="Y167" s="10">
        <v>3.5849999999999995</v>
      </c>
      <c r="Z167" s="12">
        <v>1.1766666666666672</v>
      </c>
      <c r="AA167" s="12">
        <v>47.091666666666661</v>
      </c>
      <c r="AB167" s="12">
        <v>22.333333333333332</v>
      </c>
      <c r="AC167" s="12">
        <v>4.0166666666666666</v>
      </c>
      <c r="AD167" s="12">
        <v>6.8499999999999988</v>
      </c>
      <c r="AE167" s="12">
        <v>2.0332480818414322</v>
      </c>
      <c r="AF167" s="12">
        <v>64.872521246458888</v>
      </c>
      <c r="AG167" s="12">
        <v>3.0467422096317263</v>
      </c>
      <c r="AH167" s="12">
        <v>0.8867924528301887</v>
      </c>
      <c r="AI167" s="12">
        <f t="shared" si="8"/>
        <v>1.29393115942029</v>
      </c>
      <c r="AJ167" s="12">
        <v>26.266666666666666</v>
      </c>
      <c r="AK167" s="12">
        <v>229.5</v>
      </c>
      <c r="AL167" s="12">
        <v>10.463333333333333</v>
      </c>
      <c r="AM167" s="12">
        <v>45.791666666666664</v>
      </c>
      <c r="AN167" s="12">
        <v>20.666666666666668</v>
      </c>
      <c r="AO167" s="12">
        <v>3.8000000000000003</v>
      </c>
      <c r="AP167" s="12">
        <v>6.6166666666666671</v>
      </c>
      <c r="AQ167" s="12">
        <v>0.39835025380710659</v>
      </c>
      <c r="AR167" s="12">
        <v>1.3456197929815705</v>
      </c>
      <c r="AS167" s="9">
        <v>9</v>
      </c>
      <c r="AT167" s="9">
        <v>9.6666666666666661</v>
      </c>
      <c r="AU167" s="9">
        <v>10.333333333333334</v>
      </c>
    </row>
    <row r="168" spans="2:47" s="8" customFormat="1" ht="15">
      <c r="B168" s="22">
        <v>1</v>
      </c>
      <c r="C168" s="8" t="s">
        <v>829</v>
      </c>
      <c r="D168" s="9">
        <v>2</v>
      </c>
      <c r="E168" s="9">
        <v>2</v>
      </c>
      <c r="F168" s="9">
        <v>3</v>
      </c>
      <c r="G168" s="14"/>
      <c r="H168" s="14"/>
      <c r="I168" s="14"/>
      <c r="J168" s="14"/>
      <c r="K168" s="14"/>
      <c r="L168" s="14"/>
      <c r="M168" s="14">
        <v>3.6666666666666665</v>
      </c>
      <c r="N168" s="14">
        <v>9.6466666666666665</v>
      </c>
      <c r="O168" s="14">
        <v>58.199999999999996</v>
      </c>
      <c r="P168" s="14">
        <v>4.666666666666667</v>
      </c>
      <c r="Q168" s="14">
        <v>0.87333333333333341</v>
      </c>
      <c r="R168" s="14">
        <v>6.39</v>
      </c>
      <c r="S168" s="14">
        <v>11.766666666666666</v>
      </c>
      <c r="T168" s="14">
        <v>32</v>
      </c>
      <c r="U168" s="14">
        <v>11</v>
      </c>
      <c r="V168" s="14">
        <v>1.9533333333333331</v>
      </c>
      <c r="W168" s="11">
        <f t="shared" si="7"/>
        <v>4.4366666666666665</v>
      </c>
      <c r="X168" s="14">
        <v>26.333333333333332</v>
      </c>
      <c r="Y168" s="14">
        <v>1.0133333333333334</v>
      </c>
      <c r="Z168" s="13">
        <v>0.93999999999999972</v>
      </c>
      <c r="AA168" s="13">
        <v>30.34</v>
      </c>
      <c r="AB168" s="13">
        <v>20.766666666666666</v>
      </c>
      <c r="AC168" s="13">
        <v>3.5</v>
      </c>
      <c r="AD168" s="13">
        <v>7.0666666666666664</v>
      </c>
      <c r="AE168" s="13">
        <v>2.7195467422096318</v>
      </c>
      <c r="AF168" s="13">
        <v>28.014184397163127</v>
      </c>
      <c r="AG168" s="13"/>
      <c r="AH168" s="13"/>
      <c r="AI168" s="12"/>
      <c r="AJ168" s="13"/>
      <c r="AK168" s="13"/>
      <c r="AL168" s="13"/>
      <c r="AM168" s="13"/>
      <c r="AN168" s="13"/>
      <c r="AO168" s="13"/>
      <c r="AP168" s="13"/>
      <c r="AQ168" s="13"/>
      <c r="AR168" s="13"/>
      <c r="AS168" s="9"/>
      <c r="AT168" s="9"/>
      <c r="AU168" s="9"/>
    </row>
    <row r="169" spans="2:47" s="8" customFormat="1" ht="15">
      <c r="B169" s="22">
        <v>1</v>
      </c>
      <c r="C169" s="8" t="s">
        <v>830</v>
      </c>
      <c r="D169" s="9">
        <v>1.6666666666666667</v>
      </c>
      <c r="E169" s="9">
        <v>3.6666666666666665</v>
      </c>
      <c r="F169" s="9">
        <v>3.8333333333333335</v>
      </c>
      <c r="G169" s="10">
        <v>140.83333333333334</v>
      </c>
      <c r="H169" s="10">
        <v>6.086666666666666</v>
      </c>
      <c r="I169" s="10">
        <v>43.108333333333341</v>
      </c>
      <c r="J169" s="10">
        <v>22.566666666666663</v>
      </c>
      <c r="K169" s="10">
        <v>4.0666666666666664</v>
      </c>
      <c r="L169" s="10">
        <v>6.8</v>
      </c>
      <c r="M169" s="10">
        <v>3.5</v>
      </c>
      <c r="N169" s="10">
        <v>14.321666666666665</v>
      </c>
      <c r="O169" s="10">
        <v>63.183333333333337</v>
      </c>
      <c r="P169" s="10">
        <v>3.8333333333333335</v>
      </c>
      <c r="Q169" s="10">
        <v>0.53666666666666674</v>
      </c>
      <c r="R169" s="10">
        <v>7.4349999999999996</v>
      </c>
      <c r="S169" s="10">
        <v>12.083333333333334</v>
      </c>
      <c r="T169" s="10">
        <v>29</v>
      </c>
      <c r="U169" s="10">
        <v>24.5</v>
      </c>
      <c r="V169" s="10">
        <v>4.7549999999999999</v>
      </c>
      <c r="W169" s="11">
        <f t="shared" si="7"/>
        <v>2.6799999999999997</v>
      </c>
      <c r="X169" s="10">
        <v>72.5</v>
      </c>
      <c r="Y169" s="10">
        <v>3.6916666666666664</v>
      </c>
      <c r="Z169" s="12">
        <v>1.0633333333333335</v>
      </c>
      <c r="AA169" s="12">
        <v>50.841666666666661</v>
      </c>
      <c r="AB169" s="12">
        <v>25.733333333333334</v>
      </c>
      <c r="AC169" s="12">
        <v>4.3833333333333337</v>
      </c>
      <c r="AD169" s="12">
        <v>7.2333333333333334</v>
      </c>
      <c r="AE169" s="12">
        <v>2.4</v>
      </c>
      <c r="AF169" s="12">
        <v>68.181818181818173</v>
      </c>
      <c r="AG169" s="12">
        <v>3.4717868338557989</v>
      </c>
      <c r="AH169" s="12">
        <v>0.84482758620689657</v>
      </c>
      <c r="AI169" s="12">
        <f t="shared" ref="AI169:AI199" si="9">V169/W169</f>
        <v>1.7742537313432838</v>
      </c>
      <c r="AJ169" s="12">
        <v>21.754999999999999</v>
      </c>
      <c r="AK169" s="12">
        <v>212.16666666666666</v>
      </c>
      <c r="AL169" s="12">
        <v>9.7750000000000004</v>
      </c>
      <c r="AM169" s="12">
        <v>45.935000000000002</v>
      </c>
      <c r="AN169" s="12">
        <v>23.399999999999995</v>
      </c>
      <c r="AO169" s="12">
        <v>4.1166666666666663</v>
      </c>
      <c r="AP169" s="12">
        <v>6.9499999999999993</v>
      </c>
      <c r="AQ169" s="12">
        <v>0.44932199494369113</v>
      </c>
      <c r="AR169" s="12">
        <v>1.1748701121137544</v>
      </c>
      <c r="AS169" s="9">
        <v>9</v>
      </c>
      <c r="AT169" s="9">
        <v>10</v>
      </c>
      <c r="AU169" s="9">
        <v>10</v>
      </c>
    </row>
    <row r="170" spans="2:47" s="8" customFormat="1" ht="15">
      <c r="B170" s="22">
        <v>1</v>
      </c>
      <c r="C170" s="8" t="s">
        <v>831</v>
      </c>
      <c r="D170" s="9">
        <v>1.6666666666666667</v>
      </c>
      <c r="E170" s="9">
        <v>3.6666666666666665</v>
      </c>
      <c r="F170" s="9">
        <v>3</v>
      </c>
      <c r="G170" s="10">
        <v>115.66666666666667</v>
      </c>
      <c r="H170" s="10">
        <v>3.8816666666666673</v>
      </c>
      <c r="I170" s="10">
        <v>32.468333333333334</v>
      </c>
      <c r="J170" s="10">
        <v>21.083333333333332</v>
      </c>
      <c r="K170" s="10">
        <v>3.7833333333333332</v>
      </c>
      <c r="L170" s="10">
        <v>6.7333333333333343</v>
      </c>
      <c r="M170" s="10">
        <v>3.6666666666666665</v>
      </c>
      <c r="N170" s="10">
        <v>12.596666666666666</v>
      </c>
      <c r="O170" s="10">
        <v>69.7</v>
      </c>
      <c r="P170" s="10">
        <v>4</v>
      </c>
      <c r="Q170" s="10">
        <v>0.60166666666666668</v>
      </c>
      <c r="R170" s="10">
        <v>6.833333333333333</v>
      </c>
      <c r="S170" s="10">
        <v>12.216666666666667</v>
      </c>
      <c r="T170" s="10">
        <v>28.833333333333332</v>
      </c>
      <c r="U170" s="10">
        <v>23.5</v>
      </c>
      <c r="V170" s="10">
        <v>4.0483333333333338</v>
      </c>
      <c r="W170" s="11">
        <f t="shared" si="7"/>
        <v>2.7849999999999993</v>
      </c>
      <c r="X170" s="10">
        <v>70.833333333333329</v>
      </c>
      <c r="Y170" s="10">
        <v>2.9166666666666665</v>
      </c>
      <c r="Z170" s="12">
        <v>1.1316666666666673</v>
      </c>
      <c r="AA170" s="12">
        <v>41.19</v>
      </c>
      <c r="AB170" s="12">
        <v>23.483333333333334</v>
      </c>
      <c r="AC170" s="12">
        <v>4.083333333333333</v>
      </c>
      <c r="AD170" s="12">
        <v>7.0166666666666666</v>
      </c>
      <c r="AE170" s="12">
        <v>2.3601637107776261</v>
      </c>
      <c r="AF170" s="12">
        <v>62.592047128129565</v>
      </c>
      <c r="AG170" s="12">
        <v>2.5773195876288644</v>
      </c>
      <c r="AH170" s="12">
        <v>0.81502890173410403</v>
      </c>
      <c r="AI170" s="12">
        <f t="shared" si="9"/>
        <v>1.4536205864751652</v>
      </c>
      <c r="AJ170" s="12">
        <v>18.961666666666666</v>
      </c>
      <c r="AK170" s="12">
        <v>185.83333333333334</v>
      </c>
      <c r="AL170" s="12">
        <v>6.794999999999999</v>
      </c>
      <c r="AM170" s="12">
        <v>36.403333333333336</v>
      </c>
      <c r="AN170" s="12">
        <v>21.883333333333336</v>
      </c>
      <c r="AO170" s="12">
        <v>3.9166666666666665</v>
      </c>
      <c r="AP170" s="12">
        <v>6.8500000000000005</v>
      </c>
      <c r="AQ170" s="12">
        <v>0.35835457501977669</v>
      </c>
      <c r="AR170" s="12">
        <v>1.1576045336192371</v>
      </c>
      <c r="AS170" s="9">
        <v>10</v>
      </c>
      <c r="AT170" s="9">
        <v>10.666666666666666</v>
      </c>
      <c r="AU170" s="9">
        <v>11</v>
      </c>
    </row>
    <row r="171" spans="2:47" s="8" customFormat="1" ht="15">
      <c r="B171" s="22">
        <v>1</v>
      </c>
      <c r="C171" s="8" t="s">
        <v>832</v>
      </c>
      <c r="D171" s="9">
        <v>1.8333333333333333</v>
      </c>
      <c r="E171" s="9">
        <v>3.8333333333333335</v>
      </c>
      <c r="F171" s="9">
        <v>3.8333333333333335</v>
      </c>
      <c r="G171" s="10">
        <v>142.33333333333334</v>
      </c>
      <c r="H171" s="10">
        <v>5.1283333333333339</v>
      </c>
      <c r="I171" s="10">
        <v>35.630000000000003</v>
      </c>
      <c r="J171" s="10">
        <v>20.249999999999996</v>
      </c>
      <c r="K171" s="10">
        <v>3.8499999999999996</v>
      </c>
      <c r="L171" s="10">
        <v>6.45</v>
      </c>
      <c r="M171" s="10">
        <v>4.833333333333333</v>
      </c>
      <c r="N171" s="10">
        <v>15.795000000000002</v>
      </c>
      <c r="O171" s="10">
        <v>64.63333333333334</v>
      </c>
      <c r="P171" s="10">
        <v>4.666666666666667</v>
      </c>
      <c r="Q171" s="10">
        <v>0.67666666666666675</v>
      </c>
      <c r="R171" s="10">
        <v>7.333333333333333</v>
      </c>
      <c r="S171" s="10">
        <v>12.133333333333335</v>
      </c>
      <c r="T171" s="10">
        <v>27.166666666666668</v>
      </c>
      <c r="U171" s="10">
        <v>23.333333333333332</v>
      </c>
      <c r="V171" s="10">
        <v>4.3999999999999995</v>
      </c>
      <c r="W171" s="11">
        <f t="shared" si="7"/>
        <v>2.9333333333333336</v>
      </c>
      <c r="X171" s="10">
        <v>75.5</v>
      </c>
      <c r="Y171" s="10">
        <v>3.2383333333333333</v>
      </c>
      <c r="Z171" s="12">
        <v>1.1616666666666662</v>
      </c>
      <c r="AA171" s="12">
        <v>43.043333333333329</v>
      </c>
      <c r="AB171" s="12">
        <v>22.55</v>
      </c>
      <c r="AC171" s="12">
        <v>4.1333333333333329</v>
      </c>
      <c r="AD171" s="12">
        <v>6.75</v>
      </c>
      <c r="AE171" s="12">
        <v>2.2390109890109891</v>
      </c>
      <c r="AF171" s="12">
        <v>64.992826398852245</v>
      </c>
      <c r="AG171" s="12">
        <v>2.7876614060258262</v>
      </c>
      <c r="AH171" s="12">
        <v>0.85889570552147232</v>
      </c>
      <c r="AI171" s="12">
        <f t="shared" si="9"/>
        <v>1.4999999999999998</v>
      </c>
      <c r="AJ171" s="12">
        <v>23.51</v>
      </c>
      <c r="AK171" s="12">
        <v>218.5</v>
      </c>
      <c r="AL171" s="12">
        <v>8.3650000000000002</v>
      </c>
      <c r="AM171" s="12">
        <v>38.161666666666669</v>
      </c>
      <c r="AN171" s="12">
        <v>20.75</v>
      </c>
      <c r="AO171" s="12">
        <v>3.9333333333333331</v>
      </c>
      <c r="AP171" s="12">
        <v>6.5166666666666666</v>
      </c>
      <c r="AQ171" s="12">
        <v>0.35580603998298593</v>
      </c>
      <c r="AR171" s="12">
        <v>1.346164772727273</v>
      </c>
      <c r="AS171" s="9">
        <v>10</v>
      </c>
      <c r="AT171" s="9">
        <v>11</v>
      </c>
      <c r="AU171" s="9">
        <v>11.333333333333334</v>
      </c>
    </row>
    <row r="172" spans="2:47" s="8" customFormat="1" ht="15">
      <c r="B172" s="22">
        <v>1</v>
      </c>
      <c r="C172" s="8" t="s">
        <v>834</v>
      </c>
      <c r="D172" s="9">
        <v>2.5</v>
      </c>
      <c r="E172" s="9">
        <v>3.1666666666666665</v>
      </c>
      <c r="F172" s="9">
        <v>3.3333333333333335</v>
      </c>
      <c r="G172" s="10">
        <v>39.333333333333336</v>
      </c>
      <c r="H172" s="10">
        <v>0.91</v>
      </c>
      <c r="I172" s="10">
        <v>21.161666666666665</v>
      </c>
      <c r="J172" s="10">
        <v>17.649999999999999</v>
      </c>
      <c r="K172" s="10">
        <v>3.3166666666666664</v>
      </c>
      <c r="L172" s="10">
        <v>6.2333333333333334</v>
      </c>
      <c r="M172" s="10">
        <v>5</v>
      </c>
      <c r="N172" s="10">
        <v>10.981666666666667</v>
      </c>
      <c r="O172" s="10">
        <v>67.216666666666654</v>
      </c>
      <c r="P172" s="10">
        <v>4.166666666666667</v>
      </c>
      <c r="Q172" s="10">
        <v>0.62333333333333329</v>
      </c>
      <c r="R172" s="10">
        <v>6.2549999999999999</v>
      </c>
      <c r="S172" s="10">
        <v>11.85</v>
      </c>
      <c r="T172" s="10">
        <v>26.333333333333332</v>
      </c>
      <c r="U172" s="10">
        <v>23.166666666666668</v>
      </c>
      <c r="V172" s="10">
        <v>3.5399999999999996</v>
      </c>
      <c r="W172" s="11">
        <f t="shared" si="7"/>
        <v>2.7150000000000003</v>
      </c>
      <c r="X172" s="10">
        <v>63.333333333333336</v>
      </c>
      <c r="Y172" s="10">
        <v>2.5216666666666665</v>
      </c>
      <c r="Z172" s="12">
        <v>1.0183333333333331</v>
      </c>
      <c r="AA172" s="12">
        <v>39.479999999999997</v>
      </c>
      <c r="AB172" s="12">
        <v>22.233333333333334</v>
      </c>
      <c r="AC172" s="12">
        <v>3.9833333333333329</v>
      </c>
      <c r="AD172" s="12">
        <v>6.75</v>
      </c>
      <c r="AE172" s="12">
        <v>2.2222222222222223</v>
      </c>
      <c r="AF172" s="12">
        <v>62.193126022913276</v>
      </c>
      <c r="AG172" s="12">
        <v>2.4762684124386256</v>
      </c>
      <c r="AH172" s="12">
        <v>0.87974683544303811</v>
      </c>
      <c r="AI172" s="12">
        <f t="shared" si="9"/>
        <v>1.3038674033149169</v>
      </c>
      <c r="AJ172" s="12">
        <v>17.148333333333333</v>
      </c>
      <c r="AK172" s="12">
        <v>102.33333333333333</v>
      </c>
      <c r="AL172" s="12">
        <v>3.4283333333333328</v>
      </c>
      <c r="AM172" s="12">
        <v>33.386666666666663</v>
      </c>
      <c r="AN172" s="12">
        <v>20.266666666666662</v>
      </c>
      <c r="AO172" s="12">
        <v>3.7333333333333338</v>
      </c>
      <c r="AP172" s="12">
        <v>6.4666666666666659</v>
      </c>
      <c r="AQ172" s="12">
        <v>0.19992224705996692</v>
      </c>
      <c r="AR172" s="12">
        <v>1.1211502467245194</v>
      </c>
      <c r="AS172" s="9">
        <v>9.6666666666666661</v>
      </c>
      <c r="AT172" s="9">
        <v>11</v>
      </c>
      <c r="AU172" s="9">
        <v>11</v>
      </c>
    </row>
    <row r="173" spans="2:47" s="8" customFormat="1" ht="15">
      <c r="B173" s="22">
        <v>1</v>
      </c>
      <c r="C173" s="8" t="s">
        <v>835</v>
      </c>
      <c r="D173" s="9">
        <v>1</v>
      </c>
      <c r="E173" s="9">
        <v>3</v>
      </c>
      <c r="F173" s="9">
        <v>2.5</v>
      </c>
      <c r="G173" s="10">
        <v>110</v>
      </c>
      <c r="H173" s="10">
        <v>3.5520000000000005</v>
      </c>
      <c r="I173" s="10">
        <v>32.021999999999998</v>
      </c>
      <c r="J173" s="10">
        <v>19.82</v>
      </c>
      <c r="K173" s="10">
        <v>3.8</v>
      </c>
      <c r="L173" s="10">
        <v>6.3400000000000007</v>
      </c>
      <c r="M173" s="10">
        <v>5.833333333333333</v>
      </c>
      <c r="N173" s="10">
        <v>12.301666666666668</v>
      </c>
      <c r="O173" s="10">
        <v>60.166666666666664</v>
      </c>
      <c r="P173" s="10">
        <v>3.6666666666666665</v>
      </c>
      <c r="Q173" s="10">
        <v>0.57666666666666666</v>
      </c>
      <c r="R173" s="10">
        <v>5.4849999999999994</v>
      </c>
      <c r="S173" s="10">
        <v>11.9</v>
      </c>
      <c r="T173" s="10">
        <v>29.166666666666668</v>
      </c>
      <c r="U173" s="10">
        <v>23.666666666666668</v>
      </c>
      <c r="V173" s="10">
        <v>3.1266666666666669</v>
      </c>
      <c r="W173" s="11">
        <f t="shared" si="7"/>
        <v>2.3583333333333325</v>
      </c>
      <c r="X173" s="10">
        <v>56.166666666666664</v>
      </c>
      <c r="Y173" s="10">
        <v>2.3000000000000003</v>
      </c>
      <c r="Z173" s="12">
        <v>0.82666666666666666</v>
      </c>
      <c r="AA173" s="12">
        <v>41.081666666666671</v>
      </c>
      <c r="AB173" s="12">
        <v>22.733333333333334</v>
      </c>
      <c r="AC173" s="12">
        <v>4.1666666666666661</v>
      </c>
      <c r="AD173" s="12">
        <v>6.6833333333333327</v>
      </c>
      <c r="AE173" s="12">
        <v>2.4509803921568629</v>
      </c>
      <c r="AF173" s="12">
        <v>67.943548387096769</v>
      </c>
      <c r="AG173" s="12">
        <v>2.7822580645161294</v>
      </c>
      <c r="AH173" s="12">
        <v>0.81142857142857139</v>
      </c>
      <c r="AI173" s="12">
        <f t="shared" si="9"/>
        <v>1.3257950530035341</v>
      </c>
      <c r="AJ173" s="12">
        <v>17.75</v>
      </c>
      <c r="AK173" s="12">
        <v>148.16666666666666</v>
      </c>
      <c r="AL173" s="12">
        <v>5.2549999999999999</v>
      </c>
      <c r="AM173" s="12">
        <v>35.786666666666669</v>
      </c>
      <c r="AN173" s="12">
        <v>20.933333333333334</v>
      </c>
      <c r="AO173" s="12">
        <v>3.9166666666666665</v>
      </c>
      <c r="AP173" s="12">
        <v>6.4333333333333345</v>
      </c>
      <c r="AQ173" s="12">
        <v>0.296056338028169</v>
      </c>
      <c r="AR173" s="12">
        <v>1.4284884846138961</v>
      </c>
      <c r="AS173" s="9">
        <v>7.666666666666667</v>
      </c>
      <c r="AT173" s="9">
        <v>9.6666666666666661</v>
      </c>
      <c r="AU173" s="9">
        <v>10.333333333333334</v>
      </c>
    </row>
    <row r="174" spans="2:47" s="8" customFormat="1" ht="15">
      <c r="B174" s="22">
        <v>1</v>
      </c>
      <c r="C174" s="8" t="s">
        <v>841</v>
      </c>
      <c r="D174" s="9">
        <v>1.5</v>
      </c>
      <c r="E174" s="9">
        <v>3</v>
      </c>
      <c r="F174" s="9">
        <v>3.1666666666666665</v>
      </c>
      <c r="G174" s="10">
        <v>122.16666666666667</v>
      </c>
      <c r="H174" s="10">
        <v>5.5283333333333333</v>
      </c>
      <c r="I174" s="10">
        <v>45.390000000000008</v>
      </c>
      <c r="J174" s="10">
        <v>25</v>
      </c>
      <c r="K174" s="10">
        <v>4.166666666666667</v>
      </c>
      <c r="L174" s="10">
        <v>7.4333333333333336</v>
      </c>
      <c r="M174" s="10">
        <v>5</v>
      </c>
      <c r="N174" s="10">
        <v>14.756666666666666</v>
      </c>
      <c r="O174" s="10">
        <v>67.25</v>
      </c>
      <c r="P174" s="10">
        <v>3.8333333333333335</v>
      </c>
      <c r="Q174" s="10">
        <v>0.48500000000000004</v>
      </c>
      <c r="R174" s="10">
        <v>5.873333333333334</v>
      </c>
      <c r="S174" s="10">
        <v>11.066666666666665</v>
      </c>
      <c r="T174" s="10">
        <v>23</v>
      </c>
      <c r="U174" s="10">
        <v>18.333333333333332</v>
      </c>
      <c r="V174" s="10">
        <v>3.5783333333333331</v>
      </c>
      <c r="W174" s="11">
        <f t="shared" si="7"/>
        <v>2.2950000000000008</v>
      </c>
      <c r="X174" s="10">
        <v>48.833333333333336</v>
      </c>
      <c r="Y174" s="10">
        <v>2.7266666666666666</v>
      </c>
      <c r="Z174" s="12">
        <v>0.85166666666666657</v>
      </c>
      <c r="AA174" s="12">
        <v>55.763333333333343</v>
      </c>
      <c r="AB174" s="12">
        <v>28.266666666666666</v>
      </c>
      <c r="AC174" s="12">
        <v>4.4333333333333327</v>
      </c>
      <c r="AD174" s="12">
        <v>7.7666666666666666</v>
      </c>
      <c r="AE174" s="12">
        <v>2.0783132530120487</v>
      </c>
      <c r="AF174" s="12">
        <v>57.338551859099816</v>
      </c>
      <c r="AG174" s="12">
        <v>3.2015655577299413</v>
      </c>
      <c r="AH174" s="12">
        <v>0.79710144927536231</v>
      </c>
      <c r="AI174" s="12">
        <f t="shared" si="9"/>
        <v>1.5591866376180095</v>
      </c>
      <c r="AJ174" s="12">
        <v>20.766666666666666</v>
      </c>
      <c r="AK174" s="12">
        <v>163</v>
      </c>
      <c r="AL174" s="12">
        <v>7.9649999999999999</v>
      </c>
      <c r="AM174" s="12">
        <v>48.907499999999999</v>
      </c>
      <c r="AN174" s="12">
        <v>25.7</v>
      </c>
      <c r="AO174" s="12">
        <v>4.2249999999999996</v>
      </c>
      <c r="AP174" s="12">
        <v>7.5</v>
      </c>
      <c r="AQ174" s="12">
        <v>0.38354735152487962</v>
      </c>
      <c r="AR174" s="12">
        <v>1.5612766707811669</v>
      </c>
      <c r="AS174" s="9">
        <v>9.6666666666666661</v>
      </c>
      <c r="AT174" s="9">
        <v>10</v>
      </c>
      <c r="AU174" s="9">
        <v>10</v>
      </c>
    </row>
    <row r="175" spans="2:47" s="8" customFormat="1" ht="15">
      <c r="B175" s="22">
        <v>1</v>
      </c>
      <c r="C175" s="8" t="s">
        <v>845</v>
      </c>
      <c r="D175" s="9">
        <v>2.5</v>
      </c>
      <c r="E175" s="9">
        <v>2.8333333333333335</v>
      </c>
      <c r="F175" s="9">
        <v>2.8333333333333335</v>
      </c>
      <c r="G175" s="10"/>
      <c r="H175" s="10"/>
      <c r="I175" s="10"/>
      <c r="J175" s="10"/>
      <c r="K175" s="10"/>
      <c r="L175" s="10"/>
      <c r="M175" s="10">
        <v>5.5</v>
      </c>
      <c r="N175" s="10">
        <v>12.461666666666668</v>
      </c>
      <c r="O175" s="10">
        <v>62.316666666666663</v>
      </c>
      <c r="P175" s="10">
        <v>3</v>
      </c>
      <c r="Q175" s="10">
        <v>0.41</v>
      </c>
      <c r="R175" s="10">
        <v>5.8433333333333337</v>
      </c>
      <c r="S175" s="10">
        <v>11.049999999999999</v>
      </c>
      <c r="T175" s="10">
        <v>26.5</v>
      </c>
      <c r="U175" s="10">
        <v>24.166666666666668</v>
      </c>
      <c r="V175" s="10">
        <v>3.5866666666666664</v>
      </c>
      <c r="W175" s="11">
        <f t="shared" si="7"/>
        <v>2.2566666666666673</v>
      </c>
      <c r="X175" s="10"/>
      <c r="Y175" s="10"/>
      <c r="Z175" s="12">
        <v>3.5866666666666664</v>
      </c>
      <c r="AA175" s="12"/>
      <c r="AB175" s="12"/>
      <c r="AC175" s="12"/>
      <c r="AD175" s="12"/>
      <c r="AE175" s="12">
        <v>2.3981900452488691</v>
      </c>
      <c r="AF175" s="12"/>
      <c r="AG175" s="12"/>
      <c r="AH175" s="12">
        <v>0.91194968553459121</v>
      </c>
      <c r="AI175" s="12">
        <f t="shared" si="9"/>
        <v>1.5893648449039877</v>
      </c>
      <c r="AJ175" s="12">
        <v>18.351666666666667</v>
      </c>
      <c r="AK175" s="12"/>
      <c r="AL175" s="12"/>
      <c r="AM175" s="12"/>
      <c r="AN175" s="12"/>
      <c r="AO175" s="12"/>
      <c r="AP175" s="12"/>
      <c r="AQ175" s="12"/>
      <c r="AR175" s="12">
        <v>1.3214916931778016</v>
      </c>
      <c r="AS175" s="9">
        <v>10</v>
      </c>
      <c r="AT175" s="9">
        <v>10</v>
      </c>
      <c r="AU175" s="9">
        <v>10</v>
      </c>
    </row>
    <row r="176" spans="2:47" s="8" customFormat="1" ht="15">
      <c r="B176" s="22">
        <v>1</v>
      </c>
      <c r="C176" s="8" t="s">
        <v>846</v>
      </c>
      <c r="D176" s="9">
        <v>2.3333333333333335</v>
      </c>
      <c r="E176" s="9">
        <v>3</v>
      </c>
      <c r="F176" s="9">
        <v>2.1666666666666665</v>
      </c>
      <c r="G176" s="10"/>
      <c r="H176" s="10"/>
      <c r="I176" s="10"/>
      <c r="J176" s="10"/>
      <c r="K176" s="10"/>
      <c r="L176" s="10"/>
      <c r="M176" s="10">
        <v>5.833333333333333</v>
      </c>
      <c r="N176" s="10">
        <v>10.245000000000001</v>
      </c>
      <c r="O176" s="10">
        <v>56.083333333333336</v>
      </c>
      <c r="P176" s="10">
        <v>4.166666666666667</v>
      </c>
      <c r="Q176" s="10">
        <v>0.60833333333333339</v>
      </c>
      <c r="R176" s="10">
        <v>5.7950000000000008</v>
      </c>
      <c r="S176" s="10">
        <v>10.116666666666665</v>
      </c>
      <c r="T176" s="10">
        <v>24.833333333333332</v>
      </c>
      <c r="U176" s="10">
        <v>21</v>
      </c>
      <c r="V176" s="10">
        <v>3.4466666666666668</v>
      </c>
      <c r="W176" s="11">
        <f t="shared" si="7"/>
        <v>2.348333333333334</v>
      </c>
      <c r="X176" s="10"/>
      <c r="Y176" s="10"/>
      <c r="Z176" s="12">
        <v>3.4466666666666668</v>
      </c>
      <c r="AA176" s="12"/>
      <c r="AB176" s="12"/>
      <c r="AC176" s="12"/>
      <c r="AD176" s="12"/>
      <c r="AE176" s="12">
        <v>2.454695222405272</v>
      </c>
      <c r="AF176" s="12"/>
      <c r="AG176" s="12"/>
      <c r="AH176" s="12">
        <v>0.84563758389261745</v>
      </c>
      <c r="AI176" s="12">
        <f t="shared" si="9"/>
        <v>1.4677075940383246</v>
      </c>
      <c r="AJ176" s="12">
        <v>15.913333333333336</v>
      </c>
      <c r="AK176" s="12"/>
      <c r="AL176" s="12"/>
      <c r="AM176" s="12"/>
      <c r="AN176" s="12"/>
      <c r="AO176" s="12"/>
      <c r="AP176" s="12"/>
      <c r="AQ176" s="12"/>
      <c r="AR176" s="12">
        <v>1.1085662759242561</v>
      </c>
      <c r="AS176" s="9">
        <v>9.3333333333333339</v>
      </c>
      <c r="AT176" s="9">
        <v>9.6666666666666661</v>
      </c>
      <c r="AU176" s="9">
        <v>9.6666666666666661</v>
      </c>
    </row>
    <row r="177" spans="2:47" s="8" customFormat="1" ht="15">
      <c r="B177" s="22">
        <v>1</v>
      </c>
      <c r="C177" s="8" t="s">
        <v>847</v>
      </c>
      <c r="D177" s="9">
        <v>2.1666666666666665</v>
      </c>
      <c r="E177" s="9">
        <v>3.5</v>
      </c>
      <c r="F177" s="9">
        <v>3.5</v>
      </c>
      <c r="G177" s="10"/>
      <c r="H177" s="10"/>
      <c r="I177" s="10"/>
      <c r="J177" s="10"/>
      <c r="K177" s="10"/>
      <c r="L177" s="10"/>
      <c r="M177" s="10">
        <v>3.8333333333333335</v>
      </c>
      <c r="N177" s="10">
        <v>12.156666666666666</v>
      </c>
      <c r="O177" s="10">
        <v>61.283333333333331</v>
      </c>
      <c r="P177" s="10">
        <v>4</v>
      </c>
      <c r="Q177" s="10">
        <v>0.45500000000000002</v>
      </c>
      <c r="R177" s="10">
        <v>5.71</v>
      </c>
      <c r="S177" s="10">
        <v>12.333333333333334</v>
      </c>
      <c r="T177" s="10">
        <v>24.333333333333332</v>
      </c>
      <c r="U177" s="10">
        <v>22.666666666666668</v>
      </c>
      <c r="V177" s="10">
        <v>3.6549999999999994</v>
      </c>
      <c r="W177" s="11">
        <f t="shared" si="7"/>
        <v>2.0550000000000006</v>
      </c>
      <c r="X177" s="10"/>
      <c r="Y177" s="10"/>
      <c r="Z177" s="12">
        <v>3.6549999999999994</v>
      </c>
      <c r="AA177" s="12"/>
      <c r="AB177" s="12"/>
      <c r="AC177" s="12"/>
      <c r="AD177" s="12"/>
      <c r="AE177" s="12">
        <v>1.9729729729729728</v>
      </c>
      <c r="AF177" s="12"/>
      <c r="AG177" s="12"/>
      <c r="AH177" s="12">
        <v>0.93150684931506855</v>
      </c>
      <c r="AI177" s="12">
        <f t="shared" si="9"/>
        <v>1.7785888077858873</v>
      </c>
      <c r="AJ177" s="12">
        <v>17.91</v>
      </c>
      <c r="AK177" s="12"/>
      <c r="AL177" s="12"/>
      <c r="AM177" s="12"/>
      <c r="AN177" s="12"/>
      <c r="AO177" s="12"/>
      <c r="AP177" s="12"/>
      <c r="AQ177" s="12"/>
      <c r="AR177" s="12">
        <v>1.2980957465741236</v>
      </c>
      <c r="AS177" s="9">
        <v>9.3333333333333339</v>
      </c>
      <c r="AT177" s="9">
        <v>11</v>
      </c>
      <c r="AU177" s="9">
        <v>10</v>
      </c>
    </row>
    <row r="178" spans="2:47" s="8" customFormat="1" ht="15">
      <c r="B178" s="22">
        <v>1</v>
      </c>
      <c r="C178" s="8" t="s">
        <v>848</v>
      </c>
      <c r="D178" s="9">
        <v>1.6666666666666667</v>
      </c>
      <c r="E178" s="9">
        <v>3.3333333333333335</v>
      </c>
      <c r="F178" s="9">
        <v>2.8333333333333335</v>
      </c>
      <c r="G178" s="10"/>
      <c r="H178" s="10"/>
      <c r="I178" s="10"/>
      <c r="J178" s="10"/>
      <c r="K178" s="10"/>
      <c r="L178" s="10"/>
      <c r="M178" s="10">
        <v>4.333333333333333</v>
      </c>
      <c r="N178" s="10">
        <v>11.953333333333333</v>
      </c>
      <c r="O178" s="10">
        <v>65.649999999999991</v>
      </c>
      <c r="P178" s="10">
        <v>3.6666666666666665</v>
      </c>
      <c r="Q178" s="10">
        <v>0.51666666666666672</v>
      </c>
      <c r="R178" s="10">
        <v>5.6533333333333333</v>
      </c>
      <c r="S178" s="10">
        <v>11.15</v>
      </c>
      <c r="T178" s="10">
        <v>23.833333333333332</v>
      </c>
      <c r="U178" s="10">
        <v>20.166666666666668</v>
      </c>
      <c r="V178" s="10">
        <v>3.2733333333333334</v>
      </c>
      <c r="W178" s="11">
        <f t="shared" si="7"/>
        <v>2.38</v>
      </c>
      <c r="X178" s="10"/>
      <c r="Y178" s="10"/>
      <c r="Z178" s="12">
        <v>3.2733333333333334</v>
      </c>
      <c r="AA178" s="12"/>
      <c r="AB178" s="12"/>
      <c r="AC178" s="12"/>
      <c r="AD178" s="12"/>
      <c r="AE178" s="12">
        <v>2.1375186846038861</v>
      </c>
      <c r="AF178" s="12"/>
      <c r="AG178" s="12"/>
      <c r="AH178" s="12">
        <v>0.84615384615384626</v>
      </c>
      <c r="AI178" s="12">
        <f t="shared" si="9"/>
        <v>1.3753501400560224</v>
      </c>
      <c r="AJ178" s="12">
        <v>17.484999999999999</v>
      </c>
      <c r="AK178" s="12"/>
      <c r="AL178" s="12"/>
      <c r="AM178" s="12"/>
      <c r="AN178" s="12"/>
      <c r="AO178" s="12"/>
      <c r="AP178" s="12"/>
      <c r="AQ178" s="12"/>
      <c r="AR178" s="12">
        <v>1.3390589992531741</v>
      </c>
      <c r="AS178" s="9">
        <v>9</v>
      </c>
      <c r="AT178" s="9">
        <v>11.5</v>
      </c>
      <c r="AU178" s="9">
        <v>10</v>
      </c>
    </row>
    <row r="179" spans="2:47" s="8" customFormat="1" ht="15">
      <c r="B179" s="22">
        <v>1</v>
      </c>
      <c r="C179" s="8" t="s">
        <v>849</v>
      </c>
      <c r="D179" s="9">
        <v>2.3333333333333335</v>
      </c>
      <c r="E179" s="9">
        <v>3.6666666666666665</v>
      </c>
      <c r="F179" s="9">
        <v>3.3333333333333335</v>
      </c>
      <c r="G179" s="10"/>
      <c r="H179" s="10"/>
      <c r="I179" s="10"/>
      <c r="J179" s="10"/>
      <c r="K179" s="10"/>
      <c r="L179" s="10"/>
      <c r="M179" s="10">
        <v>4.666666666666667</v>
      </c>
      <c r="N179" s="10">
        <v>14.711666666666666</v>
      </c>
      <c r="O179" s="10">
        <v>54.800000000000004</v>
      </c>
      <c r="P179" s="10">
        <v>3.6666666666666665</v>
      </c>
      <c r="Q179" s="10">
        <v>0.45833333333333331</v>
      </c>
      <c r="R179" s="10">
        <v>5.88</v>
      </c>
      <c r="S179" s="10">
        <v>12.6</v>
      </c>
      <c r="T179" s="10">
        <v>25.333333333333332</v>
      </c>
      <c r="U179" s="10">
        <v>25</v>
      </c>
      <c r="V179" s="10">
        <v>4.1883333333333326</v>
      </c>
      <c r="W179" s="11">
        <f t="shared" si="7"/>
        <v>1.6916666666666673</v>
      </c>
      <c r="X179" s="10"/>
      <c r="Y179" s="10"/>
      <c r="Z179" s="12">
        <v>4.1883333333333326</v>
      </c>
      <c r="AA179" s="12"/>
      <c r="AB179" s="12"/>
      <c r="AC179" s="12"/>
      <c r="AD179" s="12"/>
      <c r="AE179" s="12">
        <v>2.0105820105820107</v>
      </c>
      <c r="AF179" s="12"/>
      <c r="AG179" s="12"/>
      <c r="AH179" s="12">
        <v>0.98684210526315796</v>
      </c>
      <c r="AI179" s="12">
        <f t="shared" si="9"/>
        <v>2.4758620689655157</v>
      </c>
      <c r="AJ179" s="12">
        <v>20.756666666666664</v>
      </c>
      <c r="AK179" s="12"/>
      <c r="AL179" s="12"/>
      <c r="AM179" s="12"/>
      <c r="AN179" s="12"/>
      <c r="AO179" s="12"/>
      <c r="AP179" s="12"/>
      <c r="AQ179" s="12"/>
      <c r="AR179" s="12">
        <v>1.4611819235225958</v>
      </c>
      <c r="AS179" s="9">
        <v>9</v>
      </c>
      <c r="AT179" s="9">
        <v>9.5</v>
      </c>
      <c r="AU179" s="9">
        <v>11</v>
      </c>
    </row>
    <row r="180" spans="2:47" s="8" customFormat="1" ht="15">
      <c r="B180" s="22">
        <v>1</v>
      </c>
      <c r="C180" s="8" t="s">
        <v>850</v>
      </c>
      <c r="D180" s="9">
        <v>3</v>
      </c>
      <c r="E180" s="9">
        <v>3.8333333333333335</v>
      </c>
      <c r="F180" s="9">
        <v>3.5</v>
      </c>
      <c r="G180" s="10">
        <v>90.166666666666671</v>
      </c>
      <c r="H180" s="10">
        <v>3.9133333333333327</v>
      </c>
      <c r="I180" s="10">
        <v>43.118333333333339</v>
      </c>
      <c r="J180" s="10">
        <v>19.749999999999996</v>
      </c>
      <c r="K180" s="10">
        <v>3.9833333333333329</v>
      </c>
      <c r="L180" s="10">
        <v>6.1499999999999995</v>
      </c>
      <c r="M180" s="10">
        <v>3.1666666666666665</v>
      </c>
      <c r="N180" s="10">
        <v>9.673333333333332</v>
      </c>
      <c r="O180" s="10">
        <v>58.966666666666661</v>
      </c>
      <c r="P180" s="10">
        <v>4</v>
      </c>
      <c r="Q180" s="10">
        <v>0.51166666666666671</v>
      </c>
      <c r="R180" s="10">
        <v>6.8999999999999995</v>
      </c>
      <c r="S180" s="10">
        <v>9.9500000000000011</v>
      </c>
      <c r="T180" s="10">
        <v>20.833333333333332</v>
      </c>
      <c r="U180" s="10">
        <v>19.833333333333332</v>
      </c>
      <c r="V180" s="10">
        <v>4.3899999999999997</v>
      </c>
      <c r="W180" s="11">
        <f t="shared" si="7"/>
        <v>2.5099999999999998</v>
      </c>
      <c r="X180" s="10">
        <v>62.833333333333336</v>
      </c>
      <c r="Y180" s="10">
        <v>3.1583333333333332</v>
      </c>
      <c r="Z180" s="12">
        <v>1.2316666666666665</v>
      </c>
      <c r="AA180" s="12">
        <v>50.263333333333328</v>
      </c>
      <c r="AB180" s="12">
        <v>21.983333333333334</v>
      </c>
      <c r="AC180" s="12">
        <v>4.25</v>
      </c>
      <c r="AD180" s="12">
        <v>6.45</v>
      </c>
      <c r="AE180" s="12">
        <v>2.0938023450586263</v>
      </c>
      <c r="AF180" s="12">
        <v>51.014884979702309</v>
      </c>
      <c r="AG180" s="12">
        <v>2.5642760487144796</v>
      </c>
      <c r="AH180" s="12">
        <v>0.95199999999999996</v>
      </c>
      <c r="AI180" s="12">
        <f t="shared" si="9"/>
        <v>1.749003984063745</v>
      </c>
      <c r="AJ180" s="12">
        <v>16.574999999999999</v>
      </c>
      <c r="AK180" s="12">
        <v>153.33333333333334</v>
      </c>
      <c r="AL180" s="12">
        <v>7.0766666666666653</v>
      </c>
      <c r="AM180" s="12">
        <v>46.168333333333329</v>
      </c>
      <c r="AN180" s="12">
        <v>20.083333333333332</v>
      </c>
      <c r="AO180" s="12">
        <v>4.0166666666666666</v>
      </c>
      <c r="AP180" s="12">
        <v>6.1499999999999995</v>
      </c>
      <c r="AQ180" s="12">
        <v>0.42694821518350923</v>
      </c>
      <c r="AR180" s="12">
        <v>0.8568054325361677</v>
      </c>
      <c r="AS180" s="9">
        <v>9.6666666666666661</v>
      </c>
      <c r="AT180" s="9">
        <v>11</v>
      </c>
      <c r="AU180" s="9">
        <v>10.666666666666666</v>
      </c>
    </row>
    <row r="181" spans="2:47" s="8" customFormat="1" ht="15">
      <c r="B181" s="22">
        <v>1</v>
      </c>
      <c r="C181" s="8" t="s">
        <v>855</v>
      </c>
      <c r="D181" s="9">
        <v>2.8</v>
      </c>
      <c r="E181" s="9">
        <v>3.2</v>
      </c>
      <c r="F181" s="9">
        <v>3.4</v>
      </c>
      <c r="G181" s="10">
        <v>92.4</v>
      </c>
      <c r="H181" s="10">
        <v>3.1379999999999995</v>
      </c>
      <c r="I181" s="10">
        <v>34.238000000000007</v>
      </c>
      <c r="J181" s="10">
        <v>18.46</v>
      </c>
      <c r="K181" s="10">
        <v>3.5599999999999996</v>
      </c>
      <c r="L181" s="10">
        <v>6.18</v>
      </c>
      <c r="M181" s="10">
        <v>6</v>
      </c>
      <c r="N181" s="10">
        <v>12.57</v>
      </c>
      <c r="O181" s="10">
        <v>67.66</v>
      </c>
      <c r="P181" s="10">
        <v>4.2</v>
      </c>
      <c r="Q181" s="10">
        <v>0.56800000000000006</v>
      </c>
      <c r="R181" s="10">
        <v>6.5600000000000005</v>
      </c>
      <c r="S181" s="10">
        <v>13.280000000000001</v>
      </c>
      <c r="T181" s="10">
        <v>26.2</v>
      </c>
      <c r="U181" s="10">
        <v>24.6</v>
      </c>
      <c r="V181" s="10">
        <v>3.9020000000000001</v>
      </c>
      <c r="W181" s="11">
        <f t="shared" si="7"/>
        <v>2.6580000000000004</v>
      </c>
      <c r="X181" s="10">
        <v>66.2</v>
      </c>
      <c r="Y181" s="10">
        <v>2.778</v>
      </c>
      <c r="Z181" s="12">
        <v>1.1240000000000001</v>
      </c>
      <c r="AA181" s="12">
        <v>42.033999999999992</v>
      </c>
      <c r="AB181" s="12">
        <v>21.080000000000002</v>
      </c>
      <c r="AC181" s="12">
        <v>3.84</v>
      </c>
      <c r="AD181" s="12">
        <v>6.6800000000000015</v>
      </c>
      <c r="AE181" s="12">
        <v>1.9728915662650601</v>
      </c>
      <c r="AF181" s="12">
        <v>58.896797153024906</v>
      </c>
      <c r="AG181" s="12">
        <v>2.4715302491103199</v>
      </c>
      <c r="AH181" s="12">
        <v>0.93893129770992378</v>
      </c>
      <c r="AI181" s="12">
        <f t="shared" si="9"/>
        <v>1.4680210684725357</v>
      </c>
      <c r="AJ181" s="12">
        <v>19.358000000000001</v>
      </c>
      <c r="AK181" s="12">
        <v>158.80000000000001</v>
      </c>
      <c r="AL181" s="12">
        <v>5.92</v>
      </c>
      <c r="AM181" s="12">
        <v>37.577999999999996</v>
      </c>
      <c r="AN181" s="12">
        <v>18.98</v>
      </c>
      <c r="AO181" s="12">
        <v>3.62</v>
      </c>
      <c r="AP181" s="12">
        <v>6.34</v>
      </c>
      <c r="AQ181" s="12">
        <v>0.30581671660295484</v>
      </c>
      <c r="AR181" s="12">
        <v>1.2014911106862933</v>
      </c>
      <c r="AS181" s="9">
        <v>9.5</v>
      </c>
      <c r="AT181" s="9">
        <v>10.5</v>
      </c>
      <c r="AU181" s="9">
        <v>10</v>
      </c>
    </row>
    <row r="182" spans="2:47" s="8" customFormat="1" ht="15">
      <c r="B182" s="22">
        <v>1</v>
      </c>
      <c r="C182" s="8" t="s">
        <v>856</v>
      </c>
      <c r="D182" s="9">
        <v>2.3333333333333335</v>
      </c>
      <c r="E182" s="9">
        <v>3.1666666666666665</v>
      </c>
      <c r="F182" s="9">
        <v>3</v>
      </c>
      <c r="G182" s="10">
        <v>188.33333333333334</v>
      </c>
      <c r="H182" s="10">
        <v>6.3866666666666667</v>
      </c>
      <c r="I182" s="10">
        <v>33.908333333333331</v>
      </c>
      <c r="J182" s="10">
        <v>18.8</v>
      </c>
      <c r="K182" s="10">
        <v>3.5333333333333332</v>
      </c>
      <c r="L182" s="10">
        <v>6.3999999999999995</v>
      </c>
      <c r="M182" s="10">
        <v>4</v>
      </c>
      <c r="N182" s="10">
        <v>16.011666666666667</v>
      </c>
      <c r="O182" s="10">
        <v>59.800000000000004</v>
      </c>
      <c r="P182" s="10">
        <v>3.8333333333333335</v>
      </c>
      <c r="Q182" s="10">
        <v>0.48666666666666675</v>
      </c>
      <c r="R182" s="10">
        <v>5.458333333333333</v>
      </c>
      <c r="S182" s="10">
        <v>10.4</v>
      </c>
      <c r="T182" s="10">
        <v>23.666666666666668</v>
      </c>
      <c r="U182" s="10">
        <v>22.666666666666668</v>
      </c>
      <c r="V182" s="10">
        <v>3.6566666666666667</v>
      </c>
      <c r="W182" s="11">
        <f t="shared" si="7"/>
        <v>1.8016666666666663</v>
      </c>
      <c r="X182" s="10">
        <v>61</v>
      </c>
      <c r="Y182" s="10">
        <v>2.7383333333333333</v>
      </c>
      <c r="Z182" s="12">
        <v>0.91833333333333345</v>
      </c>
      <c r="AA182" s="12">
        <v>45.018333333333338</v>
      </c>
      <c r="AB182" s="12">
        <v>22.683333333333334</v>
      </c>
      <c r="AC182" s="12">
        <v>4.0166666666666666</v>
      </c>
      <c r="AD182" s="12">
        <v>6.8666666666666663</v>
      </c>
      <c r="AE182" s="12">
        <v>2.2756410256410255</v>
      </c>
      <c r="AF182" s="12">
        <v>66.424682395644268</v>
      </c>
      <c r="AG182" s="12">
        <v>2.9818511796733209</v>
      </c>
      <c r="AH182" s="12">
        <v>0.95774647887323949</v>
      </c>
      <c r="AI182" s="12">
        <f t="shared" si="9"/>
        <v>2.0296022201665131</v>
      </c>
      <c r="AJ182" s="12">
        <v>21.653333333333336</v>
      </c>
      <c r="AK182" s="12">
        <v>249.5</v>
      </c>
      <c r="AL182" s="12">
        <v>9.125</v>
      </c>
      <c r="AM182" s="12">
        <v>36.58</v>
      </c>
      <c r="AN182" s="12">
        <v>19.2</v>
      </c>
      <c r="AO182" s="12">
        <v>3.6</v>
      </c>
      <c r="AP182" s="12">
        <v>6.45</v>
      </c>
      <c r="AQ182" s="12">
        <v>0.42141317733990141</v>
      </c>
      <c r="AR182" s="12">
        <v>1.7566282684220149</v>
      </c>
      <c r="AS182" s="9">
        <v>9.3333333333333339</v>
      </c>
      <c r="AT182" s="9">
        <v>10</v>
      </c>
      <c r="AU182" s="9">
        <v>9.6666666666666661</v>
      </c>
    </row>
    <row r="183" spans="2:47" s="8" customFormat="1" ht="15">
      <c r="B183" s="22">
        <v>1</v>
      </c>
      <c r="C183" s="8" t="s">
        <v>859</v>
      </c>
      <c r="D183" s="9">
        <v>3.3333333333333335</v>
      </c>
      <c r="E183" s="9">
        <v>3.6666666666666665</v>
      </c>
      <c r="F183" s="9">
        <v>3.5</v>
      </c>
      <c r="G183" s="10">
        <v>119.83333333333333</v>
      </c>
      <c r="H183" s="10">
        <v>2.9449999999999998</v>
      </c>
      <c r="I183" s="10">
        <v>22.453333333333333</v>
      </c>
      <c r="J183" s="10">
        <v>17.116666666666667</v>
      </c>
      <c r="K183" s="10">
        <v>3.3000000000000003</v>
      </c>
      <c r="L183" s="10">
        <v>6.0666666666666664</v>
      </c>
      <c r="M183" s="10">
        <v>3.6666666666666665</v>
      </c>
      <c r="N183" s="10">
        <v>11.118333333333332</v>
      </c>
      <c r="O183" s="10">
        <v>50.699999999999996</v>
      </c>
      <c r="P183" s="10">
        <v>4</v>
      </c>
      <c r="Q183" s="10">
        <v>0.39666666666666667</v>
      </c>
      <c r="R183" s="10">
        <v>4.7250000000000005</v>
      </c>
      <c r="S183" s="10">
        <v>10.083333333333334</v>
      </c>
      <c r="T183" s="10">
        <v>27.166666666666668</v>
      </c>
      <c r="U183" s="10">
        <v>23.833333333333332</v>
      </c>
      <c r="V183" s="10">
        <v>3.0149999999999992</v>
      </c>
      <c r="W183" s="11">
        <f t="shared" si="7"/>
        <v>1.7100000000000013</v>
      </c>
      <c r="X183" s="10">
        <v>75.166666666666671</v>
      </c>
      <c r="Y183" s="10">
        <v>2.3083333333333331</v>
      </c>
      <c r="Z183" s="15">
        <v>0.70666666666666611</v>
      </c>
      <c r="AA183" s="15">
        <v>30.158333333333335</v>
      </c>
      <c r="AB183" s="15">
        <v>18.983333333333331</v>
      </c>
      <c r="AC183" s="15">
        <v>3.6166666666666667</v>
      </c>
      <c r="AD183" s="15">
        <v>6.2333333333333334</v>
      </c>
      <c r="AE183" s="15">
        <v>2.6942148760330578</v>
      </c>
      <c r="AF183" s="15">
        <v>106.36792452830198</v>
      </c>
      <c r="AG183" s="15">
        <v>3.2665094339622662</v>
      </c>
      <c r="AH183" s="15">
        <v>0.87730061349693245</v>
      </c>
      <c r="AI183" s="12">
        <f t="shared" si="9"/>
        <v>1.7631578947368403</v>
      </c>
      <c r="AJ183" s="15">
        <v>15.909999999999998</v>
      </c>
      <c r="AK183" s="15">
        <v>193.83333333333334</v>
      </c>
      <c r="AL183" s="15">
        <v>5.2450000000000001</v>
      </c>
      <c r="AM183" s="15">
        <v>25.984999999999999</v>
      </c>
      <c r="AN183" s="15">
        <v>17.000000000000004</v>
      </c>
      <c r="AO183" s="15">
        <v>3.3333333333333339</v>
      </c>
      <c r="AP183" s="15">
        <v>6.0333333333333323</v>
      </c>
      <c r="AQ183" s="15">
        <v>0.32966687617850415</v>
      </c>
      <c r="AR183" s="15">
        <v>1.4364771748492677</v>
      </c>
      <c r="AS183" s="9">
        <v>8.5</v>
      </c>
      <c r="AT183" s="9">
        <v>10</v>
      </c>
      <c r="AU183" s="9">
        <v>10</v>
      </c>
    </row>
    <row r="184" spans="2:47" s="8" customFormat="1" ht="15">
      <c r="B184" s="22">
        <v>1</v>
      </c>
      <c r="C184" s="8" t="s">
        <v>861</v>
      </c>
      <c r="D184" s="9">
        <v>1.8333333333333333</v>
      </c>
      <c r="E184" s="9">
        <v>4.666666666666667</v>
      </c>
      <c r="F184" s="9">
        <v>4.666666666666667</v>
      </c>
      <c r="G184" s="10">
        <v>118.16666666666667</v>
      </c>
      <c r="H184" s="10">
        <v>4.0350000000000001</v>
      </c>
      <c r="I184" s="10">
        <v>34.518333333333338</v>
      </c>
      <c r="J184" s="10">
        <v>19.683333333333334</v>
      </c>
      <c r="K184" s="10">
        <v>3.6333333333333342</v>
      </c>
      <c r="L184" s="10">
        <v>6.5666666666666664</v>
      </c>
      <c r="M184" s="10">
        <v>3.5</v>
      </c>
      <c r="N184" s="10">
        <v>11.106666666666667</v>
      </c>
      <c r="O184" s="10">
        <v>66.733333333333334</v>
      </c>
      <c r="P184" s="10">
        <v>4</v>
      </c>
      <c r="Q184" s="10">
        <v>0.44166666666666671</v>
      </c>
      <c r="R184" s="10">
        <v>7.288333333333334</v>
      </c>
      <c r="S184" s="10">
        <v>10.933333333333332</v>
      </c>
      <c r="T184" s="10">
        <v>24.833333333333332</v>
      </c>
      <c r="U184" s="10">
        <v>22.5</v>
      </c>
      <c r="V184" s="10">
        <v>5.0149999999999997</v>
      </c>
      <c r="W184" s="11">
        <f t="shared" si="7"/>
        <v>2.2733333333333343</v>
      </c>
      <c r="X184" s="10">
        <v>87.5</v>
      </c>
      <c r="Y184" s="10">
        <v>3.9083333333333332</v>
      </c>
      <c r="Z184" s="15">
        <v>1.1066666666666665</v>
      </c>
      <c r="AA184" s="15">
        <v>44.891666666666673</v>
      </c>
      <c r="AB184" s="15">
        <v>22.649999999999995</v>
      </c>
      <c r="AC184" s="15">
        <v>3.9666666666666668</v>
      </c>
      <c r="AD184" s="15">
        <v>6.8999999999999995</v>
      </c>
      <c r="AE184" s="15">
        <v>2.2713414634146343</v>
      </c>
      <c r="AF184" s="15">
        <v>79.06626506024098</v>
      </c>
      <c r="AG184" s="15">
        <v>3.531626506024097</v>
      </c>
      <c r="AH184" s="15">
        <v>0.90604026845637586</v>
      </c>
      <c r="AI184" s="12">
        <f t="shared" si="9"/>
        <v>2.2060117302052773</v>
      </c>
      <c r="AJ184" s="15">
        <v>18.809999999999999</v>
      </c>
      <c r="AK184" s="15">
        <v>204.5</v>
      </c>
      <c r="AL184" s="15">
        <v>7.94</v>
      </c>
      <c r="AM184" s="15">
        <v>38.966666666666661</v>
      </c>
      <c r="AN184" s="15">
        <v>20.549999999999997</v>
      </c>
      <c r="AO184" s="15">
        <v>3.7333333333333329</v>
      </c>
      <c r="AP184" s="15">
        <v>6.6500000000000012</v>
      </c>
      <c r="AQ184" s="15">
        <v>0.42211589580010639</v>
      </c>
      <c r="AR184" s="15">
        <v>0.90273638580330529</v>
      </c>
      <c r="AS184" s="9">
        <v>9</v>
      </c>
      <c r="AT184" s="9">
        <v>10.333333333333334</v>
      </c>
      <c r="AU184" s="9">
        <v>10</v>
      </c>
    </row>
    <row r="185" spans="2:47" s="8" customFormat="1" ht="15">
      <c r="B185" s="22">
        <v>1</v>
      </c>
      <c r="C185" s="8" t="s">
        <v>862</v>
      </c>
      <c r="D185" s="9">
        <v>1.8333333333333333</v>
      </c>
      <c r="E185" s="9">
        <v>3.6666666666666665</v>
      </c>
      <c r="F185" s="9">
        <v>3.8333333333333335</v>
      </c>
      <c r="G185" s="10">
        <v>61.166666666666664</v>
      </c>
      <c r="H185" s="10">
        <v>2.6533333333333329</v>
      </c>
      <c r="I185" s="10">
        <v>40.598333333333336</v>
      </c>
      <c r="J185" s="10">
        <v>21.116666666666664</v>
      </c>
      <c r="K185" s="10">
        <v>3.8000000000000003</v>
      </c>
      <c r="L185" s="10">
        <v>6.666666666666667</v>
      </c>
      <c r="M185" s="10">
        <v>2.5</v>
      </c>
      <c r="N185" s="10">
        <v>9.08</v>
      </c>
      <c r="O185" s="10">
        <v>73.433333333333337</v>
      </c>
      <c r="P185" s="10">
        <v>4</v>
      </c>
      <c r="Q185" s="10">
        <v>0.52666666666666662</v>
      </c>
      <c r="R185" s="10">
        <v>6.9316666666666675</v>
      </c>
      <c r="S185" s="10">
        <v>10.666666666666666</v>
      </c>
      <c r="T185" s="10">
        <v>25</v>
      </c>
      <c r="U185" s="10">
        <v>22.333333333333332</v>
      </c>
      <c r="V185" s="10">
        <v>4.2166666666666677</v>
      </c>
      <c r="W185" s="11">
        <f t="shared" si="7"/>
        <v>2.7149999999999999</v>
      </c>
      <c r="X185" s="10">
        <v>65.833333333333329</v>
      </c>
      <c r="Y185" s="10">
        <v>3.273333333333333</v>
      </c>
      <c r="Z185" s="15">
        <v>0.94333333333333469</v>
      </c>
      <c r="AA185" s="15">
        <v>49.803333333333335</v>
      </c>
      <c r="AB185" s="15">
        <v>23.333333333333332</v>
      </c>
      <c r="AC185" s="15">
        <v>4.1333333333333329</v>
      </c>
      <c r="AD185" s="15">
        <v>6.8500000000000005</v>
      </c>
      <c r="AE185" s="15">
        <v>2.34375</v>
      </c>
      <c r="AF185" s="15">
        <v>69.787985865724281</v>
      </c>
      <c r="AG185" s="15">
        <v>3.4699646643109485</v>
      </c>
      <c r="AH185" s="15">
        <v>0.89333333333333331</v>
      </c>
      <c r="AI185" s="12">
        <f t="shared" si="9"/>
        <v>1.5531000613873547</v>
      </c>
      <c r="AJ185" s="15">
        <v>15.719999999999999</v>
      </c>
      <c r="AK185" s="15">
        <v>126</v>
      </c>
      <c r="AL185" s="15">
        <v>5.916666666666667</v>
      </c>
      <c r="AM185" s="15">
        <v>46.504999999999995</v>
      </c>
      <c r="AN185" s="15">
        <v>21.983333333333331</v>
      </c>
      <c r="AO185" s="15">
        <v>3.9833333333333329</v>
      </c>
      <c r="AP185" s="15">
        <v>6.7</v>
      </c>
      <c r="AQ185" s="15">
        <v>0.37637828668363021</v>
      </c>
      <c r="AR185" s="15">
        <v>0.81447152040663762</v>
      </c>
      <c r="AS185" s="9">
        <v>8.6666666666666661</v>
      </c>
      <c r="AT185" s="9">
        <v>10.333333333333334</v>
      </c>
      <c r="AU185" s="9">
        <v>9.6666666666666661</v>
      </c>
    </row>
    <row r="186" spans="2:47" s="8" customFormat="1" ht="15">
      <c r="B186" s="22">
        <v>1</v>
      </c>
      <c r="C186" s="8" t="s">
        <v>865</v>
      </c>
      <c r="D186" s="9">
        <v>0.5</v>
      </c>
      <c r="E186" s="9">
        <v>3.5</v>
      </c>
      <c r="F186" s="9">
        <v>3.25</v>
      </c>
      <c r="G186" s="10">
        <v>109.75</v>
      </c>
      <c r="H186" s="10">
        <v>2.9274999999999998</v>
      </c>
      <c r="I186" s="10">
        <v>26.417499999999997</v>
      </c>
      <c r="J186" s="10">
        <v>18.175000000000001</v>
      </c>
      <c r="K186" s="10">
        <v>3.4249999999999998</v>
      </c>
      <c r="L186" s="10">
        <v>6.2000000000000011</v>
      </c>
      <c r="M186" s="10">
        <v>3.25</v>
      </c>
      <c r="N186" s="10">
        <v>10.872499999999999</v>
      </c>
      <c r="O186" s="10">
        <v>71.400000000000006</v>
      </c>
      <c r="P186" s="10">
        <v>4.25</v>
      </c>
      <c r="Q186" s="10">
        <v>0.48750000000000004</v>
      </c>
      <c r="R186" s="10">
        <v>4.9824999999999999</v>
      </c>
      <c r="S186" s="10">
        <v>12.149999999999999</v>
      </c>
      <c r="T186" s="10">
        <v>26.5</v>
      </c>
      <c r="U186" s="10">
        <v>22.25</v>
      </c>
      <c r="V186" s="10">
        <v>2.5499999999999998</v>
      </c>
      <c r="W186" s="11">
        <f t="shared" si="7"/>
        <v>2.4325000000000001</v>
      </c>
      <c r="X186" s="10">
        <v>63.75</v>
      </c>
      <c r="Y186" s="10">
        <v>1.7049999999999998</v>
      </c>
      <c r="Z186" s="15">
        <v>0.84499999999999997</v>
      </c>
      <c r="AA186" s="15">
        <v>26.799999999999997</v>
      </c>
      <c r="AB186" s="15">
        <v>19.150000000000002</v>
      </c>
      <c r="AC186" s="15">
        <v>3.55</v>
      </c>
      <c r="AD186" s="15">
        <v>6.4</v>
      </c>
      <c r="AE186" s="15">
        <v>2.1810699588477367</v>
      </c>
      <c r="AF186" s="15">
        <v>75.443786982248525</v>
      </c>
      <c r="AG186" s="15">
        <v>2.0177514792899407</v>
      </c>
      <c r="AH186" s="15">
        <v>0.839622641509434</v>
      </c>
      <c r="AI186" s="12">
        <f t="shared" si="9"/>
        <v>1.0483042137718395</v>
      </c>
      <c r="AJ186" s="15">
        <v>15.91</v>
      </c>
      <c r="AK186" s="15">
        <v>171.75</v>
      </c>
      <c r="AL186" s="15">
        <v>4.63</v>
      </c>
      <c r="AM186" s="15">
        <v>26.914999999999999</v>
      </c>
      <c r="AN186" s="15">
        <v>18.125</v>
      </c>
      <c r="AO186" s="15">
        <v>3.4249999999999998</v>
      </c>
      <c r="AP186" s="15">
        <v>6.2</v>
      </c>
      <c r="AQ186" s="15">
        <v>0.29101194217473286</v>
      </c>
      <c r="AR186" s="15">
        <v>1.4434118818453368</v>
      </c>
      <c r="AS186" s="9">
        <v>8.6666666666666661</v>
      </c>
      <c r="AT186" s="9">
        <v>10</v>
      </c>
      <c r="AU186" s="9">
        <v>9.6666666666666661</v>
      </c>
    </row>
    <row r="187" spans="2:47" s="8" customFormat="1" ht="15">
      <c r="B187" s="22">
        <v>1</v>
      </c>
      <c r="C187" s="8" t="s">
        <v>867</v>
      </c>
      <c r="D187" s="9">
        <v>3</v>
      </c>
      <c r="E187" s="9">
        <v>4.166666666666667</v>
      </c>
      <c r="F187" s="9">
        <v>4.166666666666667</v>
      </c>
      <c r="G187" s="10">
        <v>111.66666666666667</v>
      </c>
      <c r="H187" s="10">
        <v>4.291666666666667</v>
      </c>
      <c r="I187" s="10">
        <v>39.11</v>
      </c>
      <c r="J187" s="10">
        <v>20.633333333333329</v>
      </c>
      <c r="K187" s="10">
        <v>3.7166666666666668</v>
      </c>
      <c r="L187" s="10">
        <v>6.6000000000000005</v>
      </c>
      <c r="M187" s="10">
        <v>2.3333333333333335</v>
      </c>
      <c r="N187" s="10">
        <v>9.9733333333333345</v>
      </c>
      <c r="O187" s="10">
        <v>63.016666666666673</v>
      </c>
      <c r="P187" s="10">
        <v>3.5</v>
      </c>
      <c r="Q187" s="10">
        <v>0.47500000000000003</v>
      </c>
      <c r="R187" s="10">
        <v>6.3466666666666667</v>
      </c>
      <c r="S187" s="10">
        <v>10.799999999999999</v>
      </c>
      <c r="T187" s="10">
        <v>22.666666666666668</v>
      </c>
      <c r="U187" s="10">
        <v>22.166666666666668</v>
      </c>
      <c r="V187" s="10">
        <v>4.0983333333333336</v>
      </c>
      <c r="W187" s="11">
        <f t="shared" si="7"/>
        <v>2.2483333333333331</v>
      </c>
      <c r="X187" s="10">
        <v>70.5</v>
      </c>
      <c r="Y187" s="10">
        <v>3.0549999999999997</v>
      </c>
      <c r="Z187" s="15">
        <v>1.0433333333333339</v>
      </c>
      <c r="AA187" s="15">
        <v>43.849999999999994</v>
      </c>
      <c r="AB187" s="15">
        <v>22.583333333333329</v>
      </c>
      <c r="AC187" s="15">
        <v>3.9333333333333331</v>
      </c>
      <c r="AD187" s="15">
        <v>6.8999999999999995</v>
      </c>
      <c r="AE187" s="15">
        <v>2.0987654320987659</v>
      </c>
      <c r="AF187" s="15">
        <v>67.571884984025516</v>
      </c>
      <c r="AG187" s="15">
        <v>2.9281150159744391</v>
      </c>
      <c r="AH187" s="15">
        <v>0.9779411764705882</v>
      </c>
      <c r="AI187" s="12">
        <f t="shared" si="9"/>
        <v>1.8228317272053376</v>
      </c>
      <c r="AJ187" s="15">
        <v>16.330000000000002</v>
      </c>
      <c r="AK187" s="15">
        <v>181.33333333333334</v>
      </c>
      <c r="AL187" s="15">
        <v>7.3416666666666659</v>
      </c>
      <c r="AM187" s="15">
        <v>40.784999999999997</v>
      </c>
      <c r="AN187" s="15">
        <v>20.816666666666666</v>
      </c>
      <c r="AO187" s="15">
        <v>3.7333333333333329</v>
      </c>
      <c r="AP187" s="15">
        <v>6.666666666666667</v>
      </c>
      <c r="AQ187" s="15">
        <v>0.44958154725454164</v>
      </c>
      <c r="AR187" s="15">
        <v>0.95484282750917515</v>
      </c>
      <c r="AS187" s="9">
        <v>9.3333333333333339</v>
      </c>
      <c r="AT187" s="9">
        <v>9.6666666666666661</v>
      </c>
      <c r="AU187" s="9">
        <v>9</v>
      </c>
    </row>
    <row r="188" spans="2:47" s="8" customFormat="1" ht="15">
      <c r="B188" s="22">
        <v>1</v>
      </c>
      <c r="C188" s="8" t="s">
        <v>868</v>
      </c>
      <c r="D188" s="9">
        <v>2.3333333333333335</v>
      </c>
      <c r="E188" s="9">
        <v>4</v>
      </c>
      <c r="F188" s="9">
        <v>3.3333333333333335</v>
      </c>
      <c r="G188" s="10">
        <v>130.16666666666666</v>
      </c>
      <c r="H188" s="10">
        <v>4.1816666666666666</v>
      </c>
      <c r="I188" s="10">
        <v>32.323333333333331</v>
      </c>
      <c r="J188" s="10">
        <v>18.216666666666669</v>
      </c>
      <c r="K188" s="10">
        <v>3.7000000000000006</v>
      </c>
      <c r="L188" s="10">
        <v>5.9499999999999993</v>
      </c>
      <c r="M188" s="10">
        <v>3.6666666666666665</v>
      </c>
      <c r="N188" s="10">
        <v>10.413333333333332</v>
      </c>
      <c r="O188" s="10">
        <v>68.783333333333331</v>
      </c>
      <c r="P188" s="10">
        <v>3.6666666666666665</v>
      </c>
      <c r="Q188" s="10">
        <v>0.36833333333333335</v>
      </c>
      <c r="R188" s="10">
        <v>5.6066666666666665</v>
      </c>
      <c r="S188" s="10">
        <v>11.583333333333334</v>
      </c>
      <c r="T188" s="10">
        <v>24.833333333333332</v>
      </c>
      <c r="U188" s="10">
        <v>23</v>
      </c>
      <c r="V188" s="10">
        <v>3.4633333333333334</v>
      </c>
      <c r="W188" s="11">
        <f t="shared" si="7"/>
        <v>2.1433333333333331</v>
      </c>
      <c r="X188" s="10">
        <v>65</v>
      </c>
      <c r="Y188" s="10">
        <v>2.5883333333333334</v>
      </c>
      <c r="Z188" s="15">
        <v>0.875</v>
      </c>
      <c r="AA188" s="15">
        <v>39.811666666666667</v>
      </c>
      <c r="AB188" s="15">
        <v>20.666666666666668</v>
      </c>
      <c r="AC188" s="15">
        <v>3.9833333333333338</v>
      </c>
      <c r="AD188" s="15">
        <v>6.3166666666666673</v>
      </c>
      <c r="AE188" s="15">
        <v>2.1438848920863309</v>
      </c>
      <c r="AF188" s="15">
        <v>74.285714285714292</v>
      </c>
      <c r="AG188" s="15">
        <v>2.9580952380952383</v>
      </c>
      <c r="AH188" s="15">
        <v>0.9261744966442953</v>
      </c>
      <c r="AI188" s="12">
        <f t="shared" si="9"/>
        <v>1.615863141524106</v>
      </c>
      <c r="AJ188" s="15">
        <v>15.824999999999998</v>
      </c>
      <c r="AK188" s="15">
        <v>194.66666666666666</v>
      </c>
      <c r="AL188" s="15">
        <v>6.77</v>
      </c>
      <c r="AM188" s="15">
        <v>34.946666666666665</v>
      </c>
      <c r="AN188" s="15">
        <v>18.533333333333335</v>
      </c>
      <c r="AO188" s="15">
        <v>3.75</v>
      </c>
      <c r="AP188" s="15">
        <v>6</v>
      </c>
      <c r="AQ188" s="15">
        <v>0.42780410742496056</v>
      </c>
      <c r="AR188" s="15">
        <v>1.1481073134876882</v>
      </c>
      <c r="AS188" s="9">
        <v>8.3333333333333339</v>
      </c>
      <c r="AT188" s="9">
        <v>10</v>
      </c>
      <c r="AU188" s="9">
        <v>9</v>
      </c>
    </row>
    <row r="189" spans="2:47" s="8" customFormat="1" ht="15">
      <c r="B189" s="22">
        <v>1</v>
      </c>
      <c r="C189" s="8" t="s">
        <v>893</v>
      </c>
      <c r="D189" s="9">
        <v>2.6666666666666665</v>
      </c>
      <c r="E189" s="9">
        <v>4</v>
      </c>
      <c r="F189" s="9">
        <v>3.5</v>
      </c>
      <c r="G189" s="10">
        <v>150</v>
      </c>
      <c r="H189" s="10">
        <v>5.7349999999999994</v>
      </c>
      <c r="I189" s="10">
        <v>38.203333333333333</v>
      </c>
      <c r="J189" s="10">
        <v>18.783333333333331</v>
      </c>
      <c r="K189" s="10">
        <v>3.6166666666666671</v>
      </c>
      <c r="L189" s="10">
        <v>6.2666666666666666</v>
      </c>
      <c r="M189" s="10">
        <v>4.666666666666667</v>
      </c>
      <c r="N189" s="10">
        <v>11.654999999999999</v>
      </c>
      <c r="O189" s="10">
        <v>63.816666666666663</v>
      </c>
      <c r="P189" s="10">
        <v>3</v>
      </c>
      <c r="Q189" s="10">
        <v>0.29666666666666669</v>
      </c>
      <c r="R189" s="10">
        <v>4.668333333333333</v>
      </c>
      <c r="S189" s="10">
        <v>9.6166666666666671</v>
      </c>
      <c r="T189" s="10">
        <v>19.166666666666668</v>
      </c>
      <c r="U189" s="10">
        <v>18.5</v>
      </c>
      <c r="V189" s="10">
        <v>3.3050000000000002</v>
      </c>
      <c r="W189" s="11">
        <f t="shared" si="7"/>
        <v>1.3633333333333328</v>
      </c>
      <c r="X189" s="10">
        <v>58.5</v>
      </c>
      <c r="Y189" s="10">
        <v>2.6083333333333329</v>
      </c>
      <c r="Z189" s="12">
        <v>0.69666666666666721</v>
      </c>
      <c r="AA189" s="12">
        <v>41.63666666666667</v>
      </c>
      <c r="AB189" s="12">
        <v>21.866666666666664</v>
      </c>
      <c r="AC189" s="12">
        <v>3.9499999999999997</v>
      </c>
      <c r="AD189" s="12">
        <v>6.7166666666666677</v>
      </c>
      <c r="AE189" s="12">
        <v>1.9930675909878683</v>
      </c>
      <c r="AF189" s="12">
        <v>83.971291866028636</v>
      </c>
      <c r="AG189" s="12">
        <v>3.7440191387559776</v>
      </c>
      <c r="AH189" s="12">
        <v>0.9652173913043478</v>
      </c>
      <c r="AI189" s="12">
        <f t="shared" si="9"/>
        <v>2.424205378973106</v>
      </c>
      <c r="AJ189" s="12">
        <v>16.323333333333334</v>
      </c>
      <c r="AK189" s="12">
        <v>207.16666666666666</v>
      </c>
      <c r="AL189" s="12">
        <v>8.3433333333333337</v>
      </c>
      <c r="AM189" s="12">
        <v>40.269999999999996</v>
      </c>
      <c r="AN189" s="12">
        <v>19.183333333333334</v>
      </c>
      <c r="AO189" s="12">
        <v>3.6500000000000004</v>
      </c>
      <c r="AP189" s="12">
        <v>6.3166666666666664</v>
      </c>
      <c r="AQ189" s="12">
        <v>0.51112926281396776</v>
      </c>
      <c r="AR189" s="12">
        <v>1.461747491638796</v>
      </c>
      <c r="AS189" s="9">
        <v>10</v>
      </c>
      <c r="AT189" s="9">
        <v>10</v>
      </c>
      <c r="AU189" s="9">
        <v>9.5</v>
      </c>
    </row>
    <row r="190" spans="2:47" s="8" customFormat="1" ht="15">
      <c r="B190" s="22">
        <v>1</v>
      </c>
      <c r="C190" s="8" t="s">
        <v>903</v>
      </c>
      <c r="D190" s="9">
        <v>2.6666666666666665</v>
      </c>
      <c r="E190" s="9">
        <v>4.333333333333333</v>
      </c>
      <c r="F190" s="9">
        <v>4.166666666666667</v>
      </c>
      <c r="G190" s="10">
        <v>174.66666666666666</v>
      </c>
      <c r="H190" s="10">
        <v>7.0433333333333339</v>
      </c>
      <c r="I190" s="10">
        <v>40.294999999999995</v>
      </c>
      <c r="J190" s="10">
        <v>19.166666666666668</v>
      </c>
      <c r="K190" s="10">
        <v>3.6333333333333333</v>
      </c>
      <c r="L190" s="10">
        <v>6.333333333333333</v>
      </c>
      <c r="M190" s="10">
        <v>4.333333333333333</v>
      </c>
      <c r="N190" s="10">
        <v>14.073333333333332</v>
      </c>
      <c r="O190" s="10">
        <v>79.099999999999994</v>
      </c>
      <c r="P190" s="10">
        <v>3.8333333333333335</v>
      </c>
      <c r="Q190" s="10">
        <v>0.36000000000000004</v>
      </c>
      <c r="R190" s="10">
        <v>5.8983333333333334</v>
      </c>
      <c r="S190" s="10">
        <v>10.583333333333334</v>
      </c>
      <c r="T190" s="10">
        <v>23.5</v>
      </c>
      <c r="U190" s="10">
        <v>21.833333333333332</v>
      </c>
      <c r="V190" s="10">
        <v>4.041666666666667</v>
      </c>
      <c r="W190" s="11">
        <f t="shared" si="7"/>
        <v>1.8566666666666665</v>
      </c>
      <c r="X190" s="10">
        <v>71.166666666666671</v>
      </c>
      <c r="Y190" s="10">
        <v>3.22</v>
      </c>
      <c r="Z190" s="12">
        <v>0.82166666666666677</v>
      </c>
      <c r="AA190" s="12">
        <v>45.471666666666664</v>
      </c>
      <c r="AB190" s="12">
        <v>21.083333333333332</v>
      </c>
      <c r="AC190" s="12">
        <v>3.8833333333333333</v>
      </c>
      <c r="AD190" s="12">
        <v>6.583333333333333</v>
      </c>
      <c r="AE190" s="12">
        <v>2.2204724409448819</v>
      </c>
      <c r="AF190" s="12">
        <v>86.612576064908723</v>
      </c>
      <c r="AG190" s="12">
        <v>3.9188640973630831</v>
      </c>
      <c r="AH190" s="12">
        <v>0.92907801418439706</v>
      </c>
      <c r="AI190" s="12">
        <f t="shared" si="9"/>
        <v>2.176840215439857</v>
      </c>
      <c r="AJ190" s="12">
        <v>19.78</v>
      </c>
      <c r="AK190" s="12">
        <v>245.16666666666666</v>
      </c>
      <c r="AL190" s="12">
        <v>10.268333333333333</v>
      </c>
      <c r="AM190" s="12">
        <v>41.93</v>
      </c>
      <c r="AN190" s="12">
        <v>19.166666666666664</v>
      </c>
      <c r="AO190" s="12">
        <v>3.6666666666666665</v>
      </c>
      <c r="AP190" s="12">
        <v>6.3500000000000005</v>
      </c>
      <c r="AQ190" s="12">
        <v>0.51912706437478928</v>
      </c>
      <c r="AR190" s="12">
        <v>1.4158283031522465</v>
      </c>
      <c r="AS190" s="9">
        <v>9</v>
      </c>
      <c r="AT190" s="9">
        <v>9</v>
      </c>
      <c r="AU190" s="9">
        <v>10</v>
      </c>
    </row>
    <row r="191" spans="2:47" s="8" customFormat="1" ht="15">
      <c r="B191" s="22">
        <v>1</v>
      </c>
      <c r="C191" s="8" t="s">
        <v>911</v>
      </c>
      <c r="D191" s="9">
        <v>3.3333333333333335</v>
      </c>
      <c r="E191" s="9">
        <v>3.8333333333333335</v>
      </c>
      <c r="F191" s="9">
        <v>3.6666666666666665</v>
      </c>
      <c r="G191" s="10"/>
      <c r="H191" s="10"/>
      <c r="I191" s="10"/>
      <c r="J191" s="10"/>
      <c r="K191" s="10"/>
      <c r="L191" s="10"/>
      <c r="M191" s="10">
        <v>1.8333333333333333</v>
      </c>
      <c r="N191" s="10">
        <v>6.6449999999999996</v>
      </c>
      <c r="O191" s="10">
        <v>71.850000000000009</v>
      </c>
      <c r="P191" s="10">
        <v>3.6666666666666665</v>
      </c>
      <c r="Q191" s="10">
        <v>0.56433333333333335</v>
      </c>
      <c r="R191" s="10">
        <v>6.5083333333333329</v>
      </c>
      <c r="S191" s="10">
        <v>12.216666666666667</v>
      </c>
      <c r="T191" s="10">
        <v>26.166666666666668</v>
      </c>
      <c r="U191" s="10">
        <v>25</v>
      </c>
      <c r="V191" s="10">
        <v>4.2783333333333333</v>
      </c>
      <c r="W191" s="11">
        <f t="shared" si="7"/>
        <v>2.2299999999999995</v>
      </c>
      <c r="X191" s="10"/>
      <c r="Y191" s="10"/>
      <c r="Z191" s="12">
        <v>4.2783333333333333</v>
      </c>
      <c r="AA191" s="12"/>
      <c r="AB191" s="12"/>
      <c r="AC191" s="12"/>
      <c r="AD191" s="12"/>
      <c r="AE191" s="12">
        <v>2.1418826739427015</v>
      </c>
      <c r="AF191" s="12"/>
      <c r="AG191" s="12"/>
      <c r="AH191" s="12">
        <v>0.95541401273885351</v>
      </c>
      <c r="AI191" s="12">
        <f t="shared" si="9"/>
        <v>1.9185351270553068</v>
      </c>
      <c r="AJ191" s="12">
        <v>12.781666666666668</v>
      </c>
      <c r="AK191" s="12"/>
      <c r="AL191" s="12"/>
      <c r="AM191" s="12"/>
      <c r="AN191" s="12"/>
      <c r="AO191" s="12"/>
      <c r="AP191" s="12"/>
      <c r="AQ191" s="12"/>
      <c r="AR191" s="12">
        <v>0.61603831891223737</v>
      </c>
      <c r="AS191" s="9">
        <v>8</v>
      </c>
      <c r="AT191" s="9">
        <v>9.5</v>
      </c>
      <c r="AU191" s="9">
        <v>9</v>
      </c>
    </row>
    <row r="192" spans="2:47" s="8" customFormat="1" ht="15">
      <c r="B192" s="22">
        <v>1</v>
      </c>
      <c r="C192" s="8" t="s">
        <v>912</v>
      </c>
      <c r="D192" s="9">
        <v>4</v>
      </c>
      <c r="E192" s="9">
        <v>4.333333333333333</v>
      </c>
      <c r="F192" s="9">
        <v>4.333333333333333</v>
      </c>
      <c r="G192" s="10"/>
      <c r="H192" s="10"/>
      <c r="I192" s="10"/>
      <c r="J192" s="10"/>
      <c r="K192" s="10"/>
      <c r="L192" s="10"/>
      <c r="M192" s="10">
        <v>3.1666666666666665</v>
      </c>
      <c r="N192" s="10">
        <v>8.41</v>
      </c>
      <c r="O192" s="10">
        <v>63.366666666666674</v>
      </c>
      <c r="P192" s="10">
        <v>3.5</v>
      </c>
      <c r="Q192" s="10">
        <v>0.4366666666666667</v>
      </c>
      <c r="R192" s="10">
        <v>5.1916666666666673</v>
      </c>
      <c r="S192" s="10">
        <v>10.783333333333333</v>
      </c>
      <c r="T192" s="10">
        <v>24</v>
      </c>
      <c r="U192" s="10">
        <v>21.333333333333332</v>
      </c>
      <c r="V192" s="10">
        <v>3.3783333333333339</v>
      </c>
      <c r="W192" s="11">
        <f t="shared" si="7"/>
        <v>1.8133333333333335</v>
      </c>
      <c r="X192" s="10"/>
      <c r="Y192" s="10"/>
      <c r="Z192" s="12">
        <v>3.3783333333333339</v>
      </c>
      <c r="AA192" s="12"/>
      <c r="AB192" s="12"/>
      <c r="AC192" s="12"/>
      <c r="AD192" s="12"/>
      <c r="AE192" s="12">
        <v>2.2256568778979906</v>
      </c>
      <c r="AF192" s="12"/>
      <c r="AG192" s="12"/>
      <c r="AH192" s="12">
        <v>0.88888888888888884</v>
      </c>
      <c r="AI192" s="12">
        <f t="shared" si="9"/>
        <v>1.8630514705882355</v>
      </c>
      <c r="AJ192" s="12">
        <v>13.508333333333333</v>
      </c>
      <c r="AK192" s="12"/>
      <c r="AL192" s="12"/>
      <c r="AM192" s="12"/>
      <c r="AN192" s="12"/>
      <c r="AO192" s="12"/>
      <c r="AP192" s="12"/>
      <c r="AQ192" s="12"/>
      <c r="AR192" s="12">
        <v>0.98133022170361728</v>
      </c>
      <c r="AS192" s="9"/>
      <c r="AT192" s="9"/>
      <c r="AU192" s="9"/>
    </row>
    <row r="193" spans="1:47" ht="15">
      <c r="B193" s="22">
        <v>1</v>
      </c>
      <c r="C193" s="8" t="s">
        <v>919</v>
      </c>
      <c r="D193" s="9">
        <v>3.5</v>
      </c>
      <c r="E193" s="9">
        <v>3.6666666666666665</v>
      </c>
      <c r="F193" s="9">
        <v>3.5</v>
      </c>
      <c r="G193" s="10">
        <v>177.5</v>
      </c>
      <c r="H193" s="10">
        <v>7.4216666666666669</v>
      </c>
      <c r="I193" s="10">
        <v>41.854999999999997</v>
      </c>
      <c r="J193" s="10">
        <v>16.983333333333334</v>
      </c>
      <c r="K193" s="10">
        <v>3.3666666666666667</v>
      </c>
      <c r="L193" s="10">
        <v>6.083333333333333</v>
      </c>
      <c r="M193" s="10">
        <v>3.6666666666666665</v>
      </c>
      <c r="N193" s="10">
        <v>15.721666666666666</v>
      </c>
      <c r="O193" s="10">
        <v>64.166666666666671</v>
      </c>
      <c r="P193" s="10">
        <v>3.8333333333333335</v>
      </c>
      <c r="Q193" s="10">
        <v>0.41666666666666669</v>
      </c>
      <c r="R193" s="10">
        <v>5.7399999999999993</v>
      </c>
      <c r="S193" s="10">
        <v>9.0333333333333332</v>
      </c>
      <c r="T193" s="10">
        <v>21.833333333333332</v>
      </c>
      <c r="U193" s="10">
        <v>20</v>
      </c>
      <c r="V193" s="10">
        <v>3.9150000000000005</v>
      </c>
      <c r="W193" s="11">
        <f t="shared" si="7"/>
        <v>1.8249999999999988</v>
      </c>
      <c r="X193" s="10">
        <v>65</v>
      </c>
      <c r="Y193" s="10">
        <v>3.1300000000000003</v>
      </c>
      <c r="Z193" s="12">
        <v>0.78500000000000014</v>
      </c>
      <c r="AA193" s="12">
        <v>48.436666666666667</v>
      </c>
      <c r="AB193" s="12">
        <v>18.650000000000002</v>
      </c>
      <c r="AC193" s="12">
        <v>3.5333333333333332</v>
      </c>
      <c r="AD193" s="12">
        <v>6.3</v>
      </c>
      <c r="AE193" s="12">
        <v>2.4169741697416973</v>
      </c>
      <c r="AF193" s="12">
        <v>82.802547770700627</v>
      </c>
      <c r="AG193" s="12">
        <v>3.9872611464968148</v>
      </c>
      <c r="AH193" s="12">
        <v>0.91603053435114512</v>
      </c>
      <c r="AI193" s="12">
        <f t="shared" si="9"/>
        <v>2.1452054794520565</v>
      </c>
      <c r="AJ193" s="12">
        <v>21.458333333333332</v>
      </c>
      <c r="AK193" s="12">
        <v>242.83333333333334</v>
      </c>
      <c r="AL193" s="12">
        <v>10.548333333333332</v>
      </c>
      <c r="AM193" s="12">
        <v>43.536666666666662</v>
      </c>
      <c r="AN193" s="12">
        <v>17.366666666666671</v>
      </c>
      <c r="AO193" s="12">
        <v>3.4</v>
      </c>
      <c r="AP193" s="12">
        <v>6.1000000000000005</v>
      </c>
      <c r="AQ193" s="12">
        <v>0.49157281553398052</v>
      </c>
      <c r="AR193" s="12">
        <v>1.6283445537717935</v>
      </c>
      <c r="AS193" s="9">
        <v>8.6666666666666661</v>
      </c>
      <c r="AT193" s="9">
        <v>8.6666666666666661</v>
      </c>
      <c r="AU193" s="9">
        <v>8.3333333333333339</v>
      </c>
    </row>
    <row r="194" spans="1:47" ht="15">
      <c r="B194" s="22">
        <v>1</v>
      </c>
      <c r="C194" s="8" t="s">
        <v>920</v>
      </c>
      <c r="D194" s="9">
        <v>2.8333333333333335</v>
      </c>
      <c r="E194" s="9">
        <v>3.5</v>
      </c>
      <c r="F194" s="9">
        <v>3.6666666666666665</v>
      </c>
      <c r="G194" s="10">
        <v>171.33333333333334</v>
      </c>
      <c r="H194" s="10">
        <v>6.4466666666666681</v>
      </c>
      <c r="I194" s="10">
        <v>37.61</v>
      </c>
      <c r="J194" s="10">
        <v>15.850000000000001</v>
      </c>
      <c r="K194" s="10">
        <v>3.1333333333333333</v>
      </c>
      <c r="L194" s="10">
        <v>6.0666666666666673</v>
      </c>
      <c r="M194" s="10">
        <v>3.1666666666666665</v>
      </c>
      <c r="N194" s="10">
        <v>11.898333333333333</v>
      </c>
      <c r="O194" s="10">
        <v>61.666666666666664</v>
      </c>
      <c r="P194" s="10">
        <v>3.3333333333333335</v>
      </c>
      <c r="Q194" s="10">
        <v>0.3833333333333333</v>
      </c>
      <c r="R194" s="10">
        <v>5.2149999999999999</v>
      </c>
      <c r="S194" s="10">
        <v>8.85</v>
      </c>
      <c r="T194" s="10">
        <v>25.333333333333332</v>
      </c>
      <c r="U194" s="10">
        <v>22.166666666666668</v>
      </c>
      <c r="V194" s="10">
        <v>3.7016666666666662</v>
      </c>
      <c r="W194" s="11">
        <f t="shared" si="7"/>
        <v>1.5133333333333336</v>
      </c>
      <c r="X194" s="10">
        <v>66.333333333333329</v>
      </c>
      <c r="Y194" s="10">
        <v>2.9216666666666664</v>
      </c>
      <c r="Z194" s="12">
        <v>0.7799999999999998</v>
      </c>
      <c r="AA194" s="12">
        <v>44.216666666666669</v>
      </c>
      <c r="AB194" s="12">
        <v>17.499999999999996</v>
      </c>
      <c r="AC194" s="12">
        <v>3.3166666666666669</v>
      </c>
      <c r="AD194" s="12">
        <v>6.2666666666666666</v>
      </c>
      <c r="AE194" s="12">
        <v>2.8625235404896423</v>
      </c>
      <c r="AF194" s="12">
        <v>85.04273504273506</v>
      </c>
      <c r="AG194" s="12">
        <v>3.7457264957264962</v>
      </c>
      <c r="AH194" s="12">
        <v>0.87500000000000011</v>
      </c>
      <c r="AI194" s="12">
        <f t="shared" si="9"/>
        <v>2.4460352422907481</v>
      </c>
      <c r="AJ194" s="12">
        <v>17.028333333333332</v>
      </c>
      <c r="AK194" s="12">
        <v>237.5</v>
      </c>
      <c r="AL194" s="12">
        <v>9.3666666666666671</v>
      </c>
      <c r="AM194" s="12">
        <v>39.401666666666671</v>
      </c>
      <c r="AN194" s="12">
        <v>16.25</v>
      </c>
      <c r="AO194" s="12">
        <v>3.1333333333333333</v>
      </c>
      <c r="AP194" s="12">
        <v>6.0666666666666673</v>
      </c>
      <c r="AQ194" s="12">
        <v>0.5500636194577665</v>
      </c>
      <c r="AR194" s="12">
        <v>1.334392523364486</v>
      </c>
      <c r="AS194" s="9">
        <v>9</v>
      </c>
      <c r="AT194" s="9">
        <v>9</v>
      </c>
      <c r="AU194" s="9">
        <v>8.6666666666666661</v>
      </c>
    </row>
    <row r="195" spans="1:47" ht="15">
      <c r="B195" s="22">
        <v>1</v>
      </c>
      <c r="C195" s="8" t="s">
        <v>924</v>
      </c>
      <c r="D195" s="9">
        <v>2.1666666666666665</v>
      </c>
      <c r="E195" s="9">
        <v>4</v>
      </c>
      <c r="F195" s="9">
        <v>4.333333333333333</v>
      </c>
      <c r="G195" s="10">
        <v>229.66666666666666</v>
      </c>
      <c r="H195" s="10">
        <v>8.6633333333333322</v>
      </c>
      <c r="I195" s="10">
        <v>37.951666666666675</v>
      </c>
      <c r="J195" s="10">
        <v>14.633333333333333</v>
      </c>
      <c r="K195" s="10">
        <v>3.0833333333333335</v>
      </c>
      <c r="L195" s="10">
        <v>5.75</v>
      </c>
      <c r="M195" s="10">
        <v>4.333333333333333</v>
      </c>
      <c r="N195" s="10">
        <v>17.296666666666667</v>
      </c>
      <c r="O195" s="10">
        <v>65.666666666666671</v>
      </c>
      <c r="P195" s="10">
        <v>2.8333333333333335</v>
      </c>
      <c r="Q195" s="10">
        <v>0.35333333333333333</v>
      </c>
      <c r="R195" s="10">
        <v>5.4883333333333333</v>
      </c>
      <c r="S195" s="10">
        <v>10.950000000000001</v>
      </c>
      <c r="T195" s="10">
        <v>24.833333333333332</v>
      </c>
      <c r="U195" s="10">
        <v>24.166666666666668</v>
      </c>
      <c r="V195" s="10">
        <v>3.688333333333333</v>
      </c>
      <c r="W195" s="11">
        <f t="shared" si="7"/>
        <v>1.8000000000000003</v>
      </c>
      <c r="X195" s="10">
        <v>73.5</v>
      </c>
      <c r="Y195" s="10">
        <v>2.9533333333333331</v>
      </c>
      <c r="Z195" s="12">
        <v>0.73499999999999988</v>
      </c>
      <c r="AA195" s="12">
        <v>40.121666666666663</v>
      </c>
      <c r="AB195" s="12">
        <v>15.516666666666667</v>
      </c>
      <c r="AC195" s="12">
        <v>3.1833333333333336</v>
      </c>
      <c r="AD195" s="12">
        <v>5.8499999999999988</v>
      </c>
      <c r="AE195" s="12">
        <v>2.2678843226788428</v>
      </c>
      <c r="AF195" s="12">
        <v>100.00000000000001</v>
      </c>
      <c r="AG195" s="12">
        <v>4.0181405895691613</v>
      </c>
      <c r="AH195" s="12">
        <v>0.97315436241610742</v>
      </c>
      <c r="AI195" s="12">
        <f t="shared" si="9"/>
        <v>2.0490740740740736</v>
      </c>
      <c r="AJ195" s="12">
        <v>22.836666666666662</v>
      </c>
      <c r="AK195" s="12">
        <v>303.33333333333331</v>
      </c>
      <c r="AL195" s="12">
        <v>11.615</v>
      </c>
      <c r="AM195" s="12">
        <v>38.436666666666667</v>
      </c>
      <c r="AN195" s="12">
        <v>14.850000000000001</v>
      </c>
      <c r="AO195" s="12">
        <v>3.1</v>
      </c>
      <c r="AP195" s="12">
        <v>5.75</v>
      </c>
      <c r="AQ195" s="12">
        <v>0.50861188147715675</v>
      </c>
      <c r="AR195" s="12">
        <v>1.8848528877588087</v>
      </c>
      <c r="AS195" s="9">
        <v>8.3333333333333339</v>
      </c>
      <c r="AT195" s="9">
        <v>9</v>
      </c>
      <c r="AU195" s="9">
        <v>9.3333333333333339</v>
      </c>
    </row>
    <row r="196" spans="1:47" ht="15">
      <c r="B196" s="22">
        <v>1</v>
      </c>
      <c r="C196" s="8" t="s">
        <v>925</v>
      </c>
      <c r="D196" s="9">
        <v>2.3333333333333335</v>
      </c>
      <c r="E196" s="9">
        <v>3.1666666666666665</v>
      </c>
      <c r="F196" s="9">
        <v>3.3333333333333335</v>
      </c>
      <c r="G196" s="10">
        <v>124.66666666666667</v>
      </c>
      <c r="H196" s="10">
        <v>5.4466666666666663</v>
      </c>
      <c r="I196" s="10">
        <v>43.826666666666675</v>
      </c>
      <c r="J196" s="10">
        <v>16.05</v>
      </c>
      <c r="K196" s="10">
        <v>3.4833333333333338</v>
      </c>
      <c r="L196" s="10">
        <v>5.7</v>
      </c>
      <c r="M196" s="10">
        <v>2.6666666666666665</v>
      </c>
      <c r="N196" s="10">
        <v>10.441666666666668</v>
      </c>
      <c r="O196" s="10">
        <v>68.316666666666677</v>
      </c>
      <c r="P196" s="10">
        <v>3.5</v>
      </c>
      <c r="Q196" s="10">
        <v>0.36166666666666664</v>
      </c>
      <c r="R196" s="10">
        <v>5.0150000000000006</v>
      </c>
      <c r="S196" s="10">
        <v>9.3833333333333346</v>
      </c>
      <c r="T196" s="10">
        <v>22.333333333333332</v>
      </c>
      <c r="U196" s="10">
        <v>21.666666666666668</v>
      </c>
      <c r="V196" s="10">
        <v>3.3483333333333332</v>
      </c>
      <c r="W196" s="11">
        <f t="shared" si="7"/>
        <v>1.6666666666666674</v>
      </c>
      <c r="X196" s="10">
        <v>57.666666666666664</v>
      </c>
      <c r="Y196" s="10">
        <v>2.6766666666666672</v>
      </c>
      <c r="Z196" s="12">
        <v>0.67166666666666597</v>
      </c>
      <c r="AA196" s="12">
        <v>46.403333333333336</v>
      </c>
      <c r="AB196" s="12">
        <v>16.983333333333334</v>
      </c>
      <c r="AC196" s="12">
        <v>3.5333333333333337</v>
      </c>
      <c r="AD196" s="12">
        <v>5.8166666666666664</v>
      </c>
      <c r="AE196" s="12">
        <v>2.3801065719360563</v>
      </c>
      <c r="AF196" s="12">
        <v>85.856079404466584</v>
      </c>
      <c r="AG196" s="12">
        <v>3.9851116625310223</v>
      </c>
      <c r="AH196" s="12">
        <v>0.97014925373134342</v>
      </c>
      <c r="AI196" s="12">
        <f t="shared" si="9"/>
        <v>2.008999999999999</v>
      </c>
      <c r="AJ196" s="12">
        <v>15.49</v>
      </c>
      <c r="AK196" s="12">
        <v>182.83333333333334</v>
      </c>
      <c r="AL196" s="12">
        <v>8.1233333333333331</v>
      </c>
      <c r="AM196" s="12">
        <v>44.488333333333337</v>
      </c>
      <c r="AN196" s="12">
        <v>16.366666666666664</v>
      </c>
      <c r="AO196" s="12">
        <v>3.4499999999999997</v>
      </c>
      <c r="AP196" s="12">
        <v>5.7166666666666677</v>
      </c>
      <c r="AQ196" s="12">
        <v>0.52442435980202273</v>
      </c>
      <c r="AR196" s="12">
        <v>1.2485053806297333</v>
      </c>
      <c r="AS196" s="9">
        <v>9</v>
      </c>
      <c r="AT196" s="9">
        <v>10</v>
      </c>
      <c r="AU196" s="9">
        <v>10</v>
      </c>
    </row>
    <row r="197" spans="1:47" ht="15">
      <c r="B197" s="22">
        <v>1</v>
      </c>
      <c r="C197" s="8" t="s">
        <v>929</v>
      </c>
      <c r="D197" s="9">
        <v>1.5</v>
      </c>
      <c r="E197" s="9">
        <v>4</v>
      </c>
      <c r="F197" s="9">
        <v>4</v>
      </c>
      <c r="G197" s="10">
        <v>171</v>
      </c>
      <c r="H197" s="10">
        <v>6.4149999999999991</v>
      </c>
      <c r="I197" s="10">
        <v>37.851666666666667</v>
      </c>
      <c r="J197" s="10">
        <v>14.483333333333334</v>
      </c>
      <c r="K197" s="10">
        <v>3.1999999999999997</v>
      </c>
      <c r="L197" s="10">
        <v>5.416666666666667</v>
      </c>
      <c r="M197" s="10">
        <v>2.5</v>
      </c>
      <c r="N197" s="10">
        <v>12.633333333333333</v>
      </c>
      <c r="O197" s="10">
        <v>66.8</v>
      </c>
      <c r="P197" s="10">
        <v>3.1666666666666665</v>
      </c>
      <c r="Q197" s="10">
        <v>0.36333333333333334</v>
      </c>
      <c r="R197" s="10">
        <v>5.8483333333333336</v>
      </c>
      <c r="S197" s="10">
        <v>10.1</v>
      </c>
      <c r="T197" s="10">
        <v>28.666666666666668</v>
      </c>
      <c r="U197" s="10">
        <v>23</v>
      </c>
      <c r="V197" s="10">
        <v>4.2</v>
      </c>
      <c r="W197" s="11">
        <f t="shared" si="7"/>
        <v>1.6483333333333334</v>
      </c>
      <c r="X197" s="10">
        <v>77.5</v>
      </c>
      <c r="Y197" s="10">
        <v>3.293333333333333</v>
      </c>
      <c r="Z197" s="12">
        <v>0.90666666666666718</v>
      </c>
      <c r="AA197" s="12">
        <v>42.491666666666667</v>
      </c>
      <c r="AB197" s="12">
        <v>15.5</v>
      </c>
      <c r="AC197" s="12">
        <v>3.35</v>
      </c>
      <c r="AD197" s="12">
        <v>5.5666666666666673</v>
      </c>
      <c r="AE197" s="12">
        <v>2.8382838283828384</v>
      </c>
      <c r="AF197" s="12">
        <v>85.477941176470537</v>
      </c>
      <c r="AG197" s="12">
        <v>3.6323529411764683</v>
      </c>
      <c r="AH197" s="12">
        <v>0.80232558139534882</v>
      </c>
      <c r="AI197" s="12">
        <f t="shared" si="9"/>
        <v>2.5480283114256825</v>
      </c>
      <c r="AJ197" s="12">
        <v>18.501666666666665</v>
      </c>
      <c r="AK197" s="12">
        <v>248.33333333333334</v>
      </c>
      <c r="AL197" s="12">
        <v>9.6999999999999993</v>
      </c>
      <c r="AM197" s="12">
        <v>39.199999999999996</v>
      </c>
      <c r="AN197" s="12">
        <v>14.699999999999998</v>
      </c>
      <c r="AO197" s="12">
        <v>3.1999999999999997</v>
      </c>
      <c r="AP197" s="12">
        <v>5.4333333333333336</v>
      </c>
      <c r="AQ197" s="12">
        <v>0.52427709215385998</v>
      </c>
      <c r="AR197" s="12">
        <v>1.2572565931331894</v>
      </c>
      <c r="AS197" s="9">
        <v>9.6666666666666661</v>
      </c>
      <c r="AT197" s="9">
        <v>10</v>
      </c>
      <c r="AU197" s="9">
        <v>9.6666666666666661</v>
      </c>
    </row>
    <row r="198" spans="1:47" ht="15">
      <c r="B198" s="22">
        <v>1</v>
      </c>
      <c r="C198" s="8" t="s">
        <v>946</v>
      </c>
      <c r="D198" s="9">
        <v>2.3333333333333335</v>
      </c>
      <c r="E198" s="9">
        <v>3.6666666666666665</v>
      </c>
      <c r="F198" s="9">
        <v>3.5</v>
      </c>
      <c r="G198" s="10">
        <v>111.66666666666667</v>
      </c>
      <c r="H198" s="10">
        <v>6.0516666666666659</v>
      </c>
      <c r="I198" s="10">
        <v>54.13</v>
      </c>
      <c r="J198" s="10">
        <v>19.150000000000002</v>
      </c>
      <c r="K198" s="10">
        <v>3.6166666666666667</v>
      </c>
      <c r="L198" s="10">
        <v>6.6333333333333329</v>
      </c>
      <c r="M198" s="10">
        <v>3.3333333333333335</v>
      </c>
      <c r="N198" s="10">
        <v>11.803333333333335</v>
      </c>
      <c r="O198" s="10">
        <v>66.183333333333337</v>
      </c>
      <c r="P198" s="10">
        <v>3.6666666666666665</v>
      </c>
      <c r="Q198" s="10">
        <v>0.36333333333333329</v>
      </c>
      <c r="R198" s="10">
        <v>6.0033333333333339</v>
      </c>
      <c r="S198" s="10">
        <v>8.5166666666666657</v>
      </c>
      <c r="T198" s="10">
        <v>19.166666666666668</v>
      </c>
      <c r="U198" s="10">
        <v>18.833333333333332</v>
      </c>
      <c r="V198" s="10">
        <v>4.0183333333333335</v>
      </c>
      <c r="W198" s="11">
        <f t="shared" si="7"/>
        <v>1.9850000000000003</v>
      </c>
      <c r="X198" s="10">
        <v>50.833333333333336</v>
      </c>
      <c r="Y198" s="10">
        <v>3.0849999999999995</v>
      </c>
      <c r="Z198" s="12">
        <v>0.93333333333333401</v>
      </c>
      <c r="AA198" s="12">
        <v>60.813333333333333</v>
      </c>
      <c r="AB198" s="12">
        <v>21.116666666666664</v>
      </c>
      <c r="AC198" s="12">
        <v>3.7833333333333332</v>
      </c>
      <c r="AD198" s="12">
        <v>6.9666666666666659</v>
      </c>
      <c r="AE198" s="12">
        <v>2.2504892367906071</v>
      </c>
      <c r="AF198" s="12">
        <v>54.46428571428568</v>
      </c>
      <c r="AG198" s="12">
        <v>3.3053571428571398</v>
      </c>
      <c r="AH198" s="12">
        <v>0.98260869565217379</v>
      </c>
      <c r="AI198" s="12">
        <f t="shared" si="9"/>
        <v>2.0243492863140218</v>
      </c>
      <c r="AJ198" s="12">
        <v>17.71</v>
      </c>
      <c r="AK198" s="12">
        <v>162.5</v>
      </c>
      <c r="AL198" s="12">
        <v>9.1283333333333321</v>
      </c>
      <c r="AM198" s="12">
        <v>56.20333333333334</v>
      </c>
      <c r="AN198" s="12">
        <v>19.8</v>
      </c>
      <c r="AO198" s="12">
        <v>3.6333333333333333</v>
      </c>
      <c r="AP198" s="12">
        <v>6.7</v>
      </c>
      <c r="AQ198" s="12">
        <v>0.51543384152079796</v>
      </c>
      <c r="AR198" s="12">
        <v>1.1777814734741392</v>
      </c>
      <c r="AS198" s="9">
        <v>9</v>
      </c>
      <c r="AT198" s="9">
        <v>9</v>
      </c>
      <c r="AU198" s="9">
        <v>9</v>
      </c>
    </row>
    <row r="199" spans="1:47" ht="15">
      <c r="B199" s="22">
        <v>1</v>
      </c>
      <c r="C199" s="8" t="s">
        <v>954</v>
      </c>
      <c r="D199" s="9">
        <v>3</v>
      </c>
      <c r="E199" s="9">
        <v>4.833333333333333</v>
      </c>
      <c r="F199" s="9">
        <v>4.666666666666667</v>
      </c>
      <c r="G199" s="10">
        <v>142.33333333333334</v>
      </c>
      <c r="H199" s="10">
        <v>3.9533333333333336</v>
      </c>
      <c r="I199" s="10">
        <v>28.163333333333338</v>
      </c>
      <c r="J199" s="10">
        <v>12.4</v>
      </c>
      <c r="K199" s="10">
        <v>2.7833333333333332</v>
      </c>
      <c r="L199" s="10">
        <v>5.2</v>
      </c>
      <c r="M199" s="10">
        <v>2.6666666666666665</v>
      </c>
      <c r="N199" s="10">
        <v>7.89</v>
      </c>
      <c r="O199" s="10">
        <v>56.083333333333336</v>
      </c>
      <c r="P199" s="10">
        <v>2.8333333333333335</v>
      </c>
      <c r="Q199" s="10">
        <v>0.25</v>
      </c>
      <c r="R199" s="10">
        <v>5.1633333333333331</v>
      </c>
      <c r="S199" s="10">
        <v>8.5166666666666675</v>
      </c>
      <c r="T199" s="10">
        <v>21.666666666666668</v>
      </c>
      <c r="U199" s="10">
        <v>21.166666666666668</v>
      </c>
      <c r="V199" s="10">
        <v>3.8716666666666666</v>
      </c>
      <c r="W199" s="11">
        <f t="shared" si="7"/>
        <v>1.2916666666666665</v>
      </c>
      <c r="X199" s="10">
        <v>79.833333333333329</v>
      </c>
      <c r="Y199" s="10">
        <v>3.0466666666666664</v>
      </c>
      <c r="Z199" s="12">
        <v>0.82500000000000018</v>
      </c>
      <c r="AA199" s="12">
        <v>38.31333333333334</v>
      </c>
      <c r="AB199" s="12">
        <v>15.183333333333332</v>
      </c>
      <c r="AC199" s="12">
        <v>3.2166666666666668</v>
      </c>
      <c r="AD199" s="12">
        <v>5.6166666666666671</v>
      </c>
      <c r="AE199" s="12">
        <v>2.5440313111545989</v>
      </c>
      <c r="AF199" s="12">
        <v>96.767676767676747</v>
      </c>
      <c r="AG199" s="12">
        <v>3.6929292929292918</v>
      </c>
      <c r="AH199" s="12">
        <v>0.97692307692307689</v>
      </c>
      <c r="AI199" s="12">
        <f t="shared" si="9"/>
        <v>2.9974193548387098</v>
      </c>
      <c r="AJ199" s="12">
        <v>13.013333333333334</v>
      </c>
      <c r="AK199" s="12">
        <v>222.5</v>
      </c>
      <c r="AL199" s="12">
        <v>6.9883333333333333</v>
      </c>
      <c r="AM199" s="12">
        <v>31.795000000000002</v>
      </c>
      <c r="AN199" s="12">
        <v>13.5</v>
      </c>
      <c r="AO199" s="12">
        <v>2.9166666666666665</v>
      </c>
      <c r="AP199" s="12">
        <v>5.3</v>
      </c>
      <c r="AQ199" s="12">
        <v>0.53701331967213117</v>
      </c>
      <c r="AR199" s="12">
        <v>0.8732706142778085</v>
      </c>
      <c r="AS199" s="9">
        <v>9</v>
      </c>
      <c r="AT199" s="9">
        <v>10</v>
      </c>
      <c r="AU199" s="9">
        <v>9.3333333333333339</v>
      </c>
    </row>
    <row r="200" spans="1:47">
      <c r="C200" s="8" t="s">
        <v>973</v>
      </c>
      <c r="D200" s="9">
        <f>AVERAGE(D140:D199)</f>
        <v>2.3582777777777779</v>
      </c>
      <c r="E200" s="9">
        <f t="shared" ref="E200:AU200" si="10">AVERAGE(E140:E199)</f>
        <v>3.6624444444444442</v>
      </c>
      <c r="F200" s="9">
        <f t="shared" si="10"/>
        <v>3.6236666666666668</v>
      </c>
      <c r="G200" s="9">
        <f t="shared" si="10"/>
        <v>139.99358974358978</v>
      </c>
      <c r="H200" s="9">
        <f t="shared" si="10"/>
        <v>5.2907884615384599</v>
      </c>
      <c r="I200" s="9">
        <f t="shared" si="10"/>
        <v>37.963028846153847</v>
      </c>
      <c r="J200" s="9">
        <f t="shared" si="10"/>
        <v>19.636410256410255</v>
      </c>
      <c r="K200" s="9">
        <f t="shared" si="10"/>
        <v>3.6649679487179481</v>
      </c>
      <c r="L200" s="9">
        <f t="shared" si="10"/>
        <v>6.4695512820512793</v>
      </c>
      <c r="M200" s="9">
        <f t="shared" si="10"/>
        <v>4.048055555555556</v>
      </c>
      <c r="N200" s="9">
        <f t="shared" si="10"/>
        <v>13.695366666666667</v>
      </c>
      <c r="O200" s="9">
        <f t="shared" si="10"/>
        <v>63.715888888888891</v>
      </c>
      <c r="P200" s="9">
        <f t="shared" si="10"/>
        <v>3.7077777777777778</v>
      </c>
      <c r="Q200" s="9">
        <f t="shared" si="10"/>
        <v>0.51530555555555568</v>
      </c>
      <c r="R200" s="9">
        <f t="shared" si="10"/>
        <v>6.4195472222222225</v>
      </c>
      <c r="S200" s="9">
        <f t="shared" si="10"/>
        <v>11.472766666666667</v>
      </c>
      <c r="T200" s="9">
        <f t="shared" si="10"/>
        <v>25.275277777777784</v>
      </c>
      <c r="U200" s="9">
        <f t="shared" si="10"/>
        <v>21.567777777777781</v>
      </c>
      <c r="V200" s="9">
        <f t="shared" si="10"/>
        <v>3.9018944444444439</v>
      </c>
      <c r="W200" s="9">
        <f t="shared" si="10"/>
        <v>2.5176527777777782</v>
      </c>
      <c r="X200" s="9">
        <f t="shared" si="10"/>
        <v>65.890251572327045</v>
      </c>
      <c r="Y200" s="9">
        <f t="shared" si="10"/>
        <v>2.9268364779874201</v>
      </c>
      <c r="Z200" s="9">
        <f t="shared" si="10"/>
        <v>1.3165222222222226</v>
      </c>
      <c r="AA200" s="9">
        <f t="shared" si="10"/>
        <v>44.480232704402511</v>
      </c>
      <c r="AB200" s="9">
        <f t="shared" si="10"/>
        <v>21.823616352201263</v>
      </c>
      <c r="AC200" s="9">
        <f t="shared" si="10"/>
        <v>3.9164150943396225</v>
      </c>
      <c r="AD200" s="9">
        <f t="shared" si="10"/>
        <v>6.7501257861635198</v>
      </c>
      <c r="AE200" s="9">
        <f t="shared" si="10"/>
        <v>2.2194617739498983</v>
      </c>
      <c r="AF200" s="9">
        <f t="shared" si="10"/>
        <v>67.78696041040854</v>
      </c>
      <c r="AG200" s="9">
        <f t="shared" si="10"/>
        <v>3.0389623994888848</v>
      </c>
      <c r="AH200" s="9">
        <f t="shared" si="10"/>
        <v>0.86706810948463697</v>
      </c>
      <c r="AI200" s="9">
        <f t="shared" si="10"/>
        <v>1.6683508628483505</v>
      </c>
      <c r="AJ200" s="9">
        <f t="shared" si="10"/>
        <v>20.210618644067797</v>
      </c>
      <c r="AK200" s="9">
        <f t="shared" si="10"/>
        <v>202.08301282051283</v>
      </c>
      <c r="AL200" s="9">
        <f t="shared" si="10"/>
        <v>8.1578269230769234</v>
      </c>
      <c r="AM200" s="9">
        <f t="shared" si="10"/>
        <v>40.524618589743582</v>
      </c>
      <c r="AN200" s="9">
        <f t="shared" si="10"/>
        <v>20.10782051282051</v>
      </c>
      <c r="AO200" s="9">
        <f t="shared" si="10"/>
        <v>3.7224358974358966</v>
      </c>
      <c r="AP200" s="9">
        <f t="shared" si="10"/>
        <v>6.517724358974359</v>
      </c>
      <c r="AQ200" s="9">
        <f t="shared" si="10"/>
        <v>0.39767068219069807</v>
      </c>
      <c r="AR200" s="9">
        <f t="shared" si="10"/>
        <v>1.3391387256094072</v>
      </c>
      <c r="AS200" s="9">
        <f t="shared" si="10"/>
        <v>9.1293103448275854</v>
      </c>
      <c r="AT200" s="9">
        <f t="shared" si="10"/>
        <v>9.9683908045976999</v>
      </c>
      <c r="AU200" s="9">
        <f t="shared" si="10"/>
        <v>9.8247126436781613</v>
      </c>
    </row>
    <row r="201" spans="1:47">
      <c r="A201" s="23"/>
      <c r="B201" s="23"/>
      <c r="C201" s="8" t="s">
        <v>976</v>
      </c>
      <c r="D201" s="8">
        <f>TTEST(D4:D138,D140:D199,2,2)</f>
        <v>1.6539447336427787E-4</v>
      </c>
      <c r="E201" s="8">
        <f t="shared" ref="E201:AU201" si="11">TTEST(E4:E138,E140:E199,2,2)</f>
        <v>0.213821578274839</v>
      </c>
      <c r="F201" s="8">
        <f t="shared" si="11"/>
        <v>0.25793269794274049</v>
      </c>
      <c r="G201" s="8">
        <f t="shared" si="11"/>
        <v>0.10796041690803414</v>
      </c>
      <c r="H201" s="8">
        <f t="shared" si="11"/>
        <v>0.16662348234327332</v>
      </c>
      <c r="I201" s="8">
        <f t="shared" si="11"/>
        <v>9.6691300912127318E-6</v>
      </c>
      <c r="J201" s="8">
        <f t="shared" si="11"/>
        <v>3.5355349578803416E-6</v>
      </c>
      <c r="K201" s="8">
        <f t="shared" si="11"/>
        <v>1.0569894170676047E-6</v>
      </c>
      <c r="L201" s="8">
        <f t="shared" si="11"/>
        <v>1.1521486235537308E-4</v>
      </c>
      <c r="M201" s="8">
        <f t="shared" si="11"/>
        <v>0.74254942959706816</v>
      </c>
      <c r="N201" s="8">
        <f t="shared" si="11"/>
        <v>2.0788226369720792E-2</v>
      </c>
      <c r="O201" s="8">
        <f t="shared" si="11"/>
        <v>2.8480111218096089E-2</v>
      </c>
      <c r="P201" s="8">
        <f t="shared" si="11"/>
        <v>2.9015041968367425E-7</v>
      </c>
      <c r="Q201" s="8">
        <f t="shared" si="11"/>
        <v>9.7995229687370775E-12</v>
      </c>
      <c r="R201" s="8">
        <f t="shared" si="11"/>
        <v>7.1332738904533811E-12</v>
      </c>
      <c r="S201" s="8">
        <f t="shared" si="11"/>
        <v>5.9456181089329672E-2</v>
      </c>
      <c r="T201" s="8">
        <f t="shared" si="11"/>
        <v>0.12275585608240647</v>
      </c>
      <c r="U201" s="8">
        <f t="shared" si="11"/>
        <v>0.23565940107331873</v>
      </c>
      <c r="V201" s="8">
        <f t="shared" si="11"/>
        <v>1.075843365837406E-2</v>
      </c>
      <c r="W201" s="8">
        <f t="shared" si="11"/>
        <v>1.5088005474660191E-20</v>
      </c>
      <c r="X201" s="8">
        <f t="shared" si="11"/>
        <v>0.20396878474334357</v>
      </c>
      <c r="Y201" s="8">
        <f t="shared" si="11"/>
        <v>1.3236157188287172E-2</v>
      </c>
      <c r="Z201" s="8">
        <f t="shared" si="11"/>
        <v>0.87744853606793083</v>
      </c>
      <c r="AA201" s="8">
        <f t="shared" si="11"/>
        <v>7.8437628455877665E-5</v>
      </c>
      <c r="AB201" s="8">
        <f t="shared" si="11"/>
        <v>8.2097657838528764E-6</v>
      </c>
      <c r="AC201" s="8">
        <f t="shared" si="11"/>
        <v>1.3218681129048116E-6</v>
      </c>
      <c r="AD201" s="8">
        <f t="shared" si="11"/>
        <v>2.8060811649680272E-4</v>
      </c>
      <c r="AE201" s="8">
        <f t="shared" si="11"/>
        <v>0.69970376584504557</v>
      </c>
      <c r="AF201" s="8">
        <f t="shared" si="11"/>
        <v>1.412855891192807E-3</v>
      </c>
      <c r="AG201" s="8">
        <f t="shared" si="11"/>
        <v>0.6440989963702346</v>
      </c>
      <c r="AH201" s="8">
        <f t="shared" si="11"/>
        <v>4.220722098356609E-3</v>
      </c>
      <c r="AI201" s="8">
        <f t="shared" si="11"/>
        <v>4.1068962334297066E-13</v>
      </c>
      <c r="AJ201" s="8">
        <f t="shared" si="11"/>
        <v>7.2294402165065785E-5</v>
      </c>
      <c r="AK201" s="8">
        <f t="shared" si="11"/>
        <v>4.233842890439659E-2</v>
      </c>
      <c r="AL201" s="8">
        <f t="shared" si="11"/>
        <v>0.11587005204774371</v>
      </c>
      <c r="AM201" s="8">
        <f t="shared" si="11"/>
        <v>2.1734177573919083E-6</v>
      </c>
      <c r="AN201" s="8">
        <f t="shared" si="11"/>
        <v>7.3036561351813325E-7</v>
      </c>
      <c r="AO201" s="8">
        <f t="shared" si="11"/>
        <v>1.5571790711347446E-7</v>
      </c>
      <c r="AP201" s="8">
        <f t="shared" si="11"/>
        <v>9.2157275414781901E-5</v>
      </c>
      <c r="AQ201" s="8">
        <f t="shared" si="11"/>
        <v>0.14196172508281596</v>
      </c>
      <c r="AR201" s="8">
        <f t="shared" si="11"/>
        <v>0.17419872838179831</v>
      </c>
      <c r="AS201" s="8">
        <f t="shared" si="11"/>
        <v>0.19157756970781703</v>
      </c>
      <c r="AT201" s="8">
        <f t="shared" si="11"/>
        <v>5.5385277760840344E-3</v>
      </c>
      <c r="AU201" s="8">
        <f t="shared" si="11"/>
        <v>1.044844880653195E-2</v>
      </c>
    </row>
    <row r="202" spans="1:47" s="3" customFormat="1">
      <c r="A202" s="22"/>
      <c r="B202" s="22"/>
      <c r="D202" s="4" t="s">
        <v>704</v>
      </c>
      <c r="E202" s="4" t="s">
        <v>704</v>
      </c>
      <c r="F202" s="4" t="s">
        <v>704</v>
      </c>
      <c r="G202" s="5" t="s">
        <v>705</v>
      </c>
      <c r="H202" s="5" t="s">
        <v>705</v>
      </c>
      <c r="I202" s="5" t="s">
        <v>705</v>
      </c>
      <c r="J202" s="5" t="s">
        <v>705</v>
      </c>
      <c r="K202" s="5" t="s">
        <v>705</v>
      </c>
      <c r="L202" s="5" t="s">
        <v>705</v>
      </c>
      <c r="M202" s="5" t="s">
        <v>705</v>
      </c>
      <c r="N202" s="5" t="s">
        <v>705</v>
      </c>
      <c r="O202" s="4" t="s">
        <v>704</v>
      </c>
      <c r="P202" s="4" t="s">
        <v>704</v>
      </c>
      <c r="Q202" s="4" t="s">
        <v>704</v>
      </c>
      <c r="R202" s="4" t="s">
        <v>704</v>
      </c>
      <c r="S202" s="4" t="s">
        <v>704</v>
      </c>
      <c r="T202" s="4" t="s">
        <v>704</v>
      </c>
      <c r="U202" s="4" t="s">
        <v>704</v>
      </c>
      <c r="V202" s="4" t="s">
        <v>704</v>
      </c>
      <c r="W202" s="4" t="s">
        <v>704</v>
      </c>
      <c r="X202" s="4" t="s">
        <v>704</v>
      </c>
      <c r="Y202" s="4" t="s">
        <v>704</v>
      </c>
      <c r="Z202" s="4" t="s">
        <v>704</v>
      </c>
      <c r="AA202" s="4" t="s">
        <v>704</v>
      </c>
      <c r="AB202" s="4" t="s">
        <v>704</v>
      </c>
      <c r="AC202" s="4" t="s">
        <v>704</v>
      </c>
      <c r="AD202" s="4" t="s">
        <v>704</v>
      </c>
      <c r="AE202" s="4" t="s">
        <v>704</v>
      </c>
      <c r="AF202" s="4" t="s">
        <v>704</v>
      </c>
      <c r="AG202" s="4" t="s">
        <v>704</v>
      </c>
      <c r="AH202" s="4" t="s">
        <v>704</v>
      </c>
      <c r="AI202" s="4" t="s">
        <v>704</v>
      </c>
      <c r="AJ202" s="6" t="s">
        <v>706</v>
      </c>
      <c r="AK202" s="6" t="s">
        <v>706</v>
      </c>
      <c r="AL202" s="6" t="s">
        <v>706</v>
      </c>
      <c r="AM202" s="6" t="s">
        <v>706</v>
      </c>
      <c r="AN202" s="6" t="s">
        <v>706</v>
      </c>
      <c r="AO202" s="6" t="s">
        <v>706</v>
      </c>
      <c r="AP202" s="6" t="s">
        <v>706</v>
      </c>
      <c r="AQ202" s="6" t="s">
        <v>706</v>
      </c>
      <c r="AR202" s="6" t="s">
        <v>707</v>
      </c>
      <c r="AS202" s="4" t="s">
        <v>704</v>
      </c>
      <c r="AT202" s="4" t="s">
        <v>704</v>
      </c>
      <c r="AU202" s="4" t="s">
        <v>704</v>
      </c>
    </row>
    <row r="203" spans="1:47" s="3" customFormat="1">
      <c r="A203" s="22"/>
      <c r="B203" s="22"/>
      <c r="C203" s="7"/>
      <c r="D203" s="4" t="s">
        <v>708</v>
      </c>
      <c r="E203" s="4" t="s">
        <v>709</v>
      </c>
      <c r="F203" s="4" t="s">
        <v>710</v>
      </c>
      <c r="G203" s="5" t="s">
        <v>711</v>
      </c>
      <c r="H203" s="5" t="s">
        <v>712</v>
      </c>
      <c r="I203" s="5" t="s">
        <v>713</v>
      </c>
      <c r="J203" s="5" t="s">
        <v>714</v>
      </c>
      <c r="K203" s="5" t="s">
        <v>715</v>
      </c>
      <c r="L203" s="5" t="s">
        <v>716</v>
      </c>
      <c r="M203" s="5" t="s">
        <v>664</v>
      </c>
      <c r="N203" s="5" t="s">
        <v>665</v>
      </c>
      <c r="O203" s="4" t="s">
        <v>666</v>
      </c>
      <c r="P203" s="4" t="s">
        <v>717</v>
      </c>
      <c r="Q203" s="4" t="s">
        <v>668</v>
      </c>
      <c r="R203" s="4" t="s">
        <v>669</v>
      </c>
      <c r="S203" s="4" t="s">
        <v>670</v>
      </c>
      <c r="T203" s="4" t="s">
        <v>718</v>
      </c>
      <c r="U203" s="4" t="s">
        <v>672</v>
      </c>
      <c r="V203" s="4" t="s">
        <v>719</v>
      </c>
      <c r="W203" s="4" t="s">
        <v>720</v>
      </c>
      <c r="X203" s="4" t="s">
        <v>721</v>
      </c>
      <c r="Y203" s="4" t="s">
        <v>722</v>
      </c>
      <c r="Z203" s="4" t="s">
        <v>723</v>
      </c>
      <c r="AA203" s="4" t="s">
        <v>713</v>
      </c>
      <c r="AB203" s="4" t="s">
        <v>714</v>
      </c>
      <c r="AC203" s="4" t="s">
        <v>715</v>
      </c>
      <c r="AD203" s="4" t="s">
        <v>716</v>
      </c>
      <c r="AE203" s="4" t="s">
        <v>682</v>
      </c>
      <c r="AF203" s="4" t="s">
        <v>724</v>
      </c>
      <c r="AG203" s="4" t="s">
        <v>684</v>
      </c>
      <c r="AH203" s="4" t="s">
        <v>685</v>
      </c>
      <c r="AI203" s="4" t="s">
        <v>725</v>
      </c>
      <c r="AJ203" s="6" t="s">
        <v>687</v>
      </c>
      <c r="AK203" s="6" t="s">
        <v>711</v>
      </c>
      <c r="AL203" s="6" t="s">
        <v>712</v>
      </c>
      <c r="AM203" s="6" t="s">
        <v>713</v>
      </c>
      <c r="AN203" s="6" t="s">
        <v>714</v>
      </c>
      <c r="AO203" s="6" t="s">
        <v>715</v>
      </c>
      <c r="AP203" s="6" t="s">
        <v>716</v>
      </c>
      <c r="AQ203" s="6" t="s">
        <v>694</v>
      </c>
      <c r="AR203" s="6" t="s">
        <v>726</v>
      </c>
      <c r="AS203" s="4" t="s">
        <v>727</v>
      </c>
      <c r="AT203" s="4" t="s">
        <v>728</v>
      </c>
      <c r="AU203" s="4" t="s">
        <v>729</v>
      </c>
    </row>
    <row r="204" spans="1:47" s="7" customFormat="1">
      <c r="A204" s="22" t="s">
        <v>974</v>
      </c>
      <c r="B204" s="22" t="s">
        <v>975</v>
      </c>
      <c r="C204" s="7" t="s">
        <v>730</v>
      </c>
      <c r="D204" s="7" t="s">
        <v>731</v>
      </c>
      <c r="E204" s="7" t="s">
        <v>732</v>
      </c>
      <c r="F204" s="7" t="s">
        <v>733</v>
      </c>
      <c r="G204" s="7" t="s">
        <v>734</v>
      </c>
      <c r="H204" s="7" t="s">
        <v>735</v>
      </c>
      <c r="I204" s="7" t="s">
        <v>736</v>
      </c>
      <c r="J204" s="7" t="s">
        <v>737</v>
      </c>
      <c r="K204" s="7" t="s">
        <v>738</v>
      </c>
      <c r="L204" s="7" t="s">
        <v>739</v>
      </c>
      <c r="M204" s="7" t="s">
        <v>740</v>
      </c>
      <c r="N204" s="7" t="s">
        <v>741</v>
      </c>
      <c r="O204" s="7" t="s">
        <v>742</v>
      </c>
      <c r="P204" s="7" t="s">
        <v>743</v>
      </c>
      <c r="Q204" s="7" t="s">
        <v>744</v>
      </c>
      <c r="R204" s="7" t="s">
        <v>745</v>
      </c>
      <c r="S204" s="7" t="s">
        <v>746</v>
      </c>
      <c r="T204" s="7" t="s">
        <v>747</v>
      </c>
      <c r="U204" s="7" t="s">
        <v>748</v>
      </c>
      <c r="V204" s="7" t="s">
        <v>749</v>
      </c>
      <c r="W204" s="7" t="s">
        <v>750</v>
      </c>
      <c r="X204" s="7" t="s">
        <v>751</v>
      </c>
      <c r="Y204" s="7" t="s">
        <v>752</v>
      </c>
      <c r="Z204" s="7" t="s">
        <v>753</v>
      </c>
      <c r="AA204" s="7" t="s">
        <v>754</v>
      </c>
      <c r="AB204" s="7" t="s">
        <v>755</v>
      </c>
      <c r="AC204" s="7" t="s">
        <v>756</v>
      </c>
      <c r="AD204" s="7" t="s">
        <v>757</v>
      </c>
      <c r="AE204" s="7" t="s">
        <v>758</v>
      </c>
      <c r="AF204" s="7" t="s">
        <v>759</v>
      </c>
      <c r="AG204" s="7" t="s">
        <v>760</v>
      </c>
      <c r="AH204" s="7" t="s">
        <v>761</v>
      </c>
      <c r="AI204" s="7" t="s">
        <v>762</v>
      </c>
      <c r="AJ204" s="7" t="s">
        <v>763</v>
      </c>
      <c r="AK204" s="7" t="s">
        <v>764</v>
      </c>
      <c r="AL204" s="7" t="s">
        <v>765</v>
      </c>
      <c r="AM204" s="7" t="s">
        <v>766</v>
      </c>
      <c r="AN204" s="7" t="s">
        <v>767</v>
      </c>
      <c r="AO204" s="7" t="s">
        <v>768</v>
      </c>
      <c r="AP204" s="7" t="s">
        <v>769</v>
      </c>
      <c r="AQ204" s="7" t="s">
        <v>770</v>
      </c>
      <c r="AR204" s="7" t="s">
        <v>771</v>
      </c>
      <c r="AS204" s="7" t="s">
        <v>772</v>
      </c>
      <c r="AT204" s="7" t="s">
        <v>773</v>
      </c>
      <c r="AU204" s="7" t="s">
        <v>774</v>
      </c>
    </row>
    <row r="205" spans="1:47">
      <c r="A205" s="23"/>
      <c r="B205" s="23"/>
      <c r="D205" s="8"/>
      <c r="E205" s="8"/>
      <c r="F205" s="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7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8"/>
      <c r="AJ205" s="16"/>
      <c r="AK205" s="16"/>
      <c r="AL205" s="16"/>
      <c r="AM205" s="16"/>
      <c r="AN205" s="16"/>
      <c r="AO205" s="16"/>
      <c r="AP205" s="16"/>
      <c r="AQ205" s="16"/>
      <c r="AR205" s="16"/>
      <c r="AS205" s="8"/>
      <c r="AT205" s="8"/>
      <c r="AU205" s="8"/>
    </row>
    <row r="206" spans="1:47">
      <c r="A206" s="23"/>
      <c r="B206" s="23"/>
      <c r="D206" s="8"/>
      <c r="E206" s="8"/>
      <c r="F206" s="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7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8"/>
      <c r="AJ206" s="16"/>
      <c r="AK206" s="16"/>
      <c r="AL206" s="16"/>
      <c r="AM206" s="16"/>
      <c r="AN206" s="16"/>
      <c r="AO206" s="16"/>
      <c r="AP206" s="16"/>
      <c r="AQ206" s="16"/>
      <c r="AR206" s="16"/>
      <c r="AS206" s="8"/>
      <c r="AT206" s="8"/>
      <c r="AU206" s="8"/>
    </row>
    <row r="207" spans="1:47">
      <c r="A207" s="23"/>
      <c r="B207" s="23"/>
      <c r="D207" s="8"/>
      <c r="E207" s="8"/>
      <c r="F207" s="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7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8"/>
      <c r="AJ207" s="16"/>
      <c r="AK207" s="16"/>
      <c r="AL207" s="16"/>
      <c r="AM207" s="16"/>
      <c r="AN207" s="16"/>
      <c r="AO207" s="16"/>
      <c r="AP207" s="16"/>
      <c r="AQ207" s="16"/>
      <c r="AR207" s="16"/>
      <c r="AS207" s="8"/>
      <c r="AT207" s="8"/>
      <c r="AU207" s="8"/>
    </row>
    <row r="208" spans="1:47">
      <c r="A208" s="23"/>
      <c r="B208" s="23"/>
      <c r="D208" s="8"/>
      <c r="E208" s="8"/>
      <c r="F208" s="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7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8"/>
      <c r="AJ208" s="16"/>
      <c r="AK208" s="16"/>
      <c r="AL208" s="16"/>
      <c r="AM208" s="16"/>
      <c r="AN208" s="16"/>
      <c r="AO208" s="16"/>
      <c r="AP208" s="16"/>
      <c r="AQ208" s="16"/>
      <c r="AR208" s="16"/>
      <c r="AS208" s="8"/>
      <c r="AT208" s="8"/>
      <c r="AU208" s="8"/>
    </row>
    <row r="209" spans="1:47">
      <c r="A209" s="23"/>
      <c r="B209" s="23"/>
      <c r="D209" s="8"/>
      <c r="E209" s="8"/>
      <c r="F209" s="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7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8"/>
      <c r="AJ209" s="16"/>
      <c r="AK209" s="16"/>
      <c r="AL209" s="16"/>
      <c r="AM209" s="16"/>
      <c r="AN209" s="16"/>
      <c r="AO209" s="16"/>
      <c r="AP209" s="16"/>
      <c r="AQ209" s="16"/>
      <c r="AR209" s="16"/>
      <c r="AS209" s="8"/>
      <c r="AT209" s="8"/>
      <c r="AU209" s="8"/>
    </row>
    <row r="210" spans="1:47">
      <c r="A210" s="23"/>
      <c r="B210" s="23"/>
      <c r="D210" s="8"/>
      <c r="E210" s="8"/>
      <c r="F210" s="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7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8"/>
      <c r="AJ210" s="16"/>
      <c r="AK210" s="16"/>
      <c r="AL210" s="16"/>
      <c r="AM210" s="16"/>
      <c r="AN210" s="16"/>
      <c r="AO210" s="16"/>
      <c r="AP210" s="16"/>
      <c r="AQ210" s="16"/>
      <c r="AR210" s="16"/>
      <c r="AS210" s="8"/>
      <c r="AT210" s="8"/>
      <c r="AU210" s="8"/>
    </row>
    <row r="211" spans="1:47">
      <c r="A211" s="23"/>
      <c r="B211" s="23"/>
      <c r="D211" s="8"/>
      <c r="E211" s="8"/>
      <c r="F211" s="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7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8"/>
      <c r="AJ211" s="16"/>
      <c r="AK211" s="16"/>
      <c r="AL211" s="16"/>
      <c r="AM211" s="16"/>
      <c r="AN211" s="16"/>
      <c r="AO211" s="16"/>
      <c r="AP211" s="16"/>
      <c r="AQ211" s="16"/>
      <c r="AR211" s="16"/>
      <c r="AS211" s="8"/>
      <c r="AT211" s="8"/>
      <c r="AU211" s="8"/>
    </row>
    <row r="212" spans="1:47">
      <c r="A212" s="23"/>
      <c r="B212" s="23"/>
      <c r="D212" s="8"/>
      <c r="E212" s="8"/>
      <c r="F212" s="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7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8"/>
      <c r="AJ212" s="16"/>
      <c r="AK212" s="16"/>
      <c r="AL212" s="16"/>
      <c r="AM212" s="16"/>
      <c r="AN212" s="16"/>
      <c r="AO212" s="16"/>
      <c r="AP212" s="16"/>
      <c r="AQ212" s="16"/>
      <c r="AR212" s="16"/>
      <c r="AS212" s="8"/>
      <c r="AT212" s="8"/>
      <c r="AU212" s="8"/>
    </row>
    <row r="213" spans="1:47">
      <c r="A213" s="23"/>
      <c r="B213" s="23"/>
      <c r="D213" s="8"/>
      <c r="E213" s="8"/>
      <c r="F213" s="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7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8"/>
      <c r="AJ213" s="16"/>
      <c r="AK213" s="16"/>
      <c r="AL213" s="16"/>
      <c r="AM213" s="16"/>
      <c r="AN213" s="16"/>
      <c r="AO213" s="16"/>
      <c r="AP213" s="16"/>
      <c r="AQ213" s="16"/>
      <c r="AR213" s="16"/>
      <c r="AS213" s="8"/>
      <c r="AT213" s="8"/>
      <c r="AU213" s="8"/>
    </row>
    <row r="214" spans="1:47">
      <c r="A214" s="23"/>
      <c r="B214" s="23"/>
      <c r="D214" s="8"/>
      <c r="E214" s="8"/>
      <c r="F214" s="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7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8"/>
      <c r="AJ214" s="16"/>
      <c r="AK214" s="16"/>
      <c r="AL214" s="16"/>
      <c r="AM214" s="16"/>
      <c r="AN214" s="16"/>
      <c r="AO214" s="16"/>
      <c r="AP214" s="16"/>
      <c r="AQ214" s="16"/>
      <c r="AR214" s="16"/>
      <c r="AS214" s="8"/>
      <c r="AT214" s="8"/>
      <c r="AU214" s="8"/>
    </row>
    <row r="215" spans="1:47">
      <c r="A215" s="23"/>
      <c r="B215" s="23"/>
      <c r="D215" s="8"/>
      <c r="E215" s="8"/>
      <c r="F215" s="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7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8"/>
      <c r="AJ215" s="16"/>
      <c r="AK215" s="16"/>
      <c r="AL215" s="16"/>
      <c r="AM215" s="16"/>
      <c r="AN215" s="16"/>
      <c r="AO215" s="16"/>
      <c r="AP215" s="16"/>
      <c r="AQ215" s="16"/>
      <c r="AR215" s="16"/>
      <c r="AS215" s="8"/>
      <c r="AT215" s="8"/>
      <c r="AU215" s="8"/>
    </row>
    <row r="216" spans="1:47">
      <c r="A216" s="23"/>
      <c r="B216" s="23"/>
      <c r="D216" s="8"/>
      <c r="E216" s="8"/>
      <c r="F216" s="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7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8"/>
      <c r="AJ216" s="16"/>
      <c r="AK216" s="16"/>
      <c r="AL216" s="16"/>
      <c r="AM216" s="16"/>
      <c r="AN216" s="16"/>
      <c r="AO216" s="16"/>
      <c r="AP216" s="16"/>
      <c r="AQ216" s="16"/>
      <c r="AR216" s="16"/>
      <c r="AS216" s="8"/>
      <c r="AT216" s="8"/>
      <c r="AU216" s="8"/>
    </row>
    <row r="217" spans="1:47">
      <c r="A217" s="23"/>
      <c r="B217" s="23"/>
      <c r="D217" s="8"/>
      <c r="E217" s="8"/>
      <c r="F217" s="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7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8"/>
      <c r="AJ217" s="16"/>
      <c r="AK217" s="16"/>
      <c r="AL217" s="16"/>
      <c r="AM217" s="16"/>
      <c r="AN217" s="16"/>
      <c r="AO217" s="16"/>
      <c r="AP217" s="16"/>
      <c r="AQ217" s="16"/>
      <c r="AR217" s="16"/>
      <c r="AS217" s="8"/>
      <c r="AT217" s="8"/>
      <c r="AU217" s="8"/>
    </row>
    <row r="218" spans="1:47">
      <c r="A218" s="23"/>
      <c r="B218" s="23"/>
      <c r="D218" s="8"/>
      <c r="E218" s="8"/>
      <c r="F218" s="8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7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8"/>
      <c r="AJ218" s="16"/>
      <c r="AK218" s="16"/>
      <c r="AL218" s="16"/>
      <c r="AM218" s="16"/>
      <c r="AN218" s="16"/>
      <c r="AO218" s="16"/>
      <c r="AP218" s="16"/>
      <c r="AQ218" s="16"/>
      <c r="AR218" s="16"/>
      <c r="AS218" s="8"/>
      <c r="AT218" s="8"/>
      <c r="AU218" s="8"/>
    </row>
    <row r="219" spans="1:47">
      <c r="A219" s="23"/>
      <c r="B219" s="23"/>
      <c r="D219" s="8"/>
      <c r="E219" s="8"/>
      <c r="F219" s="8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7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8"/>
      <c r="AJ219" s="16"/>
      <c r="AK219" s="16"/>
      <c r="AL219" s="16"/>
      <c r="AM219" s="16"/>
      <c r="AN219" s="16"/>
      <c r="AO219" s="16"/>
      <c r="AP219" s="16"/>
      <c r="AQ219" s="16"/>
      <c r="AR219" s="16"/>
      <c r="AS219" s="8"/>
      <c r="AT219" s="8"/>
      <c r="AU219" s="8"/>
    </row>
    <row r="220" spans="1:47">
      <c r="A220" s="23"/>
      <c r="B220" s="23"/>
      <c r="D220" s="8"/>
      <c r="E220" s="8"/>
      <c r="F220" s="8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7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8"/>
      <c r="AJ220" s="16"/>
      <c r="AK220" s="16"/>
      <c r="AL220" s="16"/>
      <c r="AM220" s="16"/>
      <c r="AN220" s="16"/>
      <c r="AO220" s="16"/>
      <c r="AP220" s="16"/>
      <c r="AQ220" s="16"/>
      <c r="AR220" s="16"/>
      <c r="AS220" s="8"/>
      <c r="AT220" s="8"/>
      <c r="AU220" s="8"/>
    </row>
    <row r="221" spans="1:47">
      <c r="A221" s="23"/>
      <c r="B221" s="23"/>
      <c r="D221" s="8"/>
      <c r="E221" s="8"/>
      <c r="F221" s="8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7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8"/>
      <c r="AJ221" s="16"/>
      <c r="AK221" s="16"/>
      <c r="AL221" s="16"/>
      <c r="AM221" s="16"/>
      <c r="AN221" s="16"/>
      <c r="AO221" s="16"/>
      <c r="AP221" s="16"/>
      <c r="AQ221" s="16"/>
      <c r="AR221" s="16"/>
      <c r="AS221" s="8"/>
      <c r="AT221" s="8"/>
      <c r="AU221" s="8"/>
    </row>
    <row r="222" spans="1:47">
      <c r="A222" s="23"/>
      <c r="B222" s="23"/>
      <c r="D222" s="8"/>
      <c r="E222" s="8"/>
      <c r="F222" s="8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7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8"/>
      <c r="AJ222" s="16"/>
      <c r="AK222" s="16"/>
      <c r="AL222" s="16"/>
      <c r="AM222" s="16"/>
      <c r="AN222" s="16"/>
      <c r="AO222" s="16"/>
      <c r="AP222" s="16"/>
      <c r="AQ222" s="16"/>
      <c r="AR222" s="16"/>
      <c r="AS222" s="8"/>
      <c r="AT222" s="8"/>
      <c r="AU222" s="8"/>
    </row>
    <row r="223" spans="1:47">
      <c r="A223" s="23"/>
      <c r="B223" s="23"/>
      <c r="D223" s="8"/>
      <c r="E223" s="8"/>
      <c r="F223" s="8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7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8"/>
      <c r="AJ223" s="16"/>
      <c r="AK223" s="16"/>
      <c r="AL223" s="16"/>
      <c r="AM223" s="16"/>
      <c r="AN223" s="16"/>
      <c r="AO223" s="16"/>
      <c r="AP223" s="16"/>
      <c r="AQ223" s="16"/>
      <c r="AR223" s="16"/>
      <c r="AS223" s="8"/>
      <c r="AT223" s="8"/>
      <c r="AU223" s="8"/>
    </row>
    <row r="224" spans="1:47">
      <c r="A224" s="23"/>
      <c r="B224" s="23"/>
      <c r="D224" s="8"/>
      <c r="E224" s="8"/>
      <c r="F224" s="8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7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8"/>
      <c r="AJ224" s="16"/>
      <c r="AK224" s="16"/>
      <c r="AL224" s="16"/>
      <c r="AM224" s="16"/>
      <c r="AN224" s="16"/>
      <c r="AO224" s="16"/>
      <c r="AP224" s="16"/>
      <c r="AQ224" s="16"/>
      <c r="AR224" s="16"/>
      <c r="AS224" s="8"/>
      <c r="AT224" s="8"/>
      <c r="AU224" s="8"/>
    </row>
    <row r="225" spans="1:47">
      <c r="A225" s="23"/>
      <c r="B225" s="23"/>
      <c r="D225" s="8"/>
      <c r="E225" s="8"/>
      <c r="F225" s="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7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8"/>
      <c r="AJ225" s="16"/>
      <c r="AK225" s="16"/>
      <c r="AL225" s="16"/>
      <c r="AM225" s="16"/>
      <c r="AN225" s="16"/>
      <c r="AO225" s="16"/>
      <c r="AP225" s="16"/>
      <c r="AQ225" s="16"/>
      <c r="AR225" s="16"/>
      <c r="AS225" s="8"/>
      <c r="AT225" s="8"/>
      <c r="AU225" s="8"/>
    </row>
    <row r="226" spans="1:47">
      <c r="A226" s="23"/>
      <c r="B226" s="23"/>
      <c r="D226" s="8"/>
      <c r="E226" s="8"/>
      <c r="F226" s="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7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8"/>
      <c r="AJ226" s="16"/>
      <c r="AK226" s="16"/>
      <c r="AL226" s="16"/>
      <c r="AM226" s="16"/>
      <c r="AN226" s="16"/>
      <c r="AO226" s="16"/>
      <c r="AP226" s="16"/>
      <c r="AQ226" s="16"/>
      <c r="AR226" s="16"/>
      <c r="AS226" s="8"/>
      <c r="AT226" s="8"/>
      <c r="AU226" s="8"/>
    </row>
    <row r="227" spans="1:47">
      <c r="A227" s="23"/>
      <c r="B227" s="23"/>
      <c r="D227" s="8"/>
      <c r="E227" s="8"/>
      <c r="F227" s="8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7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8"/>
      <c r="AJ227" s="16"/>
      <c r="AK227" s="16"/>
      <c r="AL227" s="16"/>
      <c r="AM227" s="16"/>
      <c r="AN227" s="16"/>
      <c r="AO227" s="16"/>
      <c r="AP227" s="16"/>
      <c r="AQ227" s="16"/>
      <c r="AR227" s="16"/>
      <c r="AS227" s="8"/>
      <c r="AT227" s="8"/>
      <c r="AU227" s="8"/>
    </row>
    <row r="228" spans="1:47">
      <c r="A228" s="23"/>
      <c r="B228" s="23"/>
      <c r="D228" s="8"/>
      <c r="E228" s="8"/>
      <c r="F228" s="8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7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8"/>
      <c r="AJ228" s="16"/>
      <c r="AK228" s="16"/>
      <c r="AL228" s="16"/>
      <c r="AM228" s="16"/>
      <c r="AN228" s="16"/>
      <c r="AO228" s="16"/>
      <c r="AP228" s="16"/>
      <c r="AQ228" s="16"/>
      <c r="AR228" s="16"/>
      <c r="AS228" s="8"/>
      <c r="AT228" s="8"/>
      <c r="AU228" s="8"/>
    </row>
    <row r="229" spans="1:47">
      <c r="A229" s="23"/>
      <c r="B229" s="23"/>
      <c r="D229" s="8"/>
      <c r="E229" s="8"/>
      <c r="F229" s="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7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8"/>
      <c r="AJ229" s="16"/>
      <c r="AK229" s="16"/>
      <c r="AL229" s="16"/>
      <c r="AM229" s="16"/>
      <c r="AN229" s="16"/>
      <c r="AO229" s="16"/>
      <c r="AP229" s="16"/>
      <c r="AQ229" s="16"/>
      <c r="AR229" s="16"/>
      <c r="AS229" s="8"/>
      <c r="AT229" s="8"/>
      <c r="AU229" s="8"/>
    </row>
    <row r="230" spans="1:47">
      <c r="A230" s="23"/>
      <c r="B230" s="23"/>
      <c r="D230" s="8"/>
      <c r="E230" s="8"/>
      <c r="F230" s="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7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8"/>
      <c r="AJ230" s="16"/>
      <c r="AK230" s="16"/>
      <c r="AL230" s="16"/>
      <c r="AM230" s="16"/>
      <c r="AN230" s="16"/>
      <c r="AO230" s="16"/>
      <c r="AP230" s="16"/>
      <c r="AQ230" s="16"/>
      <c r="AR230" s="16"/>
      <c r="AS230" s="8"/>
      <c r="AT230" s="8"/>
      <c r="AU230" s="8"/>
    </row>
    <row r="231" spans="1:47">
      <c r="A231" s="23"/>
      <c r="B231" s="23"/>
      <c r="D231" s="8"/>
      <c r="E231" s="8"/>
      <c r="F231" s="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7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8"/>
      <c r="AJ231" s="16"/>
      <c r="AK231" s="16"/>
      <c r="AL231" s="16"/>
      <c r="AM231" s="16"/>
      <c r="AN231" s="16"/>
      <c r="AO231" s="16"/>
      <c r="AP231" s="16"/>
      <c r="AQ231" s="16"/>
      <c r="AR231" s="16"/>
      <c r="AS231" s="8"/>
      <c r="AT231" s="8"/>
      <c r="AU231" s="8"/>
    </row>
    <row r="232" spans="1:47">
      <c r="A232" s="23"/>
      <c r="B232" s="23"/>
      <c r="D232" s="8"/>
      <c r="E232" s="8"/>
      <c r="F232" s="8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7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8"/>
      <c r="AJ232" s="16"/>
      <c r="AK232" s="16"/>
      <c r="AL232" s="16"/>
      <c r="AM232" s="16"/>
      <c r="AN232" s="16"/>
      <c r="AO232" s="16"/>
      <c r="AP232" s="16"/>
      <c r="AQ232" s="16"/>
      <c r="AR232" s="16"/>
      <c r="AS232" s="8"/>
      <c r="AT232" s="8"/>
      <c r="AU232" s="8"/>
    </row>
    <row r="233" spans="1:47">
      <c r="A233" s="23"/>
      <c r="B233" s="23"/>
      <c r="D233" s="8"/>
      <c r="E233" s="8"/>
      <c r="F233" s="8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7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8"/>
      <c r="AJ233" s="16"/>
      <c r="AK233" s="16"/>
      <c r="AL233" s="16"/>
      <c r="AM233" s="16"/>
      <c r="AN233" s="16"/>
      <c r="AO233" s="16"/>
      <c r="AP233" s="16"/>
      <c r="AQ233" s="16"/>
      <c r="AR233" s="16"/>
      <c r="AS233" s="8"/>
      <c r="AT233" s="8"/>
      <c r="AU233" s="8"/>
    </row>
    <row r="234" spans="1:47">
      <c r="A234" s="23"/>
      <c r="B234" s="23"/>
      <c r="D234" s="8"/>
      <c r="E234" s="8"/>
      <c r="F234" s="8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7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8"/>
      <c r="AJ234" s="16"/>
      <c r="AK234" s="16"/>
      <c r="AL234" s="16"/>
      <c r="AM234" s="16"/>
      <c r="AN234" s="16"/>
      <c r="AO234" s="16"/>
      <c r="AP234" s="16"/>
      <c r="AQ234" s="16"/>
      <c r="AR234" s="16"/>
      <c r="AS234" s="8"/>
      <c r="AT234" s="8"/>
      <c r="AU234" s="8"/>
    </row>
    <row r="235" spans="1:47">
      <c r="A235" s="23"/>
      <c r="B235" s="23"/>
      <c r="D235" s="8"/>
      <c r="E235" s="8"/>
      <c r="F235" s="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7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8"/>
      <c r="AJ235" s="16"/>
      <c r="AK235" s="16"/>
      <c r="AL235" s="16"/>
      <c r="AM235" s="16"/>
      <c r="AN235" s="16"/>
      <c r="AO235" s="16"/>
      <c r="AP235" s="16"/>
      <c r="AQ235" s="16"/>
      <c r="AR235" s="16"/>
      <c r="AS235" s="8"/>
      <c r="AT235" s="8"/>
      <c r="AU235" s="8"/>
    </row>
    <row r="236" spans="1:47">
      <c r="A236" s="23"/>
      <c r="B236" s="23"/>
      <c r="D236" s="8"/>
      <c r="E236" s="8"/>
      <c r="F236" s="8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7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8"/>
      <c r="AJ236" s="16"/>
      <c r="AK236" s="16"/>
      <c r="AL236" s="16"/>
      <c r="AM236" s="16"/>
      <c r="AN236" s="16"/>
      <c r="AO236" s="16"/>
      <c r="AP236" s="16"/>
      <c r="AQ236" s="16"/>
      <c r="AR236" s="16"/>
      <c r="AS236" s="8"/>
      <c r="AT236" s="8"/>
      <c r="AU236" s="8"/>
    </row>
    <row r="237" spans="1:47">
      <c r="A237" s="23"/>
      <c r="B237" s="23"/>
      <c r="D237" s="8"/>
      <c r="E237" s="8"/>
      <c r="F237" s="8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7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8"/>
      <c r="AJ237" s="16"/>
      <c r="AK237" s="16"/>
      <c r="AL237" s="16"/>
      <c r="AM237" s="16"/>
      <c r="AN237" s="16"/>
      <c r="AO237" s="16"/>
      <c r="AP237" s="16"/>
      <c r="AQ237" s="16"/>
      <c r="AR237" s="16"/>
      <c r="AS237" s="8"/>
      <c r="AT237" s="8"/>
      <c r="AU237" s="8"/>
    </row>
    <row r="238" spans="1:47">
      <c r="A238" s="23"/>
      <c r="B238" s="23"/>
      <c r="D238" s="8"/>
      <c r="E238" s="8"/>
      <c r="F238" s="8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7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8"/>
      <c r="AJ238" s="16"/>
      <c r="AK238" s="16"/>
      <c r="AL238" s="16"/>
      <c r="AM238" s="16"/>
      <c r="AN238" s="16"/>
      <c r="AO238" s="16"/>
      <c r="AP238" s="16"/>
      <c r="AQ238" s="16"/>
      <c r="AR238" s="16"/>
      <c r="AS238" s="8"/>
      <c r="AT238" s="8"/>
      <c r="AU238" s="8"/>
    </row>
    <row r="239" spans="1:47">
      <c r="A239" s="23"/>
      <c r="B239" s="23"/>
      <c r="D239" s="8"/>
      <c r="E239" s="8"/>
      <c r="F239" s="8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7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8"/>
      <c r="AJ239" s="16"/>
      <c r="AK239" s="16"/>
      <c r="AL239" s="16"/>
      <c r="AM239" s="16"/>
      <c r="AN239" s="16"/>
      <c r="AO239" s="16"/>
      <c r="AP239" s="16"/>
      <c r="AQ239" s="16"/>
      <c r="AR239" s="16"/>
      <c r="AS239" s="8"/>
      <c r="AT239" s="8"/>
      <c r="AU239" s="8"/>
    </row>
    <row r="240" spans="1:47">
      <c r="A240" s="23"/>
      <c r="B240" s="23"/>
      <c r="D240" s="8"/>
      <c r="E240" s="8"/>
      <c r="F240" s="8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7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8"/>
      <c r="AJ240" s="16"/>
      <c r="AK240" s="16"/>
      <c r="AL240" s="16"/>
      <c r="AM240" s="16"/>
      <c r="AN240" s="16"/>
      <c r="AO240" s="16"/>
      <c r="AP240" s="16"/>
      <c r="AQ240" s="16"/>
      <c r="AR240" s="16"/>
      <c r="AS240" s="8"/>
      <c r="AT240" s="8"/>
      <c r="AU240" s="8"/>
    </row>
    <row r="241" spans="1:47">
      <c r="A241" s="23"/>
      <c r="B241" s="23"/>
      <c r="D241" s="8"/>
      <c r="E241" s="8"/>
      <c r="F241" s="8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7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8"/>
      <c r="AJ241" s="16"/>
      <c r="AK241" s="16"/>
      <c r="AL241" s="16"/>
      <c r="AM241" s="16"/>
      <c r="AN241" s="16"/>
      <c r="AO241" s="16"/>
      <c r="AP241" s="16"/>
      <c r="AQ241" s="16"/>
      <c r="AR241" s="16"/>
      <c r="AS241" s="8"/>
      <c r="AT241" s="8"/>
      <c r="AU241" s="8"/>
    </row>
    <row r="242" spans="1:47">
      <c r="A242" s="23"/>
      <c r="B242" s="23"/>
      <c r="D242" s="8"/>
      <c r="E242" s="8"/>
      <c r="F242" s="8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7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8"/>
      <c r="AJ242" s="16"/>
      <c r="AK242" s="16"/>
      <c r="AL242" s="16"/>
      <c r="AM242" s="16"/>
      <c r="AN242" s="16"/>
      <c r="AO242" s="16"/>
      <c r="AP242" s="16"/>
      <c r="AQ242" s="16"/>
      <c r="AR242" s="16"/>
      <c r="AS242" s="8"/>
      <c r="AT242" s="8"/>
      <c r="AU242" s="8"/>
    </row>
    <row r="243" spans="1:47">
      <c r="A243" s="23"/>
      <c r="B243" s="23"/>
      <c r="D243" s="8"/>
      <c r="E243" s="8"/>
      <c r="F243" s="8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7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8"/>
      <c r="AJ243" s="16"/>
      <c r="AK243" s="16"/>
      <c r="AL243" s="16"/>
      <c r="AM243" s="16"/>
      <c r="AN243" s="16"/>
      <c r="AO243" s="16"/>
      <c r="AP243" s="16"/>
      <c r="AQ243" s="16"/>
      <c r="AR243" s="16"/>
      <c r="AS243" s="8"/>
      <c r="AT243" s="8"/>
      <c r="AU243" s="8"/>
    </row>
    <row r="244" spans="1:47">
      <c r="A244" s="23"/>
      <c r="B244" s="23"/>
      <c r="D244" s="8"/>
      <c r="E244" s="8"/>
      <c r="F244" s="8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7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8"/>
      <c r="AJ244" s="16"/>
      <c r="AK244" s="16"/>
      <c r="AL244" s="16"/>
      <c r="AM244" s="16"/>
      <c r="AN244" s="16"/>
      <c r="AO244" s="16"/>
      <c r="AP244" s="16"/>
      <c r="AQ244" s="16"/>
      <c r="AR244" s="16"/>
      <c r="AS244" s="8"/>
      <c r="AT244" s="8"/>
      <c r="AU244" s="8"/>
    </row>
    <row r="245" spans="1:47">
      <c r="A245" s="23"/>
      <c r="B245" s="23"/>
      <c r="D245" s="8"/>
      <c r="E245" s="8"/>
      <c r="F245" s="8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7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8"/>
      <c r="AJ245" s="16"/>
      <c r="AK245" s="16"/>
      <c r="AL245" s="16"/>
      <c r="AM245" s="16"/>
      <c r="AN245" s="16"/>
      <c r="AO245" s="16"/>
      <c r="AP245" s="16"/>
      <c r="AQ245" s="16"/>
      <c r="AR245" s="16"/>
      <c r="AS245" s="8"/>
      <c r="AT245" s="8"/>
      <c r="AU245" s="8"/>
    </row>
    <row r="246" spans="1:47">
      <c r="A246" s="23"/>
      <c r="B246" s="23"/>
      <c r="D246" s="8"/>
      <c r="E246" s="8"/>
      <c r="F246" s="8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7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8"/>
      <c r="AJ246" s="16"/>
      <c r="AK246" s="16"/>
      <c r="AL246" s="16"/>
      <c r="AM246" s="16"/>
      <c r="AN246" s="16"/>
      <c r="AO246" s="16"/>
      <c r="AP246" s="16"/>
      <c r="AQ246" s="16"/>
      <c r="AR246" s="16"/>
      <c r="AS246" s="8"/>
      <c r="AT246" s="8"/>
      <c r="AU246" s="8"/>
    </row>
    <row r="247" spans="1:47">
      <c r="A247" s="23"/>
      <c r="B247" s="23"/>
      <c r="D247" s="8"/>
      <c r="E247" s="8"/>
      <c r="F247" s="8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7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8"/>
      <c r="AJ247" s="16"/>
      <c r="AK247" s="16"/>
      <c r="AL247" s="16"/>
      <c r="AM247" s="16"/>
      <c r="AN247" s="16"/>
      <c r="AO247" s="16"/>
      <c r="AP247" s="16"/>
      <c r="AQ247" s="16"/>
      <c r="AR247" s="16"/>
      <c r="AS247" s="8"/>
      <c r="AT247" s="8"/>
      <c r="AU247" s="8"/>
    </row>
    <row r="248" spans="1:47">
      <c r="A248" s="23"/>
      <c r="B248" s="23"/>
      <c r="D248" s="8"/>
      <c r="E248" s="8"/>
      <c r="F248" s="8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7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8"/>
      <c r="AJ248" s="16"/>
      <c r="AK248" s="16"/>
      <c r="AL248" s="16"/>
      <c r="AM248" s="16"/>
      <c r="AN248" s="16"/>
      <c r="AO248" s="16"/>
      <c r="AP248" s="16"/>
      <c r="AQ248" s="16"/>
      <c r="AR248" s="16"/>
      <c r="AS248" s="8"/>
      <c r="AT248" s="8"/>
      <c r="AU248" s="8"/>
    </row>
    <row r="249" spans="1:47">
      <c r="A249" s="23"/>
      <c r="B249" s="23"/>
      <c r="D249" s="8"/>
      <c r="E249" s="8"/>
      <c r="F249" s="8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7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8"/>
      <c r="AJ249" s="16"/>
      <c r="AK249" s="16"/>
      <c r="AL249" s="16"/>
      <c r="AM249" s="16"/>
      <c r="AN249" s="16"/>
      <c r="AO249" s="16"/>
      <c r="AP249" s="16"/>
      <c r="AQ249" s="16"/>
      <c r="AR249" s="16"/>
      <c r="AS249" s="8"/>
      <c r="AT249" s="8"/>
      <c r="AU249" s="8"/>
    </row>
    <row r="250" spans="1:47">
      <c r="A250" s="23"/>
      <c r="B250" s="23"/>
      <c r="D250" s="8"/>
      <c r="E250" s="8"/>
      <c r="F250" s="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7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8"/>
      <c r="AJ250" s="16"/>
      <c r="AK250" s="16"/>
      <c r="AL250" s="16"/>
      <c r="AM250" s="16"/>
      <c r="AN250" s="16"/>
      <c r="AO250" s="16"/>
      <c r="AP250" s="16"/>
      <c r="AQ250" s="16"/>
      <c r="AR250" s="16"/>
      <c r="AS250" s="8"/>
      <c r="AT250" s="8"/>
      <c r="AU250" s="8"/>
    </row>
    <row r="251" spans="1:47">
      <c r="A251" s="23"/>
      <c r="B251" s="23"/>
      <c r="D251" s="8"/>
      <c r="E251" s="8"/>
      <c r="F251" s="8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7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8"/>
      <c r="AJ251" s="16"/>
      <c r="AK251" s="16"/>
      <c r="AL251" s="16"/>
      <c r="AM251" s="16"/>
      <c r="AN251" s="16"/>
      <c r="AO251" s="16"/>
      <c r="AP251" s="16"/>
      <c r="AQ251" s="16"/>
      <c r="AR251" s="16"/>
      <c r="AS251" s="8"/>
      <c r="AT251" s="8"/>
      <c r="AU251" s="8"/>
    </row>
    <row r="252" spans="1:47">
      <c r="A252" s="23"/>
      <c r="B252" s="23"/>
      <c r="D252" s="8"/>
      <c r="E252" s="8"/>
      <c r="F252" s="8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7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8"/>
      <c r="AJ252" s="16"/>
      <c r="AK252" s="16"/>
      <c r="AL252" s="16"/>
      <c r="AM252" s="16"/>
      <c r="AN252" s="16"/>
      <c r="AO252" s="16"/>
      <c r="AP252" s="16"/>
      <c r="AQ252" s="16"/>
      <c r="AR252" s="16"/>
      <c r="AS252" s="8"/>
      <c r="AT252" s="8"/>
      <c r="AU252" s="8"/>
    </row>
    <row r="253" spans="1:47">
      <c r="A253" s="23"/>
      <c r="B253" s="23"/>
      <c r="D253" s="8"/>
      <c r="E253" s="8"/>
      <c r="F253" s="8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7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8"/>
      <c r="AJ253" s="16"/>
      <c r="AK253" s="16"/>
      <c r="AL253" s="16"/>
      <c r="AM253" s="16"/>
      <c r="AN253" s="16"/>
      <c r="AO253" s="16"/>
      <c r="AP253" s="16"/>
      <c r="AQ253" s="16"/>
      <c r="AR253" s="16"/>
      <c r="AS253" s="8"/>
      <c r="AT253" s="8"/>
      <c r="AU253" s="8"/>
    </row>
    <row r="254" spans="1:47">
      <c r="A254" s="23"/>
      <c r="B254" s="23"/>
      <c r="D254" s="8"/>
      <c r="E254" s="8"/>
      <c r="F254" s="8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7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8"/>
      <c r="AJ254" s="16"/>
      <c r="AK254" s="16"/>
      <c r="AL254" s="16"/>
      <c r="AM254" s="16"/>
      <c r="AN254" s="16"/>
      <c r="AO254" s="16"/>
      <c r="AP254" s="16"/>
      <c r="AQ254" s="16"/>
      <c r="AR254" s="16"/>
      <c r="AS254" s="8"/>
      <c r="AT254" s="8"/>
      <c r="AU254" s="8"/>
    </row>
    <row r="255" spans="1:47">
      <c r="A255" s="23"/>
      <c r="B255" s="23"/>
      <c r="D255" s="8"/>
      <c r="E255" s="8"/>
      <c r="F255" s="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7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8"/>
      <c r="AJ255" s="16"/>
      <c r="AK255" s="16"/>
      <c r="AL255" s="16"/>
      <c r="AM255" s="16"/>
      <c r="AN255" s="16"/>
      <c r="AO255" s="16"/>
      <c r="AP255" s="16"/>
      <c r="AQ255" s="16"/>
      <c r="AR255" s="16"/>
      <c r="AS255" s="8"/>
      <c r="AT255" s="8"/>
      <c r="AU255" s="8"/>
    </row>
    <row r="256" spans="1:47">
      <c r="A256" s="23"/>
      <c r="B256" s="23"/>
      <c r="D256" s="8"/>
      <c r="E256" s="8"/>
      <c r="F256" s="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7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8"/>
      <c r="AJ256" s="16"/>
      <c r="AK256" s="16"/>
      <c r="AL256" s="16"/>
      <c r="AM256" s="16"/>
      <c r="AN256" s="16"/>
      <c r="AO256" s="16"/>
      <c r="AP256" s="16"/>
      <c r="AQ256" s="16"/>
      <c r="AR256" s="16"/>
      <c r="AS256" s="8"/>
      <c r="AT256" s="8"/>
      <c r="AU256" s="8"/>
    </row>
    <row r="257" spans="1:47">
      <c r="A257" s="23"/>
      <c r="B257" s="23"/>
      <c r="D257" s="8"/>
      <c r="E257" s="8"/>
      <c r="F257" s="8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7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8"/>
      <c r="AJ257" s="16"/>
      <c r="AK257" s="16"/>
      <c r="AL257" s="16"/>
      <c r="AM257" s="16"/>
      <c r="AN257" s="16"/>
      <c r="AO257" s="16"/>
      <c r="AP257" s="16"/>
      <c r="AQ257" s="16"/>
      <c r="AR257" s="16"/>
      <c r="AS257" s="8"/>
      <c r="AT257" s="8"/>
      <c r="AU257" s="8"/>
    </row>
    <row r="258" spans="1:47">
      <c r="A258" s="23"/>
      <c r="B258" s="23"/>
      <c r="D258" s="8"/>
      <c r="E258" s="8"/>
      <c r="F258" s="8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7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8"/>
      <c r="AJ258" s="16"/>
      <c r="AK258" s="16"/>
      <c r="AL258" s="16"/>
      <c r="AM258" s="16"/>
      <c r="AN258" s="16"/>
      <c r="AO258" s="16"/>
      <c r="AP258" s="16"/>
      <c r="AQ258" s="16"/>
      <c r="AR258" s="16"/>
      <c r="AS258" s="8"/>
      <c r="AT258" s="8"/>
      <c r="AU258" s="8"/>
    </row>
    <row r="259" spans="1:47">
      <c r="A259" s="23"/>
      <c r="B259" s="23"/>
      <c r="D259" s="8"/>
      <c r="E259" s="8"/>
      <c r="F259" s="8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7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8"/>
      <c r="AJ259" s="16"/>
      <c r="AK259" s="16"/>
      <c r="AL259" s="16"/>
      <c r="AM259" s="16"/>
      <c r="AN259" s="16"/>
      <c r="AO259" s="16"/>
      <c r="AP259" s="16"/>
      <c r="AQ259" s="16"/>
      <c r="AR259" s="16"/>
      <c r="AS259" s="8"/>
      <c r="AT259" s="8"/>
      <c r="AU259" s="8"/>
    </row>
    <row r="260" spans="1:47">
      <c r="A260" s="23"/>
      <c r="B260" s="23"/>
      <c r="D260" s="8"/>
      <c r="E260" s="8"/>
      <c r="F260" s="8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7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8"/>
      <c r="AJ260" s="16"/>
      <c r="AK260" s="16"/>
      <c r="AL260" s="16"/>
      <c r="AM260" s="16"/>
      <c r="AN260" s="16"/>
      <c r="AO260" s="16"/>
      <c r="AP260" s="16"/>
      <c r="AQ260" s="16"/>
      <c r="AR260" s="16"/>
      <c r="AS260" s="8"/>
      <c r="AT260" s="8"/>
      <c r="AU260" s="8"/>
    </row>
    <row r="261" spans="1:47">
      <c r="A261" s="23"/>
      <c r="B261" s="23"/>
      <c r="D261" s="8"/>
      <c r="E261" s="8"/>
      <c r="F261" s="8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7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8"/>
      <c r="AJ261" s="16"/>
      <c r="AK261" s="16"/>
      <c r="AL261" s="16"/>
      <c r="AM261" s="16"/>
      <c r="AN261" s="16"/>
      <c r="AO261" s="16"/>
      <c r="AP261" s="16"/>
      <c r="AQ261" s="16"/>
      <c r="AR261" s="16"/>
      <c r="AS261" s="8"/>
      <c r="AT261" s="8"/>
      <c r="AU261" s="8"/>
    </row>
    <row r="262" spans="1:47">
      <c r="A262" s="23"/>
      <c r="B262" s="23"/>
      <c r="D262" s="8"/>
      <c r="E262" s="8"/>
      <c r="F262" s="8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7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8"/>
      <c r="AJ262" s="16"/>
      <c r="AK262" s="16"/>
      <c r="AL262" s="16"/>
      <c r="AM262" s="16"/>
      <c r="AN262" s="16"/>
      <c r="AO262" s="16"/>
      <c r="AP262" s="16"/>
      <c r="AQ262" s="16"/>
      <c r="AR262" s="16"/>
      <c r="AS262" s="8"/>
      <c r="AT262" s="8"/>
      <c r="AU262" s="8"/>
    </row>
    <row r="263" spans="1:47">
      <c r="A263" s="23"/>
      <c r="B263" s="23"/>
      <c r="D263" s="8"/>
      <c r="E263" s="8"/>
      <c r="F263" s="8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7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8"/>
      <c r="AJ263" s="16"/>
      <c r="AK263" s="16"/>
      <c r="AL263" s="16"/>
      <c r="AM263" s="16"/>
      <c r="AN263" s="16"/>
      <c r="AO263" s="16"/>
      <c r="AP263" s="16"/>
      <c r="AQ263" s="16"/>
      <c r="AR263" s="16"/>
      <c r="AS263" s="8"/>
      <c r="AT263" s="8"/>
      <c r="AU263" s="8"/>
    </row>
    <row r="264" spans="1:47">
      <c r="A264" s="23"/>
      <c r="B264" s="23"/>
      <c r="D264" s="8"/>
      <c r="E264" s="8"/>
      <c r="F264" s="8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7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8"/>
      <c r="AJ264" s="16"/>
      <c r="AK264" s="16"/>
      <c r="AL264" s="16"/>
      <c r="AM264" s="16"/>
      <c r="AN264" s="16"/>
      <c r="AO264" s="16"/>
      <c r="AP264" s="16"/>
      <c r="AQ264" s="16"/>
      <c r="AR264" s="16"/>
      <c r="AS264" s="8"/>
      <c r="AT264" s="8"/>
      <c r="AU264" s="8"/>
    </row>
    <row r="265" spans="1:47">
      <c r="A265" s="23"/>
      <c r="B265" s="23"/>
      <c r="D265" s="8"/>
      <c r="E265" s="8"/>
      <c r="F265" s="8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7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8"/>
      <c r="AJ265" s="16"/>
      <c r="AK265" s="16"/>
      <c r="AL265" s="16"/>
      <c r="AM265" s="16"/>
      <c r="AN265" s="16"/>
      <c r="AO265" s="16"/>
      <c r="AP265" s="16"/>
      <c r="AQ265" s="16"/>
      <c r="AR265" s="16"/>
      <c r="AS265" s="8"/>
      <c r="AT265" s="8"/>
      <c r="AU265" s="8"/>
    </row>
    <row r="266" spans="1:47">
      <c r="A266" s="23"/>
      <c r="B266" s="23"/>
      <c r="D266" s="8"/>
      <c r="E266" s="8"/>
      <c r="F266" s="8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7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8"/>
      <c r="AJ266" s="16"/>
      <c r="AK266" s="16"/>
      <c r="AL266" s="16"/>
      <c r="AM266" s="16"/>
      <c r="AN266" s="16"/>
      <c r="AO266" s="16"/>
      <c r="AP266" s="16"/>
      <c r="AQ266" s="16"/>
      <c r="AR266" s="16"/>
      <c r="AS266" s="8"/>
      <c r="AT266" s="8"/>
      <c r="AU266" s="8"/>
    </row>
    <row r="267" spans="1:47">
      <c r="A267" s="23"/>
      <c r="B267" s="23"/>
      <c r="D267" s="8"/>
      <c r="E267" s="8"/>
      <c r="F267" s="8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7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8"/>
      <c r="AJ267" s="16"/>
      <c r="AK267" s="16"/>
      <c r="AL267" s="16"/>
      <c r="AM267" s="16"/>
      <c r="AN267" s="16"/>
      <c r="AO267" s="16"/>
      <c r="AP267" s="16"/>
      <c r="AQ267" s="16"/>
      <c r="AR267" s="16"/>
      <c r="AS267" s="8"/>
      <c r="AT267" s="8"/>
      <c r="AU267" s="8"/>
    </row>
    <row r="268" spans="1:47">
      <c r="A268" s="23"/>
      <c r="B268" s="23"/>
      <c r="D268" s="8"/>
      <c r="E268" s="8"/>
      <c r="F268" s="8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7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8"/>
      <c r="AJ268" s="16"/>
      <c r="AK268" s="16"/>
      <c r="AL268" s="16"/>
      <c r="AM268" s="16"/>
      <c r="AN268" s="16"/>
      <c r="AO268" s="16"/>
      <c r="AP268" s="16"/>
      <c r="AQ268" s="16"/>
      <c r="AR268" s="16"/>
      <c r="AS268" s="8"/>
      <c r="AT268" s="8"/>
      <c r="AU268" s="8"/>
    </row>
    <row r="269" spans="1:47">
      <c r="A269" s="23"/>
      <c r="B269" s="23"/>
      <c r="D269" s="8"/>
      <c r="E269" s="8"/>
      <c r="F269" s="8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7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8"/>
      <c r="AJ269" s="16"/>
      <c r="AK269" s="16"/>
      <c r="AL269" s="16"/>
      <c r="AM269" s="16"/>
      <c r="AN269" s="16"/>
      <c r="AO269" s="16"/>
      <c r="AP269" s="16"/>
      <c r="AQ269" s="16"/>
      <c r="AR269" s="16"/>
      <c r="AS269" s="8"/>
      <c r="AT269" s="8"/>
      <c r="AU269" s="8"/>
    </row>
    <row r="270" spans="1:47">
      <c r="A270" s="23"/>
      <c r="B270" s="23"/>
      <c r="D270" s="8"/>
      <c r="E270" s="8"/>
      <c r="F270" s="8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7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8"/>
      <c r="AJ270" s="16"/>
      <c r="AK270" s="16"/>
      <c r="AL270" s="16"/>
      <c r="AM270" s="16"/>
      <c r="AN270" s="16"/>
      <c r="AO270" s="16"/>
      <c r="AP270" s="16"/>
      <c r="AQ270" s="16"/>
      <c r="AR270" s="16"/>
      <c r="AS270" s="8"/>
      <c r="AT270" s="8"/>
      <c r="AU270" s="8"/>
    </row>
    <row r="271" spans="1:47">
      <c r="A271" s="23"/>
      <c r="B271" s="23"/>
      <c r="D271" s="8"/>
      <c r="E271" s="8"/>
      <c r="F271" s="8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7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8"/>
      <c r="AJ271" s="16"/>
      <c r="AK271" s="16"/>
      <c r="AL271" s="16"/>
      <c r="AM271" s="16"/>
      <c r="AN271" s="16"/>
      <c r="AO271" s="16"/>
      <c r="AP271" s="16"/>
      <c r="AQ271" s="16"/>
      <c r="AR271" s="16"/>
      <c r="AS271" s="8"/>
      <c r="AT271" s="8"/>
      <c r="AU271" s="8"/>
    </row>
    <row r="272" spans="1:47">
      <c r="A272" s="23"/>
      <c r="B272" s="23"/>
      <c r="D272" s="8"/>
      <c r="E272" s="8"/>
      <c r="F272" s="8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7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8"/>
      <c r="AJ272" s="16"/>
      <c r="AK272" s="16"/>
      <c r="AL272" s="16"/>
      <c r="AM272" s="16"/>
      <c r="AN272" s="16"/>
      <c r="AO272" s="16"/>
      <c r="AP272" s="16"/>
      <c r="AQ272" s="16"/>
      <c r="AR272" s="16"/>
      <c r="AS272" s="8"/>
      <c r="AT272" s="8"/>
      <c r="AU272" s="8"/>
    </row>
    <row r="273" spans="1:47">
      <c r="A273" s="23"/>
      <c r="B273" s="23"/>
      <c r="D273" s="8"/>
      <c r="E273" s="8"/>
      <c r="F273" s="8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7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8"/>
      <c r="AJ273" s="16"/>
      <c r="AK273" s="16"/>
      <c r="AL273" s="16"/>
      <c r="AM273" s="16"/>
      <c r="AN273" s="16"/>
      <c r="AO273" s="16"/>
      <c r="AP273" s="16"/>
      <c r="AQ273" s="16"/>
      <c r="AR273" s="16"/>
      <c r="AS273" s="8"/>
      <c r="AT273" s="8"/>
      <c r="AU273" s="8"/>
    </row>
    <row r="274" spans="1:47">
      <c r="A274" s="23"/>
      <c r="B274" s="23"/>
      <c r="D274" s="8"/>
      <c r="E274" s="8"/>
      <c r="F274" s="8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7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8"/>
      <c r="AJ274" s="16"/>
      <c r="AK274" s="16"/>
      <c r="AL274" s="16"/>
      <c r="AM274" s="16"/>
      <c r="AN274" s="16"/>
      <c r="AO274" s="16"/>
      <c r="AP274" s="16"/>
      <c r="AQ274" s="16"/>
      <c r="AR274" s="16"/>
      <c r="AS274" s="8"/>
      <c r="AT274" s="8"/>
      <c r="AU274" s="8"/>
    </row>
    <row r="275" spans="1:47">
      <c r="A275" s="23"/>
      <c r="B275" s="23"/>
      <c r="D275" s="8"/>
      <c r="E275" s="8"/>
      <c r="F275" s="8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7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8"/>
      <c r="AJ275" s="16"/>
      <c r="AK275" s="16"/>
      <c r="AL275" s="16"/>
      <c r="AM275" s="16"/>
      <c r="AN275" s="16"/>
      <c r="AO275" s="16"/>
      <c r="AP275" s="16"/>
      <c r="AQ275" s="16"/>
      <c r="AR275" s="16"/>
      <c r="AS275" s="8"/>
      <c r="AT275" s="8"/>
      <c r="AU275" s="8"/>
    </row>
    <row r="276" spans="1:47">
      <c r="A276" s="23"/>
      <c r="B276" s="23"/>
      <c r="D276" s="8"/>
      <c r="E276" s="8"/>
      <c r="F276" s="8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7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8"/>
      <c r="AJ276" s="16"/>
      <c r="AK276" s="16"/>
      <c r="AL276" s="16"/>
      <c r="AM276" s="16"/>
      <c r="AN276" s="16"/>
      <c r="AO276" s="16"/>
      <c r="AP276" s="16"/>
      <c r="AQ276" s="16"/>
      <c r="AR276" s="16"/>
      <c r="AS276" s="8"/>
      <c r="AT276" s="8"/>
      <c r="AU276" s="8"/>
    </row>
    <row r="277" spans="1:47">
      <c r="A277" s="23"/>
      <c r="B277" s="23"/>
      <c r="D277" s="8"/>
      <c r="E277" s="8"/>
      <c r="F277" s="8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7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8"/>
      <c r="AJ277" s="16"/>
      <c r="AK277" s="16"/>
      <c r="AL277" s="16"/>
      <c r="AM277" s="16"/>
      <c r="AN277" s="16"/>
      <c r="AO277" s="16"/>
      <c r="AP277" s="16"/>
      <c r="AQ277" s="16"/>
      <c r="AR277" s="16"/>
      <c r="AS277" s="8"/>
      <c r="AT277" s="8"/>
      <c r="AU277" s="8"/>
    </row>
    <row r="278" spans="1:47">
      <c r="A278" s="23"/>
      <c r="B278" s="23"/>
      <c r="D278" s="8"/>
      <c r="E278" s="8"/>
      <c r="F278" s="8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7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8"/>
      <c r="AJ278" s="16"/>
      <c r="AK278" s="16"/>
      <c r="AL278" s="16"/>
      <c r="AM278" s="16"/>
      <c r="AN278" s="16"/>
      <c r="AO278" s="16"/>
      <c r="AP278" s="16"/>
      <c r="AQ278" s="16"/>
      <c r="AR278" s="16"/>
      <c r="AS278" s="8"/>
      <c r="AT278" s="8"/>
      <c r="AU278" s="8"/>
    </row>
    <row r="279" spans="1:47">
      <c r="A279" s="23"/>
      <c r="B279" s="23"/>
      <c r="D279" s="8"/>
      <c r="E279" s="8"/>
      <c r="F279" s="8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7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8"/>
      <c r="AJ279" s="16"/>
      <c r="AK279" s="16"/>
      <c r="AL279" s="16"/>
      <c r="AM279" s="16"/>
      <c r="AN279" s="16"/>
      <c r="AO279" s="16"/>
      <c r="AP279" s="16"/>
      <c r="AQ279" s="16"/>
      <c r="AR279" s="16"/>
      <c r="AS279" s="8"/>
      <c r="AT279" s="8"/>
      <c r="AU279" s="8"/>
    </row>
    <row r="280" spans="1:47">
      <c r="A280" s="23"/>
      <c r="B280" s="23"/>
      <c r="D280" s="8"/>
      <c r="E280" s="8"/>
      <c r="F280" s="8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7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8"/>
      <c r="AJ280" s="16"/>
      <c r="AK280" s="16"/>
      <c r="AL280" s="16"/>
      <c r="AM280" s="16"/>
      <c r="AN280" s="16"/>
      <c r="AO280" s="16"/>
      <c r="AP280" s="16"/>
      <c r="AQ280" s="16"/>
      <c r="AR280" s="16"/>
      <c r="AS280" s="8"/>
      <c r="AT280" s="8"/>
      <c r="AU280" s="8"/>
    </row>
    <row r="281" spans="1:47">
      <c r="A281" s="23"/>
      <c r="B281" s="23"/>
      <c r="D281" s="8"/>
      <c r="E281" s="8"/>
      <c r="F281" s="8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7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8"/>
      <c r="AJ281" s="16"/>
      <c r="AK281" s="16"/>
      <c r="AL281" s="16"/>
      <c r="AM281" s="16"/>
      <c r="AN281" s="16"/>
      <c r="AO281" s="16"/>
      <c r="AP281" s="16"/>
      <c r="AQ281" s="16"/>
      <c r="AR281" s="16"/>
      <c r="AS281" s="8"/>
      <c r="AT281" s="8"/>
      <c r="AU281" s="8"/>
    </row>
    <row r="282" spans="1:47">
      <c r="A282" s="23"/>
      <c r="B282" s="23"/>
      <c r="D282" s="8"/>
      <c r="E282" s="8"/>
      <c r="F282" s="8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7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8"/>
      <c r="AJ282" s="16"/>
      <c r="AK282" s="16"/>
      <c r="AL282" s="16"/>
      <c r="AM282" s="16"/>
      <c r="AN282" s="16"/>
      <c r="AO282" s="16"/>
      <c r="AP282" s="16"/>
      <c r="AQ282" s="16"/>
      <c r="AR282" s="16"/>
      <c r="AS282" s="8"/>
      <c r="AT282" s="8"/>
      <c r="AU282" s="8"/>
    </row>
    <row r="283" spans="1:47">
      <c r="A283" s="23"/>
      <c r="B283" s="23"/>
      <c r="D283" s="8"/>
      <c r="E283" s="8"/>
      <c r="F283" s="8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7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8"/>
      <c r="AJ283" s="16"/>
      <c r="AK283" s="16"/>
      <c r="AL283" s="16"/>
      <c r="AM283" s="16"/>
      <c r="AN283" s="16"/>
      <c r="AO283" s="16"/>
      <c r="AP283" s="16"/>
      <c r="AQ283" s="16"/>
      <c r="AR283" s="16"/>
      <c r="AS283" s="8"/>
      <c r="AT283" s="8"/>
      <c r="AU283" s="8"/>
    </row>
    <row r="284" spans="1:47">
      <c r="A284" s="23"/>
      <c r="B284" s="23"/>
      <c r="D284" s="8"/>
      <c r="E284" s="8"/>
      <c r="F284" s="8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7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8"/>
      <c r="AJ284" s="16"/>
      <c r="AK284" s="16"/>
      <c r="AL284" s="16"/>
      <c r="AM284" s="16"/>
      <c r="AN284" s="16"/>
      <c r="AO284" s="16"/>
      <c r="AP284" s="16"/>
      <c r="AQ284" s="16"/>
      <c r="AR284" s="16"/>
      <c r="AS284" s="8"/>
      <c r="AT284" s="8"/>
      <c r="AU284" s="8"/>
    </row>
    <row r="285" spans="1:47">
      <c r="A285" s="23"/>
      <c r="B285" s="23"/>
      <c r="D285" s="8"/>
      <c r="E285" s="8"/>
      <c r="F285" s="8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7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8"/>
      <c r="AJ285" s="16"/>
      <c r="AK285" s="16"/>
      <c r="AL285" s="16"/>
      <c r="AM285" s="16"/>
      <c r="AN285" s="16"/>
      <c r="AO285" s="16"/>
      <c r="AP285" s="16"/>
      <c r="AQ285" s="16"/>
      <c r="AR285" s="16"/>
      <c r="AS285" s="8"/>
      <c r="AT285" s="8"/>
      <c r="AU285" s="8"/>
    </row>
    <row r="286" spans="1:47">
      <c r="A286" s="23"/>
      <c r="B286" s="23"/>
      <c r="D286" s="8"/>
      <c r="E286" s="8"/>
      <c r="F286" s="8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7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8"/>
      <c r="AJ286" s="16"/>
      <c r="AK286" s="16"/>
      <c r="AL286" s="16"/>
      <c r="AM286" s="16"/>
      <c r="AN286" s="16"/>
      <c r="AO286" s="16"/>
      <c r="AP286" s="16"/>
      <c r="AQ286" s="16"/>
      <c r="AR286" s="16"/>
      <c r="AS286" s="8"/>
      <c r="AT286" s="8"/>
      <c r="AU286" s="8"/>
    </row>
    <row r="287" spans="1:47">
      <c r="A287" s="23"/>
      <c r="B287" s="23"/>
      <c r="D287" s="8"/>
      <c r="E287" s="8"/>
      <c r="F287" s="8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7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8"/>
      <c r="AJ287" s="16"/>
      <c r="AK287" s="16"/>
      <c r="AL287" s="16"/>
      <c r="AM287" s="16"/>
      <c r="AN287" s="16"/>
      <c r="AO287" s="16"/>
      <c r="AP287" s="16"/>
      <c r="AQ287" s="16"/>
      <c r="AR287" s="16"/>
      <c r="AS287" s="8"/>
      <c r="AT287" s="8"/>
      <c r="AU287" s="8"/>
    </row>
    <row r="288" spans="1:47">
      <c r="A288" s="23"/>
      <c r="B288" s="23"/>
      <c r="D288" s="8"/>
      <c r="E288" s="8"/>
      <c r="F288" s="8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7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8"/>
      <c r="AJ288" s="16"/>
      <c r="AK288" s="16"/>
      <c r="AL288" s="16"/>
      <c r="AM288" s="16"/>
      <c r="AN288" s="16"/>
      <c r="AO288" s="16"/>
      <c r="AP288" s="16"/>
      <c r="AQ288" s="16"/>
      <c r="AR288" s="16"/>
      <c r="AS288" s="8"/>
      <c r="AT288" s="8"/>
      <c r="AU288" s="8"/>
    </row>
    <row r="289" spans="1:47">
      <c r="A289" s="23"/>
      <c r="B289" s="23"/>
      <c r="D289" s="8"/>
      <c r="E289" s="8"/>
      <c r="F289" s="8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7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8"/>
      <c r="AJ289" s="16"/>
      <c r="AK289" s="16"/>
      <c r="AL289" s="16"/>
      <c r="AM289" s="16"/>
      <c r="AN289" s="16"/>
      <c r="AO289" s="16"/>
      <c r="AP289" s="16"/>
      <c r="AQ289" s="16"/>
      <c r="AR289" s="16"/>
      <c r="AS289" s="8"/>
      <c r="AT289" s="8"/>
      <c r="AU289" s="8"/>
    </row>
    <row r="290" spans="1:47">
      <c r="A290" s="23"/>
      <c r="B290" s="23"/>
      <c r="D290" s="8"/>
      <c r="E290" s="8"/>
      <c r="F290" s="8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7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8"/>
      <c r="AJ290" s="16"/>
      <c r="AK290" s="16"/>
      <c r="AL290" s="16"/>
      <c r="AM290" s="16"/>
      <c r="AN290" s="16"/>
      <c r="AO290" s="16"/>
      <c r="AP290" s="16"/>
      <c r="AQ290" s="16"/>
      <c r="AR290" s="16"/>
      <c r="AS290" s="8"/>
      <c r="AT290" s="8"/>
      <c r="AU290" s="8"/>
    </row>
    <row r="291" spans="1:47">
      <c r="A291" s="23"/>
      <c r="B291" s="23"/>
      <c r="D291" s="8"/>
      <c r="E291" s="8"/>
      <c r="F291" s="8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7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8"/>
      <c r="AJ291" s="16"/>
      <c r="AK291" s="16"/>
      <c r="AL291" s="16"/>
      <c r="AM291" s="16"/>
      <c r="AN291" s="16"/>
      <c r="AO291" s="16"/>
      <c r="AP291" s="16"/>
      <c r="AQ291" s="16"/>
      <c r="AR291" s="16"/>
      <c r="AS291" s="8"/>
      <c r="AT291" s="8"/>
      <c r="AU291" s="8"/>
    </row>
    <row r="292" spans="1:47">
      <c r="A292" s="23"/>
      <c r="B292" s="23"/>
      <c r="D292" s="8"/>
      <c r="E292" s="8"/>
      <c r="F292" s="8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7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8"/>
      <c r="AJ292" s="16"/>
      <c r="AK292" s="16"/>
      <c r="AL292" s="16"/>
      <c r="AM292" s="16"/>
      <c r="AN292" s="16"/>
      <c r="AO292" s="16"/>
      <c r="AP292" s="16"/>
      <c r="AQ292" s="16"/>
      <c r="AR292" s="16"/>
      <c r="AS292" s="8"/>
      <c r="AT292" s="8"/>
      <c r="AU292" s="8"/>
    </row>
    <row r="293" spans="1:47">
      <c r="A293" s="23"/>
      <c r="B293" s="23"/>
      <c r="D293" s="8"/>
      <c r="E293" s="8"/>
      <c r="F293" s="8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7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8"/>
      <c r="AJ293" s="16"/>
      <c r="AK293" s="16"/>
      <c r="AL293" s="16"/>
      <c r="AM293" s="16"/>
      <c r="AN293" s="16"/>
      <c r="AO293" s="16"/>
      <c r="AP293" s="16"/>
      <c r="AQ293" s="16"/>
      <c r="AR293" s="16"/>
      <c r="AS293" s="8"/>
      <c r="AT293" s="8"/>
      <c r="AU293" s="8"/>
    </row>
    <row r="294" spans="1:47">
      <c r="A294" s="23"/>
      <c r="B294" s="23"/>
      <c r="D294" s="8"/>
      <c r="E294" s="8"/>
      <c r="F294" s="8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7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8"/>
      <c r="AJ294" s="16"/>
      <c r="AK294" s="16"/>
      <c r="AL294" s="16"/>
      <c r="AM294" s="16"/>
      <c r="AN294" s="16"/>
      <c r="AO294" s="16"/>
      <c r="AP294" s="16"/>
      <c r="AQ294" s="16"/>
      <c r="AR294" s="16"/>
      <c r="AS294" s="8"/>
      <c r="AT294" s="8"/>
      <c r="AU294" s="8"/>
    </row>
    <row r="295" spans="1:47">
      <c r="A295" s="23"/>
      <c r="B295" s="23"/>
      <c r="D295" s="8"/>
      <c r="E295" s="8"/>
      <c r="F295" s="8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7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8"/>
      <c r="AJ295" s="16"/>
      <c r="AK295" s="16"/>
      <c r="AL295" s="16"/>
      <c r="AM295" s="16"/>
      <c r="AN295" s="16"/>
      <c r="AO295" s="16"/>
      <c r="AP295" s="16"/>
      <c r="AQ295" s="16"/>
      <c r="AR295" s="16"/>
      <c r="AS295" s="8"/>
      <c r="AT295" s="8"/>
      <c r="AU295" s="8"/>
    </row>
    <row r="296" spans="1:47">
      <c r="A296" s="23"/>
      <c r="B296" s="23"/>
      <c r="D296" s="8"/>
      <c r="E296" s="8"/>
      <c r="F296" s="8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7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8"/>
      <c r="AJ296" s="16"/>
      <c r="AK296" s="16"/>
      <c r="AL296" s="16"/>
      <c r="AM296" s="16"/>
      <c r="AN296" s="16"/>
      <c r="AO296" s="16"/>
      <c r="AP296" s="16"/>
      <c r="AQ296" s="16"/>
      <c r="AR296" s="16"/>
      <c r="AS296" s="8"/>
      <c r="AT296" s="8"/>
      <c r="AU296" s="8"/>
    </row>
    <row r="297" spans="1:47">
      <c r="A297" s="23"/>
      <c r="B297" s="23"/>
      <c r="D297" s="8"/>
      <c r="E297" s="8"/>
      <c r="F297" s="8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7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8"/>
      <c r="AJ297" s="16"/>
      <c r="AK297" s="16"/>
      <c r="AL297" s="16"/>
      <c r="AM297" s="16"/>
      <c r="AN297" s="16"/>
      <c r="AO297" s="16"/>
      <c r="AP297" s="16"/>
      <c r="AQ297" s="16"/>
      <c r="AR297" s="16"/>
      <c r="AS297" s="8"/>
      <c r="AT297" s="8"/>
      <c r="AU297" s="8"/>
    </row>
    <row r="298" spans="1:47">
      <c r="A298" s="23"/>
      <c r="B298" s="23"/>
      <c r="D298" s="8"/>
      <c r="E298" s="8"/>
      <c r="F298" s="8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7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8"/>
      <c r="AJ298" s="16"/>
      <c r="AK298" s="16"/>
      <c r="AL298" s="16"/>
      <c r="AM298" s="16"/>
      <c r="AN298" s="16"/>
      <c r="AO298" s="16"/>
      <c r="AP298" s="16"/>
      <c r="AQ298" s="16"/>
      <c r="AR298" s="16"/>
      <c r="AS298" s="8"/>
      <c r="AT298" s="8"/>
      <c r="AU298" s="8"/>
    </row>
    <row r="299" spans="1:47">
      <c r="A299" s="23"/>
      <c r="B299" s="23"/>
      <c r="D299" s="8"/>
      <c r="E299" s="8"/>
      <c r="F299" s="8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7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8"/>
      <c r="AJ299" s="16"/>
      <c r="AK299" s="16"/>
      <c r="AL299" s="16"/>
      <c r="AM299" s="16"/>
      <c r="AN299" s="16"/>
      <c r="AO299" s="16"/>
      <c r="AP299" s="16"/>
      <c r="AQ299" s="16"/>
      <c r="AR299" s="16"/>
      <c r="AS299" s="8"/>
      <c r="AT299" s="8"/>
      <c r="AU299" s="8"/>
    </row>
    <row r="300" spans="1:47">
      <c r="A300" s="23"/>
      <c r="B300" s="23"/>
      <c r="D300" s="8"/>
      <c r="E300" s="8"/>
      <c r="F300" s="8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7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8"/>
      <c r="AJ300" s="16"/>
      <c r="AK300" s="16"/>
      <c r="AL300" s="16"/>
      <c r="AM300" s="16"/>
      <c r="AN300" s="16"/>
      <c r="AO300" s="16"/>
      <c r="AP300" s="16"/>
      <c r="AQ300" s="16"/>
      <c r="AR300" s="16"/>
      <c r="AS300" s="8"/>
      <c r="AT300" s="8"/>
      <c r="AU300" s="8"/>
    </row>
    <row r="301" spans="1:47">
      <c r="A301" s="23"/>
      <c r="B301" s="23"/>
      <c r="D301" s="8"/>
      <c r="E301" s="8"/>
      <c r="F301" s="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7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8"/>
      <c r="AJ301" s="16"/>
      <c r="AK301" s="16"/>
      <c r="AL301" s="16"/>
      <c r="AM301" s="16"/>
      <c r="AN301" s="16"/>
      <c r="AO301" s="16"/>
      <c r="AP301" s="16"/>
      <c r="AQ301" s="16"/>
      <c r="AR301" s="16"/>
      <c r="AS301" s="8"/>
      <c r="AT301" s="8"/>
      <c r="AU301" s="8"/>
    </row>
    <row r="302" spans="1:47">
      <c r="A302" s="23"/>
      <c r="B302" s="23"/>
      <c r="D302" s="8"/>
      <c r="E302" s="8"/>
      <c r="F302" s="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7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8"/>
      <c r="AJ302" s="16"/>
      <c r="AK302" s="16"/>
      <c r="AL302" s="16"/>
      <c r="AM302" s="16"/>
      <c r="AN302" s="16"/>
      <c r="AO302" s="16"/>
      <c r="AP302" s="16"/>
      <c r="AQ302" s="16"/>
      <c r="AR302" s="16"/>
      <c r="AS302" s="8"/>
      <c r="AT302" s="8"/>
      <c r="AU302" s="8"/>
    </row>
    <row r="303" spans="1:47">
      <c r="A303" s="23"/>
      <c r="B303" s="23"/>
      <c r="D303" s="8"/>
      <c r="E303" s="8"/>
      <c r="F303" s="8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7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8"/>
      <c r="AJ303" s="16"/>
      <c r="AK303" s="16"/>
      <c r="AL303" s="16"/>
      <c r="AM303" s="16"/>
      <c r="AN303" s="16"/>
      <c r="AO303" s="16"/>
      <c r="AP303" s="16"/>
      <c r="AQ303" s="16"/>
      <c r="AR303" s="16"/>
      <c r="AS303" s="8"/>
      <c r="AT303" s="8"/>
      <c r="AU303" s="8"/>
    </row>
    <row r="304" spans="1:47">
      <c r="A304" s="23"/>
      <c r="B304" s="23"/>
      <c r="D304" s="8"/>
      <c r="E304" s="8"/>
      <c r="F304" s="8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7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8"/>
      <c r="AJ304" s="16"/>
      <c r="AK304" s="16"/>
      <c r="AL304" s="16"/>
      <c r="AM304" s="16"/>
      <c r="AN304" s="16"/>
      <c r="AO304" s="16"/>
      <c r="AP304" s="16"/>
      <c r="AQ304" s="16"/>
      <c r="AR304" s="16"/>
      <c r="AS304" s="8"/>
      <c r="AT304" s="8"/>
      <c r="AU304" s="8"/>
    </row>
    <row r="305" spans="1:47">
      <c r="A305" s="23"/>
      <c r="B305" s="23"/>
      <c r="D305" s="8"/>
      <c r="E305" s="8"/>
      <c r="F305" s="8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7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8"/>
      <c r="AJ305" s="16"/>
      <c r="AK305" s="16"/>
      <c r="AL305" s="16"/>
      <c r="AM305" s="16"/>
      <c r="AN305" s="16"/>
      <c r="AO305" s="16"/>
      <c r="AP305" s="16"/>
      <c r="AQ305" s="16"/>
      <c r="AR305" s="16"/>
      <c r="AS305" s="8"/>
      <c r="AT305" s="8"/>
      <c r="AU305" s="8"/>
    </row>
    <row r="306" spans="1:47">
      <c r="A306" s="23"/>
      <c r="B306" s="23"/>
      <c r="D306" s="8"/>
      <c r="E306" s="8"/>
      <c r="F306" s="8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7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8"/>
      <c r="AJ306" s="16"/>
      <c r="AK306" s="16"/>
      <c r="AL306" s="16"/>
      <c r="AM306" s="16"/>
      <c r="AN306" s="16"/>
      <c r="AO306" s="16"/>
      <c r="AP306" s="16"/>
      <c r="AQ306" s="16"/>
      <c r="AR306" s="16"/>
      <c r="AS306" s="8"/>
      <c r="AT306" s="8"/>
      <c r="AU306" s="8"/>
    </row>
    <row r="307" spans="1:47">
      <c r="A307" s="23"/>
      <c r="B307" s="23"/>
      <c r="D307" s="8"/>
      <c r="E307" s="8"/>
      <c r="F307" s="8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7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8"/>
      <c r="AJ307" s="16"/>
      <c r="AK307" s="16"/>
      <c r="AL307" s="16"/>
      <c r="AM307" s="16"/>
      <c r="AN307" s="16"/>
      <c r="AO307" s="16"/>
      <c r="AP307" s="16"/>
      <c r="AQ307" s="16"/>
      <c r="AR307" s="16"/>
      <c r="AS307" s="8"/>
      <c r="AT307" s="8"/>
      <c r="AU307" s="8"/>
    </row>
    <row r="308" spans="1:47">
      <c r="A308" s="23"/>
      <c r="B308" s="23"/>
      <c r="D308" s="8"/>
      <c r="E308" s="8"/>
      <c r="F308" s="8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7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8"/>
      <c r="AJ308" s="16"/>
      <c r="AK308" s="16"/>
      <c r="AL308" s="16"/>
      <c r="AM308" s="16"/>
      <c r="AN308" s="16"/>
      <c r="AO308" s="16"/>
      <c r="AP308" s="16"/>
      <c r="AQ308" s="16"/>
      <c r="AR308" s="16"/>
      <c r="AS308" s="8"/>
      <c r="AT308" s="8"/>
      <c r="AU308" s="8"/>
    </row>
    <row r="309" spans="1:47">
      <c r="A309" s="23"/>
      <c r="B309" s="23"/>
      <c r="D309" s="8"/>
      <c r="E309" s="8"/>
      <c r="F309" s="8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7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8"/>
      <c r="AJ309" s="16"/>
      <c r="AK309" s="16"/>
      <c r="AL309" s="16"/>
      <c r="AM309" s="16"/>
      <c r="AN309" s="16"/>
      <c r="AO309" s="16"/>
      <c r="AP309" s="16"/>
      <c r="AQ309" s="16"/>
      <c r="AR309" s="16"/>
      <c r="AS309" s="8"/>
      <c r="AT309" s="8"/>
      <c r="AU309" s="8"/>
    </row>
    <row r="310" spans="1:47">
      <c r="A310" s="23"/>
      <c r="B310" s="23"/>
      <c r="D310" s="8"/>
      <c r="E310" s="8"/>
      <c r="F310" s="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7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8"/>
      <c r="AJ310" s="16"/>
      <c r="AK310" s="16"/>
      <c r="AL310" s="16"/>
      <c r="AM310" s="16"/>
      <c r="AN310" s="16"/>
      <c r="AO310" s="16"/>
      <c r="AP310" s="16"/>
      <c r="AQ310" s="16"/>
      <c r="AR310" s="16"/>
      <c r="AS310" s="8"/>
      <c r="AT310" s="8"/>
      <c r="AU310" s="8"/>
    </row>
    <row r="311" spans="1:47">
      <c r="A311" s="23"/>
      <c r="B311" s="23"/>
      <c r="D311" s="8"/>
      <c r="E311" s="8"/>
      <c r="F311" s="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7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8"/>
      <c r="AJ311" s="16"/>
      <c r="AK311" s="16"/>
      <c r="AL311" s="16"/>
      <c r="AM311" s="16"/>
      <c r="AN311" s="16"/>
      <c r="AO311" s="16"/>
      <c r="AP311" s="16"/>
      <c r="AQ311" s="16"/>
      <c r="AR311" s="16"/>
      <c r="AS311" s="8"/>
      <c r="AT311" s="8"/>
      <c r="AU311" s="8"/>
    </row>
    <row r="312" spans="1:47">
      <c r="A312" s="23"/>
      <c r="B312" s="23"/>
      <c r="D312" s="8"/>
      <c r="E312" s="8"/>
      <c r="F312" s="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7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8"/>
      <c r="AJ312" s="16"/>
      <c r="AK312" s="16"/>
      <c r="AL312" s="16"/>
      <c r="AM312" s="16"/>
      <c r="AN312" s="16"/>
      <c r="AO312" s="16"/>
      <c r="AP312" s="16"/>
      <c r="AQ312" s="16"/>
      <c r="AR312" s="16"/>
      <c r="AS312" s="8"/>
      <c r="AT312" s="8"/>
      <c r="AU312" s="8"/>
    </row>
    <row r="313" spans="1:47">
      <c r="A313" s="23"/>
      <c r="B313" s="23"/>
      <c r="D313" s="8"/>
      <c r="E313" s="8"/>
      <c r="F313" s="8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7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8"/>
      <c r="AJ313" s="16"/>
      <c r="AK313" s="16"/>
      <c r="AL313" s="16"/>
      <c r="AM313" s="16"/>
      <c r="AN313" s="16"/>
      <c r="AO313" s="16"/>
      <c r="AP313" s="16"/>
      <c r="AQ313" s="16"/>
      <c r="AR313" s="16"/>
      <c r="AS313" s="8"/>
      <c r="AT313" s="8"/>
      <c r="AU313" s="8"/>
    </row>
    <row r="314" spans="1:47">
      <c r="A314" s="23"/>
      <c r="B314" s="23"/>
      <c r="D314" s="8"/>
      <c r="E314" s="8"/>
      <c r="F314" s="8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7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8"/>
      <c r="AJ314" s="16"/>
      <c r="AK314" s="16"/>
      <c r="AL314" s="16"/>
      <c r="AM314" s="16"/>
      <c r="AN314" s="16"/>
      <c r="AO314" s="16"/>
      <c r="AP314" s="16"/>
      <c r="AQ314" s="16"/>
      <c r="AR314" s="16"/>
      <c r="AS314" s="8"/>
      <c r="AT314" s="8"/>
      <c r="AU314" s="8"/>
    </row>
    <row r="315" spans="1:47">
      <c r="A315" s="23"/>
      <c r="B315" s="23"/>
      <c r="D315" s="8"/>
      <c r="E315" s="8"/>
      <c r="F315" s="8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7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8"/>
      <c r="AJ315" s="16"/>
      <c r="AK315" s="16"/>
      <c r="AL315" s="16"/>
      <c r="AM315" s="16"/>
      <c r="AN315" s="16"/>
      <c r="AO315" s="16"/>
      <c r="AP315" s="16"/>
      <c r="AQ315" s="16"/>
      <c r="AR315" s="16"/>
      <c r="AS315" s="8"/>
      <c r="AT315" s="8"/>
      <c r="AU315" s="8"/>
    </row>
    <row r="316" spans="1:47">
      <c r="A316" s="23"/>
      <c r="B316" s="23"/>
      <c r="D316" s="8"/>
      <c r="E316" s="8"/>
      <c r="F316" s="8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7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8"/>
      <c r="AJ316" s="16"/>
      <c r="AK316" s="16"/>
      <c r="AL316" s="16"/>
      <c r="AM316" s="16"/>
      <c r="AN316" s="16"/>
      <c r="AO316" s="16"/>
      <c r="AP316" s="16"/>
      <c r="AQ316" s="16"/>
      <c r="AR316" s="16"/>
      <c r="AS316" s="8"/>
      <c r="AT316" s="8"/>
      <c r="AU316" s="8"/>
    </row>
    <row r="317" spans="1:47">
      <c r="A317" s="23"/>
      <c r="B317" s="23"/>
      <c r="D317" s="8"/>
      <c r="E317" s="8"/>
      <c r="F317" s="8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7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8"/>
      <c r="AJ317" s="16"/>
      <c r="AK317" s="16"/>
      <c r="AL317" s="16"/>
      <c r="AM317" s="16"/>
      <c r="AN317" s="16"/>
      <c r="AO317" s="16"/>
      <c r="AP317" s="16"/>
      <c r="AQ317" s="16"/>
      <c r="AR317" s="16"/>
      <c r="AS317" s="8"/>
      <c r="AT317" s="8"/>
      <c r="AU317" s="8"/>
    </row>
    <row r="318" spans="1:47">
      <c r="A318" s="23"/>
      <c r="B318" s="23"/>
      <c r="D318" s="8"/>
      <c r="E318" s="8"/>
      <c r="F318" s="8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7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8"/>
      <c r="AJ318" s="16"/>
      <c r="AK318" s="16"/>
      <c r="AL318" s="16"/>
      <c r="AM318" s="16"/>
      <c r="AN318" s="16"/>
      <c r="AO318" s="16"/>
      <c r="AP318" s="16"/>
      <c r="AQ318" s="16"/>
      <c r="AR318" s="16"/>
      <c r="AS318" s="8"/>
      <c r="AT318" s="8"/>
      <c r="AU318" s="8"/>
    </row>
    <row r="319" spans="1:47">
      <c r="A319" s="23"/>
      <c r="B319" s="23"/>
      <c r="D319" s="8"/>
      <c r="E319" s="8"/>
      <c r="F319" s="8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7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8"/>
      <c r="AJ319" s="16"/>
      <c r="AK319" s="16"/>
      <c r="AL319" s="16"/>
      <c r="AM319" s="16"/>
      <c r="AN319" s="16"/>
      <c r="AO319" s="16"/>
      <c r="AP319" s="16"/>
      <c r="AQ319" s="16"/>
      <c r="AR319" s="16"/>
      <c r="AS319" s="8"/>
      <c r="AT319" s="8"/>
      <c r="AU319" s="8"/>
    </row>
    <row r="320" spans="1:47">
      <c r="A320" s="23"/>
      <c r="B320" s="23"/>
      <c r="D320" s="8"/>
      <c r="E320" s="8"/>
      <c r="F320" s="8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7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8"/>
      <c r="AJ320" s="16"/>
      <c r="AK320" s="16"/>
      <c r="AL320" s="16"/>
      <c r="AM320" s="16"/>
      <c r="AN320" s="16"/>
      <c r="AO320" s="16"/>
      <c r="AP320" s="16"/>
      <c r="AQ320" s="16"/>
      <c r="AR320" s="16"/>
      <c r="AS320" s="8"/>
      <c r="AT320" s="8"/>
      <c r="AU320" s="8"/>
    </row>
    <row r="321" spans="1:47">
      <c r="A321" s="23"/>
      <c r="B321" s="23"/>
      <c r="D321" s="8"/>
      <c r="E321" s="8"/>
      <c r="F321" s="8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7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8"/>
      <c r="AJ321" s="16"/>
      <c r="AK321" s="16"/>
      <c r="AL321" s="16"/>
      <c r="AM321" s="16"/>
      <c r="AN321" s="16"/>
      <c r="AO321" s="16"/>
      <c r="AP321" s="16"/>
      <c r="AQ321" s="16"/>
      <c r="AR321" s="16"/>
      <c r="AS321" s="8"/>
      <c r="AT321" s="8"/>
      <c r="AU321" s="8"/>
    </row>
    <row r="322" spans="1:47">
      <c r="A322" s="23"/>
      <c r="B322" s="23"/>
      <c r="D322" s="8"/>
      <c r="E322" s="8"/>
      <c r="F322" s="8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7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8"/>
      <c r="AJ322" s="16"/>
      <c r="AK322" s="16"/>
      <c r="AL322" s="16"/>
      <c r="AM322" s="16"/>
      <c r="AN322" s="16"/>
      <c r="AO322" s="16"/>
      <c r="AP322" s="16"/>
      <c r="AQ322" s="16"/>
      <c r="AR322" s="16"/>
      <c r="AS322" s="8"/>
      <c r="AT322" s="8"/>
      <c r="AU322" s="8"/>
    </row>
    <row r="323" spans="1:47">
      <c r="A323" s="23"/>
      <c r="B323" s="23"/>
      <c r="D323" s="8"/>
      <c r="E323" s="8"/>
      <c r="F323" s="8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7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8"/>
      <c r="AJ323" s="16"/>
      <c r="AK323" s="16"/>
      <c r="AL323" s="16"/>
      <c r="AM323" s="16"/>
      <c r="AN323" s="16"/>
      <c r="AO323" s="16"/>
      <c r="AP323" s="16"/>
      <c r="AQ323" s="16"/>
      <c r="AR323" s="16"/>
      <c r="AS323" s="8"/>
      <c r="AT323" s="8"/>
      <c r="AU323" s="8"/>
    </row>
    <row r="327" spans="1:47">
      <c r="A327" s="23"/>
      <c r="B327" s="23"/>
    </row>
    <row r="328" spans="1:47">
      <c r="A328" s="23"/>
      <c r="B328" s="23"/>
    </row>
    <row r="329" spans="1:47">
      <c r="A329" s="23"/>
      <c r="B329" s="23"/>
      <c r="D329" s="8"/>
      <c r="E329" s="8"/>
      <c r="F329" s="8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7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8"/>
      <c r="AJ329" s="16"/>
      <c r="AK329" s="16"/>
      <c r="AL329" s="16"/>
      <c r="AM329" s="16"/>
      <c r="AN329" s="16"/>
      <c r="AO329" s="16"/>
      <c r="AP329" s="16"/>
      <c r="AQ329" s="16"/>
      <c r="AR329" s="16"/>
      <c r="AS329" s="8"/>
      <c r="AT329" s="8"/>
      <c r="AU329" s="8"/>
    </row>
    <row r="330" spans="1:47">
      <c r="A330" s="23"/>
      <c r="B330" s="23"/>
      <c r="D330" s="8"/>
      <c r="E330" s="8"/>
      <c r="F330" s="8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7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8"/>
      <c r="AJ330" s="16"/>
      <c r="AK330" s="16"/>
      <c r="AL330" s="16"/>
      <c r="AM330" s="16"/>
      <c r="AN330" s="16"/>
      <c r="AO330" s="16"/>
      <c r="AP330" s="16"/>
      <c r="AQ330" s="16"/>
      <c r="AR330" s="16"/>
      <c r="AS330" s="8"/>
      <c r="AT330" s="8"/>
      <c r="AU330" s="8"/>
    </row>
    <row r="331" spans="1:47">
      <c r="A331" s="23"/>
      <c r="B331" s="23"/>
      <c r="D331" s="8"/>
      <c r="E331" s="8"/>
      <c r="F331" s="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7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8"/>
      <c r="AJ331" s="16"/>
      <c r="AK331" s="16"/>
      <c r="AL331" s="16"/>
      <c r="AM331" s="16"/>
      <c r="AN331" s="16"/>
      <c r="AO331" s="16"/>
      <c r="AP331" s="16"/>
      <c r="AQ331" s="16"/>
      <c r="AR331" s="16"/>
      <c r="AS331" s="8"/>
      <c r="AT331" s="8"/>
      <c r="AU331" s="8"/>
    </row>
    <row r="332" spans="1:47">
      <c r="A332" s="23"/>
      <c r="B332" s="23"/>
      <c r="D332" s="8"/>
      <c r="E332" s="8"/>
      <c r="F332" s="8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7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8"/>
      <c r="AJ332" s="16"/>
      <c r="AK332" s="16"/>
      <c r="AL332" s="16"/>
      <c r="AM332" s="16"/>
      <c r="AN332" s="16"/>
      <c r="AO332" s="16"/>
      <c r="AP332" s="16"/>
      <c r="AQ332" s="16"/>
      <c r="AR332" s="16"/>
      <c r="AS332" s="8"/>
      <c r="AT332" s="8"/>
      <c r="AU332" s="8"/>
    </row>
    <row r="333" spans="1:47">
      <c r="A333" s="23"/>
      <c r="B333" s="23"/>
      <c r="D333" s="8"/>
      <c r="E333" s="8"/>
      <c r="F333" s="8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7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8"/>
      <c r="AJ333" s="16"/>
      <c r="AK333" s="16"/>
      <c r="AL333" s="16"/>
      <c r="AM333" s="16"/>
      <c r="AN333" s="16"/>
      <c r="AO333" s="16"/>
      <c r="AP333" s="16"/>
      <c r="AQ333" s="16"/>
      <c r="AR333" s="16"/>
      <c r="AS333" s="8"/>
      <c r="AT333" s="8"/>
      <c r="AU333" s="8"/>
    </row>
    <row r="334" spans="1:47">
      <c r="A334" s="23"/>
      <c r="B334" s="23"/>
      <c r="D334" s="8"/>
      <c r="E334" s="8"/>
      <c r="F334" s="8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7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8"/>
      <c r="AJ334" s="16"/>
      <c r="AK334" s="16"/>
      <c r="AL334" s="16"/>
      <c r="AM334" s="16"/>
      <c r="AN334" s="16"/>
      <c r="AO334" s="16"/>
      <c r="AP334" s="16"/>
      <c r="AQ334" s="16"/>
      <c r="AR334" s="16"/>
      <c r="AS334" s="8"/>
      <c r="AT334" s="8"/>
      <c r="AU334" s="8"/>
    </row>
    <row r="335" spans="1:47">
      <c r="A335" s="23"/>
      <c r="B335" s="23"/>
      <c r="D335" s="8"/>
      <c r="E335" s="8"/>
      <c r="F335" s="8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7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8"/>
      <c r="AJ335" s="16"/>
      <c r="AK335" s="16"/>
      <c r="AL335" s="16"/>
      <c r="AM335" s="16"/>
      <c r="AN335" s="16"/>
      <c r="AO335" s="16"/>
      <c r="AP335" s="16"/>
      <c r="AQ335" s="16"/>
      <c r="AR335" s="16"/>
      <c r="AS335" s="8"/>
      <c r="AT335" s="8"/>
      <c r="AU335" s="8"/>
    </row>
    <row r="336" spans="1:47">
      <c r="A336" s="23"/>
      <c r="B336" s="23"/>
      <c r="D336" s="8"/>
      <c r="E336" s="8"/>
      <c r="F336" s="8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7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8"/>
      <c r="AJ336" s="16"/>
      <c r="AK336" s="16"/>
      <c r="AL336" s="16"/>
      <c r="AM336" s="16"/>
      <c r="AN336" s="16"/>
      <c r="AO336" s="16"/>
      <c r="AP336" s="16"/>
      <c r="AQ336" s="16"/>
      <c r="AR336" s="16"/>
      <c r="AS336" s="8"/>
      <c r="AT336" s="8"/>
      <c r="AU336" s="8"/>
    </row>
    <row r="337" spans="1:47">
      <c r="A337" s="23"/>
      <c r="B337" s="23"/>
      <c r="D337" s="8"/>
      <c r="E337" s="8"/>
      <c r="F337" s="8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7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8"/>
      <c r="AJ337" s="16"/>
      <c r="AK337" s="16"/>
      <c r="AL337" s="16"/>
      <c r="AM337" s="16"/>
      <c r="AN337" s="16"/>
      <c r="AO337" s="16"/>
      <c r="AP337" s="16"/>
      <c r="AQ337" s="16"/>
      <c r="AR337" s="16"/>
      <c r="AS337" s="8"/>
      <c r="AT337" s="8"/>
      <c r="AU337" s="8"/>
    </row>
    <row r="338" spans="1:47">
      <c r="A338" s="23"/>
      <c r="B338" s="23"/>
      <c r="D338" s="8"/>
      <c r="E338" s="8"/>
      <c r="F338" s="8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7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8"/>
      <c r="AJ338" s="16"/>
      <c r="AK338" s="16"/>
      <c r="AL338" s="16"/>
      <c r="AM338" s="16"/>
      <c r="AN338" s="16"/>
      <c r="AO338" s="16"/>
      <c r="AP338" s="16"/>
      <c r="AQ338" s="16"/>
      <c r="AR338" s="16"/>
      <c r="AS338" s="8"/>
      <c r="AT338" s="8"/>
      <c r="AU338" s="8"/>
    </row>
    <row r="339" spans="1:47">
      <c r="A339" s="23"/>
      <c r="B339" s="23"/>
      <c r="D339" s="8"/>
      <c r="E339" s="8"/>
      <c r="F339" s="8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7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8"/>
      <c r="AJ339" s="16"/>
      <c r="AK339" s="16"/>
      <c r="AL339" s="16"/>
      <c r="AM339" s="16"/>
      <c r="AN339" s="16"/>
      <c r="AO339" s="16"/>
      <c r="AP339" s="16"/>
      <c r="AQ339" s="16"/>
      <c r="AR339" s="16"/>
      <c r="AS339" s="8"/>
      <c r="AT339" s="8"/>
      <c r="AU339" s="8"/>
    </row>
    <row r="340" spans="1:47">
      <c r="A340" s="23"/>
      <c r="B340" s="23"/>
      <c r="D340" s="8"/>
      <c r="E340" s="8"/>
      <c r="F340" s="8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7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8"/>
      <c r="AJ340" s="16"/>
      <c r="AK340" s="16"/>
      <c r="AL340" s="16"/>
      <c r="AM340" s="16"/>
      <c r="AN340" s="16"/>
      <c r="AO340" s="16"/>
      <c r="AP340" s="16"/>
      <c r="AQ340" s="16"/>
      <c r="AR340" s="16"/>
      <c r="AS340" s="8"/>
      <c r="AT340" s="8"/>
      <c r="AU340" s="8"/>
    </row>
    <row r="341" spans="1:47">
      <c r="A341" s="23"/>
      <c r="B341" s="23"/>
      <c r="D341" s="8"/>
      <c r="E341" s="8"/>
      <c r="F341" s="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7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8"/>
      <c r="AJ341" s="16"/>
      <c r="AK341" s="16"/>
      <c r="AL341" s="16"/>
      <c r="AM341" s="16"/>
      <c r="AN341" s="16"/>
      <c r="AO341" s="16"/>
      <c r="AP341" s="16"/>
      <c r="AQ341" s="16"/>
      <c r="AR341" s="16"/>
      <c r="AS341" s="8"/>
      <c r="AT341" s="8"/>
      <c r="AU341" s="8"/>
    </row>
    <row r="342" spans="1:47">
      <c r="A342" s="23"/>
      <c r="B342" s="23"/>
      <c r="D342" s="8"/>
      <c r="E342" s="8"/>
      <c r="F342" s="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7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8"/>
      <c r="AJ342" s="16"/>
      <c r="AK342" s="16"/>
      <c r="AL342" s="16"/>
      <c r="AM342" s="16"/>
      <c r="AN342" s="16"/>
      <c r="AO342" s="16"/>
      <c r="AP342" s="16"/>
      <c r="AQ342" s="16"/>
      <c r="AR342" s="16"/>
      <c r="AS342" s="8"/>
      <c r="AT342" s="8"/>
      <c r="AU342" s="8"/>
    </row>
    <row r="343" spans="1:47">
      <c r="A343" s="23"/>
      <c r="B343" s="23"/>
      <c r="D343" s="8"/>
      <c r="E343" s="8"/>
      <c r="F343" s="8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7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8"/>
      <c r="AJ343" s="16"/>
      <c r="AK343" s="16"/>
      <c r="AL343" s="16"/>
      <c r="AM343" s="16"/>
      <c r="AN343" s="16"/>
      <c r="AO343" s="16"/>
      <c r="AP343" s="16"/>
      <c r="AQ343" s="16"/>
      <c r="AR343" s="16"/>
      <c r="AS343" s="8"/>
      <c r="AT343" s="8"/>
      <c r="AU343" s="8"/>
    </row>
    <row r="344" spans="1:47">
      <c r="A344" s="23"/>
      <c r="B344" s="23"/>
      <c r="D344" s="8"/>
      <c r="E344" s="8"/>
      <c r="F344" s="8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7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8"/>
      <c r="AJ344" s="16"/>
      <c r="AK344" s="16"/>
      <c r="AL344" s="16"/>
      <c r="AM344" s="16"/>
      <c r="AN344" s="16"/>
      <c r="AO344" s="16"/>
      <c r="AP344" s="16"/>
      <c r="AQ344" s="16"/>
      <c r="AR344" s="16"/>
      <c r="AS344" s="8"/>
      <c r="AT344" s="8"/>
      <c r="AU344" s="8"/>
    </row>
    <row r="345" spans="1:47">
      <c r="A345" s="23"/>
      <c r="B345" s="23"/>
      <c r="D345" s="8"/>
      <c r="E345" s="8"/>
      <c r="F345" s="8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7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8"/>
      <c r="AJ345" s="16"/>
      <c r="AK345" s="16"/>
      <c r="AL345" s="16"/>
      <c r="AM345" s="16"/>
      <c r="AN345" s="16"/>
      <c r="AO345" s="16"/>
      <c r="AP345" s="16"/>
      <c r="AQ345" s="16"/>
      <c r="AR345" s="16"/>
      <c r="AS345" s="8"/>
      <c r="AT345" s="8"/>
      <c r="AU345" s="8"/>
    </row>
    <row r="346" spans="1:47">
      <c r="A346" s="23"/>
      <c r="B346" s="23"/>
      <c r="D346" s="8"/>
      <c r="E346" s="8"/>
      <c r="F346" s="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7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8"/>
      <c r="AJ346" s="16"/>
      <c r="AK346" s="16"/>
      <c r="AL346" s="16"/>
      <c r="AM346" s="16"/>
      <c r="AN346" s="16"/>
      <c r="AO346" s="16"/>
      <c r="AP346" s="16"/>
      <c r="AQ346" s="16"/>
      <c r="AR346" s="16"/>
      <c r="AS346" s="8"/>
      <c r="AT346" s="8"/>
      <c r="AU346" s="8"/>
    </row>
    <row r="347" spans="1:47">
      <c r="A347" s="23"/>
      <c r="B347" s="23"/>
      <c r="D347" s="8"/>
      <c r="E347" s="8"/>
      <c r="F347" s="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7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8"/>
      <c r="AJ347" s="16"/>
      <c r="AK347" s="16"/>
      <c r="AL347" s="16"/>
      <c r="AM347" s="16"/>
      <c r="AN347" s="16"/>
      <c r="AO347" s="16"/>
      <c r="AP347" s="16"/>
      <c r="AQ347" s="16"/>
      <c r="AR347" s="16"/>
      <c r="AS347" s="8"/>
      <c r="AT347" s="8"/>
      <c r="AU347" s="8"/>
    </row>
    <row r="348" spans="1:47">
      <c r="A348" s="23"/>
      <c r="B348" s="23"/>
      <c r="D348" s="8"/>
      <c r="E348" s="8"/>
      <c r="F348" s="8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7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8"/>
      <c r="AJ348" s="16"/>
      <c r="AK348" s="16"/>
      <c r="AL348" s="16"/>
      <c r="AM348" s="16"/>
      <c r="AN348" s="16"/>
      <c r="AO348" s="16"/>
      <c r="AP348" s="16"/>
      <c r="AQ348" s="16"/>
      <c r="AR348" s="16"/>
      <c r="AS348" s="8"/>
      <c r="AT348" s="8"/>
      <c r="AU348" s="8"/>
    </row>
    <row r="349" spans="1:47">
      <c r="A349" s="23"/>
      <c r="B349" s="23"/>
      <c r="D349" s="8"/>
      <c r="E349" s="8"/>
      <c r="F349" s="8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7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8"/>
      <c r="AJ349" s="16"/>
      <c r="AK349" s="16"/>
      <c r="AL349" s="16"/>
      <c r="AM349" s="16"/>
      <c r="AN349" s="16"/>
      <c r="AO349" s="16"/>
      <c r="AP349" s="16"/>
      <c r="AQ349" s="16"/>
      <c r="AR349" s="16"/>
      <c r="AS349" s="8"/>
      <c r="AT349" s="8"/>
      <c r="AU349" s="8"/>
    </row>
    <row r="350" spans="1:47">
      <c r="A350" s="23"/>
      <c r="B350" s="23"/>
      <c r="D350" s="8"/>
      <c r="E350" s="8"/>
      <c r="F350" s="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7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8"/>
      <c r="AJ350" s="16"/>
      <c r="AK350" s="16"/>
      <c r="AL350" s="16"/>
      <c r="AM350" s="16"/>
      <c r="AN350" s="16"/>
      <c r="AO350" s="16"/>
      <c r="AP350" s="16"/>
      <c r="AQ350" s="16"/>
      <c r="AR350" s="16"/>
      <c r="AS350" s="8"/>
      <c r="AT350" s="8"/>
      <c r="AU350" s="8"/>
    </row>
    <row r="351" spans="1:47">
      <c r="A351" s="23"/>
      <c r="B351" s="23"/>
      <c r="D351" s="8"/>
      <c r="E351" s="8"/>
      <c r="F351" s="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7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8"/>
      <c r="AJ351" s="16"/>
      <c r="AK351" s="16"/>
      <c r="AL351" s="16"/>
      <c r="AM351" s="16"/>
      <c r="AN351" s="16"/>
      <c r="AO351" s="16"/>
      <c r="AP351" s="16"/>
      <c r="AQ351" s="16"/>
      <c r="AR351" s="16"/>
      <c r="AS351" s="8"/>
      <c r="AT351" s="8"/>
      <c r="AU351" s="8"/>
    </row>
    <row r="352" spans="1:47">
      <c r="A352" s="23"/>
      <c r="B352" s="23"/>
      <c r="D352" s="8"/>
      <c r="E352" s="8"/>
      <c r="F352" s="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7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8"/>
      <c r="AJ352" s="16"/>
      <c r="AK352" s="16"/>
      <c r="AL352" s="16"/>
      <c r="AM352" s="16"/>
      <c r="AN352" s="16"/>
      <c r="AO352" s="16"/>
      <c r="AP352" s="16"/>
      <c r="AQ352" s="16"/>
      <c r="AR352" s="16"/>
      <c r="AS352" s="8"/>
      <c r="AT352" s="8"/>
      <c r="AU352" s="8"/>
    </row>
    <row r="353" spans="1:47">
      <c r="A353" s="23"/>
      <c r="B353" s="23"/>
      <c r="D353" s="8"/>
      <c r="E353" s="8"/>
      <c r="F353" s="8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7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8"/>
      <c r="AJ353" s="16"/>
      <c r="AK353" s="16"/>
      <c r="AL353" s="16"/>
      <c r="AM353" s="16"/>
      <c r="AN353" s="16"/>
      <c r="AO353" s="16"/>
      <c r="AP353" s="16"/>
      <c r="AQ353" s="16"/>
      <c r="AR353" s="16"/>
      <c r="AS353" s="8"/>
      <c r="AT353" s="8"/>
      <c r="AU353" s="8"/>
    </row>
    <row r="354" spans="1:47">
      <c r="A354" s="23"/>
      <c r="B354" s="23"/>
      <c r="D354" s="8"/>
      <c r="E354" s="8"/>
      <c r="F354" s="8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7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8"/>
      <c r="AJ354" s="16"/>
      <c r="AK354" s="16"/>
      <c r="AL354" s="16"/>
      <c r="AM354" s="16"/>
      <c r="AN354" s="16"/>
      <c r="AO354" s="16"/>
      <c r="AP354" s="16"/>
      <c r="AQ354" s="16"/>
      <c r="AR354" s="16"/>
      <c r="AS354" s="8"/>
      <c r="AT354" s="8"/>
      <c r="AU354" s="8"/>
    </row>
    <row r="355" spans="1:47">
      <c r="A355" s="23"/>
      <c r="B355" s="23"/>
      <c r="D355" s="8"/>
      <c r="E355" s="8"/>
      <c r="F355" s="8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7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8"/>
      <c r="AJ355" s="16"/>
      <c r="AK355" s="16"/>
      <c r="AL355" s="16"/>
      <c r="AM355" s="16"/>
      <c r="AN355" s="16"/>
      <c r="AO355" s="16"/>
      <c r="AP355" s="16"/>
      <c r="AQ355" s="16"/>
      <c r="AR355" s="16"/>
      <c r="AS355" s="8"/>
      <c r="AT355" s="8"/>
      <c r="AU355" s="8"/>
    </row>
    <row r="356" spans="1:47">
      <c r="A356" s="23"/>
      <c r="B356" s="23"/>
      <c r="D356" s="8"/>
      <c r="E356" s="8"/>
      <c r="F356" s="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7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8"/>
      <c r="AJ356" s="16"/>
      <c r="AK356" s="16"/>
      <c r="AL356" s="16"/>
      <c r="AM356" s="16"/>
      <c r="AN356" s="16"/>
      <c r="AO356" s="16"/>
      <c r="AP356" s="16"/>
      <c r="AQ356" s="16"/>
      <c r="AR356" s="16"/>
      <c r="AS356" s="8"/>
      <c r="AT356" s="8"/>
      <c r="AU356" s="8"/>
    </row>
    <row r="357" spans="1:47">
      <c r="A357" s="23"/>
      <c r="B357" s="23"/>
      <c r="D357" s="8"/>
      <c r="E357" s="8"/>
      <c r="F357" s="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7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8"/>
      <c r="AJ357" s="16"/>
      <c r="AK357" s="16"/>
      <c r="AL357" s="16"/>
      <c r="AM357" s="16"/>
      <c r="AN357" s="16"/>
      <c r="AO357" s="16"/>
      <c r="AP357" s="16"/>
      <c r="AQ357" s="16"/>
      <c r="AR357" s="16"/>
      <c r="AS357" s="8"/>
      <c r="AT357" s="8"/>
      <c r="AU357" s="8"/>
    </row>
    <row r="358" spans="1:47">
      <c r="A358" s="23"/>
      <c r="B358" s="23"/>
      <c r="D358" s="8"/>
      <c r="E358" s="8"/>
      <c r="F358" s="8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7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8"/>
      <c r="AJ358" s="16"/>
      <c r="AK358" s="16"/>
      <c r="AL358" s="16"/>
      <c r="AM358" s="16"/>
      <c r="AN358" s="16"/>
      <c r="AO358" s="16"/>
      <c r="AP358" s="16"/>
      <c r="AQ358" s="16"/>
      <c r="AR358" s="16"/>
      <c r="AS358" s="8"/>
      <c r="AT358" s="8"/>
      <c r="AU358" s="8"/>
    </row>
    <row r="359" spans="1:47">
      <c r="A359" s="23"/>
      <c r="B359" s="23"/>
      <c r="D359" s="8"/>
      <c r="E359" s="8"/>
      <c r="F359" s="8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7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8"/>
      <c r="AJ359" s="16"/>
      <c r="AK359" s="16"/>
      <c r="AL359" s="16"/>
      <c r="AM359" s="16"/>
      <c r="AN359" s="16"/>
      <c r="AO359" s="16"/>
      <c r="AP359" s="16"/>
      <c r="AQ359" s="16"/>
      <c r="AR359" s="16"/>
      <c r="AS359" s="8"/>
      <c r="AT359" s="8"/>
      <c r="AU359" s="8"/>
    </row>
    <row r="360" spans="1:47">
      <c r="A360" s="23"/>
      <c r="B360" s="23"/>
      <c r="D360" s="8"/>
      <c r="E360" s="8"/>
      <c r="F360" s="8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7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8"/>
      <c r="AJ360" s="16"/>
      <c r="AK360" s="16"/>
      <c r="AL360" s="16"/>
      <c r="AM360" s="16"/>
      <c r="AN360" s="16"/>
      <c r="AO360" s="16"/>
      <c r="AP360" s="16"/>
      <c r="AQ360" s="16"/>
      <c r="AR360" s="16"/>
      <c r="AS360" s="8"/>
      <c r="AT360" s="8"/>
      <c r="AU360" s="8"/>
    </row>
    <row r="361" spans="1:47">
      <c r="A361" s="23"/>
      <c r="B361" s="23"/>
      <c r="D361" s="8"/>
      <c r="E361" s="8"/>
      <c r="F361" s="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7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8"/>
      <c r="AJ361" s="16"/>
      <c r="AK361" s="16"/>
      <c r="AL361" s="16"/>
      <c r="AM361" s="16"/>
      <c r="AN361" s="16"/>
      <c r="AO361" s="16"/>
      <c r="AP361" s="16"/>
      <c r="AQ361" s="16"/>
      <c r="AR361" s="16"/>
      <c r="AS361" s="8"/>
      <c r="AT361" s="8"/>
      <c r="AU361" s="8"/>
    </row>
    <row r="362" spans="1:47">
      <c r="A362" s="23"/>
      <c r="B362" s="23"/>
      <c r="D362" s="8"/>
      <c r="E362" s="8"/>
      <c r="F362" s="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7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8"/>
      <c r="AJ362" s="16"/>
      <c r="AK362" s="16"/>
      <c r="AL362" s="16"/>
      <c r="AM362" s="16"/>
      <c r="AN362" s="16"/>
      <c r="AO362" s="16"/>
      <c r="AP362" s="16"/>
      <c r="AQ362" s="16"/>
      <c r="AR362" s="16"/>
      <c r="AS362" s="8"/>
      <c r="AT362" s="8"/>
      <c r="AU362" s="8"/>
    </row>
    <row r="363" spans="1:47">
      <c r="A363" s="23"/>
      <c r="B363" s="23"/>
      <c r="D363" s="8"/>
      <c r="E363" s="8"/>
      <c r="F363" s="8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7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8"/>
      <c r="AJ363" s="16"/>
      <c r="AK363" s="16"/>
      <c r="AL363" s="16"/>
      <c r="AM363" s="16"/>
      <c r="AN363" s="16"/>
      <c r="AO363" s="16"/>
      <c r="AP363" s="16"/>
      <c r="AQ363" s="16"/>
      <c r="AR363" s="16"/>
      <c r="AS363" s="8"/>
      <c r="AT363" s="8"/>
      <c r="AU363" s="8"/>
    </row>
    <row r="364" spans="1:47">
      <c r="A364" s="23"/>
      <c r="B364" s="23"/>
      <c r="D364" s="8"/>
      <c r="E364" s="8"/>
      <c r="F364" s="8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7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8"/>
      <c r="AJ364" s="16"/>
      <c r="AK364" s="16"/>
      <c r="AL364" s="16"/>
      <c r="AM364" s="16"/>
      <c r="AN364" s="16"/>
      <c r="AO364" s="16"/>
      <c r="AP364" s="16"/>
      <c r="AQ364" s="16"/>
      <c r="AR364" s="16"/>
      <c r="AS364" s="8"/>
      <c r="AT364" s="8"/>
      <c r="AU364" s="8"/>
    </row>
    <row r="365" spans="1:47">
      <c r="A365" s="23"/>
      <c r="B365" s="23"/>
      <c r="D365" s="8"/>
      <c r="E365" s="8"/>
      <c r="F365" s="8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7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8"/>
      <c r="AJ365" s="16"/>
      <c r="AK365" s="16"/>
      <c r="AL365" s="16"/>
      <c r="AM365" s="16"/>
      <c r="AN365" s="16"/>
      <c r="AO365" s="16"/>
      <c r="AP365" s="16"/>
      <c r="AQ365" s="16"/>
      <c r="AR365" s="16"/>
      <c r="AS365" s="8"/>
      <c r="AT365" s="8"/>
      <c r="AU365" s="8"/>
    </row>
    <row r="366" spans="1:47">
      <c r="A366" s="23"/>
      <c r="B366" s="23"/>
      <c r="D366" s="8"/>
      <c r="E366" s="8"/>
      <c r="F366" s="8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7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8"/>
      <c r="AJ366" s="16"/>
      <c r="AK366" s="16"/>
      <c r="AL366" s="16"/>
      <c r="AM366" s="16"/>
      <c r="AN366" s="16"/>
      <c r="AO366" s="16"/>
      <c r="AP366" s="16"/>
      <c r="AQ366" s="16"/>
      <c r="AR366" s="16"/>
      <c r="AS366" s="8"/>
      <c r="AT366" s="8"/>
      <c r="AU366" s="8"/>
    </row>
    <row r="367" spans="1:47">
      <c r="A367" s="23"/>
      <c r="B367" s="23"/>
      <c r="D367" s="8"/>
      <c r="E367" s="8"/>
      <c r="F367" s="8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7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8"/>
      <c r="AJ367" s="16"/>
      <c r="AK367" s="16"/>
      <c r="AL367" s="16"/>
      <c r="AM367" s="16"/>
      <c r="AN367" s="16"/>
      <c r="AO367" s="16"/>
      <c r="AP367" s="16"/>
      <c r="AQ367" s="16"/>
      <c r="AR367" s="16"/>
      <c r="AS367" s="8"/>
      <c r="AT367" s="8"/>
      <c r="AU367" s="8"/>
    </row>
    <row r="368" spans="1:47">
      <c r="A368" s="23"/>
      <c r="B368" s="23"/>
      <c r="D368" s="8"/>
      <c r="E368" s="8"/>
      <c r="F368" s="8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7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8"/>
      <c r="AJ368" s="16"/>
      <c r="AK368" s="16"/>
      <c r="AL368" s="16"/>
      <c r="AM368" s="16"/>
      <c r="AN368" s="16"/>
      <c r="AO368" s="16"/>
      <c r="AP368" s="16"/>
      <c r="AQ368" s="16"/>
      <c r="AR368" s="16"/>
      <c r="AS368" s="8"/>
      <c r="AT368" s="8"/>
      <c r="AU368" s="8"/>
    </row>
    <row r="369" spans="1:47">
      <c r="A369" s="23"/>
      <c r="B369" s="23"/>
      <c r="D369" s="8"/>
      <c r="E369" s="8"/>
      <c r="F369" s="8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7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8"/>
      <c r="AJ369" s="16"/>
      <c r="AK369" s="16"/>
      <c r="AL369" s="16"/>
      <c r="AM369" s="16"/>
      <c r="AN369" s="16"/>
      <c r="AO369" s="16"/>
      <c r="AP369" s="16"/>
      <c r="AQ369" s="16"/>
      <c r="AR369" s="16"/>
      <c r="AS369" s="8"/>
      <c r="AT369" s="8"/>
      <c r="AU369" s="8"/>
    </row>
    <row r="370" spans="1:47">
      <c r="A370" s="23"/>
      <c r="B370" s="23"/>
      <c r="D370" s="8"/>
      <c r="E370" s="8"/>
      <c r="F370" s="8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7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8"/>
      <c r="AJ370" s="16"/>
      <c r="AK370" s="16"/>
      <c r="AL370" s="16"/>
      <c r="AM370" s="16"/>
      <c r="AN370" s="16"/>
      <c r="AO370" s="16"/>
      <c r="AP370" s="16"/>
      <c r="AQ370" s="16"/>
      <c r="AR370" s="16"/>
      <c r="AS370" s="8"/>
      <c r="AT370" s="8"/>
      <c r="AU370" s="8"/>
    </row>
    <row r="371" spans="1:47">
      <c r="A371" s="23"/>
      <c r="B371" s="23"/>
      <c r="D371" s="8"/>
      <c r="E371" s="8"/>
      <c r="F371" s="8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7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8"/>
      <c r="AJ371" s="16"/>
      <c r="AK371" s="16"/>
      <c r="AL371" s="16"/>
      <c r="AM371" s="16"/>
      <c r="AN371" s="16"/>
      <c r="AO371" s="16"/>
      <c r="AP371" s="16"/>
      <c r="AQ371" s="16"/>
      <c r="AR371" s="16"/>
      <c r="AS371" s="8"/>
      <c r="AT371" s="8"/>
      <c r="AU371" s="8"/>
    </row>
    <row r="372" spans="1:47">
      <c r="A372" s="23"/>
      <c r="B372" s="23"/>
      <c r="D372" s="8"/>
      <c r="E372" s="8"/>
      <c r="F372" s="8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7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8"/>
      <c r="AJ372" s="16"/>
      <c r="AK372" s="16"/>
      <c r="AL372" s="16"/>
      <c r="AM372" s="16"/>
      <c r="AN372" s="16"/>
      <c r="AO372" s="16"/>
      <c r="AP372" s="16"/>
      <c r="AQ372" s="16"/>
      <c r="AR372" s="16"/>
      <c r="AS372" s="8"/>
      <c r="AT372" s="8"/>
      <c r="AU372" s="8"/>
    </row>
    <row r="373" spans="1:47">
      <c r="A373" s="23"/>
      <c r="B373" s="23"/>
      <c r="D373" s="8"/>
      <c r="E373" s="8"/>
      <c r="F373" s="8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7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8"/>
      <c r="AJ373" s="16"/>
      <c r="AK373" s="16"/>
      <c r="AL373" s="16"/>
      <c r="AM373" s="16"/>
      <c r="AN373" s="16"/>
      <c r="AO373" s="16"/>
      <c r="AP373" s="16"/>
      <c r="AQ373" s="16"/>
      <c r="AR373" s="16"/>
      <c r="AS373" s="8"/>
      <c r="AT373" s="8"/>
      <c r="AU373" s="8"/>
    </row>
    <row r="374" spans="1:47">
      <c r="A374" s="23"/>
      <c r="B374" s="23"/>
      <c r="D374" s="8"/>
      <c r="E374" s="8"/>
      <c r="F374" s="8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7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8"/>
      <c r="AJ374" s="16"/>
      <c r="AK374" s="16"/>
      <c r="AL374" s="16"/>
      <c r="AM374" s="16"/>
      <c r="AN374" s="16"/>
      <c r="AO374" s="16"/>
      <c r="AP374" s="16"/>
      <c r="AQ374" s="16"/>
      <c r="AR374" s="16"/>
      <c r="AS374" s="8"/>
      <c r="AT374" s="8"/>
      <c r="AU374" s="8"/>
    </row>
    <row r="375" spans="1:47">
      <c r="A375" s="23"/>
      <c r="B375" s="23"/>
      <c r="D375" s="8"/>
      <c r="E375" s="8"/>
      <c r="F375" s="8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7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8"/>
      <c r="AJ375" s="16"/>
      <c r="AK375" s="16"/>
      <c r="AL375" s="16"/>
      <c r="AM375" s="16"/>
      <c r="AN375" s="16"/>
      <c r="AO375" s="16"/>
      <c r="AP375" s="16"/>
      <c r="AQ375" s="16"/>
      <c r="AR375" s="16"/>
      <c r="AS375" s="8"/>
      <c r="AT375" s="8"/>
      <c r="AU375" s="8"/>
    </row>
    <row r="376" spans="1:47">
      <c r="A376" s="23"/>
      <c r="B376" s="23"/>
      <c r="D376" s="8"/>
      <c r="E376" s="8"/>
      <c r="F376" s="8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7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8"/>
      <c r="AJ376" s="16"/>
      <c r="AK376" s="16"/>
      <c r="AL376" s="16"/>
      <c r="AM376" s="16"/>
      <c r="AN376" s="16"/>
      <c r="AO376" s="16"/>
      <c r="AP376" s="16"/>
      <c r="AQ376" s="16"/>
      <c r="AR376" s="16"/>
      <c r="AS376" s="8"/>
      <c r="AT376" s="8"/>
      <c r="AU376" s="8"/>
    </row>
    <row r="377" spans="1:47">
      <c r="A377" s="23"/>
      <c r="B377" s="23"/>
      <c r="D377" s="8"/>
      <c r="E377" s="8"/>
      <c r="F377" s="8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7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8"/>
      <c r="AJ377" s="16"/>
      <c r="AK377" s="16"/>
      <c r="AL377" s="16"/>
      <c r="AM377" s="16"/>
      <c r="AN377" s="16"/>
      <c r="AO377" s="16"/>
      <c r="AP377" s="16"/>
      <c r="AQ377" s="16"/>
      <c r="AR377" s="16"/>
      <c r="AS377" s="8"/>
      <c r="AT377" s="8"/>
      <c r="AU377" s="8"/>
    </row>
    <row r="378" spans="1:47">
      <c r="A378" s="23"/>
      <c r="B378" s="23"/>
      <c r="D378" s="8"/>
      <c r="E378" s="8"/>
      <c r="F378" s="8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7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8"/>
      <c r="AJ378" s="16"/>
      <c r="AK378" s="16"/>
      <c r="AL378" s="16"/>
      <c r="AM378" s="16"/>
      <c r="AN378" s="16"/>
      <c r="AO378" s="16"/>
      <c r="AP378" s="16"/>
      <c r="AQ378" s="16"/>
      <c r="AR378" s="16"/>
      <c r="AS378" s="8"/>
      <c r="AT378" s="8"/>
      <c r="AU378" s="8"/>
    </row>
    <row r="379" spans="1:47">
      <c r="A379" s="23"/>
      <c r="B379" s="23"/>
      <c r="D379" s="8"/>
      <c r="E379" s="8"/>
      <c r="F379" s="8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7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8"/>
      <c r="AJ379" s="16"/>
      <c r="AK379" s="16"/>
      <c r="AL379" s="16"/>
      <c r="AM379" s="16"/>
      <c r="AN379" s="16"/>
      <c r="AO379" s="16"/>
      <c r="AP379" s="16"/>
      <c r="AQ379" s="16"/>
      <c r="AR379" s="16"/>
      <c r="AS379" s="8"/>
      <c r="AT379" s="8"/>
      <c r="AU379" s="8"/>
    </row>
    <row r="380" spans="1:47">
      <c r="A380" s="23"/>
      <c r="B380" s="23"/>
      <c r="D380" s="8"/>
      <c r="E380" s="8"/>
      <c r="F380" s="8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7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8"/>
      <c r="AJ380" s="16"/>
      <c r="AK380" s="16"/>
      <c r="AL380" s="16"/>
      <c r="AM380" s="16"/>
      <c r="AN380" s="16"/>
      <c r="AO380" s="16"/>
      <c r="AP380" s="16"/>
      <c r="AQ380" s="16"/>
      <c r="AR380" s="16"/>
      <c r="AS380" s="8"/>
      <c r="AT380" s="8"/>
      <c r="AU380" s="8"/>
    </row>
    <row r="381" spans="1:47">
      <c r="A381" s="23"/>
      <c r="B381" s="23"/>
      <c r="D381" s="8"/>
      <c r="E381" s="8"/>
      <c r="F381" s="8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7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8"/>
      <c r="AJ381" s="16"/>
      <c r="AK381" s="16"/>
      <c r="AL381" s="16"/>
      <c r="AM381" s="16"/>
      <c r="AN381" s="16"/>
      <c r="AO381" s="16"/>
      <c r="AP381" s="16"/>
      <c r="AQ381" s="16"/>
      <c r="AR381" s="16"/>
      <c r="AS381" s="8"/>
      <c r="AT381" s="8"/>
      <c r="AU381" s="8"/>
    </row>
    <row r="382" spans="1:47">
      <c r="A382" s="23"/>
      <c r="B382" s="23"/>
      <c r="D382" s="8"/>
      <c r="E382" s="8"/>
      <c r="F382" s="8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7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8"/>
      <c r="AJ382" s="16"/>
      <c r="AK382" s="16"/>
      <c r="AL382" s="16"/>
      <c r="AM382" s="16"/>
      <c r="AN382" s="16"/>
      <c r="AO382" s="16"/>
      <c r="AP382" s="16"/>
      <c r="AQ382" s="16"/>
      <c r="AR382" s="16"/>
      <c r="AS382" s="8"/>
      <c r="AT382" s="8"/>
      <c r="AU382" s="8"/>
    </row>
    <row r="383" spans="1:47">
      <c r="A383" s="23"/>
      <c r="B383" s="23"/>
      <c r="D383" s="8"/>
      <c r="E383" s="8"/>
      <c r="F383" s="8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7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8"/>
      <c r="AJ383" s="16"/>
      <c r="AK383" s="16"/>
      <c r="AL383" s="16"/>
      <c r="AM383" s="16"/>
      <c r="AN383" s="16"/>
      <c r="AO383" s="16"/>
      <c r="AP383" s="16"/>
      <c r="AQ383" s="16"/>
      <c r="AR383" s="16"/>
      <c r="AS383" s="8"/>
      <c r="AT383" s="8"/>
      <c r="AU383" s="8"/>
    </row>
    <row r="384" spans="1:47">
      <c r="A384" s="23"/>
      <c r="B384" s="23"/>
      <c r="D384" s="8"/>
      <c r="E384" s="8"/>
      <c r="F384" s="8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7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8"/>
      <c r="AJ384" s="16"/>
      <c r="AK384" s="16"/>
      <c r="AL384" s="16"/>
      <c r="AM384" s="16"/>
      <c r="AN384" s="16"/>
      <c r="AO384" s="16"/>
      <c r="AP384" s="16"/>
      <c r="AQ384" s="16"/>
      <c r="AR384" s="16"/>
      <c r="AS384" s="8"/>
      <c r="AT384" s="8"/>
      <c r="AU384" s="8"/>
    </row>
    <row r="385" spans="1:47">
      <c r="A385" s="23"/>
      <c r="B385" s="23"/>
      <c r="D385" s="8"/>
      <c r="E385" s="8"/>
      <c r="F385" s="8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7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8"/>
      <c r="AJ385" s="16"/>
      <c r="AK385" s="16"/>
      <c r="AL385" s="16"/>
      <c r="AM385" s="16"/>
      <c r="AN385" s="16"/>
      <c r="AO385" s="16"/>
      <c r="AP385" s="16"/>
      <c r="AQ385" s="16"/>
      <c r="AR385" s="16"/>
      <c r="AS385" s="8"/>
      <c r="AT385" s="8"/>
      <c r="AU385" s="8"/>
    </row>
    <row r="386" spans="1:47">
      <c r="A386" s="23"/>
      <c r="B386" s="23"/>
      <c r="D386" s="8"/>
      <c r="E386" s="8"/>
      <c r="F386" s="8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7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8"/>
      <c r="AJ386" s="16"/>
      <c r="AK386" s="16"/>
      <c r="AL386" s="16"/>
      <c r="AM386" s="16"/>
      <c r="AN386" s="16"/>
      <c r="AO386" s="16"/>
      <c r="AP386" s="16"/>
      <c r="AQ386" s="16"/>
      <c r="AR386" s="16"/>
      <c r="AS386" s="8"/>
      <c r="AT386" s="8"/>
      <c r="AU386" s="8"/>
    </row>
    <row r="387" spans="1:47">
      <c r="A387" s="23"/>
      <c r="B387" s="23"/>
      <c r="D387" s="8"/>
      <c r="E387" s="8"/>
      <c r="F387" s="8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7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8"/>
      <c r="AJ387" s="16"/>
      <c r="AK387" s="16"/>
      <c r="AL387" s="16"/>
      <c r="AM387" s="16"/>
      <c r="AN387" s="16"/>
      <c r="AO387" s="16"/>
      <c r="AP387" s="16"/>
      <c r="AQ387" s="16"/>
      <c r="AR387" s="16"/>
      <c r="AS387" s="8"/>
      <c r="AT387" s="8"/>
      <c r="AU387" s="8"/>
    </row>
    <row r="388" spans="1:47">
      <c r="A388" s="23"/>
      <c r="B388" s="23"/>
      <c r="D388" s="8"/>
      <c r="E388" s="8"/>
      <c r="F388" s="8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7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8"/>
      <c r="AJ388" s="16"/>
      <c r="AK388" s="16"/>
      <c r="AL388" s="16"/>
      <c r="AM388" s="16"/>
      <c r="AN388" s="16"/>
      <c r="AO388" s="16"/>
      <c r="AP388" s="16"/>
      <c r="AQ388" s="16"/>
      <c r="AR388" s="16"/>
      <c r="AS388" s="8"/>
      <c r="AT388" s="8"/>
      <c r="AU388" s="8"/>
    </row>
    <row r="389" spans="1:47">
      <c r="A389" s="23"/>
      <c r="B389" s="23"/>
      <c r="D389" s="8"/>
      <c r="E389" s="8"/>
      <c r="F389" s="8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7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8"/>
      <c r="AJ389" s="16"/>
      <c r="AK389" s="16"/>
      <c r="AL389" s="16"/>
      <c r="AM389" s="16"/>
      <c r="AN389" s="16"/>
      <c r="AO389" s="16"/>
      <c r="AP389" s="16"/>
      <c r="AQ389" s="16"/>
      <c r="AR389" s="16"/>
      <c r="AS389" s="8"/>
      <c r="AT389" s="8"/>
      <c r="AU389" s="8"/>
    </row>
    <row r="390" spans="1:47">
      <c r="A390" s="23"/>
      <c r="B390" s="23"/>
      <c r="D390" s="8"/>
      <c r="E390" s="8"/>
      <c r="F390" s="8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7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8"/>
      <c r="AJ390" s="16"/>
      <c r="AK390" s="16"/>
      <c r="AL390" s="16"/>
      <c r="AM390" s="16"/>
      <c r="AN390" s="16"/>
      <c r="AO390" s="16"/>
      <c r="AP390" s="16"/>
      <c r="AQ390" s="16"/>
      <c r="AR390" s="16"/>
      <c r="AS390" s="8"/>
      <c r="AT390" s="8"/>
      <c r="AU390" s="8"/>
    </row>
    <row r="391" spans="1:47">
      <c r="A391" s="23"/>
      <c r="B391" s="23"/>
      <c r="D391" s="8"/>
      <c r="E391" s="8"/>
      <c r="F391" s="8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7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8"/>
      <c r="AJ391" s="16"/>
      <c r="AK391" s="16"/>
      <c r="AL391" s="16"/>
      <c r="AM391" s="16"/>
      <c r="AN391" s="16"/>
      <c r="AO391" s="16"/>
      <c r="AP391" s="16"/>
      <c r="AQ391" s="16"/>
      <c r="AR391" s="16"/>
      <c r="AS391" s="8"/>
      <c r="AT391" s="8"/>
      <c r="AU391" s="8"/>
    </row>
    <row r="392" spans="1:47">
      <c r="A392" s="23"/>
      <c r="B392" s="23"/>
      <c r="D392" s="8"/>
      <c r="E392" s="8"/>
      <c r="F392" s="8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7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8"/>
      <c r="AJ392" s="16"/>
      <c r="AK392" s="16"/>
      <c r="AL392" s="16"/>
      <c r="AM392" s="16"/>
      <c r="AN392" s="16"/>
      <c r="AO392" s="16"/>
      <c r="AP392" s="16"/>
      <c r="AQ392" s="16"/>
      <c r="AR392" s="16"/>
      <c r="AS392" s="8"/>
      <c r="AT392" s="8"/>
      <c r="AU392" s="8"/>
    </row>
    <row r="393" spans="1:47">
      <c r="A393" s="23"/>
      <c r="B393" s="23"/>
      <c r="D393" s="8"/>
      <c r="E393" s="8"/>
      <c r="F393" s="8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7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8"/>
      <c r="AJ393" s="16"/>
      <c r="AK393" s="16"/>
      <c r="AL393" s="16"/>
      <c r="AM393" s="16"/>
      <c r="AN393" s="16"/>
      <c r="AO393" s="16"/>
      <c r="AP393" s="16"/>
      <c r="AQ393" s="16"/>
      <c r="AR393" s="16"/>
      <c r="AS393" s="8"/>
      <c r="AT393" s="8"/>
      <c r="AU393" s="8"/>
    </row>
    <row r="394" spans="1:47">
      <c r="A394" s="23"/>
      <c r="B394" s="23"/>
      <c r="D394" s="8"/>
      <c r="E394" s="8"/>
      <c r="F394" s="8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7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8"/>
      <c r="AJ394" s="16"/>
      <c r="AK394" s="16"/>
      <c r="AL394" s="16"/>
      <c r="AM394" s="16"/>
      <c r="AN394" s="16"/>
      <c r="AO394" s="16"/>
      <c r="AP394" s="16"/>
      <c r="AQ394" s="16"/>
      <c r="AR394" s="16"/>
      <c r="AS394" s="8"/>
      <c r="AT394" s="8"/>
      <c r="AU394" s="8"/>
    </row>
    <row r="395" spans="1:47">
      <c r="A395" s="23"/>
      <c r="B395" s="23"/>
      <c r="D395" s="8"/>
      <c r="E395" s="8"/>
      <c r="F395" s="8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7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8"/>
      <c r="AJ395" s="16"/>
      <c r="AK395" s="16"/>
      <c r="AL395" s="16"/>
      <c r="AM395" s="16"/>
      <c r="AN395" s="16"/>
      <c r="AO395" s="16"/>
      <c r="AP395" s="16"/>
      <c r="AQ395" s="16"/>
      <c r="AR395" s="16"/>
      <c r="AS395" s="8"/>
      <c r="AT395" s="8"/>
      <c r="AU395" s="8"/>
    </row>
    <row r="396" spans="1:47">
      <c r="A396" s="23"/>
      <c r="B396" s="23"/>
      <c r="D396" s="8"/>
      <c r="E396" s="8"/>
      <c r="F396" s="8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7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8"/>
      <c r="AJ396" s="16"/>
      <c r="AK396" s="16"/>
      <c r="AL396" s="16"/>
      <c r="AM396" s="16"/>
      <c r="AN396" s="16"/>
      <c r="AO396" s="16"/>
      <c r="AP396" s="16"/>
      <c r="AQ396" s="16"/>
      <c r="AR396" s="16"/>
      <c r="AS396" s="8"/>
      <c r="AT396" s="8"/>
      <c r="AU396" s="8"/>
    </row>
    <row r="397" spans="1:47">
      <c r="A397" s="23"/>
      <c r="B397" s="23"/>
      <c r="D397" s="8"/>
      <c r="E397" s="8"/>
      <c r="F397" s="8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7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8"/>
      <c r="AJ397" s="16"/>
      <c r="AK397" s="16"/>
      <c r="AL397" s="16"/>
      <c r="AM397" s="16"/>
      <c r="AN397" s="16"/>
      <c r="AO397" s="16"/>
      <c r="AP397" s="16"/>
      <c r="AQ397" s="16"/>
      <c r="AR397" s="16"/>
      <c r="AS397" s="8"/>
      <c r="AT397" s="8"/>
      <c r="AU397" s="8"/>
    </row>
    <row r="398" spans="1:47">
      <c r="A398" s="23"/>
      <c r="B398" s="23"/>
      <c r="D398" s="8"/>
      <c r="E398" s="8"/>
      <c r="F398" s="8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7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8"/>
      <c r="AJ398" s="16"/>
      <c r="AK398" s="16"/>
      <c r="AL398" s="16"/>
      <c r="AM398" s="16"/>
      <c r="AN398" s="16"/>
      <c r="AO398" s="16"/>
      <c r="AP398" s="16"/>
      <c r="AQ398" s="16"/>
      <c r="AR398" s="16"/>
      <c r="AS398" s="8"/>
      <c r="AT398" s="8"/>
      <c r="AU398" s="8"/>
    </row>
    <row r="399" spans="1:47">
      <c r="A399" s="23"/>
      <c r="B399" s="23"/>
      <c r="D399" s="8"/>
      <c r="E399" s="8"/>
      <c r="F399" s="8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7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8"/>
      <c r="AJ399" s="16"/>
      <c r="AK399" s="16"/>
      <c r="AL399" s="16"/>
      <c r="AM399" s="16"/>
      <c r="AN399" s="16"/>
      <c r="AO399" s="16"/>
      <c r="AP399" s="16"/>
      <c r="AQ399" s="16"/>
      <c r="AR399" s="16"/>
      <c r="AS399" s="8"/>
      <c r="AT399" s="8"/>
      <c r="AU399" s="8"/>
    </row>
    <row r="400" spans="1:47">
      <c r="A400" s="23"/>
      <c r="B400" s="23"/>
      <c r="D400" s="8"/>
      <c r="E400" s="8"/>
      <c r="F400" s="8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7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8"/>
      <c r="AJ400" s="16"/>
      <c r="AK400" s="16"/>
      <c r="AL400" s="16"/>
      <c r="AM400" s="16"/>
      <c r="AN400" s="16"/>
      <c r="AO400" s="16"/>
      <c r="AP400" s="16"/>
      <c r="AQ400" s="16"/>
      <c r="AR400" s="16"/>
      <c r="AS400" s="8"/>
      <c r="AT400" s="8"/>
      <c r="AU400" s="8"/>
    </row>
    <row r="401" spans="1:47">
      <c r="A401" s="23"/>
      <c r="B401" s="23"/>
      <c r="D401" s="8"/>
      <c r="E401" s="8"/>
      <c r="F401" s="8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7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8"/>
      <c r="AJ401" s="16"/>
      <c r="AK401" s="16"/>
      <c r="AL401" s="16"/>
      <c r="AM401" s="16"/>
      <c r="AN401" s="16"/>
      <c r="AO401" s="16"/>
      <c r="AP401" s="16"/>
      <c r="AQ401" s="16"/>
      <c r="AR401" s="16"/>
      <c r="AS401" s="8"/>
      <c r="AT401" s="8"/>
      <c r="AU401" s="8"/>
    </row>
    <row r="402" spans="1:47">
      <c r="A402" s="23"/>
      <c r="B402" s="23"/>
      <c r="D402" s="8"/>
      <c r="E402" s="8"/>
      <c r="F402" s="8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7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8"/>
      <c r="AJ402" s="16"/>
      <c r="AK402" s="16"/>
      <c r="AL402" s="16"/>
      <c r="AM402" s="16"/>
      <c r="AN402" s="16"/>
      <c r="AO402" s="16"/>
      <c r="AP402" s="16"/>
      <c r="AQ402" s="16"/>
      <c r="AR402" s="16"/>
      <c r="AS402" s="8"/>
      <c r="AT402" s="8"/>
      <c r="AU402" s="8"/>
    </row>
    <row r="403" spans="1:47">
      <c r="A403" s="23"/>
      <c r="B403" s="23"/>
      <c r="D403" s="8"/>
      <c r="E403" s="8"/>
      <c r="F403" s="8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7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8"/>
      <c r="AJ403" s="16"/>
      <c r="AK403" s="16"/>
      <c r="AL403" s="16"/>
      <c r="AM403" s="16"/>
      <c r="AN403" s="16"/>
      <c r="AO403" s="16"/>
      <c r="AP403" s="16"/>
      <c r="AQ403" s="16"/>
      <c r="AR403" s="16"/>
      <c r="AS403" s="8"/>
      <c r="AT403" s="8"/>
      <c r="AU403" s="8"/>
    </row>
    <row r="404" spans="1:47">
      <c r="A404" s="23"/>
      <c r="B404" s="23"/>
      <c r="D404" s="8"/>
      <c r="E404" s="8"/>
      <c r="F404" s="8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7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8"/>
      <c r="AJ404" s="16"/>
      <c r="AK404" s="16"/>
      <c r="AL404" s="16"/>
      <c r="AM404" s="16"/>
      <c r="AN404" s="16"/>
      <c r="AO404" s="16"/>
      <c r="AP404" s="16"/>
      <c r="AQ404" s="16"/>
      <c r="AR404" s="16"/>
      <c r="AS404" s="8"/>
      <c r="AT404" s="8"/>
      <c r="AU404" s="8"/>
    </row>
    <row r="405" spans="1:47">
      <c r="A405" s="23"/>
      <c r="B405" s="23"/>
      <c r="D405" s="8"/>
      <c r="E405" s="8"/>
      <c r="F405" s="8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7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8"/>
      <c r="AJ405" s="16"/>
      <c r="AK405" s="16"/>
      <c r="AL405" s="16"/>
      <c r="AM405" s="16"/>
      <c r="AN405" s="16"/>
      <c r="AO405" s="16"/>
      <c r="AP405" s="16"/>
      <c r="AQ405" s="16"/>
      <c r="AR405" s="16"/>
      <c r="AS405" s="8"/>
      <c r="AT405" s="8"/>
      <c r="AU405" s="8"/>
    </row>
    <row r="406" spans="1:47">
      <c r="A406" s="23"/>
      <c r="B406" s="23"/>
      <c r="D406" s="8"/>
      <c r="E406" s="8"/>
      <c r="F406" s="8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7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8"/>
      <c r="AJ406" s="16"/>
      <c r="AK406" s="16"/>
      <c r="AL406" s="16"/>
      <c r="AM406" s="16"/>
      <c r="AN406" s="16"/>
      <c r="AO406" s="16"/>
      <c r="AP406" s="16"/>
      <c r="AQ406" s="16"/>
      <c r="AR406" s="16"/>
      <c r="AS406" s="8"/>
      <c r="AT406" s="8"/>
      <c r="AU406" s="8"/>
    </row>
    <row r="407" spans="1:47">
      <c r="A407" s="23"/>
      <c r="B407" s="23"/>
      <c r="D407" s="8"/>
      <c r="E407" s="8"/>
      <c r="F407" s="8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7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8"/>
      <c r="AJ407" s="16"/>
      <c r="AK407" s="16"/>
      <c r="AL407" s="16"/>
      <c r="AM407" s="16"/>
      <c r="AN407" s="16"/>
      <c r="AO407" s="16"/>
      <c r="AP407" s="16"/>
      <c r="AQ407" s="16"/>
      <c r="AR407" s="16"/>
      <c r="AS407" s="8"/>
      <c r="AT407" s="8"/>
      <c r="AU407" s="8"/>
    </row>
    <row r="408" spans="1:47">
      <c r="A408" s="23"/>
      <c r="B408" s="23"/>
      <c r="D408" s="8"/>
      <c r="E408" s="8"/>
      <c r="F408" s="8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7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8"/>
      <c r="AJ408" s="16"/>
      <c r="AK408" s="16"/>
      <c r="AL408" s="16"/>
      <c r="AM408" s="16"/>
      <c r="AN408" s="16"/>
      <c r="AO408" s="16"/>
      <c r="AP408" s="16"/>
      <c r="AQ408" s="16"/>
      <c r="AR408" s="16"/>
      <c r="AS408" s="8"/>
      <c r="AT408" s="8"/>
      <c r="AU408" s="8"/>
    </row>
    <row r="409" spans="1:47">
      <c r="A409" s="23"/>
      <c r="B409" s="23"/>
      <c r="D409" s="8"/>
      <c r="E409" s="8"/>
      <c r="F409" s="8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7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8"/>
      <c r="AJ409" s="16"/>
      <c r="AK409" s="16"/>
      <c r="AL409" s="16"/>
      <c r="AM409" s="16"/>
      <c r="AN409" s="16"/>
      <c r="AO409" s="16"/>
      <c r="AP409" s="16"/>
      <c r="AQ409" s="16"/>
      <c r="AR409" s="16"/>
      <c r="AS409" s="8"/>
      <c r="AT409" s="8"/>
      <c r="AU409" s="8"/>
    </row>
    <row r="410" spans="1:47">
      <c r="A410" s="23"/>
      <c r="B410" s="23"/>
      <c r="D410" s="8"/>
      <c r="E410" s="8"/>
      <c r="F410" s="8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7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8"/>
      <c r="AJ410" s="16"/>
      <c r="AK410" s="16"/>
      <c r="AL410" s="16"/>
      <c r="AM410" s="16"/>
      <c r="AN410" s="16"/>
      <c r="AO410" s="16"/>
      <c r="AP410" s="16"/>
      <c r="AQ410" s="16"/>
      <c r="AR410" s="16"/>
      <c r="AS410" s="8"/>
      <c r="AT410" s="8"/>
      <c r="AU410" s="8"/>
    </row>
    <row r="411" spans="1:47">
      <c r="A411" s="23"/>
      <c r="B411" s="23"/>
      <c r="D411" s="8"/>
      <c r="E411" s="8"/>
      <c r="F411" s="8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7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8"/>
      <c r="AJ411" s="16"/>
      <c r="AK411" s="16"/>
      <c r="AL411" s="16"/>
      <c r="AM411" s="16"/>
      <c r="AN411" s="16"/>
      <c r="AO411" s="16"/>
      <c r="AP411" s="16"/>
      <c r="AQ411" s="16"/>
      <c r="AR411" s="16"/>
      <c r="AS411" s="8"/>
      <c r="AT411" s="8"/>
      <c r="AU411" s="8"/>
    </row>
    <row r="412" spans="1:47">
      <c r="A412" s="23"/>
      <c r="B412" s="23"/>
      <c r="D412" s="8"/>
      <c r="E412" s="8"/>
      <c r="F412" s="8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7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8"/>
      <c r="AJ412" s="16"/>
      <c r="AK412" s="16"/>
      <c r="AL412" s="16"/>
      <c r="AM412" s="16"/>
      <c r="AN412" s="16"/>
      <c r="AO412" s="16"/>
      <c r="AP412" s="16"/>
      <c r="AQ412" s="16"/>
      <c r="AR412" s="16"/>
      <c r="AS412" s="8"/>
      <c r="AT412" s="8"/>
      <c r="AU412" s="8"/>
    </row>
    <row r="413" spans="1:47">
      <c r="A413" s="23"/>
      <c r="B413" s="23"/>
      <c r="D413" s="8"/>
      <c r="E413" s="8"/>
      <c r="F413" s="8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7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8"/>
      <c r="AJ413" s="16"/>
      <c r="AK413" s="16"/>
      <c r="AL413" s="16"/>
      <c r="AM413" s="16"/>
      <c r="AN413" s="16"/>
      <c r="AO413" s="16"/>
      <c r="AP413" s="16"/>
      <c r="AQ413" s="16"/>
      <c r="AR413" s="16"/>
      <c r="AS413" s="8"/>
      <c r="AT413" s="8"/>
      <c r="AU413" s="8"/>
    </row>
    <row r="414" spans="1:47">
      <c r="A414" s="23"/>
      <c r="B414" s="23"/>
      <c r="D414" s="8"/>
      <c r="E414" s="8"/>
      <c r="F414" s="8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7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8"/>
      <c r="AJ414" s="16"/>
      <c r="AK414" s="16"/>
      <c r="AL414" s="16"/>
      <c r="AM414" s="16"/>
      <c r="AN414" s="16"/>
      <c r="AO414" s="16"/>
      <c r="AP414" s="16"/>
      <c r="AQ414" s="16"/>
      <c r="AR414" s="16"/>
      <c r="AS414" s="8"/>
      <c r="AT414" s="8"/>
      <c r="AU414" s="8"/>
    </row>
    <row r="415" spans="1:47">
      <c r="A415" s="23"/>
      <c r="B415" s="23"/>
      <c r="D415" s="8"/>
      <c r="E415" s="8"/>
      <c r="F415" s="8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7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8"/>
      <c r="AJ415" s="16"/>
      <c r="AK415" s="16"/>
      <c r="AL415" s="16"/>
      <c r="AM415" s="16"/>
      <c r="AN415" s="16"/>
      <c r="AO415" s="16"/>
      <c r="AP415" s="16"/>
      <c r="AQ415" s="16"/>
      <c r="AR415" s="16"/>
      <c r="AS415" s="8"/>
      <c r="AT415" s="8"/>
      <c r="AU415" s="8"/>
    </row>
    <row r="416" spans="1:47">
      <c r="A416" s="23"/>
      <c r="B416" s="23"/>
      <c r="D416" s="8"/>
      <c r="E416" s="8"/>
      <c r="F416" s="8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7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8"/>
      <c r="AJ416" s="16"/>
      <c r="AK416" s="16"/>
      <c r="AL416" s="16"/>
      <c r="AM416" s="16"/>
      <c r="AN416" s="16"/>
      <c r="AO416" s="16"/>
      <c r="AP416" s="16"/>
      <c r="AQ416" s="16"/>
      <c r="AR416" s="16"/>
      <c r="AS416" s="8"/>
      <c r="AT416" s="8"/>
      <c r="AU416" s="8"/>
    </row>
    <row r="417" spans="1:47">
      <c r="A417" s="23"/>
      <c r="B417" s="23"/>
      <c r="D417" s="8"/>
      <c r="E417" s="8"/>
      <c r="F417" s="8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7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8"/>
      <c r="AJ417" s="16"/>
      <c r="AK417" s="16"/>
      <c r="AL417" s="16"/>
      <c r="AM417" s="16"/>
      <c r="AN417" s="16"/>
      <c r="AO417" s="16"/>
      <c r="AP417" s="16"/>
      <c r="AQ417" s="16"/>
      <c r="AR417" s="16"/>
      <c r="AS417" s="8"/>
      <c r="AT417" s="8"/>
      <c r="AU417" s="8"/>
    </row>
    <row r="418" spans="1:47">
      <c r="A418" s="23"/>
      <c r="B418" s="23"/>
      <c r="D418" s="8"/>
      <c r="E418" s="8"/>
      <c r="F418" s="8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7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8"/>
      <c r="AJ418" s="16"/>
      <c r="AK418" s="16"/>
      <c r="AL418" s="16"/>
      <c r="AM418" s="16"/>
      <c r="AN418" s="16"/>
      <c r="AO418" s="16"/>
      <c r="AP418" s="16"/>
      <c r="AQ418" s="16"/>
      <c r="AR418" s="16"/>
      <c r="AS418" s="8"/>
      <c r="AT418" s="8"/>
      <c r="AU418" s="8"/>
    </row>
    <row r="419" spans="1:47">
      <c r="A419" s="23"/>
      <c r="B419" s="23"/>
      <c r="D419" s="8"/>
      <c r="E419" s="8"/>
      <c r="F419" s="8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7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8"/>
      <c r="AJ419" s="16"/>
      <c r="AK419" s="16"/>
      <c r="AL419" s="16"/>
      <c r="AM419" s="16"/>
      <c r="AN419" s="16"/>
      <c r="AO419" s="16"/>
      <c r="AP419" s="16"/>
      <c r="AQ419" s="16"/>
      <c r="AR419" s="16"/>
      <c r="AS419" s="8"/>
      <c r="AT419" s="8"/>
      <c r="AU419" s="8"/>
    </row>
    <row r="420" spans="1:47">
      <c r="A420" s="23"/>
      <c r="B420" s="23"/>
      <c r="D420" s="8"/>
      <c r="E420" s="8"/>
      <c r="F420" s="8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7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8"/>
      <c r="AJ420" s="16"/>
      <c r="AK420" s="16"/>
      <c r="AL420" s="16"/>
      <c r="AM420" s="16"/>
      <c r="AN420" s="16"/>
      <c r="AO420" s="16"/>
      <c r="AP420" s="16"/>
      <c r="AQ420" s="16"/>
      <c r="AR420" s="16"/>
      <c r="AS420" s="8"/>
      <c r="AT420" s="8"/>
      <c r="AU420" s="8"/>
    </row>
    <row r="421" spans="1:47">
      <c r="A421" s="23"/>
      <c r="B421" s="23"/>
      <c r="D421" s="8"/>
      <c r="E421" s="8"/>
      <c r="F421" s="8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7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8"/>
      <c r="AJ421" s="16"/>
      <c r="AK421" s="16"/>
      <c r="AL421" s="16"/>
      <c r="AM421" s="16"/>
      <c r="AN421" s="16"/>
      <c r="AO421" s="16"/>
      <c r="AP421" s="16"/>
      <c r="AQ421" s="16"/>
      <c r="AR421" s="16"/>
      <c r="AS421" s="8"/>
      <c r="AT421" s="8"/>
      <c r="AU421" s="8"/>
    </row>
    <row r="422" spans="1:47">
      <c r="A422" s="23"/>
      <c r="B422" s="23"/>
      <c r="D422" s="8"/>
      <c r="E422" s="8"/>
      <c r="F422" s="8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7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8"/>
      <c r="AJ422" s="16"/>
      <c r="AK422" s="16"/>
      <c r="AL422" s="16"/>
      <c r="AM422" s="16"/>
      <c r="AN422" s="16"/>
      <c r="AO422" s="16"/>
      <c r="AP422" s="16"/>
      <c r="AQ422" s="16"/>
      <c r="AR422" s="16"/>
      <c r="AS422" s="8"/>
      <c r="AT422" s="8"/>
      <c r="AU422" s="8"/>
    </row>
    <row r="423" spans="1:47">
      <c r="A423" s="23"/>
      <c r="B423" s="23"/>
      <c r="D423" s="8"/>
      <c r="E423" s="8"/>
      <c r="F423" s="8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7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8"/>
      <c r="AJ423" s="16"/>
      <c r="AK423" s="16"/>
      <c r="AL423" s="16"/>
      <c r="AM423" s="16"/>
      <c r="AN423" s="16"/>
      <c r="AO423" s="16"/>
      <c r="AP423" s="16"/>
      <c r="AQ423" s="16"/>
      <c r="AR423" s="16"/>
      <c r="AS423" s="8"/>
      <c r="AT423" s="8"/>
      <c r="AU423" s="8"/>
    </row>
    <row r="424" spans="1:47">
      <c r="A424" s="23"/>
      <c r="B424" s="23"/>
      <c r="D424" s="8"/>
      <c r="E424" s="8"/>
      <c r="F424" s="8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7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8"/>
      <c r="AJ424" s="16"/>
      <c r="AK424" s="16"/>
      <c r="AL424" s="16"/>
      <c r="AM424" s="16"/>
      <c r="AN424" s="16"/>
      <c r="AO424" s="16"/>
      <c r="AP424" s="16"/>
      <c r="AQ424" s="16"/>
      <c r="AR424" s="16"/>
      <c r="AS424" s="8"/>
      <c r="AT424" s="8"/>
      <c r="AU424" s="8"/>
    </row>
    <row r="425" spans="1:47">
      <c r="A425" s="23"/>
      <c r="B425" s="23"/>
      <c r="D425" s="8"/>
      <c r="E425" s="8"/>
      <c r="F425" s="8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7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8"/>
      <c r="AJ425" s="16"/>
      <c r="AK425" s="16"/>
      <c r="AL425" s="16"/>
      <c r="AM425" s="16"/>
      <c r="AN425" s="16"/>
      <c r="AO425" s="16"/>
      <c r="AP425" s="16"/>
      <c r="AQ425" s="16"/>
      <c r="AR425" s="16"/>
      <c r="AS425" s="8"/>
      <c r="AT425" s="8"/>
      <c r="AU425" s="8"/>
    </row>
    <row r="426" spans="1:47">
      <c r="A426" s="23"/>
      <c r="B426" s="23"/>
      <c r="D426" s="8"/>
      <c r="E426" s="8"/>
      <c r="F426" s="8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7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8"/>
      <c r="AJ426" s="16"/>
      <c r="AK426" s="16"/>
      <c r="AL426" s="16"/>
      <c r="AM426" s="16"/>
      <c r="AN426" s="16"/>
      <c r="AO426" s="16"/>
      <c r="AP426" s="16"/>
      <c r="AQ426" s="16"/>
      <c r="AR426" s="16"/>
      <c r="AS426" s="8"/>
      <c r="AT426" s="8"/>
      <c r="AU426" s="8"/>
    </row>
    <row r="427" spans="1:47">
      <c r="A427" s="23"/>
      <c r="B427" s="23"/>
      <c r="D427" s="8"/>
      <c r="E427" s="8"/>
      <c r="F427" s="8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7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8"/>
      <c r="AJ427" s="16"/>
      <c r="AK427" s="16"/>
      <c r="AL427" s="16"/>
      <c r="AM427" s="16"/>
      <c r="AN427" s="16"/>
      <c r="AO427" s="16"/>
      <c r="AP427" s="16"/>
      <c r="AQ427" s="16"/>
      <c r="AR427" s="16"/>
      <c r="AS427" s="8"/>
      <c r="AT427" s="8"/>
      <c r="AU427" s="8"/>
    </row>
    <row r="428" spans="1:47">
      <c r="A428" s="23"/>
      <c r="B428" s="23"/>
      <c r="D428" s="8"/>
      <c r="E428" s="8"/>
      <c r="F428" s="8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7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8"/>
      <c r="AJ428" s="16"/>
      <c r="AK428" s="16"/>
      <c r="AL428" s="16"/>
      <c r="AM428" s="16"/>
      <c r="AN428" s="16"/>
      <c r="AO428" s="16"/>
      <c r="AP428" s="16"/>
      <c r="AQ428" s="16"/>
      <c r="AR428" s="16"/>
      <c r="AS428" s="8"/>
      <c r="AT428" s="8"/>
      <c r="AU428" s="8"/>
    </row>
    <row r="429" spans="1:47">
      <c r="A429" s="23"/>
      <c r="B429" s="23"/>
      <c r="D429" s="8"/>
      <c r="E429" s="8"/>
      <c r="F429" s="8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7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8"/>
      <c r="AJ429" s="16"/>
      <c r="AK429" s="16"/>
      <c r="AL429" s="16"/>
      <c r="AM429" s="16"/>
      <c r="AN429" s="16"/>
      <c r="AO429" s="16"/>
      <c r="AP429" s="16"/>
      <c r="AQ429" s="16"/>
      <c r="AR429" s="16"/>
      <c r="AS429" s="8"/>
      <c r="AT429" s="8"/>
      <c r="AU429" s="8"/>
    </row>
    <row r="430" spans="1:47">
      <c r="A430" s="23"/>
      <c r="B430" s="23"/>
      <c r="D430" s="8"/>
      <c r="E430" s="8"/>
      <c r="F430" s="8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7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8"/>
      <c r="AJ430" s="16"/>
      <c r="AK430" s="16"/>
      <c r="AL430" s="16"/>
      <c r="AM430" s="16"/>
      <c r="AN430" s="16"/>
      <c r="AO430" s="16"/>
      <c r="AP430" s="16"/>
      <c r="AQ430" s="16"/>
      <c r="AR430" s="16"/>
      <c r="AS430" s="8"/>
      <c r="AT430" s="8"/>
      <c r="AU430" s="8"/>
    </row>
    <row r="431" spans="1:47">
      <c r="A431" s="23"/>
      <c r="B431" s="23"/>
      <c r="D431" s="8"/>
      <c r="E431" s="8"/>
      <c r="F431" s="8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7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8"/>
      <c r="AJ431" s="16"/>
      <c r="AK431" s="16"/>
      <c r="AL431" s="16"/>
      <c r="AM431" s="16"/>
      <c r="AN431" s="16"/>
      <c r="AO431" s="16"/>
      <c r="AP431" s="16"/>
      <c r="AQ431" s="16"/>
      <c r="AR431" s="16"/>
      <c r="AS431" s="8"/>
      <c r="AT431" s="8"/>
      <c r="AU431" s="8"/>
    </row>
    <row r="432" spans="1:47">
      <c r="A432" s="23"/>
      <c r="B432" s="23"/>
      <c r="D432" s="8"/>
      <c r="E432" s="8"/>
      <c r="F432" s="8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7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8"/>
      <c r="AJ432" s="16"/>
      <c r="AK432" s="16"/>
      <c r="AL432" s="16"/>
      <c r="AM432" s="16"/>
      <c r="AN432" s="16"/>
      <c r="AO432" s="16"/>
      <c r="AP432" s="16"/>
      <c r="AQ432" s="16"/>
      <c r="AR432" s="16"/>
      <c r="AS432" s="8"/>
      <c r="AT432" s="8"/>
      <c r="AU432" s="8"/>
    </row>
    <row r="433" spans="1:47">
      <c r="A433" s="23"/>
      <c r="B433" s="23"/>
      <c r="D433" s="8"/>
      <c r="E433" s="8"/>
      <c r="F433" s="8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7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8"/>
      <c r="AJ433" s="16"/>
      <c r="AK433" s="16"/>
      <c r="AL433" s="16"/>
      <c r="AM433" s="16"/>
      <c r="AN433" s="16"/>
      <c r="AO433" s="16"/>
      <c r="AP433" s="16"/>
      <c r="AQ433" s="16"/>
      <c r="AR433" s="16"/>
      <c r="AS433" s="8"/>
      <c r="AT433" s="8"/>
      <c r="AU433" s="8"/>
    </row>
    <row r="434" spans="1:47">
      <c r="A434" s="23"/>
      <c r="B434" s="23"/>
      <c r="D434" s="8"/>
      <c r="E434" s="8"/>
      <c r="F434" s="8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7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8"/>
      <c r="AJ434" s="16"/>
      <c r="AK434" s="16"/>
      <c r="AL434" s="16"/>
      <c r="AM434" s="16"/>
      <c r="AN434" s="16"/>
      <c r="AO434" s="16"/>
      <c r="AP434" s="16"/>
      <c r="AQ434" s="16"/>
      <c r="AR434" s="16"/>
      <c r="AS434" s="8"/>
      <c r="AT434" s="8"/>
      <c r="AU434" s="8"/>
    </row>
    <row r="435" spans="1:47">
      <c r="A435" s="23"/>
      <c r="B435" s="23"/>
      <c r="D435" s="8"/>
      <c r="E435" s="8"/>
      <c r="F435" s="8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7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8"/>
      <c r="AJ435" s="16"/>
      <c r="AK435" s="16"/>
      <c r="AL435" s="16"/>
      <c r="AM435" s="16"/>
      <c r="AN435" s="16"/>
      <c r="AO435" s="16"/>
      <c r="AP435" s="16"/>
      <c r="AQ435" s="16"/>
      <c r="AR435" s="16"/>
      <c r="AS435" s="8"/>
      <c r="AT435" s="8"/>
      <c r="AU435" s="8"/>
    </row>
    <row r="436" spans="1:47">
      <c r="A436" s="23"/>
      <c r="B436" s="23"/>
      <c r="D436" s="8"/>
      <c r="E436" s="8"/>
      <c r="F436" s="8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7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8"/>
      <c r="AJ436" s="16"/>
      <c r="AK436" s="16"/>
      <c r="AL436" s="16"/>
      <c r="AM436" s="16"/>
      <c r="AN436" s="16"/>
      <c r="AO436" s="16"/>
      <c r="AP436" s="16"/>
      <c r="AQ436" s="16"/>
      <c r="AR436" s="16"/>
      <c r="AS436" s="8"/>
      <c r="AT436" s="8"/>
      <c r="AU436" s="8"/>
    </row>
    <row r="437" spans="1:47">
      <c r="A437" s="23"/>
      <c r="B437" s="23"/>
      <c r="D437" s="8"/>
      <c r="E437" s="8"/>
      <c r="F437" s="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7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8"/>
      <c r="AJ437" s="16"/>
      <c r="AK437" s="16"/>
      <c r="AL437" s="16"/>
      <c r="AM437" s="16"/>
      <c r="AN437" s="16"/>
      <c r="AO437" s="16"/>
      <c r="AP437" s="16"/>
      <c r="AQ437" s="16"/>
      <c r="AR437" s="16"/>
      <c r="AS437" s="8"/>
      <c r="AT437" s="8"/>
      <c r="AU437" s="8"/>
    </row>
    <row r="438" spans="1:47">
      <c r="A438" s="23"/>
      <c r="B438" s="23"/>
      <c r="D438" s="8"/>
      <c r="E438" s="8"/>
      <c r="F438" s="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7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8"/>
      <c r="AJ438" s="16"/>
      <c r="AK438" s="16"/>
      <c r="AL438" s="16"/>
      <c r="AM438" s="16"/>
      <c r="AN438" s="16"/>
      <c r="AO438" s="16"/>
      <c r="AP438" s="16"/>
      <c r="AQ438" s="16"/>
      <c r="AR438" s="16"/>
      <c r="AS438" s="8"/>
      <c r="AT438" s="8"/>
      <c r="AU438" s="8"/>
    </row>
    <row r="439" spans="1:47">
      <c r="A439" s="23"/>
      <c r="B439" s="23"/>
      <c r="D439" s="8"/>
      <c r="E439" s="8"/>
      <c r="F439" s="8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7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8"/>
      <c r="AJ439" s="16"/>
      <c r="AK439" s="16"/>
      <c r="AL439" s="16"/>
      <c r="AM439" s="16"/>
      <c r="AN439" s="16"/>
      <c r="AO439" s="16"/>
      <c r="AP439" s="16"/>
      <c r="AQ439" s="16"/>
      <c r="AR439" s="16"/>
      <c r="AS439" s="8"/>
      <c r="AT439" s="8"/>
      <c r="AU439" s="8"/>
    </row>
    <row r="440" spans="1:47">
      <c r="A440" s="23"/>
      <c r="B440" s="23"/>
      <c r="D440" s="8"/>
      <c r="E440" s="8"/>
      <c r="F440" s="8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7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8"/>
      <c r="AJ440" s="16"/>
      <c r="AK440" s="16"/>
      <c r="AL440" s="16"/>
      <c r="AM440" s="16"/>
      <c r="AN440" s="16"/>
      <c r="AO440" s="16"/>
      <c r="AP440" s="16"/>
      <c r="AQ440" s="16"/>
      <c r="AR440" s="16"/>
      <c r="AS440" s="8"/>
      <c r="AT440" s="8"/>
      <c r="AU440" s="8"/>
    </row>
    <row r="441" spans="1:47">
      <c r="A441" s="23"/>
      <c r="B441" s="23"/>
      <c r="D441" s="8"/>
      <c r="E441" s="8"/>
      <c r="F441" s="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7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8"/>
      <c r="AJ441" s="16"/>
      <c r="AK441" s="16"/>
      <c r="AL441" s="16"/>
      <c r="AM441" s="16"/>
      <c r="AN441" s="16"/>
      <c r="AO441" s="16"/>
      <c r="AP441" s="16"/>
      <c r="AQ441" s="16"/>
      <c r="AR441" s="16"/>
      <c r="AS441" s="8"/>
      <c r="AT441" s="8"/>
      <c r="AU441" s="8"/>
    </row>
    <row r="442" spans="1:47">
      <c r="A442" s="23"/>
      <c r="B442" s="23"/>
      <c r="D442" s="8"/>
      <c r="E442" s="8"/>
      <c r="F442" s="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7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8"/>
      <c r="AJ442" s="16"/>
      <c r="AK442" s="16"/>
      <c r="AL442" s="16"/>
      <c r="AM442" s="16"/>
      <c r="AN442" s="16"/>
      <c r="AO442" s="16"/>
      <c r="AP442" s="16"/>
      <c r="AQ442" s="16"/>
      <c r="AR442" s="16"/>
      <c r="AS442" s="8"/>
      <c r="AT442" s="8"/>
      <c r="AU442" s="8"/>
    </row>
    <row r="443" spans="1:47">
      <c r="A443" s="23"/>
      <c r="B443" s="23"/>
      <c r="D443" s="8"/>
      <c r="E443" s="8"/>
      <c r="F443" s="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7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8"/>
      <c r="AJ443" s="16"/>
      <c r="AK443" s="16"/>
      <c r="AL443" s="16"/>
      <c r="AM443" s="16"/>
      <c r="AN443" s="16"/>
      <c r="AO443" s="16"/>
      <c r="AP443" s="16"/>
      <c r="AQ443" s="16"/>
      <c r="AR443" s="16"/>
      <c r="AS443" s="8"/>
      <c r="AT443" s="8"/>
      <c r="AU443" s="8"/>
    </row>
    <row r="444" spans="1:47">
      <c r="A444" s="23"/>
      <c r="B444" s="23"/>
      <c r="D444" s="8"/>
      <c r="E444" s="8"/>
      <c r="F444" s="8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7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8"/>
      <c r="AJ444" s="16"/>
      <c r="AK444" s="16"/>
      <c r="AL444" s="16"/>
      <c r="AM444" s="16"/>
      <c r="AN444" s="16"/>
      <c r="AO444" s="16"/>
      <c r="AP444" s="16"/>
      <c r="AQ444" s="16"/>
      <c r="AR444" s="16"/>
      <c r="AS444" s="8"/>
      <c r="AT444" s="8"/>
      <c r="AU444" s="8"/>
    </row>
    <row r="445" spans="1:47">
      <c r="A445" s="23"/>
      <c r="B445" s="23"/>
      <c r="D445" s="8"/>
      <c r="E445" s="8"/>
      <c r="F445" s="8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7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8"/>
      <c r="AJ445" s="16"/>
      <c r="AK445" s="16"/>
      <c r="AL445" s="16"/>
      <c r="AM445" s="16"/>
      <c r="AN445" s="16"/>
      <c r="AO445" s="16"/>
      <c r="AP445" s="16"/>
      <c r="AQ445" s="16"/>
      <c r="AR445" s="16"/>
      <c r="AS445" s="8"/>
      <c r="AT445" s="8"/>
      <c r="AU445" s="8"/>
    </row>
    <row r="446" spans="1:47">
      <c r="A446" s="23"/>
      <c r="B446" s="23"/>
      <c r="D446" s="8"/>
      <c r="E446" s="8"/>
      <c r="F446" s="8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7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8"/>
      <c r="AJ446" s="16"/>
      <c r="AK446" s="16"/>
      <c r="AL446" s="16"/>
      <c r="AM446" s="16"/>
      <c r="AN446" s="16"/>
      <c r="AO446" s="16"/>
      <c r="AP446" s="16"/>
      <c r="AQ446" s="16"/>
      <c r="AR446" s="16"/>
      <c r="AS446" s="8"/>
      <c r="AT446" s="8"/>
      <c r="AU446" s="8"/>
    </row>
    <row r="447" spans="1:47">
      <c r="A447" s="23"/>
      <c r="B447" s="23"/>
      <c r="D447" s="8"/>
      <c r="E447" s="8"/>
      <c r="F447" s="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7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8"/>
      <c r="AJ447" s="16"/>
      <c r="AK447" s="16"/>
      <c r="AL447" s="16"/>
      <c r="AM447" s="16"/>
      <c r="AN447" s="16"/>
      <c r="AO447" s="16"/>
      <c r="AP447" s="16"/>
      <c r="AQ447" s="16"/>
      <c r="AR447" s="16"/>
      <c r="AS447" s="8"/>
      <c r="AT447" s="8"/>
      <c r="AU447" s="8"/>
    </row>
    <row r="448" spans="1:47">
      <c r="A448" s="23"/>
      <c r="B448" s="23"/>
      <c r="D448" s="8"/>
      <c r="E448" s="8"/>
      <c r="F448" s="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7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8"/>
      <c r="AJ448" s="16"/>
      <c r="AK448" s="16"/>
      <c r="AL448" s="16"/>
      <c r="AM448" s="16"/>
      <c r="AN448" s="16"/>
      <c r="AO448" s="16"/>
      <c r="AP448" s="16"/>
      <c r="AQ448" s="16"/>
      <c r="AR448" s="16"/>
      <c r="AS448" s="8"/>
      <c r="AT448" s="8"/>
      <c r="AU448" s="8"/>
    </row>
    <row r="449" spans="1:47">
      <c r="A449" s="23"/>
      <c r="B449" s="23"/>
      <c r="D449" s="8"/>
      <c r="E449" s="8"/>
      <c r="F449" s="8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7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8"/>
      <c r="AJ449" s="16"/>
      <c r="AK449" s="16"/>
      <c r="AL449" s="16"/>
      <c r="AM449" s="16"/>
      <c r="AN449" s="16"/>
      <c r="AO449" s="16"/>
      <c r="AP449" s="16"/>
      <c r="AQ449" s="16"/>
      <c r="AR449" s="16"/>
      <c r="AS449" s="8"/>
      <c r="AT449" s="8"/>
      <c r="AU449" s="8"/>
    </row>
    <row r="450" spans="1:47">
      <c r="A450" s="23"/>
      <c r="B450" s="23"/>
      <c r="D450" s="8"/>
      <c r="E450" s="8"/>
      <c r="F450" s="8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7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8"/>
      <c r="AJ450" s="16"/>
      <c r="AK450" s="16"/>
      <c r="AL450" s="16"/>
      <c r="AM450" s="16"/>
      <c r="AN450" s="16"/>
      <c r="AO450" s="16"/>
      <c r="AP450" s="16"/>
      <c r="AQ450" s="16"/>
      <c r="AR450" s="16"/>
      <c r="AS450" s="8"/>
      <c r="AT450" s="8"/>
      <c r="AU450" s="8"/>
    </row>
    <row r="451" spans="1:47">
      <c r="A451" s="23"/>
      <c r="B451" s="23"/>
      <c r="D451" s="8"/>
      <c r="E451" s="8"/>
      <c r="F451" s="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7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8"/>
      <c r="AJ451" s="16"/>
      <c r="AK451" s="16"/>
      <c r="AL451" s="16"/>
      <c r="AM451" s="16"/>
      <c r="AN451" s="16"/>
      <c r="AO451" s="16"/>
      <c r="AP451" s="16"/>
      <c r="AQ451" s="16"/>
      <c r="AR451" s="16"/>
      <c r="AS451" s="8"/>
      <c r="AT451" s="8"/>
      <c r="AU451" s="8"/>
    </row>
    <row r="452" spans="1:47">
      <c r="A452" s="23"/>
      <c r="B452" s="23"/>
      <c r="D452" s="8"/>
      <c r="E452" s="8"/>
      <c r="F452" s="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7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8"/>
      <c r="AJ452" s="16"/>
      <c r="AK452" s="16"/>
      <c r="AL452" s="16"/>
      <c r="AM452" s="16"/>
      <c r="AN452" s="16"/>
      <c r="AO452" s="16"/>
      <c r="AP452" s="16"/>
      <c r="AQ452" s="16"/>
      <c r="AR452" s="16"/>
      <c r="AS452" s="8"/>
      <c r="AT452" s="8"/>
      <c r="AU452" s="8"/>
    </row>
    <row r="453" spans="1:47">
      <c r="A453" s="23"/>
      <c r="B453" s="23"/>
      <c r="D453" s="8"/>
      <c r="E453" s="8"/>
      <c r="F453" s="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7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8"/>
      <c r="AJ453" s="16"/>
      <c r="AK453" s="16"/>
      <c r="AL453" s="16"/>
      <c r="AM453" s="16"/>
      <c r="AN453" s="16"/>
      <c r="AO453" s="16"/>
      <c r="AP453" s="16"/>
      <c r="AQ453" s="16"/>
      <c r="AR453" s="16"/>
      <c r="AS453" s="8"/>
      <c r="AT453" s="8"/>
      <c r="AU453" s="8"/>
    </row>
    <row r="454" spans="1:47">
      <c r="A454" s="23"/>
      <c r="B454" s="23"/>
      <c r="D454" s="8"/>
      <c r="E454" s="8"/>
      <c r="F454" s="8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7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8"/>
      <c r="AJ454" s="16"/>
      <c r="AK454" s="16"/>
      <c r="AL454" s="16"/>
      <c r="AM454" s="16"/>
      <c r="AN454" s="16"/>
      <c r="AO454" s="16"/>
      <c r="AP454" s="16"/>
      <c r="AQ454" s="16"/>
      <c r="AR454" s="16"/>
      <c r="AS454" s="8"/>
      <c r="AT454" s="8"/>
      <c r="AU454" s="8"/>
    </row>
    <row r="455" spans="1:47">
      <c r="A455" s="23"/>
      <c r="B455" s="23"/>
      <c r="D455" s="8"/>
      <c r="E455" s="8"/>
      <c r="F455" s="8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7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8"/>
      <c r="AJ455" s="16"/>
      <c r="AK455" s="16"/>
      <c r="AL455" s="16"/>
      <c r="AM455" s="16"/>
      <c r="AN455" s="16"/>
      <c r="AO455" s="16"/>
      <c r="AP455" s="16"/>
      <c r="AQ455" s="16"/>
      <c r="AR455" s="16"/>
      <c r="AS455" s="8"/>
      <c r="AT455" s="8"/>
      <c r="AU455" s="8"/>
    </row>
    <row r="456" spans="1:47">
      <c r="A456" s="23"/>
      <c r="B456" s="23"/>
      <c r="D456" s="8"/>
      <c r="E456" s="8"/>
      <c r="F456" s="8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7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8"/>
      <c r="AJ456" s="16"/>
      <c r="AK456" s="16"/>
      <c r="AL456" s="16"/>
      <c r="AM456" s="16"/>
      <c r="AN456" s="16"/>
      <c r="AO456" s="16"/>
      <c r="AP456" s="16"/>
      <c r="AQ456" s="16"/>
      <c r="AR456" s="16"/>
      <c r="AS456" s="8"/>
      <c r="AT456" s="8"/>
      <c r="AU456" s="8"/>
    </row>
    <row r="457" spans="1:47">
      <c r="A457" s="23"/>
      <c r="B457" s="23"/>
      <c r="D457" s="8"/>
      <c r="E457" s="8"/>
      <c r="F457" s="8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7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8"/>
      <c r="AJ457" s="16"/>
      <c r="AK457" s="16"/>
      <c r="AL457" s="16"/>
      <c r="AM457" s="16"/>
      <c r="AN457" s="16"/>
      <c r="AO457" s="16"/>
      <c r="AP457" s="16"/>
      <c r="AQ457" s="16"/>
      <c r="AR457" s="16"/>
      <c r="AS457" s="8"/>
      <c r="AT457" s="8"/>
      <c r="AU457" s="8"/>
    </row>
    <row r="458" spans="1:47">
      <c r="A458" s="23"/>
      <c r="B458" s="23"/>
      <c r="D458" s="8"/>
      <c r="E458" s="8"/>
      <c r="F458" s="8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7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8"/>
      <c r="AJ458" s="16"/>
      <c r="AK458" s="16"/>
      <c r="AL458" s="16"/>
      <c r="AM458" s="16"/>
      <c r="AN458" s="16"/>
      <c r="AO458" s="16"/>
      <c r="AP458" s="16"/>
      <c r="AQ458" s="16"/>
      <c r="AR458" s="16"/>
      <c r="AS458" s="8"/>
      <c r="AT458" s="8"/>
      <c r="AU458" s="8"/>
    </row>
    <row r="459" spans="1:47">
      <c r="A459" s="23"/>
      <c r="B459" s="23"/>
      <c r="D459" s="8"/>
      <c r="E459" s="8"/>
      <c r="F459" s="8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7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8"/>
      <c r="AJ459" s="16"/>
      <c r="AK459" s="16"/>
      <c r="AL459" s="16"/>
      <c r="AM459" s="16"/>
      <c r="AN459" s="16"/>
      <c r="AO459" s="16"/>
      <c r="AP459" s="16"/>
      <c r="AQ459" s="16"/>
      <c r="AR459" s="16"/>
      <c r="AS459" s="8"/>
      <c r="AT459" s="8"/>
      <c r="AU459" s="8"/>
    </row>
    <row r="460" spans="1:47">
      <c r="A460" s="23"/>
      <c r="B460" s="23"/>
      <c r="D460" s="8"/>
      <c r="E460" s="8"/>
      <c r="F460" s="8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7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8"/>
      <c r="AJ460" s="16"/>
      <c r="AK460" s="16"/>
      <c r="AL460" s="16"/>
      <c r="AM460" s="16"/>
      <c r="AN460" s="16"/>
      <c r="AO460" s="16"/>
      <c r="AP460" s="16"/>
      <c r="AQ460" s="16"/>
      <c r="AR460" s="16"/>
      <c r="AS460" s="8"/>
      <c r="AT460" s="8"/>
      <c r="AU460" s="8"/>
    </row>
    <row r="461" spans="1:47">
      <c r="A461" s="23"/>
      <c r="B461" s="23"/>
      <c r="D461" s="8"/>
      <c r="E461" s="8"/>
      <c r="F461" s="8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7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8"/>
      <c r="AJ461" s="16"/>
      <c r="AK461" s="16"/>
      <c r="AL461" s="16"/>
      <c r="AM461" s="16"/>
      <c r="AN461" s="16"/>
      <c r="AO461" s="16"/>
      <c r="AP461" s="16"/>
      <c r="AQ461" s="16"/>
      <c r="AR461" s="16"/>
      <c r="AS461" s="8"/>
      <c r="AT461" s="8"/>
      <c r="AU461" s="8"/>
    </row>
    <row r="462" spans="1:47">
      <c r="A462" s="23"/>
      <c r="B462" s="23"/>
      <c r="D462" s="8"/>
      <c r="E462" s="8"/>
      <c r="F462" s="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7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8"/>
      <c r="AJ462" s="16"/>
      <c r="AK462" s="16"/>
      <c r="AL462" s="16"/>
      <c r="AM462" s="16"/>
      <c r="AN462" s="16"/>
      <c r="AO462" s="16"/>
      <c r="AP462" s="16"/>
      <c r="AQ462" s="16"/>
      <c r="AR462" s="16"/>
      <c r="AS462" s="8"/>
      <c r="AT462" s="8"/>
      <c r="AU462" s="8"/>
    </row>
    <row r="463" spans="1:47">
      <c r="A463" s="23"/>
      <c r="B463" s="23"/>
      <c r="D463" s="8"/>
      <c r="E463" s="8"/>
      <c r="F463" s="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7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8"/>
      <c r="AJ463" s="16"/>
      <c r="AK463" s="16"/>
      <c r="AL463" s="16"/>
      <c r="AM463" s="16"/>
      <c r="AN463" s="16"/>
      <c r="AO463" s="16"/>
      <c r="AP463" s="16"/>
      <c r="AQ463" s="16"/>
      <c r="AR463" s="16"/>
      <c r="AS463" s="8"/>
      <c r="AT463" s="8"/>
      <c r="AU463" s="8"/>
    </row>
    <row r="464" spans="1:47">
      <c r="A464" s="23"/>
      <c r="B464" s="23"/>
      <c r="D464" s="8"/>
      <c r="E464" s="8"/>
      <c r="F464" s="8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7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8"/>
      <c r="AJ464" s="16"/>
      <c r="AK464" s="16"/>
      <c r="AL464" s="16"/>
      <c r="AM464" s="16"/>
      <c r="AN464" s="16"/>
      <c r="AO464" s="16"/>
      <c r="AP464" s="16"/>
      <c r="AQ464" s="16"/>
      <c r="AR464" s="16"/>
      <c r="AS464" s="8"/>
      <c r="AT464" s="8"/>
      <c r="AU464" s="8"/>
    </row>
    <row r="465" spans="1:47">
      <c r="A465" s="23"/>
      <c r="B465" s="23"/>
      <c r="D465" s="8"/>
      <c r="E465" s="8"/>
      <c r="F465" s="8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7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8"/>
      <c r="AJ465" s="16"/>
      <c r="AK465" s="16"/>
      <c r="AL465" s="16"/>
      <c r="AM465" s="16"/>
      <c r="AN465" s="16"/>
      <c r="AO465" s="16"/>
      <c r="AP465" s="16"/>
      <c r="AQ465" s="16"/>
      <c r="AR465" s="16"/>
      <c r="AS465" s="8"/>
      <c r="AT465" s="8"/>
      <c r="AU465" s="8"/>
    </row>
    <row r="466" spans="1:47">
      <c r="A466" s="23"/>
      <c r="B466" s="23"/>
      <c r="D466" s="8"/>
      <c r="E466" s="8"/>
      <c r="F466" s="8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7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8"/>
      <c r="AJ466" s="16"/>
      <c r="AK466" s="16"/>
      <c r="AL466" s="16"/>
      <c r="AM466" s="16"/>
      <c r="AN466" s="16"/>
      <c r="AO466" s="16"/>
      <c r="AP466" s="16"/>
      <c r="AQ466" s="16"/>
      <c r="AR466" s="16"/>
      <c r="AS466" s="8"/>
      <c r="AT466" s="8"/>
      <c r="AU466" s="8"/>
    </row>
    <row r="467" spans="1:47">
      <c r="A467" s="23"/>
      <c r="B467" s="23"/>
      <c r="D467" s="8"/>
      <c r="E467" s="8"/>
      <c r="F467" s="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7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8"/>
      <c r="AJ467" s="16"/>
      <c r="AK467" s="16"/>
      <c r="AL467" s="16"/>
      <c r="AM467" s="16"/>
      <c r="AN467" s="16"/>
      <c r="AO467" s="16"/>
      <c r="AP467" s="16"/>
      <c r="AQ467" s="16"/>
      <c r="AR467" s="16"/>
      <c r="AS467" s="8"/>
      <c r="AT467" s="8"/>
      <c r="AU467" s="8"/>
    </row>
    <row r="468" spans="1:47">
      <c r="A468" s="23"/>
      <c r="B468" s="23"/>
      <c r="D468" s="8"/>
      <c r="E468" s="8"/>
      <c r="F468" s="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7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8"/>
      <c r="AJ468" s="16"/>
      <c r="AK468" s="16"/>
      <c r="AL468" s="16"/>
      <c r="AM468" s="16"/>
      <c r="AN468" s="16"/>
      <c r="AO468" s="16"/>
      <c r="AP468" s="16"/>
      <c r="AQ468" s="16"/>
      <c r="AR468" s="16"/>
      <c r="AS468" s="8"/>
      <c r="AT468" s="8"/>
      <c r="AU468" s="8"/>
    </row>
    <row r="469" spans="1:47">
      <c r="A469" s="23"/>
      <c r="B469" s="23"/>
      <c r="D469" s="8"/>
      <c r="E469" s="8"/>
      <c r="F469" s="8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7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8"/>
      <c r="AJ469" s="16"/>
      <c r="AK469" s="16"/>
      <c r="AL469" s="16"/>
      <c r="AM469" s="16"/>
      <c r="AN469" s="16"/>
      <c r="AO469" s="16"/>
      <c r="AP469" s="16"/>
      <c r="AQ469" s="16"/>
      <c r="AR469" s="16"/>
      <c r="AS469" s="8"/>
      <c r="AT469" s="8"/>
      <c r="AU469" s="8"/>
    </row>
    <row r="470" spans="1:47">
      <c r="A470" s="23"/>
      <c r="B470" s="23"/>
      <c r="D470" s="8"/>
      <c r="E470" s="8"/>
      <c r="F470" s="8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7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8"/>
      <c r="AJ470" s="16"/>
      <c r="AK470" s="16"/>
      <c r="AL470" s="16"/>
      <c r="AM470" s="16"/>
      <c r="AN470" s="16"/>
      <c r="AO470" s="16"/>
      <c r="AP470" s="16"/>
      <c r="AQ470" s="16"/>
      <c r="AR470" s="16"/>
      <c r="AS470" s="8"/>
      <c r="AT470" s="8"/>
      <c r="AU470" s="8"/>
    </row>
    <row r="471" spans="1:47">
      <c r="A471" s="23"/>
      <c r="B471" s="23"/>
      <c r="D471" s="8"/>
      <c r="E471" s="8"/>
      <c r="F471" s="8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7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8"/>
      <c r="AJ471" s="16"/>
      <c r="AK471" s="16"/>
      <c r="AL471" s="16"/>
      <c r="AM471" s="16"/>
      <c r="AN471" s="16"/>
      <c r="AO471" s="16"/>
      <c r="AP471" s="16"/>
      <c r="AQ471" s="16"/>
      <c r="AR471" s="16"/>
      <c r="AS471" s="8"/>
      <c r="AT471" s="8"/>
      <c r="AU471" s="8"/>
    </row>
    <row r="472" spans="1:47">
      <c r="A472" s="23"/>
      <c r="B472" s="23"/>
      <c r="D472" s="8"/>
      <c r="E472" s="8"/>
      <c r="F472" s="8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7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8"/>
      <c r="AJ472" s="16"/>
      <c r="AK472" s="16"/>
      <c r="AL472" s="16"/>
      <c r="AM472" s="16"/>
      <c r="AN472" s="16"/>
      <c r="AO472" s="16"/>
      <c r="AP472" s="16"/>
      <c r="AQ472" s="16"/>
      <c r="AR472" s="16"/>
      <c r="AS472" s="8"/>
      <c r="AT472" s="8"/>
      <c r="AU472" s="8"/>
    </row>
    <row r="473" spans="1:47">
      <c r="A473" s="23"/>
      <c r="B473" s="23"/>
      <c r="D473" s="8"/>
      <c r="E473" s="8"/>
      <c r="F473" s="8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7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8"/>
      <c r="AJ473" s="16"/>
      <c r="AK473" s="16"/>
      <c r="AL473" s="16"/>
      <c r="AM473" s="16"/>
      <c r="AN473" s="16"/>
      <c r="AO473" s="16"/>
      <c r="AP473" s="16"/>
      <c r="AQ473" s="16"/>
      <c r="AR473" s="16"/>
      <c r="AS473" s="8"/>
      <c r="AT473" s="8"/>
      <c r="AU473" s="8"/>
    </row>
    <row r="474" spans="1:47">
      <c r="A474" s="23"/>
      <c r="B474" s="23"/>
      <c r="D474" s="8"/>
      <c r="E474" s="8"/>
      <c r="F474" s="8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7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8"/>
      <c r="AJ474" s="16"/>
      <c r="AK474" s="16"/>
      <c r="AL474" s="16"/>
      <c r="AM474" s="16"/>
      <c r="AN474" s="16"/>
      <c r="AO474" s="16"/>
      <c r="AP474" s="16"/>
      <c r="AQ474" s="16"/>
      <c r="AR474" s="16"/>
      <c r="AS474" s="8"/>
      <c r="AT474" s="8"/>
      <c r="AU474" s="8"/>
    </row>
    <row r="475" spans="1:47">
      <c r="A475" s="23"/>
      <c r="B475" s="23"/>
      <c r="D475" s="8"/>
      <c r="E475" s="8"/>
      <c r="F475" s="8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7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8"/>
      <c r="AJ475" s="16"/>
      <c r="AK475" s="16"/>
      <c r="AL475" s="16"/>
      <c r="AM475" s="16"/>
      <c r="AN475" s="16"/>
      <c r="AO475" s="16"/>
      <c r="AP475" s="16"/>
      <c r="AQ475" s="16"/>
      <c r="AR475" s="16"/>
      <c r="AS475" s="8"/>
      <c r="AT475" s="8"/>
      <c r="AU475" s="8"/>
    </row>
    <row r="476" spans="1:47">
      <c r="A476" s="23"/>
      <c r="B476" s="23"/>
      <c r="D476" s="8"/>
      <c r="E476" s="8"/>
      <c r="F476" s="8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7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8"/>
      <c r="AJ476" s="16"/>
      <c r="AK476" s="16"/>
      <c r="AL476" s="16"/>
      <c r="AM476" s="16"/>
      <c r="AN476" s="16"/>
      <c r="AO476" s="16"/>
      <c r="AP476" s="16"/>
      <c r="AQ476" s="16"/>
      <c r="AR476" s="16"/>
      <c r="AS476" s="8"/>
      <c r="AT476" s="8"/>
      <c r="AU476" s="8"/>
    </row>
    <row r="477" spans="1:47">
      <c r="A477" s="23"/>
      <c r="B477" s="23"/>
      <c r="D477" s="8"/>
      <c r="E477" s="8"/>
      <c r="F477" s="8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7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8"/>
      <c r="AJ477" s="16"/>
      <c r="AK477" s="16"/>
      <c r="AL477" s="16"/>
      <c r="AM477" s="16"/>
      <c r="AN477" s="16"/>
      <c r="AO477" s="16"/>
      <c r="AP477" s="16"/>
      <c r="AQ477" s="16"/>
      <c r="AR477" s="16"/>
      <c r="AS477" s="8"/>
      <c r="AT477" s="8"/>
      <c r="AU477" s="8"/>
    </row>
    <row r="478" spans="1:47">
      <c r="A478" s="23"/>
      <c r="B478" s="23"/>
      <c r="D478" s="8"/>
      <c r="E478" s="8"/>
      <c r="F478" s="8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7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8"/>
      <c r="AJ478" s="16"/>
      <c r="AK478" s="16"/>
      <c r="AL478" s="16"/>
      <c r="AM478" s="16"/>
      <c r="AN478" s="16"/>
      <c r="AO478" s="16"/>
      <c r="AP478" s="16"/>
      <c r="AQ478" s="16"/>
      <c r="AR478" s="16"/>
      <c r="AS478" s="8"/>
      <c r="AT478" s="8"/>
      <c r="AU478" s="8"/>
    </row>
    <row r="479" spans="1:47">
      <c r="A479" s="23"/>
      <c r="B479" s="23"/>
      <c r="D479" s="8"/>
      <c r="E479" s="8"/>
      <c r="F479" s="8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7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8"/>
      <c r="AJ479" s="16"/>
      <c r="AK479" s="16"/>
      <c r="AL479" s="16"/>
      <c r="AM479" s="16"/>
      <c r="AN479" s="16"/>
      <c r="AO479" s="16"/>
      <c r="AP479" s="16"/>
      <c r="AQ479" s="16"/>
      <c r="AR479" s="16"/>
      <c r="AS479" s="8"/>
      <c r="AT479" s="8"/>
      <c r="AU479" s="8"/>
    </row>
    <row r="480" spans="1:47">
      <c r="A480" s="23"/>
      <c r="B480" s="23"/>
      <c r="D480" s="8"/>
      <c r="E480" s="8"/>
      <c r="F480" s="8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7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8"/>
      <c r="AJ480" s="16"/>
      <c r="AK480" s="16"/>
      <c r="AL480" s="16"/>
      <c r="AM480" s="16"/>
      <c r="AN480" s="16"/>
      <c r="AO480" s="16"/>
      <c r="AP480" s="16"/>
      <c r="AQ480" s="16"/>
      <c r="AR480" s="16"/>
      <c r="AS480" s="8"/>
      <c r="AT480" s="8"/>
      <c r="AU480" s="8"/>
    </row>
    <row r="481" spans="1:47">
      <c r="A481" s="23"/>
      <c r="B481" s="23"/>
      <c r="D481" s="8"/>
      <c r="E481" s="8"/>
      <c r="F481" s="8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7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8"/>
      <c r="AJ481" s="16"/>
      <c r="AK481" s="16"/>
      <c r="AL481" s="16"/>
      <c r="AM481" s="16"/>
      <c r="AN481" s="16"/>
      <c r="AO481" s="16"/>
      <c r="AP481" s="16"/>
      <c r="AQ481" s="16"/>
      <c r="AR481" s="16"/>
      <c r="AS481" s="8"/>
      <c r="AT481" s="8"/>
      <c r="AU481" s="8"/>
    </row>
    <row r="482" spans="1:47">
      <c r="A482" s="23"/>
      <c r="B482" s="23"/>
      <c r="D482" s="8"/>
      <c r="E482" s="8"/>
      <c r="F482" s="8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7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8"/>
      <c r="AJ482" s="16"/>
      <c r="AK482" s="16"/>
      <c r="AL482" s="16"/>
      <c r="AM482" s="16"/>
      <c r="AN482" s="16"/>
      <c r="AO482" s="16"/>
      <c r="AP482" s="16"/>
      <c r="AQ482" s="16"/>
      <c r="AR482" s="16"/>
      <c r="AS482" s="8"/>
      <c r="AT482" s="8"/>
      <c r="AU482" s="8"/>
    </row>
    <row r="483" spans="1:47">
      <c r="A483" s="23"/>
      <c r="B483" s="23"/>
      <c r="D483" s="8"/>
      <c r="E483" s="8"/>
      <c r="F483" s="8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7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8"/>
      <c r="AJ483" s="16"/>
      <c r="AK483" s="16"/>
      <c r="AL483" s="16"/>
      <c r="AM483" s="16"/>
      <c r="AN483" s="16"/>
      <c r="AO483" s="16"/>
      <c r="AP483" s="16"/>
      <c r="AQ483" s="16"/>
      <c r="AR483" s="16"/>
      <c r="AS483" s="8"/>
      <c r="AT483" s="8"/>
      <c r="AU483" s="8"/>
    </row>
    <row r="484" spans="1:47">
      <c r="A484" s="23"/>
      <c r="B484" s="23"/>
      <c r="D484" s="8"/>
      <c r="E484" s="8"/>
      <c r="F484" s="8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7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8"/>
      <c r="AJ484" s="16"/>
      <c r="AK484" s="16"/>
      <c r="AL484" s="16"/>
      <c r="AM484" s="16"/>
      <c r="AN484" s="16"/>
      <c r="AO484" s="16"/>
      <c r="AP484" s="16"/>
      <c r="AQ484" s="16"/>
      <c r="AR484" s="16"/>
      <c r="AS484" s="8"/>
      <c r="AT484" s="8"/>
      <c r="AU484" s="8"/>
    </row>
    <row r="485" spans="1:47">
      <c r="A485" s="23"/>
      <c r="B485" s="23"/>
      <c r="D485" s="8"/>
      <c r="E485" s="8"/>
      <c r="F485" s="8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7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8"/>
      <c r="AJ485" s="16"/>
      <c r="AK485" s="16"/>
      <c r="AL485" s="16"/>
      <c r="AM485" s="16"/>
      <c r="AN485" s="16"/>
      <c r="AO485" s="16"/>
      <c r="AP485" s="16"/>
      <c r="AQ485" s="16"/>
      <c r="AR485" s="16"/>
      <c r="AS485" s="8"/>
      <c r="AT485" s="8"/>
      <c r="AU485" s="8"/>
    </row>
    <row r="486" spans="1:47">
      <c r="A486" s="23"/>
      <c r="B486" s="23"/>
      <c r="D486" s="8"/>
      <c r="E486" s="8"/>
      <c r="F486" s="8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7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8"/>
      <c r="AJ486" s="16"/>
      <c r="AK486" s="16"/>
      <c r="AL486" s="16"/>
      <c r="AM486" s="16"/>
      <c r="AN486" s="16"/>
      <c r="AO486" s="16"/>
      <c r="AP486" s="16"/>
      <c r="AQ486" s="16"/>
      <c r="AR486" s="16"/>
      <c r="AS486" s="8"/>
      <c r="AT486" s="8"/>
      <c r="AU486" s="8"/>
    </row>
    <row r="487" spans="1:47">
      <c r="A487" s="23"/>
      <c r="B487" s="23"/>
      <c r="D487" s="8"/>
      <c r="E487" s="8"/>
      <c r="F487" s="8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7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8"/>
      <c r="AJ487" s="16"/>
      <c r="AK487" s="16"/>
      <c r="AL487" s="16"/>
      <c r="AM487" s="16"/>
      <c r="AN487" s="16"/>
      <c r="AO487" s="16"/>
      <c r="AP487" s="16"/>
      <c r="AQ487" s="16"/>
      <c r="AR487" s="16"/>
      <c r="AS487" s="8"/>
      <c r="AT487" s="8"/>
      <c r="AU487" s="8"/>
    </row>
    <row r="488" spans="1:47">
      <c r="A488" s="23"/>
      <c r="B488" s="23"/>
      <c r="D488" s="8"/>
      <c r="E488" s="8"/>
      <c r="F488" s="8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7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8"/>
      <c r="AJ488" s="16"/>
      <c r="AK488" s="16"/>
      <c r="AL488" s="16"/>
      <c r="AM488" s="16"/>
      <c r="AN488" s="16"/>
      <c r="AO488" s="16"/>
      <c r="AP488" s="16"/>
      <c r="AQ488" s="16"/>
      <c r="AR488" s="16"/>
      <c r="AS488" s="8"/>
      <c r="AT488" s="8"/>
      <c r="AU488" s="8"/>
    </row>
    <row r="489" spans="1:47">
      <c r="A489" s="23"/>
      <c r="B489" s="23"/>
      <c r="D489" s="8"/>
      <c r="E489" s="8"/>
      <c r="F489" s="8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7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8"/>
      <c r="AJ489" s="16"/>
      <c r="AK489" s="16"/>
      <c r="AL489" s="16"/>
      <c r="AM489" s="16"/>
      <c r="AN489" s="16"/>
      <c r="AO489" s="16"/>
      <c r="AP489" s="16"/>
      <c r="AQ489" s="16"/>
      <c r="AR489" s="16"/>
      <c r="AS489" s="8"/>
      <c r="AT489" s="8"/>
      <c r="AU489" s="8"/>
    </row>
    <row r="490" spans="1:47">
      <c r="A490" s="23"/>
      <c r="B490" s="23"/>
      <c r="D490" s="8"/>
      <c r="E490" s="8"/>
      <c r="F490" s="8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7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8"/>
      <c r="AJ490" s="16"/>
      <c r="AK490" s="16"/>
      <c r="AL490" s="16"/>
      <c r="AM490" s="16"/>
      <c r="AN490" s="16"/>
      <c r="AO490" s="16"/>
      <c r="AP490" s="16"/>
      <c r="AQ490" s="16"/>
      <c r="AR490" s="16"/>
      <c r="AS490" s="8"/>
      <c r="AT490" s="8"/>
      <c r="AU490" s="8"/>
    </row>
    <row r="491" spans="1:47">
      <c r="A491" s="23"/>
      <c r="B491" s="23"/>
      <c r="D491" s="8"/>
      <c r="E491" s="8"/>
      <c r="F491" s="8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7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8"/>
      <c r="AJ491" s="16"/>
      <c r="AK491" s="16"/>
      <c r="AL491" s="16"/>
      <c r="AM491" s="16"/>
      <c r="AN491" s="16"/>
      <c r="AO491" s="16"/>
      <c r="AP491" s="16"/>
      <c r="AQ491" s="16"/>
      <c r="AR491" s="16"/>
      <c r="AS491" s="8"/>
      <c r="AT491" s="8"/>
      <c r="AU491" s="8"/>
    </row>
    <row r="492" spans="1:47">
      <c r="A492" s="23"/>
      <c r="B492" s="23"/>
      <c r="D492" s="8"/>
      <c r="E492" s="8"/>
      <c r="F492" s="8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7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8"/>
      <c r="AJ492" s="16"/>
      <c r="AK492" s="16"/>
      <c r="AL492" s="16"/>
      <c r="AM492" s="16"/>
      <c r="AN492" s="16"/>
      <c r="AO492" s="16"/>
      <c r="AP492" s="16"/>
      <c r="AQ492" s="16"/>
      <c r="AR492" s="16"/>
      <c r="AS492" s="8"/>
      <c r="AT492" s="8"/>
      <c r="AU492" s="8"/>
    </row>
    <row r="493" spans="1:47">
      <c r="A493" s="23"/>
      <c r="B493" s="23"/>
      <c r="D493" s="8"/>
      <c r="E493" s="8"/>
      <c r="F493" s="8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7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8"/>
      <c r="AJ493" s="16"/>
      <c r="AK493" s="16"/>
      <c r="AL493" s="16"/>
      <c r="AM493" s="16"/>
      <c r="AN493" s="16"/>
      <c r="AO493" s="16"/>
      <c r="AP493" s="16"/>
      <c r="AQ493" s="16"/>
      <c r="AR493" s="16"/>
      <c r="AS493" s="8"/>
      <c r="AT493" s="8"/>
      <c r="AU493" s="8"/>
    </row>
    <row r="494" spans="1:47">
      <c r="A494" s="23"/>
      <c r="B494" s="23"/>
      <c r="D494" s="8"/>
      <c r="E494" s="8"/>
      <c r="F494" s="8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7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8"/>
      <c r="AJ494" s="16"/>
      <c r="AK494" s="16"/>
      <c r="AL494" s="16"/>
      <c r="AM494" s="16"/>
      <c r="AN494" s="16"/>
      <c r="AO494" s="16"/>
      <c r="AP494" s="16"/>
      <c r="AQ494" s="16"/>
      <c r="AR494" s="16"/>
      <c r="AS494" s="8"/>
      <c r="AT494" s="8"/>
      <c r="AU494" s="8"/>
    </row>
    <row r="495" spans="1:47">
      <c r="A495" s="23"/>
      <c r="B495" s="23"/>
      <c r="D495" s="8"/>
      <c r="E495" s="8"/>
      <c r="F495" s="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7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8"/>
      <c r="AJ495" s="16"/>
      <c r="AK495" s="16"/>
      <c r="AL495" s="16"/>
      <c r="AM495" s="16"/>
      <c r="AN495" s="16"/>
      <c r="AO495" s="16"/>
      <c r="AP495" s="16"/>
      <c r="AQ495" s="16"/>
      <c r="AR495" s="16"/>
      <c r="AS495" s="8"/>
      <c r="AT495" s="8"/>
      <c r="AU495" s="8"/>
    </row>
    <row r="496" spans="1:47">
      <c r="A496" s="23"/>
      <c r="B496" s="23"/>
      <c r="D496" s="8"/>
      <c r="E496" s="8"/>
      <c r="F496" s="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7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8"/>
      <c r="AJ496" s="16"/>
      <c r="AK496" s="16"/>
      <c r="AL496" s="16"/>
      <c r="AM496" s="16"/>
      <c r="AN496" s="16"/>
      <c r="AO496" s="16"/>
      <c r="AP496" s="16"/>
      <c r="AQ496" s="16"/>
      <c r="AR496" s="16"/>
      <c r="AS496" s="8"/>
      <c r="AT496" s="8"/>
      <c r="AU496" s="8"/>
    </row>
    <row r="497" spans="1:47">
      <c r="A497" s="23"/>
      <c r="B497" s="23"/>
      <c r="D497" s="8"/>
      <c r="E497" s="8"/>
      <c r="F497" s="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7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8"/>
      <c r="AJ497" s="16"/>
      <c r="AK497" s="16"/>
      <c r="AL497" s="16"/>
      <c r="AM497" s="16"/>
      <c r="AN497" s="16"/>
      <c r="AO497" s="16"/>
      <c r="AP497" s="16"/>
      <c r="AQ497" s="16"/>
      <c r="AR497" s="16"/>
      <c r="AS497" s="8"/>
      <c r="AT497" s="8"/>
      <c r="AU497" s="8"/>
    </row>
    <row r="498" spans="1:47">
      <c r="A498" s="23"/>
      <c r="B498" s="23"/>
      <c r="D498" s="8"/>
      <c r="E498" s="8"/>
      <c r="F498" s="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7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8"/>
      <c r="AJ498" s="16"/>
      <c r="AK498" s="16"/>
      <c r="AL498" s="16"/>
      <c r="AM498" s="16"/>
      <c r="AN498" s="16"/>
      <c r="AO498" s="16"/>
      <c r="AP498" s="16"/>
      <c r="AQ498" s="16"/>
      <c r="AR498" s="16"/>
      <c r="AS498" s="8"/>
      <c r="AT498" s="8"/>
      <c r="AU498" s="8"/>
    </row>
    <row r="499" spans="1:47">
      <c r="A499" s="23"/>
      <c r="B499" s="23"/>
      <c r="D499" s="8"/>
      <c r="E499" s="8"/>
      <c r="F499" s="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7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8"/>
      <c r="AJ499" s="16"/>
      <c r="AK499" s="16"/>
      <c r="AL499" s="16"/>
      <c r="AM499" s="16"/>
      <c r="AN499" s="16"/>
      <c r="AO499" s="16"/>
      <c r="AP499" s="16"/>
      <c r="AQ499" s="16"/>
      <c r="AR499" s="16"/>
      <c r="AS499" s="8"/>
      <c r="AT499" s="8"/>
      <c r="AU499" s="8"/>
    </row>
    <row r="500" spans="1:47">
      <c r="A500" s="23"/>
      <c r="B500" s="23"/>
      <c r="D500" s="8"/>
      <c r="E500" s="8"/>
      <c r="F500" s="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7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8"/>
      <c r="AJ500" s="16"/>
      <c r="AK500" s="16"/>
      <c r="AL500" s="16"/>
      <c r="AM500" s="16"/>
      <c r="AN500" s="16"/>
      <c r="AO500" s="16"/>
      <c r="AP500" s="16"/>
      <c r="AQ500" s="16"/>
      <c r="AR500" s="16"/>
      <c r="AS500" s="8"/>
      <c r="AT500" s="8"/>
      <c r="AU500" s="8"/>
    </row>
    <row r="501" spans="1:47">
      <c r="A501" s="23"/>
      <c r="B501" s="23"/>
      <c r="D501" s="8"/>
      <c r="E501" s="8"/>
      <c r="F501" s="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7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8"/>
      <c r="AJ501" s="16"/>
      <c r="AK501" s="16"/>
      <c r="AL501" s="16"/>
      <c r="AM501" s="16"/>
      <c r="AN501" s="16"/>
      <c r="AO501" s="16"/>
      <c r="AP501" s="16"/>
      <c r="AQ501" s="16"/>
      <c r="AR501" s="16"/>
      <c r="AS501" s="8"/>
      <c r="AT501" s="8"/>
      <c r="AU501" s="8"/>
    </row>
    <row r="502" spans="1:47">
      <c r="A502" s="23"/>
      <c r="B502" s="23"/>
      <c r="D502" s="8"/>
      <c r="E502" s="8"/>
      <c r="F502" s="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7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8"/>
      <c r="AJ502" s="16"/>
      <c r="AK502" s="16"/>
      <c r="AL502" s="16"/>
      <c r="AM502" s="16"/>
      <c r="AN502" s="16"/>
      <c r="AO502" s="16"/>
      <c r="AP502" s="16"/>
      <c r="AQ502" s="16"/>
      <c r="AR502" s="16"/>
      <c r="AS502" s="8"/>
      <c r="AT502" s="8"/>
      <c r="AU502" s="8"/>
    </row>
    <row r="503" spans="1:47">
      <c r="A503" s="23"/>
      <c r="B503" s="23"/>
      <c r="D503" s="8"/>
      <c r="E503" s="8"/>
      <c r="F503" s="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7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8"/>
      <c r="AJ503" s="16"/>
      <c r="AK503" s="16"/>
      <c r="AL503" s="16"/>
      <c r="AM503" s="16"/>
      <c r="AN503" s="16"/>
      <c r="AO503" s="16"/>
      <c r="AP503" s="16"/>
      <c r="AQ503" s="16"/>
      <c r="AR503" s="16"/>
      <c r="AS503" s="8"/>
      <c r="AT503" s="8"/>
      <c r="AU503" s="8"/>
    </row>
    <row r="504" spans="1:47">
      <c r="A504" s="23"/>
      <c r="B504" s="23"/>
      <c r="D504" s="8"/>
      <c r="E504" s="8"/>
      <c r="F504" s="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7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8"/>
      <c r="AJ504" s="16"/>
      <c r="AK504" s="16"/>
      <c r="AL504" s="16"/>
      <c r="AM504" s="16"/>
      <c r="AN504" s="16"/>
      <c r="AO504" s="16"/>
      <c r="AP504" s="16"/>
      <c r="AQ504" s="16"/>
      <c r="AR504" s="16"/>
      <c r="AS504" s="8"/>
      <c r="AT504" s="8"/>
      <c r="AU504" s="8"/>
    </row>
    <row r="505" spans="1:47">
      <c r="A505" s="23"/>
      <c r="B505" s="23"/>
      <c r="D505" s="8"/>
      <c r="E505" s="8"/>
      <c r="F505" s="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7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8"/>
      <c r="AJ505" s="16"/>
      <c r="AK505" s="16"/>
      <c r="AL505" s="16"/>
      <c r="AM505" s="16"/>
      <c r="AN505" s="16"/>
      <c r="AO505" s="16"/>
      <c r="AP505" s="16"/>
      <c r="AQ505" s="16"/>
      <c r="AR505" s="16"/>
      <c r="AS505" s="8"/>
      <c r="AT505" s="8"/>
      <c r="AU505" s="8"/>
    </row>
    <row r="506" spans="1:47">
      <c r="A506" s="23"/>
      <c r="B506" s="23"/>
      <c r="D506" s="8"/>
      <c r="E506" s="8"/>
      <c r="F506" s="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7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8"/>
      <c r="AJ506" s="16"/>
      <c r="AK506" s="16"/>
      <c r="AL506" s="16"/>
      <c r="AM506" s="16"/>
      <c r="AN506" s="16"/>
      <c r="AO506" s="16"/>
      <c r="AP506" s="16"/>
      <c r="AQ506" s="16"/>
      <c r="AR506" s="16"/>
      <c r="AS506" s="8"/>
      <c r="AT506" s="8"/>
      <c r="AU506" s="8"/>
    </row>
    <row r="507" spans="1:47">
      <c r="A507" s="23"/>
      <c r="B507" s="23"/>
      <c r="D507" s="8"/>
      <c r="E507" s="8"/>
      <c r="F507" s="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7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8"/>
      <c r="AJ507" s="16"/>
      <c r="AK507" s="16"/>
      <c r="AL507" s="16"/>
      <c r="AM507" s="16"/>
      <c r="AN507" s="16"/>
      <c r="AO507" s="16"/>
      <c r="AP507" s="16"/>
      <c r="AQ507" s="16"/>
      <c r="AR507" s="16"/>
      <c r="AS507" s="8"/>
      <c r="AT507" s="8"/>
      <c r="AU507" s="8"/>
    </row>
    <row r="508" spans="1:47">
      <c r="A508" s="23"/>
      <c r="B508" s="23"/>
      <c r="D508" s="8"/>
      <c r="E508" s="8"/>
      <c r="F508" s="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7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8"/>
      <c r="AJ508" s="16"/>
      <c r="AK508" s="16"/>
      <c r="AL508" s="16"/>
      <c r="AM508" s="16"/>
      <c r="AN508" s="16"/>
      <c r="AO508" s="16"/>
      <c r="AP508" s="16"/>
      <c r="AQ508" s="16"/>
      <c r="AR508" s="16"/>
      <c r="AS508" s="8"/>
      <c r="AT508" s="8"/>
      <c r="AU508" s="8"/>
    </row>
    <row r="509" spans="1:47">
      <c r="A509" s="23"/>
      <c r="B509" s="23"/>
      <c r="D509" s="8"/>
      <c r="E509" s="8"/>
      <c r="F509" s="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7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8"/>
      <c r="AJ509" s="16"/>
      <c r="AK509" s="16"/>
      <c r="AL509" s="16"/>
      <c r="AM509" s="16"/>
      <c r="AN509" s="16"/>
      <c r="AO509" s="16"/>
      <c r="AP509" s="16"/>
      <c r="AQ509" s="16"/>
      <c r="AR509" s="16"/>
      <c r="AS509" s="8"/>
      <c r="AT509" s="8"/>
      <c r="AU509" s="8"/>
    </row>
    <row r="510" spans="1:47">
      <c r="A510" s="23"/>
      <c r="B510" s="23"/>
      <c r="D510" s="8"/>
      <c r="E510" s="8"/>
      <c r="F510" s="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7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8"/>
      <c r="AJ510" s="16"/>
      <c r="AK510" s="16"/>
      <c r="AL510" s="16"/>
      <c r="AM510" s="16"/>
      <c r="AN510" s="16"/>
      <c r="AO510" s="16"/>
      <c r="AP510" s="16"/>
      <c r="AQ510" s="16"/>
      <c r="AR510" s="16"/>
      <c r="AS510" s="8"/>
      <c r="AT510" s="8"/>
      <c r="AU510" s="8"/>
    </row>
    <row r="511" spans="1:47">
      <c r="A511" s="23"/>
      <c r="B511" s="23"/>
      <c r="D511" s="8"/>
      <c r="E511" s="8"/>
      <c r="F511" s="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7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8"/>
      <c r="AJ511" s="16"/>
      <c r="AK511" s="16"/>
      <c r="AL511" s="16"/>
      <c r="AM511" s="16"/>
      <c r="AN511" s="16"/>
      <c r="AO511" s="16"/>
      <c r="AP511" s="16"/>
      <c r="AQ511" s="16"/>
      <c r="AR511" s="16"/>
      <c r="AS511" s="8"/>
      <c r="AT511" s="8"/>
      <c r="AU511" s="8"/>
    </row>
    <row r="512" spans="1:47">
      <c r="A512" s="23"/>
      <c r="B512" s="23"/>
      <c r="D512" s="8"/>
      <c r="E512" s="8"/>
      <c r="F512" s="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7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8"/>
      <c r="AJ512" s="16"/>
      <c r="AK512" s="16"/>
      <c r="AL512" s="16"/>
      <c r="AM512" s="16"/>
      <c r="AN512" s="16"/>
      <c r="AO512" s="16"/>
      <c r="AP512" s="16"/>
      <c r="AQ512" s="16"/>
      <c r="AR512" s="16"/>
      <c r="AS512" s="8"/>
      <c r="AT512" s="8"/>
      <c r="AU512" s="8"/>
    </row>
    <row r="513" spans="1:47">
      <c r="A513" s="23"/>
      <c r="B513" s="23"/>
      <c r="D513" s="8"/>
      <c r="E513" s="8"/>
      <c r="F513" s="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7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8"/>
      <c r="AJ513" s="16"/>
      <c r="AK513" s="16"/>
      <c r="AL513" s="16"/>
      <c r="AM513" s="16"/>
      <c r="AN513" s="16"/>
      <c r="AO513" s="16"/>
      <c r="AP513" s="16"/>
      <c r="AQ513" s="16"/>
      <c r="AR513" s="16"/>
      <c r="AS513" s="8"/>
      <c r="AT513" s="8"/>
      <c r="AU513" s="8"/>
    </row>
    <row r="514" spans="1:47">
      <c r="A514" s="23"/>
      <c r="B514" s="23"/>
      <c r="D514" s="8"/>
      <c r="E514" s="8"/>
      <c r="F514" s="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7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8"/>
      <c r="AJ514" s="16"/>
      <c r="AK514" s="16"/>
      <c r="AL514" s="16"/>
      <c r="AM514" s="16"/>
      <c r="AN514" s="16"/>
      <c r="AO514" s="16"/>
      <c r="AP514" s="16"/>
      <c r="AQ514" s="16"/>
      <c r="AR514" s="16"/>
      <c r="AS514" s="8"/>
      <c r="AT514" s="8"/>
      <c r="AU514" s="8"/>
    </row>
    <row r="515" spans="1:47">
      <c r="A515" s="23"/>
      <c r="B515" s="23"/>
      <c r="D515" s="8"/>
      <c r="E515" s="8"/>
      <c r="F515" s="8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7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8"/>
      <c r="AJ515" s="16"/>
      <c r="AK515" s="16"/>
      <c r="AL515" s="16"/>
      <c r="AM515" s="16"/>
      <c r="AN515" s="16"/>
      <c r="AO515" s="16"/>
      <c r="AP515" s="16"/>
      <c r="AQ515" s="16"/>
      <c r="AR515" s="16"/>
      <c r="AS515" s="8"/>
      <c r="AT515" s="8"/>
      <c r="AU515" s="8"/>
    </row>
    <row r="516" spans="1:47">
      <c r="A516" s="23"/>
      <c r="B516" s="23"/>
      <c r="D516" s="8"/>
      <c r="E516" s="8"/>
      <c r="F516" s="8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7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8"/>
      <c r="AJ516" s="16"/>
      <c r="AK516" s="16"/>
      <c r="AL516" s="16"/>
      <c r="AM516" s="16"/>
      <c r="AN516" s="16"/>
      <c r="AO516" s="16"/>
      <c r="AP516" s="16"/>
      <c r="AQ516" s="16"/>
      <c r="AR516" s="16"/>
      <c r="AS516" s="8"/>
      <c r="AT516" s="8"/>
      <c r="AU516" s="8"/>
    </row>
    <row r="517" spans="1:47">
      <c r="A517" s="23"/>
      <c r="B517" s="23"/>
      <c r="D517" s="8"/>
      <c r="E517" s="8"/>
      <c r="F517" s="8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7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8"/>
      <c r="AJ517" s="16"/>
      <c r="AK517" s="16"/>
      <c r="AL517" s="16"/>
      <c r="AM517" s="16"/>
      <c r="AN517" s="16"/>
      <c r="AO517" s="16"/>
      <c r="AP517" s="16"/>
      <c r="AQ517" s="16"/>
      <c r="AR517" s="16"/>
      <c r="AS517" s="8"/>
      <c r="AT517" s="8"/>
      <c r="AU517" s="8"/>
    </row>
    <row r="518" spans="1:47">
      <c r="A518" s="23"/>
      <c r="B518" s="23"/>
      <c r="D518" s="8"/>
      <c r="E518" s="8"/>
      <c r="F518" s="8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7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8"/>
      <c r="AJ518" s="16"/>
      <c r="AK518" s="16"/>
      <c r="AL518" s="16"/>
      <c r="AM518" s="16"/>
      <c r="AN518" s="16"/>
      <c r="AO518" s="16"/>
      <c r="AP518" s="16"/>
      <c r="AQ518" s="16"/>
      <c r="AR518" s="16"/>
      <c r="AS518" s="8"/>
      <c r="AT518" s="8"/>
      <c r="AU518" s="8"/>
    </row>
    <row r="519" spans="1:47">
      <c r="A519" s="23"/>
      <c r="B519" s="23"/>
      <c r="D519" s="8"/>
      <c r="E519" s="8"/>
      <c r="F519" s="8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7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8"/>
      <c r="AJ519" s="16"/>
      <c r="AK519" s="16"/>
      <c r="AL519" s="16"/>
      <c r="AM519" s="16"/>
      <c r="AN519" s="16"/>
      <c r="AO519" s="16"/>
      <c r="AP519" s="16"/>
      <c r="AQ519" s="16"/>
      <c r="AR519" s="16"/>
      <c r="AS519" s="8"/>
      <c r="AT519" s="8"/>
      <c r="AU519" s="8"/>
    </row>
    <row r="520" spans="1:47">
      <c r="A520" s="23"/>
      <c r="B520" s="23"/>
      <c r="D520" s="8"/>
      <c r="E520" s="8"/>
      <c r="F520" s="8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7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8"/>
      <c r="AJ520" s="16"/>
      <c r="AK520" s="16"/>
      <c r="AL520" s="16"/>
      <c r="AM520" s="16"/>
      <c r="AN520" s="16"/>
      <c r="AO520" s="16"/>
      <c r="AP520" s="16"/>
      <c r="AQ520" s="16"/>
      <c r="AR520" s="16"/>
      <c r="AS520" s="8"/>
      <c r="AT520" s="8"/>
      <c r="AU520" s="8"/>
    </row>
    <row r="521" spans="1:47">
      <c r="A521" s="23"/>
      <c r="B521" s="23"/>
      <c r="D521" s="8"/>
      <c r="E521" s="8"/>
      <c r="F521" s="8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7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8"/>
      <c r="AJ521" s="16"/>
      <c r="AK521" s="16"/>
      <c r="AL521" s="16"/>
      <c r="AM521" s="16"/>
      <c r="AN521" s="16"/>
      <c r="AO521" s="16"/>
      <c r="AP521" s="16"/>
      <c r="AQ521" s="16"/>
      <c r="AR521" s="16"/>
      <c r="AS521" s="8"/>
      <c r="AT521" s="8"/>
      <c r="AU521" s="8"/>
    </row>
    <row r="522" spans="1:47">
      <c r="A522" s="23"/>
      <c r="B522" s="23"/>
      <c r="D522" s="8"/>
      <c r="E522" s="8"/>
      <c r="F522" s="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7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8"/>
      <c r="AJ522" s="16"/>
      <c r="AK522" s="16"/>
      <c r="AL522" s="16"/>
      <c r="AM522" s="16"/>
      <c r="AN522" s="16"/>
      <c r="AO522" s="16"/>
      <c r="AP522" s="16"/>
      <c r="AQ522" s="16"/>
      <c r="AR522" s="16"/>
      <c r="AS522" s="8"/>
      <c r="AT522" s="8"/>
      <c r="AU522" s="8"/>
    </row>
    <row r="523" spans="1:47">
      <c r="A523" s="23"/>
      <c r="B523" s="23"/>
      <c r="D523" s="8"/>
      <c r="E523" s="8"/>
      <c r="F523" s="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7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8"/>
      <c r="AJ523" s="16"/>
      <c r="AK523" s="16"/>
      <c r="AL523" s="16"/>
      <c r="AM523" s="16"/>
      <c r="AN523" s="16"/>
      <c r="AO523" s="16"/>
      <c r="AP523" s="16"/>
      <c r="AQ523" s="16"/>
      <c r="AR523" s="16"/>
      <c r="AS523" s="8"/>
      <c r="AT523" s="8"/>
      <c r="AU523" s="8"/>
    </row>
    <row r="524" spans="1:47">
      <c r="A524" s="23"/>
      <c r="B524" s="23"/>
    </row>
    <row r="525" spans="1:47">
      <c r="A525" s="23"/>
      <c r="B525" s="23"/>
      <c r="D525" s="8"/>
      <c r="E525" s="8"/>
      <c r="F525" s="8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7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8"/>
      <c r="AJ525" s="16"/>
      <c r="AK525" s="16"/>
      <c r="AL525" s="16"/>
      <c r="AM525" s="16"/>
      <c r="AN525" s="16"/>
      <c r="AO525" s="16"/>
      <c r="AP525" s="16"/>
      <c r="AQ525" s="16"/>
      <c r="AR525" s="16"/>
      <c r="AS525" s="8"/>
      <c r="AT525" s="8"/>
      <c r="AU525" s="8"/>
    </row>
    <row r="526" spans="1:47">
      <c r="A526" s="23"/>
      <c r="B526" s="23"/>
      <c r="D526" s="8"/>
      <c r="E526" s="8"/>
      <c r="F526" s="8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7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8"/>
      <c r="AJ526" s="16"/>
      <c r="AK526" s="16"/>
      <c r="AL526" s="16"/>
      <c r="AM526" s="16"/>
      <c r="AN526" s="16"/>
      <c r="AO526" s="16"/>
      <c r="AP526" s="16"/>
      <c r="AQ526" s="16"/>
      <c r="AR526" s="16"/>
      <c r="AS526" s="8"/>
      <c r="AT526" s="8"/>
      <c r="AU526" s="8"/>
    </row>
    <row r="527" spans="1:47">
      <c r="A527" s="23"/>
      <c r="B527" s="23"/>
      <c r="D527" s="8"/>
      <c r="E527" s="8"/>
      <c r="F527" s="8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7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8"/>
      <c r="AJ527" s="16"/>
      <c r="AK527" s="16"/>
      <c r="AL527" s="16"/>
      <c r="AM527" s="16"/>
      <c r="AN527" s="16"/>
      <c r="AO527" s="16"/>
      <c r="AP527" s="16"/>
      <c r="AQ527" s="16"/>
      <c r="AR527" s="16"/>
      <c r="AS527" s="8"/>
      <c r="AT527" s="8"/>
      <c r="AU527" s="8"/>
    </row>
    <row r="528" spans="1:47">
      <c r="A528" s="23"/>
      <c r="B528" s="23"/>
      <c r="D528" s="8"/>
      <c r="E528" s="8"/>
      <c r="F528" s="8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7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8"/>
      <c r="AJ528" s="16"/>
      <c r="AK528" s="16"/>
      <c r="AL528" s="16"/>
      <c r="AM528" s="16"/>
      <c r="AN528" s="16"/>
      <c r="AO528" s="16"/>
      <c r="AP528" s="16"/>
      <c r="AQ528" s="16"/>
      <c r="AR528" s="16"/>
      <c r="AS528" s="8"/>
      <c r="AT528" s="8"/>
      <c r="AU528" s="8"/>
    </row>
    <row r="529" spans="1:47">
      <c r="A529" s="23"/>
      <c r="B529" s="23"/>
      <c r="D529" s="8"/>
      <c r="E529" s="8"/>
      <c r="F529" s="8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7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8"/>
      <c r="AJ529" s="16"/>
      <c r="AK529" s="16"/>
      <c r="AL529" s="16"/>
      <c r="AM529" s="16"/>
      <c r="AN529" s="16"/>
      <c r="AO529" s="16"/>
      <c r="AP529" s="16"/>
      <c r="AQ529" s="16"/>
      <c r="AR529" s="16"/>
      <c r="AS529" s="8"/>
      <c r="AT529" s="8"/>
      <c r="AU529" s="8"/>
    </row>
    <row r="530" spans="1:47">
      <c r="A530" s="23"/>
      <c r="B530" s="23"/>
      <c r="D530" s="8"/>
      <c r="E530" s="8"/>
      <c r="F530" s="8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7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8"/>
      <c r="AJ530" s="16"/>
      <c r="AK530" s="16"/>
      <c r="AL530" s="16"/>
      <c r="AM530" s="16"/>
      <c r="AN530" s="16"/>
      <c r="AO530" s="16"/>
      <c r="AP530" s="16"/>
      <c r="AQ530" s="16"/>
      <c r="AR530" s="16"/>
      <c r="AS530" s="8"/>
      <c r="AT530" s="8"/>
      <c r="AU530" s="8"/>
    </row>
    <row r="531" spans="1:47">
      <c r="A531" s="23"/>
      <c r="B531" s="23"/>
      <c r="D531" s="8"/>
      <c r="E531" s="8"/>
      <c r="F531" s="8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7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8"/>
      <c r="AJ531" s="19"/>
      <c r="AK531" s="19"/>
      <c r="AL531" s="19"/>
      <c r="AM531" s="19"/>
      <c r="AN531" s="19"/>
      <c r="AO531" s="19"/>
      <c r="AP531" s="19"/>
      <c r="AQ531" s="19"/>
      <c r="AR531" s="19"/>
      <c r="AS531" s="8"/>
      <c r="AT531" s="8"/>
      <c r="AU531" s="8"/>
    </row>
    <row r="532" spans="1:47">
      <c r="A532" s="23"/>
      <c r="B532" s="23"/>
      <c r="D532" s="8"/>
      <c r="E532" s="8"/>
      <c r="F532" s="8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7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8"/>
      <c r="AJ532" s="16"/>
      <c r="AK532" s="16"/>
      <c r="AL532" s="16"/>
      <c r="AM532" s="16"/>
      <c r="AN532" s="16"/>
      <c r="AO532" s="16"/>
      <c r="AP532" s="16"/>
      <c r="AQ532" s="16"/>
      <c r="AR532" s="16"/>
      <c r="AS532" s="8"/>
      <c r="AT532" s="8"/>
      <c r="AU532" s="8"/>
    </row>
    <row r="533" spans="1:47">
      <c r="A533" s="23"/>
      <c r="B533" s="23"/>
      <c r="D533" s="8"/>
      <c r="E533" s="8"/>
      <c r="F533" s="8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7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8"/>
      <c r="AJ533" s="16"/>
      <c r="AK533" s="16"/>
      <c r="AL533" s="16"/>
      <c r="AM533" s="16"/>
      <c r="AN533" s="16"/>
      <c r="AO533" s="16"/>
      <c r="AP533" s="16"/>
      <c r="AQ533" s="16"/>
      <c r="AR533" s="16"/>
      <c r="AS533" s="8"/>
      <c r="AT533" s="8"/>
      <c r="AU533" s="8"/>
    </row>
    <row r="534" spans="1:47">
      <c r="A534" s="23"/>
      <c r="B534" s="23"/>
      <c r="D534" s="8"/>
      <c r="E534" s="8"/>
      <c r="F534" s="8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7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8"/>
      <c r="AJ534" s="16"/>
      <c r="AK534" s="16"/>
      <c r="AL534" s="16"/>
      <c r="AM534" s="16"/>
      <c r="AN534" s="16"/>
      <c r="AO534" s="16"/>
      <c r="AP534" s="16"/>
      <c r="AQ534" s="16"/>
      <c r="AR534" s="16"/>
      <c r="AS534" s="8"/>
      <c r="AT534" s="8"/>
      <c r="AU534" s="8"/>
    </row>
    <row r="535" spans="1:47">
      <c r="A535" s="23"/>
      <c r="B535" s="23"/>
      <c r="D535" s="8"/>
      <c r="E535" s="8"/>
      <c r="F535" s="8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7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8"/>
      <c r="AJ535" s="16"/>
      <c r="AK535" s="16"/>
      <c r="AL535" s="16"/>
      <c r="AM535" s="16"/>
      <c r="AN535" s="16"/>
      <c r="AO535" s="16"/>
      <c r="AP535" s="16"/>
      <c r="AQ535" s="16"/>
      <c r="AR535" s="16"/>
      <c r="AS535" s="8"/>
      <c r="AT535" s="8"/>
      <c r="AU535" s="8"/>
    </row>
    <row r="536" spans="1:47">
      <c r="A536" s="23"/>
      <c r="B536" s="23"/>
      <c r="D536" s="8"/>
      <c r="E536" s="8"/>
      <c r="F536" s="8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7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8"/>
      <c r="AJ536" s="16"/>
      <c r="AK536" s="16"/>
      <c r="AL536" s="16"/>
      <c r="AM536" s="16"/>
      <c r="AN536" s="16"/>
      <c r="AO536" s="16"/>
      <c r="AP536" s="16"/>
      <c r="AQ536" s="16"/>
      <c r="AR536" s="16"/>
      <c r="AS536" s="8"/>
      <c r="AT536" s="8"/>
      <c r="AU536" s="8"/>
    </row>
    <row r="537" spans="1:47">
      <c r="A537" s="23"/>
      <c r="B537" s="23"/>
      <c r="D537" s="8"/>
      <c r="E537" s="8"/>
      <c r="F537" s="8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7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8"/>
      <c r="AJ537" s="16"/>
      <c r="AK537" s="16"/>
      <c r="AL537" s="16"/>
      <c r="AM537" s="16"/>
      <c r="AN537" s="16"/>
      <c r="AO537" s="16"/>
      <c r="AP537" s="16"/>
      <c r="AQ537" s="16"/>
      <c r="AR537" s="16"/>
      <c r="AS537" s="8"/>
      <c r="AT537" s="8"/>
      <c r="AU537" s="8"/>
    </row>
    <row r="538" spans="1:47">
      <c r="A538" s="23"/>
      <c r="B538" s="23"/>
      <c r="D538" s="8"/>
      <c r="E538" s="8"/>
      <c r="F538" s="8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7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8"/>
      <c r="AJ538" s="19"/>
      <c r="AK538" s="19"/>
      <c r="AL538" s="19"/>
      <c r="AM538" s="19"/>
      <c r="AN538" s="19"/>
      <c r="AO538" s="19"/>
      <c r="AP538" s="19"/>
      <c r="AQ538" s="19"/>
      <c r="AR538" s="19"/>
      <c r="AS538" s="8"/>
      <c r="AT538" s="8"/>
      <c r="AU538" s="8"/>
    </row>
    <row r="539" spans="1:47">
      <c r="A539" s="23"/>
      <c r="B539" s="23"/>
      <c r="D539" s="8"/>
      <c r="E539" s="8"/>
      <c r="F539" s="8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7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8"/>
      <c r="AJ539" s="16"/>
      <c r="AK539" s="16"/>
      <c r="AL539" s="16"/>
      <c r="AM539" s="16"/>
      <c r="AN539" s="16"/>
      <c r="AO539" s="16"/>
      <c r="AP539" s="16"/>
      <c r="AQ539" s="16"/>
      <c r="AR539" s="16"/>
      <c r="AS539" s="8"/>
      <c r="AT539" s="8"/>
      <c r="AU539" s="8"/>
    </row>
    <row r="540" spans="1:47">
      <c r="A540" s="23"/>
      <c r="B540" s="23"/>
      <c r="D540" s="8"/>
      <c r="E540" s="8"/>
      <c r="F540" s="8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7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8"/>
      <c r="AJ540" s="16"/>
      <c r="AK540" s="16"/>
      <c r="AL540" s="16"/>
      <c r="AM540" s="16"/>
      <c r="AN540" s="16"/>
      <c r="AO540" s="16"/>
      <c r="AP540" s="16"/>
      <c r="AQ540" s="16"/>
      <c r="AR540" s="16"/>
      <c r="AS540" s="8"/>
      <c r="AT540" s="8"/>
      <c r="AU540" s="8"/>
    </row>
    <row r="541" spans="1:47">
      <c r="A541" s="23"/>
      <c r="B541" s="23"/>
      <c r="D541" s="8"/>
      <c r="E541" s="8"/>
      <c r="F541" s="8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7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8"/>
      <c r="AJ541" s="16"/>
      <c r="AK541" s="16"/>
      <c r="AL541" s="16"/>
      <c r="AM541" s="16"/>
      <c r="AN541" s="16"/>
      <c r="AO541" s="16"/>
      <c r="AP541" s="16"/>
      <c r="AQ541" s="16"/>
      <c r="AR541" s="16"/>
      <c r="AS541" s="8"/>
      <c r="AT541" s="8"/>
      <c r="AU541" s="8"/>
    </row>
    <row r="542" spans="1:47">
      <c r="A542" s="23"/>
      <c r="B542" s="23"/>
      <c r="D542" s="8"/>
      <c r="E542" s="8"/>
      <c r="F542" s="8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7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8"/>
      <c r="AJ542" s="16"/>
      <c r="AK542" s="16"/>
      <c r="AL542" s="16"/>
      <c r="AM542" s="16"/>
      <c r="AN542" s="16"/>
      <c r="AO542" s="16"/>
      <c r="AP542" s="16"/>
      <c r="AQ542" s="16"/>
      <c r="AR542" s="16"/>
      <c r="AS542" s="8"/>
      <c r="AT542" s="8"/>
      <c r="AU542" s="8"/>
    </row>
    <row r="543" spans="1:47">
      <c r="A543" s="23"/>
      <c r="B543" s="23"/>
      <c r="D543" s="8"/>
      <c r="E543" s="8"/>
      <c r="F543" s="8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7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8"/>
      <c r="AJ543" s="16"/>
      <c r="AK543" s="16"/>
      <c r="AL543" s="16"/>
      <c r="AM543" s="16"/>
      <c r="AN543" s="16"/>
      <c r="AO543" s="16"/>
      <c r="AP543" s="16"/>
      <c r="AQ543" s="16"/>
      <c r="AR543" s="16"/>
      <c r="AS543" s="8"/>
      <c r="AT543" s="8"/>
      <c r="AU543" s="8"/>
    </row>
    <row r="544" spans="1:47">
      <c r="A544" s="23"/>
      <c r="B544" s="23"/>
      <c r="D544" s="8"/>
      <c r="E544" s="8"/>
      <c r="F544" s="8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7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8"/>
      <c r="AJ544" s="16"/>
      <c r="AK544" s="16"/>
      <c r="AL544" s="16"/>
      <c r="AM544" s="16"/>
      <c r="AN544" s="16"/>
      <c r="AO544" s="16"/>
      <c r="AP544" s="16"/>
      <c r="AQ544" s="16"/>
      <c r="AR544" s="16"/>
      <c r="AS544" s="8"/>
      <c r="AT544" s="8"/>
      <c r="AU544" s="8"/>
    </row>
    <row r="545" spans="1:47">
      <c r="A545" s="23"/>
      <c r="B545" s="23"/>
      <c r="D545" s="8"/>
      <c r="E545" s="8"/>
      <c r="F545" s="8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7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8"/>
      <c r="AJ545" s="19"/>
      <c r="AK545" s="19"/>
      <c r="AL545" s="19"/>
      <c r="AM545" s="19"/>
      <c r="AN545" s="19"/>
      <c r="AO545" s="19"/>
      <c r="AP545" s="19"/>
      <c r="AQ545" s="19"/>
      <c r="AR545" s="19"/>
      <c r="AS545" s="8"/>
      <c r="AT545" s="8"/>
      <c r="AU545" s="8"/>
    </row>
    <row r="546" spans="1:47">
      <c r="A546" s="23"/>
      <c r="B546" s="23"/>
      <c r="D546" s="8"/>
      <c r="E546" s="8"/>
      <c r="F546" s="8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7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8"/>
      <c r="AJ546" s="16"/>
      <c r="AK546" s="16"/>
      <c r="AL546" s="16"/>
      <c r="AM546" s="16"/>
      <c r="AN546" s="16"/>
      <c r="AO546" s="16"/>
      <c r="AP546" s="16"/>
      <c r="AQ546" s="16"/>
      <c r="AR546" s="16"/>
      <c r="AS546" s="8"/>
      <c r="AT546" s="8"/>
      <c r="AU546" s="8"/>
    </row>
    <row r="547" spans="1:47">
      <c r="A547" s="23"/>
      <c r="B547" s="23"/>
      <c r="D547" s="8"/>
      <c r="E547" s="8"/>
      <c r="F547" s="8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7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8"/>
      <c r="AJ547" s="16"/>
      <c r="AK547" s="16"/>
      <c r="AL547" s="16"/>
      <c r="AM547" s="16"/>
      <c r="AN547" s="16"/>
      <c r="AO547" s="16"/>
      <c r="AP547" s="16"/>
      <c r="AQ547" s="16"/>
      <c r="AR547" s="16"/>
      <c r="AS547" s="8"/>
      <c r="AT547" s="8"/>
      <c r="AU547" s="8"/>
    </row>
    <row r="548" spans="1:47">
      <c r="A548" s="23"/>
      <c r="B548" s="23"/>
      <c r="D548" s="8"/>
      <c r="E548" s="8"/>
      <c r="F548" s="8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7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8"/>
      <c r="AJ548" s="16"/>
      <c r="AK548" s="16"/>
      <c r="AL548" s="16"/>
      <c r="AM548" s="16"/>
      <c r="AN548" s="16"/>
      <c r="AO548" s="16"/>
      <c r="AP548" s="16"/>
      <c r="AQ548" s="16"/>
      <c r="AR548" s="16"/>
      <c r="AS548" s="8"/>
      <c r="AT548" s="8"/>
      <c r="AU548" s="8"/>
    </row>
    <row r="549" spans="1:47">
      <c r="A549" s="23"/>
      <c r="B549" s="23"/>
      <c r="D549" s="8"/>
      <c r="E549" s="8"/>
      <c r="F549" s="8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7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8"/>
      <c r="AJ549" s="16"/>
      <c r="AK549" s="16"/>
      <c r="AL549" s="16"/>
      <c r="AM549" s="16"/>
      <c r="AN549" s="16"/>
      <c r="AO549" s="16"/>
      <c r="AP549" s="16"/>
      <c r="AQ549" s="16"/>
      <c r="AR549" s="16"/>
      <c r="AS549" s="8"/>
      <c r="AT549" s="8"/>
      <c r="AU549" s="8"/>
    </row>
    <row r="550" spans="1:47">
      <c r="A550" s="23"/>
      <c r="B550" s="23"/>
      <c r="D550" s="8"/>
      <c r="E550" s="8"/>
      <c r="F550" s="8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7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8"/>
      <c r="AJ550" s="16"/>
      <c r="AK550" s="16"/>
      <c r="AL550" s="16"/>
      <c r="AM550" s="16"/>
      <c r="AN550" s="16"/>
      <c r="AO550" s="16"/>
      <c r="AP550" s="16"/>
      <c r="AQ550" s="16"/>
      <c r="AR550" s="16"/>
      <c r="AS550" s="8"/>
      <c r="AT550" s="8"/>
      <c r="AU550" s="8"/>
    </row>
    <row r="551" spans="1:47">
      <c r="A551" s="23"/>
      <c r="B551" s="23"/>
      <c r="D551" s="8"/>
      <c r="E551" s="8"/>
      <c r="F551" s="8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7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8"/>
      <c r="AJ551" s="16"/>
      <c r="AK551" s="16"/>
      <c r="AL551" s="16"/>
      <c r="AM551" s="16"/>
      <c r="AN551" s="16"/>
      <c r="AO551" s="16"/>
      <c r="AP551" s="16"/>
      <c r="AQ551" s="16"/>
      <c r="AR551" s="16"/>
      <c r="AS551" s="8"/>
      <c r="AT551" s="8"/>
      <c r="AU551" s="8"/>
    </row>
    <row r="552" spans="1:47">
      <c r="A552" s="23"/>
      <c r="B552" s="23"/>
      <c r="D552" s="8"/>
      <c r="E552" s="8"/>
      <c r="F552" s="8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7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8"/>
      <c r="AJ552" s="19"/>
      <c r="AK552" s="19"/>
      <c r="AL552" s="19"/>
      <c r="AM552" s="19"/>
      <c r="AN552" s="19"/>
      <c r="AO552" s="19"/>
      <c r="AP552" s="19"/>
      <c r="AQ552" s="19"/>
      <c r="AR552" s="19"/>
      <c r="AS552" s="8"/>
      <c r="AT552" s="8"/>
      <c r="AU552" s="8"/>
    </row>
    <row r="553" spans="1:47">
      <c r="A553" s="23"/>
      <c r="B553" s="23"/>
      <c r="D553" s="8"/>
      <c r="E553" s="8"/>
      <c r="F553" s="8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7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8"/>
      <c r="AJ553" s="16"/>
      <c r="AK553" s="16"/>
      <c r="AL553" s="16"/>
      <c r="AM553" s="16"/>
      <c r="AN553" s="16"/>
      <c r="AO553" s="16"/>
      <c r="AP553" s="16"/>
      <c r="AQ553" s="16"/>
      <c r="AR553" s="16"/>
      <c r="AS553" s="8"/>
      <c r="AT553" s="8"/>
      <c r="AU553" s="8"/>
    </row>
    <row r="554" spans="1:47">
      <c r="A554" s="23"/>
      <c r="B554" s="23"/>
      <c r="D554" s="8"/>
      <c r="E554" s="8"/>
      <c r="F554" s="8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7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8"/>
      <c r="AJ554" s="16"/>
      <c r="AK554" s="16"/>
      <c r="AL554" s="16"/>
      <c r="AM554" s="16"/>
      <c r="AN554" s="16"/>
      <c r="AO554" s="16"/>
      <c r="AP554" s="16"/>
      <c r="AQ554" s="16"/>
      <c r="AR554" s="16"/>
      <c r="AS554" s="8"/>
      <c r="AT554" s="8"/>
      <c r="AU554" s="8"/>
    </row>
    <row r="555" spans="1:47">
      <c r="A555" s="23"/>
      <c r="B555" s="23"/>
      <c r="D555" s="8"/>
      <c r="E555" s="8"/>
      <c r="F555" s="8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7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8"/>
      <c r="AJ555" s="16"/>
      <c r="AK555" s="16"/>
      <c r="AL555" s="16"/>
      <c r="AM555" s="16"/>
      <c r="AN555" s="16"/>
      <c r="AO555" s="16"/>
      <c r="AP555" s="16"/>
      <c r="AQ555" s="16"/>
      <c r="AR555" s="16"/>
      <c r="AS555" s="8"/>
      <c r="AT555" s="8"/>
      <c r="AU555" s="8"/>
    </row>
    <row r="556" spans="1:47">
      <c r="A556" s="23"/>
      <c r="B556" s="23"/>
      <c r="D556" s="8"/>
      <c r="E556" s="8"/>
      <c r="F556" s="8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7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8"/>
      <c r="AJ556" s="16"/>
      <c r="AK556" s="16"/>
      <c r="AL556" s="16"/>
      <c r="AM556" s="16"/>
      <c r="AN556" s="16"/>
      <c r="AO556" s="16"/>
      <c r="AP556" s="16"/>
      <c r="AQ556" s="16"/>
      <c r="AR556" s="16"/>
      <c r="AS556" s="8"/>
      <c r="AT556" s="8"/>
      <c r="AU556" s="8"/>
    </row>
    <row r="557" spans="1:47">
      <c r="A557" s="23"/>
      <c r="B557" s="23"/>
      <c r="D557" s="8"/>
      <c r="E557" s="8"/>
      <c r="F557" s="8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7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8"/>
      <c r="AJ557" s="16"/>
      <c r="AK557" s="16"/>
      <c r="AL557" s="16"/>
      <c r="AM557" s="16"/>
      <c r="AN557" s="16"/>
      <c r="AO557" s="16"/>
      <c r="AP557" s="16"/>
      <c r="AQ557" s="16"/>
      <c r="AR557" s="16"/>
      <c r="AS557" s="8"/>
      <c r="AT557" s="8"/>
      <c r="AU557" s="8"/>
    </row>
    <row r="558" spans="1:47">
      <c r="A558" s="23"/>
      <c r="B558" s="23"/>
      <c r="D558" s="8"/>
      <c r="E558" s="8"/>
      <c r="F558" s="8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7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8"/>
      <c r="AJ558" s="16"/>
      <c r="AK558" s="16"/>
      <c r="AL558" s="16"/>
      <c r="AM558" s="16"/>
      <c r="AN558" s="16"/>
      <c r="AO558" s="16"/>
      <c r="AP558" s="16"/>
      <c r="AQ558" s="16"/>
      <c r="AR558" s="16"/>
      <c r="AS558" s="8"/>
      <c r="AT558" s="8"/>
      <c r="AU558" s="8"/>
    </row>
    <row r="559" spans="1:47">
      <c r="A559" s="23"/>
      <c r="B559" s="23"/>
      <c r="D559" s="8"/>
      <c r="E559" s="8"/>
      <c r="F559" s="8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7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8"/>
      <c r="AJ559" s="19"/>
      <c r="AK559" s="19"/>
      <c r="AL559" s="19"/>
      <c r="AM559" s="19"/>
      <c r="AN559" s="19"/>
      <c r="AO559" s="19"/>
      <c r="AP559" s="19"/>
      <c r="AQ559" s="19"/>
      <c r="AR559" s="19"/>
      <c r="AS559" s="8"/>
      <c r="AT559" s="8"/>
      <c r="AU559" s="8"/>
    </row>
    <row r="560" spans="1:47">
      <c r="A560" s="23"/>
      <c r="B560" s="23"/>
      <c r="D560" s="8"/>
      <c r="E560" s="8"/>
      <c r="F560" s="8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7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8"/>
      <c r="AJ560" s="16"/>
      <c r="AK560" s="16"/>
      <c r="AL560" s="16"/>
      <c r="AM560" s="16"/>
      <c r="AN560" s="16"/>
      <c r="AO560" s="16"/>
      <c r="AP560" s="16"/>
      <c r="AQ560" s="16"/>
      <c r="AR560" s="16"/>
      <c r="AS560" s="8"/>
      <c r="AT560" s="8"/>
      <c r="AU560" s="8"/>
    </row>
    <row r="561" spans="1:47">
      <c r="A561" s="23"/>
      <c r="B561" s="23"/>
      <c r="D561" s="8"/>
      <c r="E561" s="8"/>
      <c r="F561" s="8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7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8"/>
      <c r="AJ561" s="16"/>
      <c r="AK561" s="16"/>
      <c r="AL561" s="16"/>
      <c r="AM561" s="16"/>
      <c r="AN561" s="16"/>
      <c r="AO561" s="16"/>
      <c r="AP561" s="16"/>
      <c r="AQ561" s="16"/>
      <c r="AR561" s="16"/>
      <c r="AS561" s="8"/>
      <c r="AT561" s="8"/>
      <c r="AU561" s="8"/>
    </row>
    <row r="562" spans="1:47">
      <c r="A562" s="23"/>
      <c r="B562" s="23"/>
      <c r="D562" s="8"/>
      <c r="E562" s="8"/>
      <c r="F562" s="8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7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8"/>
      <c r="AJ562" s="16"/>
      <c r="AK562" s="16"/>
      <c r="AL562" s="16"/>
      <c r="AM562" s="16"/>
      <c r="AN562" s="16"/>
      <c r="AO562" s="16"/>
      <c r="AP562" s="16"/>
      <c r="AQ562" s="16"/>
      <c r="AR562" s="16"/>
      <c r="AS562" s="8"/>
      <c r="AT562" s="8"/>
      <c r="AU562" s="8"/>
    </row>
    <row r="563" spans="1:47">
      <c r="A563" s="23"/>
      <c r="B563" s="23"/>
      <c r="D563" s="8"/>
      <c r="E563" s="8"/>
      <c r="F563" s="8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7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8"/>
      <c r="AJ563" s="16"/>
      <c r="AK563" s="16"/>
      <c r="AL563" s="16"/>
      <c r="AM563" s="16"/>
      <c r="AN563" s="16"/>
      <c r="AO563" s="16"/>
      <c r="AP563" s="16"/>
      <c r="AQ563" s="16"/>
      <c r="AR563" s="16"/>
      <c r="AS563" s="8"/>
      <c r="AT563" s="8"/>
      <c r="AU563" s="8"/>
    </row>
    <row r="564" spans="1:47">
      <c r="A564" s="23"/>
      <c r="B564" s="23"/>
      <c r="D564" s="8"/>
      <c r="E564" s="8"/>
      <c r="F564" s="8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7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8"/>
      <c r="AJ564" s="16"/>
      <c r="AK564" s="16"/>
      <c r="AL564" s="16"/>
      <c r="AM564" s="16"/>
      <c r="AN564" s="16"/>
      <c r="AO564" s="16"/>
      <c r="AP564" s="16"/>
      <c r="AQ564" s="16"/>
      <c r="AR564" s="16"/>
      <c r="AS564" s="8"/>
      <c r="AT564" s="8"/>
      <c r="AU564" s="8"/>
    </row>
    <row r="565" spans="1:47">
      <c r="A565" s="23"/>
      <c r="B565" s="23"/>
      <c r="D565" s="8"/>
      <c r="E565" s="8"/>
      <c r="F565" s="8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7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8"/>
      <c r="AJ565" s="16"/>
      <c r="AK565" s="16"/>
      <c r="AL565" s="16"/>
      <c r="AM565" s="16"/>
      <c r="AN565" s="16"/>
      <c r="AO565" s="16"/>
      <c r="AP565" s="16"/>
      <c r="AQ565" s="16"/>
      <c r="AR565" s="16"/>
      <c r="AS565" s="8"/>
      <c r="AT565" s="8"/>
      <c r="AU565" s="8"/>
    </row>
    <row r="566" spans="1:47">
      <c r="A566" s="23"/>
      <c r="B566" s="23"/>
      <c r="D566" s="8"/>
      <c r="E566" s="8"/>
      <c r="F566" s="8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7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8"/>
      <c r="AJ566" s="19"/>
      <c r="AK566" s="19"/>
      <c r="AL566" s="19"/>
      <c r="AM566" s="19"/>
      <c r="AN566" s="19"/>
      <c r="AO566" s="19"/>
      <c r="AP566" s="19"/>
      <c r="AQ566" s="19"/>
      <c r="AR566" s="19"/>
      <c r="AS566" s="8"/>
      <c r="AT566" s="8"/>
      <c r="AU566" s="8"/>
    </row>
    <row r="567" spans="1:47">
      <c r="A567" s="23"/>
      <c r="B567" s="23"/>
      <c r="D567" s="8"/>
      <c r="E567" s="8"/>
      <c r="F567" s="8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7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8"/>
      <c r="AJ567" s="16"/>
      <c r="AK567" s="16"/>
      <c r="AL567" s="16"/>
      <c r="AM567" s="16"/>
      <c r="AN567" s="16"/>
      <c r="AO567" s="16"/>
      <c r="AP567" s="16"/>
      <c r="AQ567" s="16"/>
      <c r="AR567" s="16"/>
      <c r="AS567" s="8"/>
      <c r="AT567" s="8"/>
      <c r="AU567" s="8"/>
    </row>
    <row r="568" spans="1:47">
      <c r="A568" s="23"/>
      <c r="B568" s="23"/>
      <c r="D568" s="8"/>
      <c r="E568" s="8"/>
      <c r="F568" s="8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7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8"/>
      <c r="AJ568" s="16"/>
      <c r="AK568" s="16"/>
      <c r="AL568" s="16"/>
      <c r="AM568" s="16"/>
      <c r="AN568" s="16"/>
      <c r="AO568" s="16"/>
      <c r="AP568" s="16"/>
      <c r="AQ568" s="16"/>
      <c r="AR568" s="16"/>
      <c r="AS568" s="8"/>
      <c r="AT568" s="8"/>
      <c r="AU568" s="8"/>
    </row>
    <row r="569" spans="1:47">
      <c r="A569" s="23"/>
      <c r="B569" s="23"/>
      <c r="D569" s="8"/>
      <c r="E569" s="8"/>
      <c r="F569" s="8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7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8"/>
      <c r="AJ569" s="16"/>
      <c r="AK569" s="16"/>
      <c r="AL569" s="16"/>
      <c r="AM569" s="16"/>
      <c r="AN569" s="16"/>
      <c r="AO569" s="16"/>
      <c r="AP569" s="16"/>
      <c r="AQ569" s="16"/>
      <c r="AR569" s="16"/>
      <c r="AS569" s="8"/>
      <c r="AT569" s="8"/>
      <c r="AU569" s="8"/>
    </row>
    <row r="570" spans="1:47">
      <c r="A570" s="23"/>
      <c r="B570" s="23"/>
      <c r="D570" s="8"/>
      <c r="E570" s="8"/>
      <c r="F570" s="8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7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8"/>
      <c r="AJ570" s="16"/>
      <c r="AK570" s="16"/>
      <c r="AL570" s="16"/>
      <c r="AM570" s="16"/>
      <c r="AN570" s="16"/>
      <c r="AO570" s="16"/>
      <c r="AP570" s="16"/>
      <c r="AQ570" s="16"/>
      <c r="AR570" s="16"/>
      <c r="AS570" s="8"/>
      <c r="AT570" s="8"/>
      <c r="AU570" s="8"/>
    </row>
    <row r="571" spans="1:47">
      <c r="A571" s="23"/>
      <c r="B571" s="23"/>
      <c r="D571" s="8"/>
      <c r="E571" s="8"/>
      <c r="F571" s="8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7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8"/>
      <c r="AJ571" s="16"/>
      <c r="AK571" s="16"/>
      <c r="AL571" s="16"/>
      <c r="AM571" s="16"/>
      <c r="AN571" s="16"/>
      <c r="AO571" s="16"/>
      <c r="AP571" s="16"/>
      <c r="AQ571" s="16"/>
      <c r="AR571" s="16"/>
      <c r="AS571" s="8"/>
      <c r="AT571" s="8"/>
      <c r="AU571" s="8"/>
    </row>
    <row r="572" spans="1:47">
      <c r="A572" s="23"/>
      <c r="B572" s="23"/>
      <c r="D572" s="8"/>
      <c r="E572" s="8"/>
      <c r="F572" s="8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7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8"/>
      <c r="AJ572" s="16"/>
      <c r="AK572" s="16"/>
      <c r="AL572" s="16"/>
      <c r="AM572" s="16"/>
      <c r="AN572" s="16"/>
      <c r="AO572" s="16"/>
      <c r="AP572" s="16"/>
      <c r="AQ572" s="16"/>
      <c r="AR572" s="16"/>
      <c r="AS572" s="8"/>
      <c r="AT572" s="8"/>
      <c r="AU572" s="8"/>
    </row>
    <row r="573" spans="1:47">
      <c r="A573" s="23"/>
      <c r="B573" s="23"/>
      <c r="D573" s="8"/>
      <c r="E573" s="8"/>
      <c r="F573" s="8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7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8"/>
      <c r="AJ573" s="19"/>
      <c r="AK573" s="19"/>
      <c r="AL573" s="19"/>
      <c r="AM573" s="19"/>
      <c r="AN573" s="19"/>
      <c r="AO573" s="19"/>
      <c r="AP573" s="19"/>
      <c r="AQ573" s="19"/>
      <c r="AR573" s="19"/>
      <c r="AS573" s="8"/>
      <c r="AT573" s="8"/>
      <c r="AU573" s="8"/>
    </row>
    <row r="574" spans="1:47">
      <c r="A574" s="23"/>
      <c r="B574" s="23"/>
      <c r="D574" s="8"/>
      <c r="E574" s="8"/>
      <c r="F574" s="8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7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8"/>
      <c r="AJ574" s="16"/>
      <c r="AK574" s="16"/>
      <c r="AL574" s="16"/>
      <c r="AM574" s="16"/>
      <c r="AN574" s="16"/>
      <c r="AO574" s="16"/>
      <c r="AP574" s="16"/>
      <c r="AQ574" s="16"/>
      <c r="AR574" s="16"/>
      <c r="AS574" s="8"/>
      <c r="AT574" s="8"/>
      <c r="AU574" s="8"/>
    </row>
    <row r="575" spans="1:47">
      <c r="A575" s="23"/>
      <c r="B575" s="23"/>
      <c r="D575" s="8"/>
      <c r="E575" s="8"/>
      <c r="F575" s="8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7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8"/>
      <c r="AJ575" s="16"/>
      <c r="AK575" s="16"/>
      <c r="AL575" s="16"/>
      <c r="AM575" s="16"/>
      <c r="AN575" s="16"/>
      <c r="AO575" s="16"/>
      <c r="AP575" s="16"/>
      <c r="AQ575" s="16"/>
      <c r="AR575" s="16"/>
      <c r="AS575" s="8"/>
      <c r="AT575" s="8"/>
      <c r="AU575" s="8"/>
    </row>
    <row r="576" spans="1:47">
      <c r="A576" s="23"/>
      <c r="B576" s="23"/>
      <c r="D576" s="8"/>
      <c r="E576" s="8"/>
      <c r="F576" s="8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7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8"/>
      <c r="AJ576" s="16"/>
      <c r="AK576" s="16"/>
      <c r="AL576" s="16"/>
      <c r="AM576" s="16"/>
      <c r="AN576" s="16"/>
      <c r="AO576" s="16"/>
      <c r="AP576" s="16"/>
      <c r="AQ576" s="16"/>
      <c r="AR576" s="16"/>
      <c r="AS576" s="8"/>
      <c r="AT576" s="8"/>
      <c r="AU576" s="8"/>
    </row>
    <row r="577" spans="1:47">
      <c r="A577" s="23"/>
      <c r="B577" s="23"/>
      <c r="D577" s="8"/>
      <c r="E577" s="8"/>
      <c r="F577" s="8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7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8"/>
      <c r="AJ577" s="16"/>
      <c r="AK577" s="16"/>
      <c r="AL577" s="16"/>
      <c r="AM577" s="16"/>
      <c r="AN577" s="16"/>
      <c r="AO577" s="16"/>
      <c r="AP577" s="16"/>
      <c r="AQ577" s="16"/>
      <c r="AR577" s="16"/>
      <c r="AS577" s="8"/>
      <c r="AT577" s="8"/>
      <c r="AU577" s="8"/>
    </row>
    <row r="578" spans="1:47">
      <c r="A578" s="23"/>
      <c r="B578" s="23"/>
      <c r="D578" s="8"/>
      <c r="E578" s="8"/>
      <c r="F578" s="8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7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8"/>
      <c r="AJ578" s="16"/>
      <c r="AK578" s="16"/>
      <c r="AL578" s="16"/>
      <c r="AM578" s="16"/>
      <c r="AN578" s="16"/>
      <c r="AO578" s="16"/>
      <c r="AP578" s="16"/>
      <c r="AQ578" s="16"/>
      <c r="AR578" s="16"/>
      <c r="AS578" s="8"/>
      <c r="AT578" s="8"/>
      <c r="AU578" s="8"/>
    </row>
    <row r="579" spans="1:47">
      <c r="A579" s="23"/>
      <c r="B579" s="23"/>
      <c r="D579" s="8"/>
      <c r="E579" s="8"/>
      <c r="F579" s="8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7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8"/>
      <c r="AJ579" s="16"/>
      <c r="AK579" s="16"/>
      <c r="AL579" s="16"/>
      <c r="AM579" s="16"/>
      <c r="AN579" s="16"/>
      <c r="AO579" s="16"/>
      <c r="AP579" s="16"/>
      <c r="AQ579" s="16"/>
      <c r="AR579" s="16"/>
      <c r="AS579" s="8"/>
      <c r="AT579" s="8"/>
      <c r="AU579" s="8"/>
    </row>
    <row r="580" spans="1:47">
      <c r="A580" s="23"/>
      <c r="B580" s="23"/>
      <c r="D580" s="8"/>
      <c r="E580" s="8"/>
      <c r="F580" s="8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7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8"/>
      <c r="AJ580" s="19"/>
      <c r="AK580" s="19"/>
      <c r="AL580" s="19"/>
      <c r="AM580" s="19"/>
      <c r="AN580" s="19"/>
      <c r="AO580" s="19"/>
      <c r="AP580" s="19"/>
      <c r="AQ580" s="19"/>
      <c r="AR580" s="19"/>
      <c r="AS580" s="8"/>
      <c r="AT580" s="8"/>
      <c r="AU580" s="8"/>
    </row>
    <row r="581" spans="1:47">
      <c r="A581" s="23"/>
      <c r="B581" s="23"/>
      <c r="D581" s="8"/>
      <c r="E581" s="8"/>
      <c r="F581" s="8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7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8"/>
      <c r="AJ581" s="16"/>
      <c r="AK581" s="16"/>
      <c r="AL581" s="16"/>
      <c r="AM581" s="16"/>
      <c r="AN581" s="16"/>
      <c r="AO581" s="16"/>
      <c r="AP581" s="16"/>
      <c r="AQ581" s="16"/>
      <c r="AR581" s="16"/>
      <c r="AS581" s="8"/>
      <c r="AT581" s="8"/>
      <c r="AU581" s="8"/>
    </row>
    <row r="582" spans="1:47">
      <c r="A582" s="23"/>
      <c r="B582" s="23"/>
      <c r="D582" s="8"/>
      <c r="E582" s="8"/>
      <c r="F582" s="8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7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8"/>
      <c r="AJ582" s="16"/>
      <c r="AK582" s="16"/>
      <c r="AL582" s="16"/>
      <c r="AM582" s="16"/>
      <c r="AN582" s="16"/>
      <c r="AO582" s="16"/>
      <c r="AP582" s="16"/>
      <c r="AQ582" s="16"/>
      <c r="AR582" s="16"/>
      <c r="AS582" s="8"/>
      <c r="AT582" s="8"/>
      <c r="AU582" s="8"/>
    </row>
    <row r="583" spans="1:47">
      <c r="A583" s="23"/>
      <c r="B583" s="23"/>
      <c r="D583" s="8"/>
      <c r="E583" s="8"/>
      <c r="F583" s="8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7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8"/>
      <c r="AJ583" s="16"/>
      <c r="AK583" s="16"/>
      <c r="AL583" s="16"/>
      <c r="AM583" s="16"/>
      <c r="AN583" s="16"/>
      <c r="AO583" s="16"/>
      <c r="AP583" s="16"/>
      <c r="AQ583" s="16"/>
      <c r="AR583" s="16"/>
      <c r="AS583" s="8"/>
      <c r="AT583" s="8"/>
      <c r="AU583" s="8"/>
    </row>
    <row r="584" spans="1:47">
      <c r="A584" s="23"/>
      <c r="B584" s="23"/>
      <c r="D584" s="8"/>
      <c r="E584" s="8"/>
      <c r="F584" s="8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7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8"/>
      <c r="AJ584" s="16"/>
      <c r="AK584" s="16"/>
      <c r="AL584" s="16"/>
      <c r="AM584" s="16"/>
      <c r="AN584" s="16"/>
      <c r="AO584" s="16"/>
      <c r="AP584" s="16"/>
      <c r="AQ584" s="16"/>
      <c r="AR584" s="16"/>
      <c r="AS584" s="8"/>
      <c r="AT584" s="8"/>
      <c r="AU584" s="8"/>
    </row>
    <row r="585" spans="1:47">
      <c r="A585" s="23"/>
      <c r="B585" s="23"/>
      <c r="D585" s="8"/>
      <c r="E585" s="8"/>
      <c r="F585" s="8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7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8"/>
      <c r="AJ585" s="16"/>
      <c r="AK585" s="16"/>
      <c r="AL585" s="16"/>
      <c r="AM585" s="16"/>
      <c r="AN585" s="16"/>
      <c r="AO585" s="16"/>
      <c r="AP585" s="16"/>
      <c r="AQ585" s="16"/>
      <c r="AR585" s="16"/>
      <c r="AS585" s="8"/>
      <c r="AT585" s="8"/>
      <c r="AU585" s="8"/>
    </row>
    <row r="586" spans="1:47">
      <c r="A586" s="23"/>
      <c r="B586" s="23"/>
      <c r="D586" s="8"/>
      <c r="E586" s="8"/>
      <c r="F586" s="8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7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8"/>
      <c r="AJ586" s="16"/>
      <c r="AK586" s="16"/>
      <c r="AL586" s="16"/>
      <c r="AM586" s="16"/>
      <c r="AN586" s="16"/>
      <c r="AO586" s="16"/>
      <c r="AP586" s="16"/>
      <c r="AQ586" s="16"/>
      <c r="AR586" s="16"/>
      <c r="AS586" s="8"/>
      <c r="AT586" s="8"/>
      <c r="AU586" s="8"/>
    </row>
    <row r="587" spans="1:47">
      <c r="A587" s="23"/>
      <c r="B587" s="23"/>
      <c r="D587" s="8"/>
      <c r="E587" s="8"/>
      <c r="F587" s="8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7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8"/>
      <c r="AJ587" s="19"/>
      <c r="AK587" s="19"/>
      <c r="AL587" s="19"/>
      <c r="AM587" s="19"/>
      <c r="AN587" s="19"/>
      <c r="AO587" s="19"/>
      <c r="AP587" s="19"/>
      <c r="AQ587" s="19"/>
      <c r="AR587" s="19"/>
      <c r="AS587" s="8"/>
      <c r="AT587" s="8"/>
      <c r="AU587" s="8"/>
    </row>
    <row r="588" spans="1:47">
      <c r="A588" s="23"/>
      <c r="B588" s="23"/>
      <c r="D588" s="8"/>
      <c r="E588" s="8"/>
      <c r="F588" s="8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7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8"/>
      <c r="AJ588" s="16"/>
      <c r="AK588" s="16"/>
      <c r="AL588" s="16"/>
      <c r="AM588" s="16"/>
      <c r="AN588" s="16"/>
      <c r="AO588" s="16"/>
      <c r="AP588" s="16"/>
      <c r="AQ588" s="16"/>
      <c r="AR588" s="16"/>
      <c r="AS588" s="8"/>
      <c r="AT588" s="8"/>
      <c r="AU588" s="8"/>
    </row>
    <row r="589" spans="1:47">
      <c r="A589" s="23"/>
      <c r="B589" s="23"/>
      <c r="D589" s="8"/>
      <c r="E589" s="8"/>
      <c r="F589" s="8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7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8"/>
      <c r="AJ589" s="16"/>
      <c r="AK589" s="16"/>
      <c r="AL589" s="16"/>
      <c r="AM589" s="16"/>
      <c r="AN589" s="16"/>
      <c r="AO589" s="16"/>
      <c r="AP589" s="16"/>
      <c r="AQ589" s="16"/>
      <c r="AR589" s="16"/>
      <c r="AS589" s="8"/>
      <c r="AT589" s="8"/>
      <c r="AU589" s="8"/>
    </row>
    <row r="590" spans="1:47">
      <c r="A590" s="23"/>
      <c r="B590" s="23"/>
      <c r="D590" s="8"/>
      <c r="E590" s="8"/>
      <c r="F590" s="8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7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8"/>
      <c r="AJ590" s="16"/>
      <c r="AK590" s="16"/>
      <c r="AL590" s="16"/>
      <c r="AM590" s="16"/>
      <c r="AN590" s="16"/>
      <c r="AO590" s="16"/>
      <c r="AP590" s="16"/>
      <c r="AQ590" s="16"/>
      <c r="AR590" s="16"/>
      <c r="AS590" s="8"/>
      <c r="AT590" s="8"/>
      <c r="AU590" s="8"/>
    </row>
    <row r="591" spans="1:47">
      <c r="A591" s="23"/>
      <c r="B591" s="23"/>
      <c r="D591" s="8"/>
      <c r="E591" s="8"/>
      <c r="F591" s="8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7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8"/>
      <c r="AJ591" s="16"/>
      <c r="AK591" s="16"/>
      <c r="AL591" s="16"/>
      <c r="AM591" s="16"/>
      <c r="AN591" s="16"/>
      <c r="AO591" s="16"/>
      <c r="AP591" s="16"/>
      <c r="AQ591" s="16"/>
      <c r="AR591" s="16"/>
      <c r="AS591" s="8"/>
      <c r="AT591" s="8"/>
      <c r="AU591" s="8"/>
    </row>
    <row r="592" spans="1:47">
      <c r="A592" s="23"/>
      <c r="B592" s="23"/>
      <c r="D592" s="8"/>
      <c r="E592" s="8"/>
      <c r="F592" s="8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7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8"/>
      <c r="AJ592" s="16"/>
      <c r="AK592" s="16"/>
      <c r="AL592" s="16"/>
      <c r="AM592" s="16"/>
      <c r="AN592" s="16"/>
      <c r="AO592" s="16"/>
      <c r="AP592" s="16"/>
      <c r="AQ592" s="16"/>
      <c r="AR592" s="16"/>
      <c r="AS592" s="8"/>
      <c r="AT592" s="8"/>
      <c r="AU592" s="8"/>
    </row>
    <row r="593" spans="1:47">
      <c r="A593" s="23"/>
      <c r="B593" s="23"/>
      <c r="D593" s="8"/>
      <c r="E593" s="8"/>
      <c r="F593" s="8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7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8"/>
      <c r="AJ593" s="16"/>
      <c r="AK593" s="16"/>
      <c r="AL593" s="16"/>
      <c r="AM593" s="16"/>
      <c r="AN593" s="16"/>
      <c r="AO593" s="16"/>
      <c r="AP593" s="16"/>
      <c r="AQ593" s="16"/>
      <c r="AR593" s="16"/>
      <c r="AS593" s="8"/>
      <c r="AT593" s="8"/>
      <c r="AU593" s="8"/>
    </row>
    <row r="594" spans="1:47">
      <c r="A594" s="23"/>
      <c r="B594" s="23"/>
      <c r="D594" s="8"/>
      <c r="E594" s="8"/>
      <c r="F594" s="8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7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8"/>
      <c r="AJ594" s="19"/>
      <c r="AK594" s="19"/>
      <c r="AL594" s="19"/>
      <c r="AM594" s="19"/>
      <c r="AN594" s="19"/>
      <c r="AO594" s="19"/>
      <c r="AP594" s="19"/>
      <c r="AQ594" s="19"/>
      <c r="AR594" s="19"/>
      <c r="AS594" s="8"/>
      <c r="AT594" s="8"/>
      <c r="AU594" s="8"/>
    </row>
    <row r="595" spans="1:47">
      <c r="A595" s="23"/>
      <c r="B595" s="23"/>
      <c r="D595" s="8"/>
      <c r="E595" s="8"/>
      <c r="F595" s="8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7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8"/>
      <c r="AJ595" s="16"/>
      <c r="AK595" s="16"/>
      <c r="AL595" s="16"/>
      <c r="AM595" s="16"/>
      <c r="AN595" s="16"/>
      <c r="AO595" s="16"/>
      <c r="AP595" s="16"/>
      <c r="AQ595" s="16"/>
      <c r="AR595" s="16"/>
      <c r="AS595" s="8"/>
      <c r="AT595" s="8"/>
      <c r="AU595" s="8"/>
    </row>
    <row r="596" spans="1:47">
      <c r="A596" s="23"/>
      <c r="B596" s="23"/>
      <c r="D596" s="8"/>
      <c r="E596" s="8"/>
      <c r="F596" s="8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7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8"/>
      <c r="AJ596" s="16"/>
      <c r="AK596" s="16"/>
      <c r="AL596" s="16"/>
      <c r="AM596" s="16"/>
      <c r="AN596" s="16"/>
      <c r="AO596" s="16"/>
      <c r="AP596" s="16"/>
      <c r="AQ596" s="16"/>
      <c r="AR596" s="16"/>
      <c r="AS596" s="8"/>
      <c r="AT596" s="8"/>
      <c r="AU596" s="8"/>
    </row>
    <row r="597" spans="1:47">
      <c r="A597" s="23"/>
      <c r="B597" s="23"/>
      <c r="D597" s="8"/>
      <c r="E597" s="8"/>
      <c r="F597" s="8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7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8"/>
      <c r="AJ597" s="16"/>
      <c r="AK597" s="16"/>
      <c r="AL597" s="16"/>
      <c r="AM597" s="16"/>
      <c r="AN597" s="16"/>
      <c r="AO597" s="16"/>
      <c r="AP597" s="16"/>
      <c r="AQ597" s="16"/>
      <c r="AR597" s="16"/>
      <c r="AS597" s="8"/>
      <c r="AT597" s="8"/>
      <c r="AU597" s="8"/>
    </row>
    <row r="598" spans="1:47">
      <c r="A598" s="23"/>
      <c r="B598" s="23"/>
      <c r="D598" s="8"/>
      <c r="E598" s="8"/>
      <c r="F598" s="8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7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8"/>
      <c r="AJ598" s="16"/>
      <c r="AK598" s="16"/>
      <c r="AL598" s="16"/>
      <c r="AM598" s="16"/>
      <c r="AN598" s="16"/>
      <c r="AO598" s="16"/>
      <c r="AP598" s="16"/>
      <c r="AQ598" s="16"/>
      <c r="AR598" s="16"/>
      <c r="AS598" s="8"/>
      <c r="AT598" s="8"/>
      <c r="AU598" s="8"/>
    </row>
    <row r="599" spans="1:47">
      <c r="A599" s="23"/>
      <c r="B599" s="23"/>
      <c r="D599" s="8"/>
      <c r="E599" s="8"/>
      <c r="F599" s="8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7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8"/>
      <c r="AJ599" s="16"/>
      <c r="AK599" s="16"/>
      <c r="AL599" s="16"/>
      <c r="AM599" s="16"/>
      <c r="AN599" s="16"/>
      <c r="AO599" s="16"/>
      <c r="AP599" s="16"/>
      <c r="AQ599" s="16"/>
      <c r="AR599" s="16"/>
      <c r="AS599" s="8"/>
      <c r="AT599" s="8"/>
      <c r="AU599" s="8"/>
    </row>
    <row r="600" spans="1:47">
      <c r="A600" s="23"/>
      <c r="B600" s="23"/>
      <c r="D600" s="8"/>
      <c r="E600" s="8"/>
      <c r="F600" s="8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7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8"/>
      <c r="AJ600" s="16"/>
      <c r="AK600" s="16"/>
      <c r="AL600" s="16"/>
      <c r="AM600" s="16"/>
      <c r="AN600" s="16"/>
      <c r="AO600" s="16"/>
      <c r="AP600" s="16"/>
      <c r="AQ600" s="16"/>
      <c r="AR600" s="16"/>
      <c r="AS600" s="8"/>
      <c r="AT600" s="8"/>
      <c r="AU600" s="8"/>
    </row>
    <row r="601" spans="1:47">
      <c r="A601" s="23"/>
      <c r="B601" s="23"/>
      <c r="D601" s="8"/>
      <c r="E601" s="8"/>
      <c r="F601" s="8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7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8"/>
      <c r="AJ601" s="19"/>
      <c r="AK601" s="19"/>
      <c r="AL601" s="19"/>
      <c r="AM601" s="19"/>
      <c r="AN601" s="19"/>
      <c r="AO601" s="19"/>
      <c r="AP601" s="19"/>
      <c r="AQ601" s="19"/>
      <c r="AR601" s="19"/>
      <c r="AS601" s="8"/>
      <c r="AT601" s="8"/>
      <c r="AU601" s="8"/>
    </row>
    <row r="602" spans="1:47">
      <c r="A602" s="23"/>
      <c r="B602" s="23"/>
      <c r="D602" s="8"/>
      <c r="E602" s="8"/>
      <c r="F602" s="8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7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8"/>
      <c r="AJ602" s="16"/>
      <c r="AK602" s="16"/>
      <c r="AL602" s="16"/>
      <c r="AM602" s="16"/>
      <c r="AN602" s="16"/>
      <c r="AO602" s="16"/>
      <c r="AP602" s="16"/>
      <c r="AQ602" s="16"/>
      <c r="AR602" s="16"/>
      <c r="AS602" s="8"/>
      <c r="AT602" s="8"/>
      <c r="AU602" s="8"/>
    </row>
    <row r="603" spans="1:47">
      <c r="A603" s="23"/>
      <c r="B603" s="23"/>
      <c r="D603" s="8"/>
      <c r="E603" s="8"/>
      <c r="F603" s="8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7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8"/>
      <c r="AJ603" s="16"/>
      <c r="AK603" s="16"/>
      <c r="AL603" s="16"/>
      <c r="AM603" s="16"/>
      <c r="AN603" s="16"/>
      <c r="AO603" s="16"/>
      <c r="AP603" s="16"/>
      <c r="AQ603" s="16"/>
      <c r="AR603" s="16"/>
      <c r="AS603" s="8"/>
      <c r="AT603" s="8"/>
      <c r="AU603" s="8"/>
    </row>
    <row r="604" spans="1:47">
      <c r="A604" s="23"/>
      <c r="B604" s="23"/>
      <c r="D604" s="8"/>
      <c r="E604" s="8"/>
      <c r="F604" s="8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7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8"/>
      <c r="AJ604" s="16"/>
      <c r="AK604" s="16"/>
      <c r="AL604" s="16"/>
      <c r="AM604" s="16"/>
      <c r="AN604" s="16"/>
      <c r="AO604" s="16"/>
      <c r="AP604" s="16"/>
      <c r="AQ604" s="16"/>
      <c r="AR604" s="16"/>
      <c r="AS604" s="8"/>
      <c r="AT604" s="8"/>
      <c r="AU604" s="8"/>
    </row>
    <row r="605" spans="1:47">
      <c r="A605" s="23"/>
      <c r="B605" s="23"/>
      <c r="D605" s="8"/>
      <c r="E605" s="8"/>
      <c r="F605" s="8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7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8"/>
      <c r="AJ605" s="16"/>
      <c r="AK605" s="16"/>
      <c r="AL605" s="16"/>
      <c r="AM605" s="16"/>
      <c r="AN605" s="16"/>
      <c r="AO605" s="16"/>
      <c r="AP605" s="16"/>
      <c r="AQ605" s="16"/>
      <c r="AR605" s="16"/>
      <c r="AS605" s="8"/>
      <c r="AT605" s="8"/>
      <c r="AU605" s="8"/>
    </row>
    <row r="606" spans="1:47">
      <c r="A606" s="23"/>
      <c r="B606" s="23"/>
      <c r="D606" s="8"/>
      <c r="E606" s="8"/>
      <c r="F606" s="8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7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8"/>
      <c r="AJ606" s="16"/>
      <c r="AK606" s="16"/>
      <c r="AL606" s="16"/>
      <c r="AM606" s="16"/>
      <c r="AN606" s="16"/>
      <c r="AO606" s="16"/>
      <c r="AP606" s="16"/>
      <c r="AQ606" s="16"/>
      <c r="AR606" s="16"/>
      <c r="AS606" s="8"/>
      <c r="AT606" s="8"/>
      <c r="AU606" s="8"/>
    </row>
    <row r="607" spans="1:47">
      <c r="A607" s="23"/>
      <c r="B607" s="23"/>
      <c r="D607" s="8"/>
      <c r="E607" s="8"/>
      <c r="F607" s="8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7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8"/>
      <c r="AJ607" s="16"/>
      <c r="AK607" s="16"/>
      <c r="AL607" s="16"/>
      <c r="AM607" s="16"/>
      <c r="AN607" s="16"/>
      <c r="AO607" s="16"/>
      <c r="AP607" s="16"/>
      <c r="AQ607" s="16"/>
      <c r="AR607" s="16"/>
      <c r="AS607" s="8"/>
      <c r="AT607" s="8"/>
      <c r="AU607" s="8"/>
    </row>
    <row r="608" spans="1:47">
      <c r="A608" s="23"/>
      <c r="B608" s="23"/>
      <c r="D608" s="8"/>
      <c r="E608" s="8"/>
      <c r="F608" s="8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7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8"/>
      <c r="AJ608" s="19"/>
      <c r="AK608" s="19"/>
      <c r="AL608" s="19"/>
      <c r="AM608" s="19"/>
      <c r="AN608" s="19"/>
      <c r="AO608" s="19"/>
      <c r="AP608" s="19"/>
      <c r="AQ608" s="19"/>
      <c r="AR608" s="19"/>
      <c r="AS608" s="8"/>
      <c r="AT608" s="8"/>
      <c r="AU608" s="8"/>
    </row>
    <row r="609" spans="1:47">
      <c r="A609" s="23"/>
      <c r="B609" s="23"/>
      <c r="D609" s="8"/>
      <c r="E609" s="8"/>
      <c r="F609" s="8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7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8"/>
      <c r="AJ609" s="16"/>
      <c r="AK609" s="16"/>
      <c r="AL609" s="16"/>
      <c r="AM609" s="16"/>
      <c r="AN609" s="16"/>
      <c r="AO609" s="16"/>
      <c r="AP609" s="16"/>
      <c r="AQ609" s="16"/>
      <c r="AR609" s="16"/>
      <c r="AS609" s="8"/>
      <c r="AT609" s="8"/>
      <c r="AU609" s="8"/>
    </row>
    <row r="610" spans="1:47">
      <c r="A610" s="23"/>
      <c r="B610" s="23"/>
      <c r="D610" s="8"/>
      <c r="E610" s="8"/>
      <c r="F610" s="8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7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8"/>
      <c r="AJ610" s="16"/>
      <c r="AK610" s="16"/>
      <c r="AL610" s="16"/>
      <c r="AM610" s="16"/>
      <c r="AN610" s="16"/>
      <c r="AO610" s="16"/>
      <c r="AP610" s="16"/>
      <c r="AQ610" s="16"/>
      <c r="AR610" s="16"/>
      <c r="AS610" s="8"/>
      <c r="AT610" s="8"/>
      <c r="AU610" s="8"/>
    </row>
    <row r="611" spans="1:47">
      <c r="A611" s="23"/>
      <c r="B611" s="23"/>
      <c r="D611" s="8"/>
      <c r="E611" s="8"/>
      <c r="F611" s="8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7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8"/>
      <c r="AJ611" s="16"/>
      <c r="AK611" s="16"/>
      <c r="AL611" s="16"/>
      <c r="AM611" s="16"/>
      <c r="AN611" s="16"/>
      <c r="AO611" s="16"/>
      <c r="AP611" s="16"/>
      <c r="AQ611" s="16"/>
      <c r="AR611" s="16"/>
      <c r="AS611" s="8"/>
      <c r="AT611" s="8"/>
      <c r="AU611" s="8"/>
    </row>
    <row r="612" spans="1:47">
      <c r="A612" s="23"/>
      <c r="B612" s="23"/>
      <c r="D612" s="8"/>
      <c r="E612" s="8"/>
      <c r="F612" s="8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7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8"/>
      <c r="AJ612" s="16"/>
      <c r="AK612" s="16"/>
      <c r="AL612" s="16"/>
      <c r="AM612" s="16"/>
      <c r="AN612" s="16"/>
      <c r="AO612" s="16"/>
      <c r="AP612" s="16"/>
      <c r="AQ612" s="16"/>
      <c r="AR612" s="16"/>
      <c r="AS612" s="8"/>
      <c r="AT612" s="8"/>
      <c r="AU612" s="8"/>
    </row>
    <row r="613" spans="1:47">
      <c r="A613" s="23"/>
      <c r="B613" s="23"/>
      <c r="D613" s="8"/>
      <c r="E613" s="8"/>
      <c r="F613" s="8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7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8"/>
      <c r="AJ613" s="16"/>
      <c r="AK613" s="16"/>
      <c r="AL613" s="16"/>
      <c r="AM613" s="16"/>
      <c r="AN613" s="16"/>
      <c r="AO613" s="16"/>
      <c r="AP613" s="16"/>
      <c r="AQ613" s="16"/>
      <c r="AR613" s="16"/>
      <c r="AS613" s="8"/>
      <c r="AT613" s="8"/>
      <c r="AU613" s="8"/>
    </row>
    <row r="614" spans="1:47">
      <c r="A614" s="23"/>
      <c r="B614" s="23"/>
      <c r="D614" s="8"/>
      <c r="E614" s="8"/>
      <c r="F614" s="8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7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8"/>
      <c r="AJ614" s="16"/>
      <c r="AK614" s="16"/>
      <c r="AL614" s="16"/>
      <c r="AM614" s="16"/>
      <c r="AN614" s="16"/>
      <c r="AO614" s="16"/>
      <c r="AP614" s="16"/>
      <c r="AQ614" s="16"/>
      <c r="AR614" s="16"/>
      <c r="AS614" s="8"/>
      <c r="AT614" s="8"/>
      <c r="AU614" s="8"/>
    </row>
    <row r="615" spans="1:47">
      <c r="A615" s="23"/>
      <c r="B615" s="23"/>
      <c r="D615" s="8"/>
      <c r="E615" s="8"/>
      <c r="F615" s="8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7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8"/>
      <c r="AJ615" s="19"/>
      <c r="AK615" s="19"/>
      <c r="AL615" s="19"/>
      <c r="AM615" s="19"/>
      <c r="AN615" s="19"/>
      <c r="AO615" s="19"/>
      <c r="AP615" s="19"/>
      <c r="AQ615" s="19"/>
      <c r="AR615" s="19"/>
      <c r="AS615" s="8"/>
      <c r="AT615" s="8"/>
      <c r="AU615" s="8"/>
    </row>
    <row r="616" spans="1:47">
      <c r="A616" s="23"/>
      <c r="B616" s="23"/>
      <c r="D616" s="8"/>
      <c r="E616" s="8"/>
      <c r="F616" s="8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7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8"/>
      <c r="AJ616" s="16"/>
      <c r="AK616" s="16"/>
      <c r="AL616" s="16"/>
      <c r="AM616" s="16"/>
      <c r="AN616" s="16"/>
      <c r="AO616" s="16"/>
      <c r="AP616" s="16"/>
      <c r="AQ616" s="16"/>
      <c r="AR616" s="16"/>
      <c r="AS616" s="8"/>
      <c r="AT616" s="8"/>
      <c r="AU616" s="8"/>
    </row>
    <row r="617" spans="1:47">
      <c r="A617" s="23"/>
      <c r="B617" s="23"/>
      <c r="D617" s="8"/>
      <c r="E617" s="8"/>
      <c r="F617" s="8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7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8"/>
      <c r="AJ617" s="16"/>
      <c r="AK617" s="16"/>
      <c r="AL617" s="16"/>
      <c r="AM617" s="16"/>
      <c r="AN617" s="16"/>
      <c r="AO617" s="16"/>
      <c r="AP617" s="16"/>
      <c r="AQ617" s="16"/>
      <c r="AR617" s="16"/>
      <c r="AS617" s="8"/>
      <c r="AT617" s="8"/>
      <c r="AU617" s="8"/>
    </row>
    <row r="618" spans="1:47">
      <c r="A618" s="23"/>
      <c r="B618" s="23"/>
      <c r="D618" s="8"/>
      <c r="E618" s="8"/>
      <c r="F618" s="8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7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8"/>
      <c r="AJ618" s="16"/>
      <c r="AK618" s="16"/>
      <c r="AL618" s="16"/>
      <c r="AM618" s="16"/>
      <c r="AN618" s="16"/>
      <c r="AO618" s="16"/>
      <c r="AP618" s="16"/>
      <c r="AQ618" s="16"/>
      <c r="AR618" s="16"/>
      <c r="AS618" s="8"/>
      <c r="AT618" s="8"/>
      <c r="AU618" s="8"/>
    </row>
    <row r="619" spans="1:47">
      <c r="A619" s="23"/>
      <c r="B619" s="23"/>
      <c r="D619" s="8"/>
      <c r="E619" s="8"/>
      <c r="F619" s="8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7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8"/>
      <c r="AJ619" s="16"/>
      <c r="AK619" s="16"/>
      <c r="AL619" s="16"/>
      <c r="AM619" s="16"/>
      <c r="AN619" s="16"/>
      <c r="AO619" s="16"/>
      <c r="AP619" s="16"/>
      <c r="AQ619" s="16"/>
      <c r="AR619" s="16"/>
      <c r="AS619" s="8"/>
      <c r="AT619" s="8"/>
      <c r="AU619" s="8"/>
    </row>
    <row r="620" spans="1:47">
      <c r="A620" s="23"/>
      <c r="B620" s="23"/>
      <c r="D620" s="8"/>
      <c r="E620" s="8"/>
      <c r="F620" s="8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7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8"/>
      <c r="AJ620" s="16"/>
      <c r="AK620" s="16"/>
      <c r="AL620" s="16"/>
      <c r="AM620" s="16"/>
      <c r="AN620" s="16"/>
      <c r="AO620" s="16"/>
      <c r="AP620" s="16"/>
      <c r="AQ620" s="16"/>
      <c r="AR620" s="16"/>
      <c r="AS620" s="8"/>
      <c r="AT620" s="8"/>
      <c r="AU620" s="8"/>
    </row>
    <row r="621" spans="1:47">
      <c r="A621" s="23"/>
      <c r="B621" s="23"/>
      <c r="D621" s="8"/>
      <c r="E621" s="8"/>
      <c r="F621" s="8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7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8"/>
      <c r="AJ621" s="16"/>
      <c r="AK621" s="16"/>
      <c r="AL621" s="16"/>
      <c r="AM621" s="16"/>
      <c r="AN621" s="16"/>
      <c r="AO621" s="16"/>
      <c r="AP621" s="16"/>
      <c r="AQ621" s="16"/>
      <c r="AR621" s="16"/>
      <c r="AS621" s="8"/>
      <c r="AT621" s="8"/>
      <c r="AU621" s="8"/>
    </row>
    <row r="622" spans="1:47">
      <c r="A622" s="23"/>
      <c r="B622" s="23"/>
      <c r="D622" s="8"/>
      <c r="E622" s="8"/>
      <c r="F622" s="8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7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8"/>
      <c r="AJ622" s="19"/>
      <c r="AK622" s="19"/>
      <c r="AL622" s="19"/>
      <c r="AM622" s="19"/>
      <c r="AN622" s="19"/>
      <c r="AO622" s="19"/>
      <c r="AP622" s="19"/>
      <c r="AQ622" s="19"/>
      <c r="AR622" s="19"/>
      <c r="AS622" s="8"/>
      <c r="AT622" s="8"/>
      <c r="AU622" s="8"/>
    </row>
    <row r="623" spans="1:47">
      <c r="A623" s="23"/>
      <c r="B623" s="23"/>
      <c r="D623" s="8"/>
      <c r="E623" s="8"/>
      <c r="F623" s="8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7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8"/>
      <c r="AJ623" s="16"/>
      <c r="AK623" s="16"/>
      <c r="AL623" s="16"/>
      <c r="AM623" s="16"/>
      <c r="AN623" s="16"/>
      <c r="AO623" s="16"/>
      <c r="AP623" s="16"/>
      <c r="AQ623" s="16"/>
      <c r="AR623" s="16"/>
      <c r="AS623" s="8"/>
      <c r="AT623" s="8"/>
      <c r="AU623" s="8"/>
    </row>
    <row r="624" spans="1:47">
      <c r="A624" s="23"/>
      <c r="B624" s="23"/>
      <c r="D624" s="8"/>
      <c r="E624" s="8"/>
      <c r="F624" s="8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7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8"/>
      <c r="AJ624" s="16"/>
      <c r="AK624" s="16"/>
      <c r="AL624" s="16"/>
      <c r="AM624" s="16"/>
      <c r="AN624" s="16"/>
      <c r="AO624" s="16"/>
      <c r="AP624" s="16"/>
      <c r="AQ624" s="16"/>
      <c r="AR624" s="16"/>
      <c r="AS624" s="8"/>
      <c r="AT624" s="8"/>
      <c r="AU624" s="8"/>
    </row>
    <row r="625" spans="1:47">
      <c r="A625" s="23"/>
      <c r="B625" s="23"/>
      <c r="D625" s="8"/>
      <c r="E625" s="8"/>
      <c r="F625" s="8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7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8"/>
      <c r="AJ625" s="16"/>
      <c r="AK625" s="16"/>
      <c r="AL625" s="16"/>
      <c r="AM625" s="16"/>
      <c r="AN625" s="16"/>
      <c r="AO625" s="16"/>
      <c r="AP625" s="16"/>
      <c r="AQ625" s="16"/>
      <c r="AR625" s="16"/>
      <c r="AS625" s="8"/>
      <c r="AT625" s="8"/>
      <c r="AU625" s="8"/>
    </row>
    <row r="626" spans="1:47">
      <c r="A626" s="23"/>
      <c r="B626" s="23"/>
      <c r="D626" s="8"/>
      <c r="E626" s="8"/>
      <c r="F626" s="8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7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8"/>
      <c r="AJ626" s="16"/>
      <c r="AK626" s="16"/>
      <c r="AL626" s="16"/>
      <c r="AM626" s="16"/>
      <c r="AN626" s="16"/>
      <c r="AO626" s="16"/>
      <c r="AP626" s="16"/>
      <c r="AQ626" s="16"/>
      <c r="AR626" s="16"/>
      <c r="AS626" s="8"/>
      <c r="AT626" s="8"/>
      <c r="AU626" s="8"/>
    </row>
    <row r="627" spans="1:47">
      <c r="A627" s="23"/>
      <c r="B627" s="23"/>
      <c r="D627" s="8"/>
      <c r="E627" s="8"/>
      <c r="F627" s="8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7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8"/>
      <c r="AJ627" s="16"/>
      <c r="AK627" s="16"/>
      <c r="AL627" s="16"/>
      <c r="AM627" s="16"/>
      <c r="AN627" s="16"/>
      <c r="AO627" s="16"/>
      <c r="AP627" s="16"/>
      <c r="AQ627" s="16"/>
      <c r="AR627" s="16"/>
      <c r="AS627" s="8"/>
      <c r="AT627" s="8"/>
      <c r="AU627" s="8"/>
    </row>
    <row r="628" spans="1:47">
      <c r="A628" s="23"/>
      <c r="B628" s="23"/>
      <c r="D628" s="8"/>
      <c r="E628" s="8"/>
      <c r="F628" s="8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7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8"/>
      <c r="AJ628" s="16"/>
      <c r="AK628" s="16"/>
      <c r="AL628" s="16"/>
      <c r="AM628" s="16"/>
      <c r="AN628" s="16"/>
      <c r="AO628" s="16"/>
      <c r="AP628" s="16"/>
      <c r="AQ628" s="16"/>
      <c r="AR628" s="16"/>
      <c r="AS628" s="8"/>
      <c r="AT628" s="8"/>
      <c r="AU628" s="8"/>
    </row>
    <row r="629" spans="1:47">
      <c r="A629" s="23"/>
      <c r="B629" s="23"/>
      <c r="D629" s="8"/>
      <c r="E629" s="8"/>
      <c r="F629" s="8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7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8"/>
      <c r="AJ629" s="19"/>
      <c r="AK629" s="19"/>
      <c r="AL629" s="19"/>
      <c r="AM629" s="19"/>
      <c r="AN629" s="19"/>
      <c r="AO629" s="19"/>
      <c r="AP629" s="19"/>
      <c r="AQ629" s="19"/>
      <c r="AR629" s="19"/>
      <c r="AS629" s="8"/>
      <c r="AT629" s="8"/>
      <c r="AU629" s="8"/>
    </row>
    <row r="630" spans="1:47">
      <c r="A630" s="23"/>
      <c r="B630" s="23"/>
      <c r="D630" s="8"/>
      <c r="E630" s="8"/>
      <c r="F630" s="8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7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8"/>
      <c r="AJ630" s="16"/>
      <c r="AK630" s="16"/>
      <c r="AL630" s="16"/>
      <c r="AM630" s="16"/>
      <c r="AN630" s="16"/>
      <c r="AO630" s="16"/>
      <c r="AP630" s="16"/>
      <c r="AQ630" s="16"/>
      <c r="AR630" s="16"/>
      <c r="AS630" s="8"/>
      <c r="AT630" s="8"/>
      <c r="AU630" s="8"/>
    </row>
    <row r="631" spans="1:47">
      <c r="A631" s="23"/>
      <c r="B631" s="23"/>
      <c r="D631" s="8"/>
      <c r="E631" s="8"/>
      <c r="F631" s="8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7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8"/>
      <c r="AJ631" s="16"/>
      <c r="AK631" s="16"/>
      <c r="AL631" s="16"/>
      <c r="AM631" s="16"/>
      <c r="AN631" s="16"/>
      <c r="AO631" s="16"/>
      <c r="AP631" s="16"/>
      <c r="AQ631" s="16"/>
      <c r="AR631" s="16"/>
      <c r="AS631" s="8"/>
      <c r="AT631" s="8"/>
      <c r="AU631" s="8"/>
    </row>
    <row r="632" spans="1:47">
      <c r="A632" s="23"/>
      <c r="B632" s="23"/>
      <c r="D632" s="8"/>
      <c r="E632" s="8"/>
      <c r="F632" s="8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7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8"/>
      <c r="AJ632" s="16"/>
      <c r="AK632" s="16"/>
      <c r="AL632" s="16"/>
      <c r="AM632" s="16"/>
      <c r="AN632" s="16"/>
      <c r="AO632" s="16"/>
      <c r="AP632" s="16"/>
      <c r="AQ632" s="16"/>
      <c r="AR632" s="16"/>
      <c r="AS632" s="8"/>
      <c r="AT632" s="8"/>
      <c r="AU632" s="8"/>
    </row>
    <row r="633" spans="1:47">
      <c r="A633" s="23"/>
      <c r="B633" s="23"/>
      <c r="D633" s="8"/>
      <c r="E633" s="8"/>
      <c r="F633" s="8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7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8"/>
      <c r="AJ633" s="16"/>
      <c r="AK633" s="16"/>
      <c r="AL633" s="16"/>
      <c r="AM633" s="16"/>
      <c r="AN633" s="16"/>
      <c r="AO633" s="16"/>
      <c r="AP633" s="16"/>
      <c r="AQ633" s="16"/>
      <c r="AR633" s="16"/>
      <c r="AS633" s="8"/>
      <c r="AT633" s="8"/>
      <c r="AU633" s="8"/>
    </row>
    <row r="634" spans="1:47">
      <c r="A634" s="23"/>
      <c r="B634" s="23"/>
      <c r="D634" s="8"/>
      <c r="E634" s="8"/>
      <c r="F634" s="8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7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8"/>
      <c r="AJ634" s="16"/>
      <c r="AK634" s="16"/>
      <c r="AL634" s="16"/>
      <c r="AM634" s="16"/>
      <c r="AN634" s="16"/>
      <c r="AO634" s="16"/>
      <c r="AP634" s="16"/>
      <c r="AQ634" s="16"/>
      <c r="AR634" s="16"/>
      <c r="AS634" s="8"/>
      <c r="AT634" s="8"/>
      <c r="AU634" s="8"/>
    </row>
    <row r="635" spans="1:47">
      <c r="A635" s="23"/>
      <c r="B635" s="23"/>
      <c r="D635" s="8"/>
      <c r="E635" s="8"/>
      <c r="F635" s="8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7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8"/>
      <c r="AJ635" s="16"/>
      <c r="AK635" s="16"/>
      <c r="AL635" s="16"/>
      <c r="AM635" s="16"/>
      <c r="AN635" s="16"/>
      <c r="AO635" s="16"/>
      <c r="AP635" s="16"/>
      <c r="AQ635" s="16"/>
      <c r="AR635" s="16"/>
      <c r="AS635" s="8"/>
      <c r="AT635" s="8"/>
      <c r="AU635" s="8"/>
    </row>
    <row r="636" spans="1:47">
      <c r="A636" s="23"/>
      <c r="B636" s="23"/>
      <c r="D636" s="8"/>
      <c r="E636" s="8"/>
      <c r="F636" s="8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7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8"/>
      <c r="AJ636" s="19"/>
      <c r="AK636" s="19"/>
      <c r="AL636" s="19"/>
      <c r="AM636" s="19"/>
      <c r="AN636" s="19"/>
      <c r="AO636" s="19"/>
      <c r="AP636" s="19"/>
      <c r="AQ636" s="19"/>
      <c r="AR636" s="19"/>
      <c r="AS636" s="8"/>
      <c r="AT636" s="8"/>
      <c r="AU636" s="8"/>
    </row>
    <row r="637" spans="1:47">
      <c r="A637" s="23"/>
      <c r="B637" s="23"/>
      <c r="D637" s="8"/>
      <c r="E637" s="8"/>
      <c r="F637" s="8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7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8"/>
      <c r="AJ637" s="16"/>
      <c r="AK637" s="16"/>
      <c r="AL637" s="16"/>
      <c r="AM637" s="16"/>
      <c r="AN637" s="16"/>
      <c r="AO637" s="16"/>
      <c r="AP637" s="16"/>
      <c r="AQ637" s="16"/>
      <c r="AR637" s="16"/>
      <c r="AS637" s="8"/>
      <c r="AT637" s="8"/>
      <c r="AU637" s="8"/>
    </row>
    <row r="638" spans="1:47">
      <c r="A638" s="23"/>
      <c r="B638" s="23"/>
      <c r="D638" s="8"/>
      <c r="E638" s="8"/>
      <c r="F638" s="8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7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8"/>
      <c r="AJ638" s="16"/>
      <c r="AK638" s="16"/>
      <c r="AL638" s="16"/>
      <c r="AM638" s="16"/>
      <c r="AN638" s="16"/>
      <c r="AO638" s="16"/>
      <c r="AP638" s="16"/>
      <c r="AQ638" s="16"/>
      <c r="AR638" s="16"/>
      <c r="AS638" s="8"/>
      <c r="AT638" s="8"/>
      <c r="AU638" s="8"/>
    </row>
    <row r="639" spans="1:47">
      <c r="A639" s="23"/>
      <c r="B639" s="23"/>
      <c r="D639" s="8"/>
      <c r="E639" s="8"/>
      <c r="F639" s="8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7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8"/>
      <c r="AJ639" s="16"/>
      <c r="AK639" s="16"/>
      <c r="AL639" s="16"/>
      <c r="AM639" s="16"/>
      <c r="AN639" s="16"/>
      <c r="AO639" s="16"/>
      <c r="AP639" s="16"/>
      <c r="AQ639" s="16"/>
      <c r="AR639" s="16"/>
      <c r="AS639" s="8"/>
      <c r="AT639" s="8"/>
      <c r="AU639" s="8"/>
    </row>
    <row r="640" spans="1:47">
      <c r="A640" s="23"/>
      <c r="B640" s="23"/>
      <c r="D640" s="8"/>
      <c r="E640" s="8"/>
      <c r="F640" s="8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7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8"/>
      <c r="AJ640" s="16"/>
      <c r="AK640" s="16"/>
      <c r="AL640" s="16"/>
      <c r="AM640" s="16"/>
      <c r="AN640" s="16"/>
      <c r="AO640" s="16"/>
      <c r="AP640" s="16"/>
      <c r="AQ640" s="16"/>
      <c r="AR640" s="16"/>
      <c r="AS640" s="8"/>
      <c r="AT640" s="8"/>
      <c r="AU640" s="8"/>
    </row>
    <row r="641" spans="1:47">
      <c r="A641" s="23"/>
      <c r="B641" s="23"/>
      <c r="D641" s="8"/>
      <c r="E641" s="8"/>
      <c r="F641" s="8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7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8"/>
      <c r="AJ641" s="16"/>
      <c r="AK641" s="16"/>
      <c r="AL641" s="16"/>
      <c r="AM641" s="16"/>
      <c r="AN641" s="16"/>
      <c r="AO641" s="16"/>
      <c r="AP641" s="16"/>
      <c r="AQ641" s="16"/>
      <c r="AR641" s="16"/>
      <c r="AS641" s="8"/>
      <c r="AT641" s="8"/>
      <c r="AU641" s="8"/>
    </row>
    <row r="642" spans="1:47">
      <c r="A642" s="23"/>
      <c r="B642" s="23"/>
      <c r="D642" s="8"/>
      <c r="E642" s="8"/>
      <c r="F642" s="8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7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8"/>
      <c r="AJ642" s="16"/>
      <c r="AK642" s="16"/>
      <c r="AL642" s="16"/>
      <c r="AM642" s="16"/>
      <c r="AN642" s="16"/>
      <c r="AO642" s="16"/>
      <c r="AP642" s="16"/>
      <c r="AQ642" s="16"/>
      <c r="AR642" s="16"/>
      <c r="AS642" s="8"/>
      <c r="AT642" s="8"/>
      <c r="AU642" s="8"/>
    </row>
    <row r="643" spans="1:47">
      <c r="A643" s="23"/>
      <c r="B643" s="23"/>
      <c r="D643" s="8"/>
      <c r="E643" s="8"/>
      <c r="F643" s="8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7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8"/>
      <c r="AJ643" s="19"/>
      <c r="AK643" s="19"/>
      <c r="AL643" s="19"/>
      <c r="AM643" s="19"/>
      <c r="AN643" s="19"/>
      <c r="AO643" s="19"/>
      <c r="AP643" s="19"/>
      <c r="AQ643" s="19"/>
      <c r="AR643" s="19"/>
      <c r="AS643" s="8"/>
      <c r="AT643" s="8"/>
      <c r="AU643" s="8"/>
    </row>
    <row r="644" spans="1:47">
      <c r="A644" s="23"/>
      <c r="B644" s="23"/>
      <c r="D644" s="8"/>
      <c r="E644" s="8"/>
      <c r="F644" s="8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7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8"/>
      <c r="AJ644" s="16"/>
      <c r="AK644" s="16"/>
      <c r="AL644" s="16"/>
      <c r="AM644" s="16"/>
      <c r="AN644" s="16"/>
      <c r="AO644" s="16"/>
      <c r="AP644" s="16"/>
      <c r="AQ644" s="16"/>
      <c r="AR644" s="16"/>
      <c r="AS644" s="8"/>
      <c r="AT644" s="8"/>
      <c r="AU644" s="8"/>
    </row>
    <row r="645" spans="1:47">
      <c r="A645" s="23"/>
      <c r="B645" s="23"/>
      <c r="D645" s="8"/>
      <c r="E645" s="8"/>
      <c r="F645" s="8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7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8"/>
      <c r="AJ645" s="16"/>
      <c r="AK645" s="16"/>
      <c r="AL645" s="16"/>
      <c r="AM645" s="16"/>
      <c r="AN645" s="16"/>
      <c r="AO645" s="16"/>
      <c r="AP645" s="16"/>
      <c r="AQ645" s="16"/>
      <c r="AR645" s="16"/>
      <c r="AS645" s="8"/>
      <c r="AT645" s="8"/>
      <c r="AU645" s="8"/>
    </row>
    <row r="646" spans="1:47">
      <c r="A646" s="23"/>
      <c r="B646" s="23"/>
      <c r="D646" s="8"/>
      <c r="E646" s="8"/>
      <c r="F646" s="8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7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8"/>
      <c r="AJ646" s="16"/>
      <c r="AK646" s="16"/>
      <c r="AL646" s="16"/>
      <c r="AM646" s="16"/>
      <c r="AN646" s="16"/>
      <c r="AO646" s="16"/>
      <c r="AP646" s="16"/>
      <c r="AQ646" s="16"/>
      <c r="AR646" s="16"/>
      <c r="AS646" s="8"/>
      <c r="AT646" s="8"/>
      <c r="AU646" s="8"/>
    </row>
    <row r="647" spans="1:47">
      <c r="A647" s="23"/>
      <c r="B647" s="23"/>
      <c r="D647" s="8"/>
      <c r="E647" s="8"/>
      <c r="F647" s="8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7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8"/>
      <c r="AJ647" s="16"/>
      <c r="AK647" s="16"/>
      <c r="AL647" s="16"/>
      <c r="AM647" s="16"/>
      <c r="AN647" s="16"/>
      <c r="AO647" s="16"/>
      <c r="AP647" s="16"/>
      <c r="AQ647" s="16"/>
      <c r="AR647" s="16"/>
      <c r="AS647" s="8"/>
      <c r="AT647" s="8"/>
      <c r="AU647" s="8"/>
    </row>
    <row r="648" spans="1:47">
      <c r="A648" s="23"/>
      <c r="B648" s="23"/>
      <c r="D648" s="8"/>
      <c r="E648" s="8"/>
      <c r="F648" s="8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7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8"/>
      <c r="AJ648" s="16"/>
      <c r="AK648" s="16"/>
      <c r="AL648" s="16"/>
      <c r="AM648" s="16"/>
      <c r="AN648" s="16"/>
      <c r="AO648" s="16"/>
      <c r="AP648" s="16"/>
      <c r="AQ648" s="16"/>
      <c r="AR648" s="16"/>
      <c r="AS648" s="8"/>
      <c r="AT648" s="8"/>
      <c r="AU648" s="8"/>
    </row>
    <row r="649" spans="1:47">
      <c r="A649" s="23"/>
      <c r="B649" s="23"/>
      <c r="D649" s="8"/>
      <c r="E649" s="8"/>
      <c r="F649" s="8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7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8"/>
      <c r="AJ649" s="16"/>
      <c r="AK649" s="16"/>
      <c r="AL649" s="16"/>
      <c r="AM649" s="16"/>
      <c r="AN649" s="16"/>
      <c r="AO649" s="16"/>
      <c r="AP649" s="16"/>
      <c r="AQ649" s="16"/>
      <c r="AR649" s="16"/>
      <c r="AS649" s="8"/>
      <c r="AT649" s="8"/>
      <c r="AU649" s="8"/>
    </row>
    <row r="650" spans="1:47">
      <c r="A650" s="23"/>
      <c r="B650" s="23"/>
      <c r="D650" s="8"/>
      <c r="E650" s="8"/>
      <c r="F650" s="8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7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8"/>
      <c r="AJ650" s="19"/>
      <c r="AK650" s="19"/>
      <c r="AL650" s="19"/>
      <c r="AM650" s="19"/>
      <c r="AN650" s="19"/>
      <c r="AO650" s="19"/>
      <c r="AP650" s="19"/>
      <c r="AQ650" s="19"/>
      <c r="AR650" s="19"/>
      <c r="AS650" s="8"/>
      <c r="AT650" s="8"/>
      <c r="AU650" s="8"/>
    </row>
    <row r="651" spans="1:47">
      <c r="A651" s="23"/>
      <c r="B651" s="23"/>
      <c r="D651" s="8"/>
      <c r="E651" s="8"/>
      <c r="F651" s="8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7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8"/>
      <c r="AJ651" s="16"/>
      <c r="AK651" s="16"/>
      <c r="AL651" s="16"/>
      <c r="AM651" s="16"/>
      <c r="AN651" s="16"/>
      <c r="AO651" s="16"/>
      <c r="AP651" s="16"/>
      <c r="AQ651" s="16"/>
      <c r="AR651" s="16"/>
      <c r="AS651" s="8"/>
      <c r="AT651" s="8"/>
      <c r="AU651" s="8"/>
    </row>
    <row r="652" spans="1:47">
      <c r="A652" s="23"/>
      <c r="B652" s="23"/>
      <c r="D652" s="8"/>
      <c r="E652" s="8"/>
      <c r="F652" s="8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7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8"/>
      <c r="AJ652" s="16"/>
      <c r="AK652" s="16"/>
      <c r="AL652" s="16"/>
      <c r="AM652" s="16"/>
      <c r="AN652" s="16"/>
      <c r="AO652" s="16"/>
      <c r="AP652" s="16"/>
      <c r="AQ652" s="16"/>
      <c r="AR652" s="16"/>
      <c r="AS652" s="8"/>
      <c r="AT652" s="8"/>
      <c r="AU652" s="8"/>
    </row>
    <row r="653" spans="1:47">
      <c r="A653" s="23"/>
      <c r="B653" s="23"/>
      <c r="D653" s="8"/>
      <c r="E653" s="8"/>
      <c r="F653" s="8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7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8"/>
      <c r="AJ653" s="16"/>
      <c r="AK653" s="16"/>
      <c r="AL653" s="16"/>
      <c r="AM653" s="16"/>
      <c r="AN653" s="16"/>
      <c r="AO653" s="16"/>
      <c r="AP653" s="16"/>
      <c r="AQ653" s="16"/>
      <c r="AR653" s="16"/>
      <c r="AS653" s="8"/>
      <c r="AT653" s="8"/>
      <c r="AU653" s="8"/>
    </row>
    <row r="654" spans="1:47">
      <c r="A654" s="23"/>
      <c r="B654" s="23"/>
      <c r="D654" s="8"/>
      <c r="E654" s="8"/>
      <c r="F654" s="8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7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8"/>
      <c r="AJ654" s="16"/>
      <c r="AK654" s="16"/>
      <c r="AL654" s="16"/>
      <c r="AM654" s="16"/>
      <c r="AN654" s="16"/>
      <c r="AO654" s="16"/>
      <c r="AP654" s="16"/>
      <c r="AQ654" s="16"/>
      <c r="AR654" s="16"/>
      <c r="AS654" s="8"/>
      <c r="AT654" s="8"/>
      <c r="AU654" s="8"/>
    </row>
    <row r="655" spans="1:47">
      <c r="A655" s="23"/>
      <c r="B655" s="23"/>
      <c r="D655" s="8"/>
      <c r="E655" s="8"/>
      <c r="F655" s="8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7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8"/>
      <c r="AJ655" s="16"/>
      <c r="AK655" s="16"/>
      <c r="AL655" s="16"/>
      <c r="AM655" s="16"/>
      <c r="AN655" s="16"/>
      <c r="AO655" s="16"/>
      <c r="AP655" s="16"/>
      <c r="AQ655" s="16"/>
      <c r="AR655" s="16"/>
      <c r="AS655" s="8"/>
      <c r="AT655" s="8"/>
      <c r="AU655" s="8"/>
    </row>
    <row r="656" spans="1:47">
      <c r="A656" s="23"/>
      <c r="B656" s="23"/>
      <c r="D656" s="8"/>
      <c r="E656" s="8"/>
      <c r="F656" s="8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7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8"/>
      <c r="AJ656" s="16"/>
      <c r="AK656" s="16"/>
      <c r="AL656" s="16"/>
      <c r="AM656" s="16"/>
      <c r="AN656" s="16"/>
      <c r="AO656" s="16"/>
      <c r="AP656" s="16"/>
      <c r="AQ656" s="16"/>
      <c r="AR656" s="16"/>
      <c r="AS656" s="8"/>
      <c r="AT656" s="8"/>
      <c r="AU656" s="8"/>
    </row>
    <row r="657" spans="1:47">
      <c r="A657" s="23"/>
      <c r="B657" s="23"/>
      <c r="D657" s="8"/>
      <c r="E657" s="8"/>
      <c r="F657" s="8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7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8"/>
      <c r="AJ657" s="19"/>
      <c r="AK657" s="19"/>
      <c r="AL657" s="19"/>
      <c r="AM657" s="19"/>
      <c r="AN657" s="19"/>
      <c r="AO657" s="19"/>
      <c r="AP657" s="19"/>
      <c r="AQ657" s="19"/>
      <c r="AR657" s="19"/>
      <c r="AS657" s="8"/>
      <c r="AT657" s="8"/>
      <c r="AU657" s="8"/>
    </row>
    <row r="658" spans="1:47">
      <c r="A658" s="23"/>
      <c r="B658" s="23"/>
      <c r="D658" s="8"/>
      <c r="E658" s="8"/>
      <c r="F658" s="8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7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8"/>
      <c r="AJ658" s="16"/>
      <c r="AK658" s="16"/>
      <c r="AL658" s="16"/>
      <c r="AM658" s="16"/>
      <c r="AN658" s="16"/>
      <c r="AO658" s="16"/>
      <c r="AP658" s="16"/>
      <c r="AQ658" s="16"/>
      <c r="AR658" s="16"/>
      <c r="AS658" s="8"/>
      <c r="AT658" s="8"/>
      <c r="AU658" s="8"/>
    </row>
    <row r="659" spans="1:47">
      <c r="A659" s="23"/>
      <c r="B659" s="23"/>
      <c r="D659" s="8"/>
      <c r="E659" s="8"/>
      <c r="F659" s="8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7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8"/>
      <c r="AJ659" s="16"/>
      <c r="AK659" s="16"/>
      <c r="AL659" s="16"/>
      <c r="AM659" s="16"/>
      <c r="AN659" s="16"/>
      <c r="AO659" s="16"/>
      <c r="AP659" s="16"/>
      <c r="AQ659" s="16"/>
      <c r="AR659" s="16"/>
      <c r="AS659" s="8"/>
      <c r="AT659" s="8"/>
      <c r="AU659" s="8"/>
    </row>
    <row r="660" spans="1:47">
      <c r="A660" s="23"/>
      <c r="B660" s="23"/>
      <c r="D660" s="8"/>
      <c r="E660" s="8"/>
      <c r="F660" s="8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7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8"/>
      <c r="AJ660" s="16"/>
      <c r="AK660" s="16"/>
      <c r="AL660" s="16"/>
      <c r="AM660" s="16"/>
      <c r="AN660" s="16"/>
      <c r="AO660" s="16"/>
      <c r="AP660" s="16"/>
      <c r="AQ660" s="16"/>
      <c r="AR660" s="16"/>
      <c r="AS660" s="8"/>
      <c r="AT660" s="8"/>
      <c r="AU660" s="8"/>
    </row>
    <row r="661" spans="1:47">
      <c r="A661" s="23"/>
      <c r="B661" s="23"/>
      <c r="D661" s="8"/>
      <c r="E661" s="8"/>
      <c r="F661" s="8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7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8"/>
      <c r="AJ661" s="16"/>
      <c r="AK661" s="16"/>
      <c r="AL661" s="16"/>
      <c r="AM661" s="16"/>
      <c r="AN661" s="16"/>
      <c r="AO661" s="16"/>
      <c r="AP661" s="16"/>
      <c r="AQ661" s="16"/>
      <c r="AR661" s="16"/>
      <c r="AS661" s="8"/>
      <c r="AT661" s="8"/>
      <c r="AU661" s="8"/>
    </row>
    <row r="662" spans="1:47">
      <c r="A662" s="23"/>
      <c r="B662" s="23"/>
      <c r="D662" s="8"/>
      <c r="E662" s="8"/>
      <c r="F662" s="8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7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8"/>
      <c r="AJ662" s="16"/>
      <c r="AK662" s="16"/>
      <c r="AL662" s="16"/>
      <c r="AM662" s="16"/>
      <c r="AN662" s="16"/>
      <c r="AO662" s="16"/>
      <c r="AP662" s="16"/>
      <c r="AQ662" s="16"/>
      <c r="AR662" s="16"/>
      <c r="AS662" s="8"/>
      <c r="AT662" s="8"/>
      <c r="AU662" s="8"/>
    </row>
    <row r="663" spans="1:47">
      <c r="A663" s="23"/>
      <c r="B663" s="23"/>
      <c r="D663" s="8"/>
      <c r="E663" s="8"/>
      <c r="F663" s="8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7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8"/>
      <c r="AJ663" s="16"/>
      <c r="AK663" s="16"/>
      <c r="AL663" s="16"/>
      <c r="AM663" s="16"/>
      <c r="AN663" s="16"/>
      <c r="AO663" s="16"/>
      <c r="AP663" s="16"/>
      <c r="AQ663" s="16"/>
      <c r="AR663" s="16"/>
      <c r="AS663" s="8"/>
      <c r="AT663" s="8"/>
      <c r="AU663" s="8"/>
    </row>
    <row r="664" spans="1:47">
      <c r="A664" s="23"/>
      <c r="B664" s="23"/>
      <c r="D664" s="8"/>
      <c r="E664" s="8"/>
      <c r="F664" s="8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7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8"/>
      <c r="AJ664" s="19"/>
      <c r="AK664" s="19"/>
      <c r="AL664" s="19"/>
      <c r="AM664" s="19"/>
      <c r="AN664" s="19"/>
      <c r="AO664" s="19"/>
      <c r="AP664" s="19"/>
      <c r="AQ664" s="19"/>
      <c r="AR664" s="19"/>
      <c r="AS664" s="8"/>
      <c r="AT664" s="8"/>
      <c r="AU664" s="8"/>
    </row>
    <row r="665" spans="1:47">
      <c r="A665" s="23"/>
      <c r="B665" s="23"/>
      <c r="D665" s="8"/>
      <c r="E665" s="8"/>
      <c r="F665" s="8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7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8"/>
      <c r="AJ665" s="16"/>
      <c r="AK665" s="16"/>
      <c r="AL665" s="16"/>
      <c r="AM665" s="16"/>
      <c r="AN665" s="16"/>
      <c r="AO665" s="16"/>
      <c r="AP665" s="16"/>
      <c r="AQ665" s="16"/>
      <c r="AR665" s="16"/>
      <c r="AS665" s="8"/>
      <c r="AT665" s="8"/>
      <c r="AU665" s="8"/>
    </row>
    <row r="666" spans="1:47">
      <c r="A666" s="23"/>
      <c r="B666" s="23"/>
      <c r="D666" s="8"/>
      <c r="E666" s="8"/>
      <c r="F666" s="8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7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8"/>
      <c r="AJ666" s="16"/>
      <c r="AK666" s="16"/>
      <c r="AL666" s="16"/>
      <c r="AM666" s="16"/>
      <c r="AN666" s="16"/>
      <c r="AO666" s="16"/>
      <c r="AP666" s="16"/>
      <c r="AQ666" s="16"/>
      <c r="AR666" s="16"/>
      <c r="AS666" s="8"/>
      <c r="AT666" s="8"/>
      <c r="AU666" s="8"/>
    </row>
    <row r="667" spans="1:47">
      <c r="A667" s="23"/>
      <c r="B667" s="23"/>
      <c r="D667" s="8"/>
      <c r="E667" s="8"/>
      <c r="F667" s="8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7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8"/>
      <c r="AJ667" s="16"/>
      <c r="AK667" s="16"/>
      <c r="AL667" s="16"/>
      <c r="AM667" s="16"/>
      <c r="AN667" s="16"/>
      <c r="AO667" s="16"/>
      <c r="AP667" s="16"/>
      <c r="AQ667" s="16"/>
      <c r="AR667" s="16"/>
      <c r="AS667" s="8"/>
      <c r="AT667" s="8"/>
      <c r="AU667" s="8"/>
    </row>
    <row r="668" spans="1:47">
      <c r="A668" s="23"/>
      <c r="B668" s="23"/>
      <c r="D668" s="8"/>
      <c r="E668" s="8"/>
      <c r="F668" s="8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7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8"/>
      <c r="AJ668" s="16"/>
      <c r="AK668" s="16"/>
      <c r="AL668" s="16"/>
      <c r="AM668" s="16"/>
      <c r="AN668" s="16"/>
      <c r="AO668" s="16"/>
      <c r="AP668" s="16"/>
      <c r="AQ668" s="16"/>
      <c r="AR668" s="16"/>
      <c r="AS668" s="8"/>
      <c r="AT668" s="8"/>
      <c r="AU668" s="8"/>
    </row>
    <row r="669" spans="1:47">
      <c r="A669" s="23"/>
      <c r="B669" s="23"/>
      <c r="D669" s="8"/>
      <c r="E669" s="8"/>
      <c r="F669" s="8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7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8"/>
      <c r="AJ669" s="16"/>
      <c r="AK669" s="16"/>
      <c r="AL669" s="16"/>
      <c r="AM669" s="16"/>
      <c r="AN669" s="16"/>
      <c r="AO669" s="16"/>
      <c r="AP669" s="16"/>
      <c r="AQ669" s="16"/>
      <c r="AR669" s="16"/>
      <c r="AS669" s="8"/>
      <c r="AT669" s="8"/>
      <c r="AU669" s="8"/>
    </row>
    <row r="670" spans="1:47">
      <c r="A670" s="23"/>
      <c r="B670" s="23"/>
      <c r="D670" s="8"/>
      <c r="E670" s="8"/>
      <c r="F670" s="8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7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8"/>
      <c r="AJ670" s="16"/>
      <c r="AK670" s="16"/>
      <c r="AL670" s="16"/>
      <c r="AM670" s="16"/>
      <c r="AN670" s="16"/>
      <c r="AO670" s="16"/>
      <c r="AP670" s="16"/>
      <c r="AQ670" s="16"/>
      <c r="AR670" s="16"/>
      <c r="AS670" s="8"/>
      <c r="AT670" s="8"/>
      <c r="AU670" s="8"/>
    </row>
    <row r="671" spans="1:47">
      <c r="A671" s="23"/>
      <c r="B671" s="23"/>
      <c r="D671" s="8"/>
      <c r="E671" s="8"/>
      <c r="F671" s="8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7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8"/>
      <c r="AJ671" s="19"/>
      <c r="AK671" s="19"/>
      <c r="AL671" s="19"/>
      <c r="AM671" s="19"/>
      <c r="AN671" s="19"/>
      <c r="AO671" s="19"/>
      <c r="AP671" s="19"/>
      <c r="AQ671" s="19"/>
      <c r="AR671" s="19"/>
      <c r="AS671" s="8"/>
      <c r="AT671" s="8"/>
      <c r="AU671" s="8"/>
    </row>
    <row r="672" spans="1:47">
      <c r="A672" s="23"/>
      <c r="B672" s="23"/>
      <c r="D672" s="8"/>
      <c r="E672" s="8"/>
      <c r="F672" s="8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7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8"/>
      <c r="AJ672" s="16"/>
      <c r="AK672" s="16"/>
      <c r="AL672" s="16"/>
      <c r="AM672" s="16"/>
      <c r="AN672" s="16"/>
      <c r="AO672" s="16"/>
      <c r="AP672" s="16"/>
      <c r="AQ672" s="16"/>
      <c r="AR672" s="16"/>
      <c r="AS672" s="8"/>
      <c r="AT672" s="8"/>
      <c r="AU672" s="8"/>
    </row>
    <row r="673" spans="1:47">
      <c r="A673" s="23"/>
      <c r="B673" s="23"/>
      <c r="D673" s="8"/>
      <c r="E673" s="8"/>
      <c r="F673" s="8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7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8"/>
      <c r="AJ673" s="16"/>
      <c r="AK673" s="16"/>
      <c r="AL673" s="16"/>
      <c r="AM673" s="16"/>
      <c r="AN673" s="16"/>
      <c r="AO673" s="16"/>
      <c r="AP673" s="16"/>
      <c r="AQ673" s="16"/>
      <c r="AR673" s="16"/>
      <c r="AS673" s="8"/>
      <c r="AT673" s="8"/>
      <c r="AU673" s="8"/>
    </row>
    <row r="674" spans="1:47">
      <c r="A674" s="23"/>
      <c r="B674" s="23"/>
      <c r="D674" s="8"/>
      <c r="E674" s="8"/>
      <c r="F674" s="8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7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8"/>
      <c r="AJ674" s="16"/>
      <c r="AK674" s="16"/>
      <c r="AL674" s="16"/>
      <c r="AM674" s="16"/>
      <c r="AN674" s="16"/>
      <c r="AO674" s="16"/>
      <c r="AP674" s="16"/>
      <c r="AQ674" s="16"/>
      <c r="AR674" s="16"/>
      <c r="AS674" s="8"/>
      <c r="AT674" s="8"/>
      <c r="AU674" s="8"/>
    </row>
    <row r="675" spans="1:47">
      <c r="A675" s="23"/>
      <c r="B675" s="23"/>
      <c r="D675" s="8"/>
      <c r="E675" s="8"/>
      <c r="F675" s="8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7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8"/>
      <c r="AJ675" s="16"/>
      <c r="AK675" s="16"/>
      <c r="AL675" s="16"/>
      <c r="AM675" s="16"/>
      <c r="AN675" s="16"/>
      <c r="AO675" s="16"/>
      <c r="AP675" s="16"/>
      <c r="AQ675" s="16"/>
      <c r="AR675" s="16"/>
      <c r="AS675" s="8"/>
      <c r="AT675" s="8"/>
      <c r="AU675" s="8"/>
    </row>
    <row r="676" spans="1:47">
      <c r="A676" s="23"/>
      <c r="B676" s="23"/>
      <c r="D676" s="8"/>
      <c r="E676" s="8"/>
      <c r="F676" s="8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7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8"/>
      <c r="AJ676" s="16"/>
      <c r="AK676" s="16"/>
      <c r="AL676" s="16"/>
      <c r="AM676" s="16"/>
      <c r="AN676" s="16"/>
      <c r="AO676" s="16"/>
      <c r="AP676" s="16"/>
      <c r="AQ676" s="16"/>
      <c r="AR676" s="16"/>
      <c r="AS676" s="8"/>
      <c r="AT676" s="8"/>
      <c r="AU676" s="8"/>
    </row>
    <row r="677" spans="1:47">
      <c r="A677" s="23"/>
      <c r="B677" s="23"/>
      <c r="D677" s="8"/>
      <c r="E677" s="8"/>
      <c r="F677" s="8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7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8"/>
      <c r="AJ677" s="16"/>
      <c r="AK677" s="16"/>
      <c r="AL677" s="16"/>
      <c r="AM677" s="16"/>
      <c r="AN677" s="16"/>
      <c r="AO677" s="16"/>
      <c r="AP677" s="16"/>
      <c r="AQ677" s="16"/>
      <c r="AR677" s="16"/>
      <c r="AS677" s="8"/>
      <c r="AT677" s="8"/>
      <c r="AU677" s="8"/>
    </row>
    <row r="678" spans="1:47">
      <c r="A678" s="23"/>
      <c r="B678" s="23"/>
      <c r="D678" s="8"/>
      <c r="E678" s="8"/>
      <c r="F678" s="8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7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8"/>
      <c r="AJ678" s="19"/>
      <c r="AK678" s="19"/>
      <c r="AL678" s="19"/>
      <c r="AM678" s="19"/>
      <c r="AN678" s="19"/>
      <c r="AO678" s="19"/>
      <c r="AP678" s="19"/>
      <c r="AQ678" s="19"/>
      <c r="AR678" s="19"/>
      <c r="AS678" s="8"/>
      <c r="AT678" s="8"/>
      <c r="AU678" s="8"/>
    </row>
    <row r="679" spans="1:47">
      <c r="A679" s="23"/>
      <c r="B679" s="23"/>
      <c r="D679" s="8"/>
      <c r="E679" s="8"/>
      <c r="F679" s="8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7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8"/>
      <c r="AJ679" s="16"/>
      <c r="AK679" s="16"/>
      <c r="AL679" s="16"/>
      <c r="AM679" s="16"/>
      <c r="AN679" s="16"/>
      <c r="AO679" s="16"/>
      <c r="AP679" s="16"/>
      <c r="AQ679" s="16"/>
      <c r="AR679" s="16"/>
      <c r="AS679" s="8"/>
      <c r="AT679" s="8"/>
      <c r="AU679" s="8"/>
    </row>
    <row r="680" spans="1:47">
      <c r="A680" s="23"/>
      <c r="B680" s="23"/>
      <c r="D680" s="8"/>
      <c r="E680" s="8"/>
      <c r="F680" s="8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7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8"/>
      <c r="AJ680" s="16"/>
      <c r="AK680" s="16"/>
      <c r="AL680" s="16"/>
      <c r="AM680" s="16"/>
      <c r="AN680" s="16"/>
      <c r="AO680" s="16"/>
      <c r="AP680" s="16"/>
      <c r="AQ680" s="16"/>
      <c r="AR680" s="16"/>
      <c r="AS680" s="8"/>
      <c r="AT680" s="8"/>
      <c r="AU680" s="8"/>
    </row>
    <row r="681" spans="1:47">
      <c r="A681" s="23"/>
      <c r="B681" s="23"/>
      <c r="D681" s="8"/>
      <c r="E681" s="8"/>
      <c r="F681" s="8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7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8"/>
      <c r="AJ681" s="16"/>
      <c r="AK681" s="16"/>
      <c r="AL681" s="16"/>
      <c r="AM681" s="16"/>
      <c r="AN681" s="16"/>
      <c r="AO681" s="16"/>
      <c r="AP681" s="16"/>
      <c r="AQ681" s="16"/>
      <c r="AR681" s="16"/>
      <c r="AS681" s="8"/>
      <c r="AT681" s="8"/>
      <c r="AU681" s="8"/>
    </row>
    <row r="682" spans="1:47">
      <c r="A682" s="23"/>
      <c r="B682" s="23"/>
      <c r="D682" s="8"/>
      <c r="E682" s="8"/>
      <c r="F682" s="8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7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8"/>
      <c r="AJ682" s="16"/>
      <c r="AK682" s="16"/>
      <c r="AL682" s="16"/>
      <c r="AM682" s="16"/>
      <c r="AN682" s="16"/>
      <c r="AO682" s="16"/>
      <c r="AP682" s="16"/>
      <c r="AQ682" s="16"/>
      <c r="AR682" s="16"/>
      <c r="AS682" s="8"/>
      <c r="AT682" s="8"/>
      <c r="AU682" s="8"/>
    </row>
    <row r="683" spans="1:47">
      <c r="A683" s="23"/>
      <c r="B683" s="23"/>
      <c r="D683" s="8"/>
      <c r="E683" s="8"/>
      <c r="F683" s="8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7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8"/>
      <c r="AJ683" s="16"/>
      <c r="AK683" s="16"/>
      <c r="AL683" s="16"/>
      <c r="AM683" s="16"/>
      <c r="AN683" s="16"/>
      <c r="AO683" s="16"/>
      <c r="AP683" s="16"/>
      <c r="AQ683" s="16"/>
      <c r="AR683" s="16"/>
      <c r="AS683" s="8"/>
      <c r="AT683" s="8"/>
      <c r="AU683" s="8"/>
    </row>
    <row r="684" spans="1:47">
      <c r="A684" s="23"/>
      <c r="B684" s="23"/>
      <c r="D684" s="8"/>
      <c r="E684" s="8"/>
      <c r="F684" s="8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7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8"/>
      <c r="AJ684" s="16"/>
      <c r="AK684" s="16"/>
      <c r="AL684" s="16"/>
      <c r="AM684" s="16"/>
      <c r="AN684" s="16"/>
      <c r="AO684" s="16"/>
      <c r="AP684" s="16"/>
      <c r="AQ684" s="16"/>
      <c r="AR684" s="16"/>
      <c r="AS684" s="8"/>
      <c r="AT684" s="8"/>
      <c r="AU684" s="8"/>
    </row>
    <row r="685" spans="1:47">
      <c r="A685" s="23"/>
      <c r="B685" s="23"/>
      <c r="D685" s="8"/>
      <c r="E685" s="8"/>
      <c r="F685" s="8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7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8"/>
      <c r="AJ685" s="19"/>
      <c r="AK685" s="19"/>
      <c r="AL685" s="19"/>
      <c r="AM685" s="19"/>
      <c r="AN685" s="19"/>
      <c r="AO685" s="19"/>
      <c r="AP685" s="19"/>
      <c r="AQ685" s="19"/>
      <c r="AR685" s="19"/>
      <c r="AS685" s="8"/>
      <c r="AT685" s="8"/>
      <c r="AU685" s="8"/>
    </row>
    <row r="686" spans="1:47">
      <c r="A686" s="23"/>
      <c r="B686" s="23"/>
      <c r="D686" s="8"/>
      <c r="E686" s="8"/>
      <c r="F686" s="8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7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8"/>
      <c r="AJ686" s="16"/>
      <c r="AK686" s="16"/>
      <c r="AL686" s="16"/>
      <c r="AM686" s="16"/>
      <c r="AN686" s="16"/>
      <c r="AO686" s="16"/>
      <c r="AP686" s="16"/>
      <c r="AQ686" s="16"/>
      <c r="AR686" s="16"/>
      <c r="AS686" s="8"/>
      <c r="AT686" s="8"/>
      <c r="AU686" s="8"/>
    </row>
    <row r="687" spans="1:47">
      <c r="A687" s="23"/>
      <c r="B687" s="23"/>
      <c r="D687" s="8"/>
      <c r="E687" s="8"/>
      <c r="F687" s="8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7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8"/>
      <c r="AJ687" s="16"/>
      <c r="AK687" s="16"/>
      <c r="AL687" s="16"/>
      <c r="AM687" s="16"/>
      <c r="AN687" s="16"/>
      <c r="AO687" s="16"/>
      <c r="AP687" s="16"/>
      <c r="AQ687" s="16"/>
      <c r="AR687" s="16"/>
      <c r="AS687" s="8"/>
      <c r="AT687" s="8"/>
      <c r="AU687" s="8"/>
    </row>
    <row r="688" spans="1:47">
      <c r="A688" s="23"/>
      <c r="B688" s="23"/>
      <c r="D688" s="8"/>
      <c r="E688" s="8"/>
      <c r="F688" s="8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7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8"/>
      <c r="AJ688" s="16"/>
      <c r="AK688" s="16"/>
      <c r="AL688" s="16"/>
      <c r="AM688" s="16"/>
      <c r="AN688" s="16"/>
      <c r="AO688" s="16"/>
      <c r="AP688" s="16"/>
      <c r="AQ688" s="16"/>
      <c r="AR688" s="16"/>
      <c r="AS688" s="8"/>
      <c r="AT688" s="8"/>
      <c r="AU688" s="8"/>
    </row>
    <row r="689" spans="1:47">
      <c r="A689" s="23"/>
      <c r="B689" s="23"/>
      <c r="D689" s="8"/>
      <c r="E689" s="8"/>
      <c r="F689" s="8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7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8"/>
      <c r="AJ689" s="16"/>
      <c r="AK689" s="16"/>
      <c r="AL689" s="16"/>
      <c r="AM689" s="16"/>
      <c r="AN689" s="16"/>
      <c r="AO689" s="16"/>
      <c r="AP689" s="16"/>
      <c r="AQ689" s="16"/>
      <c r="AR689" s="16"/>
      <c r="AS689" s="8"/>
      <c r="AT689" s="8"/>
      <c r="AU689" s="8"/>
    </row>
    <row r="690" spans="1:47">
      <c r="A690" s="23"/>
      <c r="B690" s="23"/>
      <c r="D690" s="8"/>
      <c r="E690" s="8"/>
      <c r="F690" s="8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7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8"/>
      <c r="AJ690" s="16"/>
      <c r="AK690" s="16"/>
      <c r="AL690" s="16"/>
      <c r="AM690" s="16"/>
      <c r="AN690" s="16"/>
      <c r="AO690" s="16"/>
      <c r="AP690" s="16"/>
      <c r="AQ690" s="16"/>
      <c r="AR690" s="16"/>
      <c r="AS690" s="8"/>
      <c r="AT690" s="8"/>
      <c r="AU690" s="8"/>
    </row>
    <row r="691" spans="1:47">
      <c r="A691" s="23"/>
      <c r="B691" s="23"/>
      <c r="D691" s="8"/>
      <c r="E691" s="8"/>
      <c r="F691" s="8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7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8"/>
      <c r="AJ691" s="16"/>
      <c r="AK691" s="16"/>
      <c r="AL691" s="16"/>
      <c r="AM691" s="16"/>
      <c r="AN691" s="16"/>
      <c r="AO691" s="16"/>
      <c r="AP691" s="16"/>
      <c r="AQ691" s="16"/>
      <c r="AR691" s="16"/>
      <c r="AS691" s="8"/>
      <c r="AT691" s="8"/>
      <c r="AU691" s="8"/>
    </row>
    <row r="692" spans="1:47">
      <c r="A692" s="23"/>
      <c r="B692" s="23"/>
      <c r="D692" s="8"/>
      <c r="E692" s="8"/>
      <c r="F692" s="8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7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8"/>
      <c r="AJ692" s="19"/>
      <c r="AK692" s="19"/>
      <c r="AL692" s="19"/>
      <c r="AM692" s="19"/>
      <c r="AN692" s="19"/>
      <c r="AO692" s="19"/>
      <c r="AP692" s="19"/>
      <c r="AQ692" s="19"/>
      <c r="AR692" s="19"/>
      <c r="AS692" s="8"/>
      <c r="AT692" s="8"/>
      <c r="AU692" s="8"/>
    </row>
    <row r="693" spans="1:47">
      <c r="A693" s="23"/>
      <c r="B693" s="23"/>
      <c r="D693" s="8"/>
      <c r="E693" s="8"/>
      <c r="F693" s="8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7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8"/>
      <c r="AJ693" s="16"/>
      <c r="AK693" s="16"/>
      <c r="AL693" s="16"/>
      <c r="AM693" s="16"/>
      <c r="AN693" s="16"/>
      <c r="AO693" s="16"/>
      <c r="AP693" s="16"/>
      <c r="AQ693" s="16"/>
      <c r="AR693" s="16"/>
      <c r="AS693" s="8"/>
      <c r="AT693" s="8"/>
      <c r="AU693" s="8"/>
    </row>
    <row r="694" spans="1:47">
      <c r="A694" s="23"/>
      <c r="B694" s="23"/>
      <c r="D694" s="8"/>
      <c r="E694" s="8"/>
      <c r="F694" s="8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7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8"/>
      <c r="AJ694" s="16"/>
      <c r="AK694" s="16"/>
      <c r="AL694" s="16"/>
      <c r="AM694" s="16"/>
      <c r="AN694" s="16"/>
      <c r="AO694" s="16"/>
      <c r="AP694" s="16"/>
      <c r="AQ694" s="16"/>
      <c r="AR694" s="16"/>
      <c r="AS694" s="8"/>
      <c r="AT694" s="8"/>
      <c r="AU694" s="8"/>
    </row>
    <row r="695" spans="1:47">
      <c r="A695" s="23"/>
      <c r="B695" s="23"/>
      <c r="D695" s="8"/>
      <c r="E695" s="8"/>
      <c r="F695" s="8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7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8"/>
      <c r="AJ695" s="16"/>
      <c r="AK695" s="16"/>
      <c r="AL695" s="16"/>
      <c r="AM695" s="16"/>
      <c r="AN695" s="16"/>
      <c r="AO695" s="16"/>
      <c r="AP695" s="16"/>
      <c r="AQ695" s="16"/>
      <c r="AR695" s="16"/>
      <c r="AS695" s="8"/>
      <c r="AT695" s="8"/>
      <c r="AU695" s="8"/>
    </row>
    <row r="696" spans="1:47">
      <c r="A696" s="23"/>
      <c r="B696" s="23"/>
      <c r="D696" s="8"/>
      <c r="E696" s="8"/>
      <c r="F696" s="8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7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8"/>
      <c r="AJ696" s="16"/>
      <c r="AK696" s="16"/>
      <c r="AL696" s="16"/>
      <c r="AM696" s="16"/>
      <c r="AN696" s="16"/>
      <c r="AO696" s="16"/>
      <c r="AP696" s="16"/>
      <c r="AQ696" s="16"/>
      <c r="AR696" s="16"/>
      <c r="AS696" s="8"/>
      <c r="AT696" s="8"/>
      <c r="AU696" s="8"/>
    </row>
    <row r="697" spans="1:47">
      <c r="A697" s="23"/>
      <c r="B697" s="23"/>
      <c r="D697" s="8"/>
      <c r="E697" s="8"/>
      <c r="F697" s="8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7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8"/>
      <c r="AJ697" s="16"/>
      <c r="AK697" s="16"/>
      <c r="AL697" s="16"/>
      <c r="AM697" s="16"/>
      <c r="AN697" s="16"/>
      <c r="AO697" s="16"/>
      <c r="AP697" s="16"/>
      <c r="AQ697" s="16"/>
      <c r="AR697" s="16"/>
      <c r="AS697" s="8"/>
      <c r="AT697" s="8"/>
      <c r="AU697" s="8"/>
    </row>
    <row r="698" spans="1:47">
      <c r="A698" s="23"/>
      <c r="B698" s="23"/>
      <c r="D698" s="8"/>
      <c r="E698" s="8"/>
      <c r="F698" s="8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7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8"/>
      <c r="AJ698" s="16"/>
      <c r="AK698" s="16"/>
      <c r="AL698" s="16"/>
      <c r="AM698" s="16"/>
      <c r="AN698" s="16"/>
      <c r="AO698" s="16"/>
      <c r="AP698" s="16"/>
      <c r="AQ698" s="16"/>
      <c r="AR698" s="16"/>
      <c r="AS698" s="8"/>
      <c r="AT698" s="8"/>
      <c r="AU698" s="8"/>
    </row>
    <row r="699" spans="1:47">
      <c r="A699" s="23"/>
      <c r="B699" s="23"/>
      <c r="D699" s="8"/>
      <c r="E699" s="8"/>
      <c r="F699" s="8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7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8"/>
      <c r="AJ699" s="19"/>
      <c r="AK699" s="19"/>
      <c r="AL699" s="19"/>
      <c r="AM699" s="19"/>
      <c r="AN699" s="19"/>
      <c r="AO699" s="19"/>
      <c r="AP699" s="19"/>
      <c r="AQ699" s="19"/>
      <c r="AR699" s="19"/>
      <c r="AS699" s="8"/>
      <c r="AT699" s="8"/>
      <c r="AU699" s="8"/>
    </row>
    <row r="700" spans="1:47">
      <c r="A700" s="23"/>
      <c r="B700" s="23"/>
      <c r="D700" s="8"/>
      <c r="E700" s="8"/>
      <c r="F700" s="8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7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8"/>
      <c r="AJ700" s="16"/>
      <c r="AK700" s="16"/>
      <c r="AL700" s="16"/>
      <c r="AM700" s="16"/>
      <c r="AN700" s="16"/>
      <c r="AO700" s="16"/>
      <c r="AP700" s="16"/>
      <c r="AQ700" s="16"/>
      <c r="AR700" s="16"/>
      <c r="AS700" s="8"/>
      <c r="AT700" s="8"/>
      <c r="AU700" s="8"/>
    </row>
    <row r="701" spans="1:47">
      <c r="A701" s="23"/>
      <c r="B701" s="23"/>
      <c r="D701" s="8"/>
      <c r="E701" s="8"/>
      <c r="F701" s="8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7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8"/>
      <c r="AJ701" s="16"/>
      <c r="AK701" s="16"/>
      <c r="AL701" s="16"/>
      <c r="AM701" s="16"/>
      <c r="AN701" s="16"/>
      <c r="AO701" s="16"/>
      <c r="AP701" s="16"/>
      <c r="AQ701" s="16"/>
      <c r="AR701" s="16"/>
      <c r="AS701" s="8"/>
      <c r="AT701" s="8"/>
      <c r="AU701" s="8"/>
    </row>
    <row r="702" spans="1:47">
      <c r="A702" s="23"/>
      <c r="B702" s="23"/>
      <c r="D702" s="8"/>
      <c r="E702" s="8"/>
      <c r="F702" s="8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7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8"/>
      <c r="AJ702" s="16"/>
      <c r="AK702" s="16"/>
      <c r="AL702" s="16"/>
      <c r="AM702" s="16"/>
      <c r="AN702" s="16"/>
      <c r="AO702" s="16"/>
      <c r="AP702" s="16"/>
      <c r="AQ702" s="16"/>
      <c r="AR702" s="16"/>
      <c r="AS702" s="8"/>
      <c r="AT702" s="8"/>
      <c r="AU702" s="8"/>
    </row>
    <row r="703" spans="1:47">
      <c r="A703" s="23"/>
      <c r="B703" s="23"/>
      <c r="D703" s="8"/>
      <c r="E703" s="8"/>
      <c r="F703" s="8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7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8"/>
      <c r="AJ703" s="16"/>
      <c r="AK703" s="16"/>
      <c r="AL703" s="16"/>
      <c r="AM703" s="16"/>
      <c r="AN703" s="16"/>
      <c r="AO703" s="16"/>
      <c r="AP703" s="16"/>
      <c r="AQ703" s="16"/>
      <c r="AR703" s="16"/>
      <c r="AS703" s="8"/>
      <c r="AT703" s="8"/>
      <c r="AU703" s="8"/>
    </row>
    <row r="704" spans="1:47">
      <c r="A704" s="23"/>
      <c r="B704" s="23"/>
      <c r="D704" s="8"/>
      <c r="E704" s="8"/>
      <c r="F704" s="8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7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8"/>
      <c r="AJ704" s="16"/>
      <c r="AK704" s="16"/>
      <c r="AL704" s="16"/>
      <c r="AM704" s="16"/>
      <c r="AN704" s="16"/>
      <c r="AO704" s="16"/>
      <c r="AP704" s="16"/>
      <c r="AQ704" s="16"/>
      <c r="AR704" s="16"/>
      <c r="AS704" s="8"/>
      <c r="AT704" s="8"/>
      <c r="AU704" s="8"/>
    </row>
    <row r="705" spans="1:47">
      <c r="A705" s="23"/>
      <c r="B705" s="23"/>
      <c r="D705" s="8"/>
      <c r="E705" s="8"/>
      <c r="F705" s="8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7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8"/>
      <c r="AJ705" s="16"/>
      <c r="AK705" s="16"/>
      <c r="AL705" s="16"/>
      <c r="AM705" s="16"/>
      <c r="AN705" s="16"/>
      <c r="AO705" s="16"/>
      <c r="AP705" s="16"/>
      <c r="AQ705" s="16"/>
      <c r="AR705" s="16"/>
      <c r="AS705" s="8"/>
      <c r="AT705" s="8"/>
      <c r="AU705" s="8"/>
    </row>
    <row r="706" spans="1:47">
      <c r="A706" s="23"/>
      <c r="B706" s="23"/>
      <c r="D706" s="8"/>
      <c r="E706" s="8"/>
      <c r="F706" s="8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7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8"/>
      <c r="AJ706" s="19"/>
      <c r="AK706" s="19"/>
      <c r="AL706" s="19"/>
      <c r="AM706" s="19"/>
      <c r="AN706" s="19"/>
      <c r="AO706" s="19"/>
      <c r="AP706" s="19"/>
      <c r="AQ706" s="19"/>
      <c r="AR706" s="19"/>
      <c r="AS706" s="8"/>
      <c r="AT706" s="8"/>
      <c r="AU706" s="8"/>
    </row>
    <row r="707" spans="1:47">
      <c r="A707" s="23"/>
      <c r="B707" s="23"/>
      <c r="D707" s="8"/>
      <c r="E707" s="8"/>
      <c r="F707" s="8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7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8"/>
      <c r="AJ707" s="16"/>
      <c r="AK707" s="16"/>
      <c r="AL707" s="16"/>
      <c r="AM707" s="16"/>
      <c r="AN707" s="16"/>
      <c r="AO707" s="16"/>
      <c r="AP707" s="16"/>
      <c r="AQ707" s="16"/>
      <c r="AR707" s="16"/>
      <c r="AS707" s="8"/>
      <c r="AT707" s="8"/>
      <c r="AU707" s="8"/>
    </row>
    <row r="708" spans="1:47">
      <c r="A708" s="23"/>
      <c r="B708" s="23"/>
      <c r="D708" s="8"/>
      <c r="E708" s="8"/>
      <c r="F708" s="8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7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8"/>
      <c r="AJ708" s="16"/>
      <c r="AK708" s="16"/>
      <c r="AL708" s="16"/>
      <c r="AM708" s="16"/>
      <c r="AN708" s="16"/>
      <c r="AO708" s="16"/>
      <c r="AP708" s="16"/>
      <c r="AQ708" s="16"/>
      <c r="AR708" s="16"/>
      <c r="AS708" s="8"/>
      <c r="AT708" s="8"/>
      <c r="AU708" s="8"/>
    </row>
    <row r="709" spans="1:47">
      <c r="A709" s="23"/>
      <c r="B709" s="23"/>
      <c r="D709" s="8"/>
      <c r="E709" s="8"/>
      <c r="F709" s="8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7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8"/>
      <c r="AJ709" s="16"/>
      <c r="AK709" s="16"/>
      <c r="AL709" s="16"/>
      <c r="AM709" s="16"/>
      <c r="AN709" s="16"/>
      <c r="AO709" s="16"/>
      <c r="AP709" s="16"/>
      <c r="AQ709" s="16"/>
      <c r="AR709" s="16"/>
      <c r="AS709" s="8"/>
      <c r="AT709" s="8"/>
      <c r="AU709" s="8"/>
    </row>
    <row r="710" spans="1:47">
      <c r="A710" s="23"/>
      <c r="B710" s="23"/>
      <c r="D710" s="8"/>
      <c r="E710" s="8"/>
      <c r="F710" s="8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7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8"/>
      <c r="AJ710" s="16"/>
      <c r="AK710" s="16"/>
      <c r="AL710" s="16"/>
      <c r="AM710" s="16"/>
      <c r="AN710" s="16"/>
      <c r="AO710" s="16"/>
      <c r="AP710" s="16"/>
      <c r="AQ710" s="16"/>
      <c r="AR710" s="16"/>
      <c r="AS710" s="8"/>
      <c r="AT710" s="8"/>
      <c r="AU710" s="8"/>
    </row>
    <row r="711" spans="1:47">
      <c r="A711" s="23"/>
      <c r="B711" s="23"/>
      <c r="D711" s="8"/>
      <c r="E711" s="8"/>
      <c r="F711" s="8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7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8"/>
      <c r="AJ711" s="16"/>
      <c r="AK711" s="16"/>
      <c r="AL711" s="16"/>
      <c r="AM711" s="16"/>
      <c r="AN711" s="16"/>
      <c r="AO711" s="16"/>
      <c r="AP711" s="16"/>
      <c r="AQ711" s="16"/>
      <c r="AR711" s="16"/>
      <c r="AS711" s="8"/>
      <c r="AT711" s="8"/>
      <c r="AU711" s="8"/>
    </row>
    <row r="712" spans="1:47">
      <c r="A712" s="23"/>
      <c r="B712" s="23"/>
      <c r="D712" s="8"/>
      <c r="E712" s="8"/>
      <c r="F712" s="8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7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8"/>
      <c r="AJ712" s="16"/>
      <c r="AK712" s="16"/>
      <c r="AL712" s="16"/>
      <c r="AM712" s="16"/>
      <c r="AN712" s="16"/>
      <c r="AO712" s="16"/>
      <c r="AP712" s="16"/>
      <c r="AQ712" s="16"/>
      <c r="AR712" s="16"/>
      <c r="AS712" s="8"/>
      <c r="AT712" s="8"/>
      <c r="AU712" s="8"/>
    </row>
    <row r="713" spans="1:47">
      <c r="A713" s="23"/>
      <c r="B713" s="23"/>
      <c r="D713" s="8"/>
      <c r="E713" s="8"/>
      <c r="F713" s="8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7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8"/>
      <c r="AJ713" s="19"/>
      <c r="AK713" s="19"/>
      <c r="AL713" s="19"/>
      <c r="AM713" s="19"/>
      <c r="AN713" s="19"/>
      <c r="AO713" s="19"/>
      <c r="AP713" s="19"/>
      <c r="AQ713" s="19"/>
      <c r="AR713" s="19"/>
      <c r="AS713" s="8"/>
      <c r="AT713" s="8"/>
      <c r="AU713" s="8"/>
    </row>
    <row r="714" spans="1:47">
      <c r="A714" s="23"/>
      <c r="B714" s="23"/>
      <c r="D714" s="8"/>
      <c r="E714" s="8"/>
      <c r="F714" s="8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7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8"/>
      <c r="AJ714" s="16"/>
      <c r="AK714" s="16"/>
      <c r="AL714" s="16"/>
      <c r="AM714" s="16"/>
      <c r="AN714" s="16"/>
      <c r="AO714" s="16"/>
      <c r="AP714" s="16"/>
      <c r="AQ714" s="16"/>
      <c r="AR714" s="16"/>
      <c r="AS714" s="8"/>
      <c r="AT714" s="8"/>
      <c r="AU714" s="8"/>
    </row>
    <row r="715" spans="1:47">
      <c r="A715" s="23"/>
      <c r="B715" s="23"/>
      <c r="D715" s="8"/>
      <c r="E715" s="8"/>
      <c r="F715" s="8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7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8"/>
      <c r="AJ715" s="16"/>
      <c r="AK715" s="16"/>
      <c r="AL715" s="16"/>
      <c r="AM715" s="16"/>
      <c r="AN715" s="16"/>
      <c r="AO715" s="16"/>
      <c r="AP715" s="16"/>
      <c r="AQ715" s="16"/>
      <c r="AR715" s="16"/>
      <c r="AS715" s="8"/>
      <c r="AT715" s="8"/>
      <c r="AU715" s="8"/>
    </row>
    <row r="716" spans="1:47">
      <c r="A716" s="23"/>
      <c r="B716" s="23"/>
      <c r="D716" s="8"/>
      <c r="E716" s="8"/>
      <c r="F716" s="8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7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8"/>
      <c r="AJ716" s="16"/>
      <c r="AK716" s="16"/>
      <c r="AL716" s="16"/>
      <c r="AM716" s="16"/>
      <c r="AN716" s="16"/>
      <c r="AO716" s="16"/>
      <c r="AP716" s="16"/>
      <c r="AQ716" s="16"/>
      <c r="AR716" s="16"/>
      <c r="AS716" s="8"/>
      <c r="AT716" s="8"/>
      <c r="AU716" s="8"/>
    </row>
    <row r="717" spans="1:47">
      <c r="A717" s="23"/>
      <c r="B717" s="23"/>
      <c r="D717" s="8"/>
      <c r="E717" s="8"/>
      <c r="F717" s="8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7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8"/>
      <c r="AJ717" s="16"/>
      <c r="AK717" s="16"/>
      <c r="AL717" s="16"/>
      <c r="AM717" s="16"/>
      <c r="AN717" s="16"/>
      <c r="AO717" s="16"/>
      <c r="AP717" s="16"/>
      <c r="AQ717" s="16"/>
      <c r="AR717" s="16"/>
      <c r="AS717" s="8"/>
      <c r="AT717" s="8"/>
      <c r="AU717" s="8"/>
    </row>
    <row r="718" spans="1:47">
      <c r="A718" s="23"/>
      <c r="B718" s="23"/>
      <c r="D718" s="8"/>
      <c r="E718" s="8"/>
      <c r="F718" s="8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7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8"/>
      <c r="AJ718" s="16"/>
      <c r="AK718" s="16"/>
      <c r="AL718" s="16"/>
      <c r="AM718" s="16"/>
      <c r="AN718" s="16"/>
      <c r="AO718" s="16"/>
      <c r="AP718" s="16"/>
      <c r="AQ718" s="16"/>
      <c r="AR718" s="16"/>
      <c r="AS718" s="8"/>
      <c r="AT718" s="8"/>
      <c r="AU718" s="8"/>
    </row>
    <row r="719" spans="1:47">
      <c r="A719" s="23"/>
      <c r="B719" s="23"/>
      <c r="D719" s="8"/>
      <c r="E719" s="8"/>
      <c r="F719" s="8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7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8"/>
      <c r="AJ719" s="16"/>
      <c r="AK719" s="16"/>
      <c r="AL719" s="16"/>
      <c r="AM719" s="16"/>
      <c r="AN719" s="16"/>
      <c r="AO719" s="16"/>
      <c r="AP719" s="16"/>
      <c r="AQ719" s="16"/>
      <c r="AR719" s="16"/>
      <c r="AS719" s="8"/>
      <c r="AT719" s="8"/>
      <c r="AU719" s="8"/>
    </row>
    <row r="720" spans="1:47">
      <c r="A720" s="23"/>
      <c r="B720" s="23"/>
      <c r="D720" s="8"/>
      <c r="E720" s="8"/>
      <c r="F720" s="8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7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8"/>
      <c r="AJ720" s="19"/>
      <c r="AK720" s="19"/>
      <c r="AL720" s="19"/>
      <c r="AM720" s="19"/>
      <c r="AN720" s="19"/>
      <c r="AO720" s="19"/>
      <c r="AP720" s="19"/>
      <c r="AQ720" s="19"/>
      <c r="AR720" s="19"/>
      <c r="AS720" s="8"/>
      <c r="AT720" s="8"/>
      <c r="AU720" s="8"/>
    </row>
    <row r="721" spans="1:47">
      <c r="A721" s="23"/>
      <c r="B721" s="23"/>
      <c r="D721" s="8"/>
      <c r="E721" s="8"/>
      <c r="F721" s="8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7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8"/>
      <c r="AJ721" s="16"/>
      <c r="AK721" s="16"/>
      <c r="AL721" s="16"/>
      <c r="AM721" s="16"/>
      <c r="AN721" s="16"/>
      <c r="AO721" s="16"/>
      <c r="AP721" s="16"/>
      <c r="AQ721" s="16"/>
      <c r="AR721" s="16"/>
      <c r="AS721" s="8"/>
      <c r="AT721" s="8"/>
      <c r="AU721" s="8"/>
    </row>
    <row r="722" spans="1:47">
      <c r="A722" s="23"/>
      <c r="B722" s="23"/>
      <c r="D722" s="8"/>
      <c r="E722" s="8"/>
      <c r="F722" s="8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7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8"/>
      <c r="AJ722" s="16"/>
      <c r="AK722" s="16"/>
      <c r="AL722" s="16"/>
      <c r="AM722" s="16"/>
      <c r="AN722" s="16"/>
      <c r="AO722" s="16"/>
      <c r="AP722" s="16"/>
      <c r="AQ722" s="16"/>
      <c r="AR722" s="16"/>
      <c r="AS722" s="8"/>
      <c r="AT722" s="8"/>
      <c r="AU722" s="8"/>
    </row>
    <row r="723" spans="1:47">
      <c r="A723" s="23"/>
      <c r="B723" s="23"/>
      <c r="D723" s="8"/>
      <c r="E723" s="8"/>
      <c r="F723" s="8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7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8"/>
      <c r="AJ723" s="16"/>
      <c r="AK723" s="16"/>
      <c r="AL723" s="16"/>
      <c r="AM723" s="16"/>
      <c r="AN723" s="16"/>
      <c r="AO723" s="16"/>
      <c r="AP723" s="16"/>
      <c r="AQ723" s="16"/>
      <c r="AR723" s="16"/>
      <c r="AS723" s="8"/>
      <c r="AT723" s="8"/>
      <c r="AU723" s="8"/>
    </row>
    <row r="724" spans="1:47">
      <c r="A724" s="23"/>
      <c r="B724" s="23"/>
      <c r="D724" s="8"/>
      <c r="E724" s="8"/>
      <c r="F724" s="8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7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8"/>
      <c r="AJ724" s="16"/>
      <c r="AK724" s="16"/>
      <c r="AL724" s="16"/>
      <c r="AM724" s="16"/>
      <c r="AN724" s="16"/>
      <c r="AO724" s="16"/>
      <c r="AP724" s="16"/>
      <c r="AQ724" s="16"/>
      <c r="AR724" s="16"/>
      <c r="AS724" s="8"/>
      <c r="AT724" s="8"/>
      <c r="AU724" s="8"/>
    </row>
    <row r="725" spans="1:47">
      <c r="A725" s="23"/>
      <c r="B725" s="23"/>
      <c r="D725" s="8"/>
      <c r="E725" s="8"/>
      <c r="F725" s="8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7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8"/>
      <c r="AJ725" s="16"/>
      <c r="AK725" s="16"/>
      <c r="AL725" s="16"/>
      <c r="AM725" s="16"/>
      <c r="AN725" s="16"/>
      <c r="AO725" s="16"/>
      <c r="AP725" s="16"/>
      <c r="AQ725" s="16"/>
      <c r="AR725" s="16"/>
      <c r="AS725" s="8"/>
      <c r="AT725" s="8"/>
      <c r="AU725" s="8"/>
    </row>
    <row r="726" spans="1:47">
      <c r="A726" s="23"/>
      <c r="B726" s="23"/>
      <c r="D726" s="8"/>
      <c r="E726" s="8"/>
      <c r="F726" s="8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7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8"/>
      <c r="AJ726" s="16"/>
      <c r="AK726" s="16"/>
      <c r="AL726" s="16"/>
      <c r="AM726" s="16"/>
      <c r="AN726" s="16"/>
      <c r="AO726" s="16"/>
      <c r="AP726" s="16"/>
      <c r="AQ726" s="16"/>
      <c r="AR726" s="16"/>
      <c r="AS726" s="8"/>
      <c r="AT726" s="8"/>
      <c r="AU726" s="8"/>
    </row>
    <row r="727" spans="1:47">
      <c r="A727" s="23"/>
      <c r="B727" s="23"/>
      <c r="D727" s="8"/>
      <c r="E727" s="8"/>
      <c r="F727" s="8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7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8"/>
      <c r="AJ727" s="19"/>
      <c r="AK727" s="19"/>
      <c r="AL727" s="19"/>
      <c r="AM727" s="19"/>
      <c r="AN727" s="19"/>
      <c r="AO727" s="19"/>
      <c r="AP727" s="19"/>
      <c r="AQ727" s="19"/>
      <c r="AR727" s="19"/>
      <c r="AS727" s="8"/>
      <c r="AT727" s="8"/>
      <c r="AU727" s="8"/>
    </row>
    <row r="728" spans="1:47">
      <c r="A728" s="23"/>
      <c r="B728" s="23"/>
      <c r="D728" s="8"/>
      <c r="E728" s="8"/>
      <c r="F728" s="8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7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8"/>
      <c r="AJ728" s="16"/>
      <c r="AK728" s="16"/>
      <c r="AL728" s="16"/>
      <c r="AM728" s="16"/>
      <c r="AN728" s="16"/>
      <c r="AO728" s="16"/>
      <c r="AP728" s="16"/>
      <c r="AQ728" s="16"/>
      <c r="AR728" s="16"/>
      <c r="AS728" s="8"/>
      <c r="AT728" s="8"/>
      <c r="AU728" s="8"/>
    </row>
    <row r="729" spans="1:47">
      <c r="A729" s="23"/>
      <c r="B729" s="23"/>
      <c r="D729" s="8"/>
      <c r="E729" s="8"/>
      <c r="F729" s="8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7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8"/>
      <c r="AJ729" s="16"/>
      <c r="AK729" s="16"/>
      <c r="AL729" s="16"/>
      <c r="AM729" s="16"/>
      <c r="AN729" s="16"/>
      <c r="AO729" s="16"/>
      <c r="AP729" s="16"/>
      <c r="AQ729" s="16"/>
      <c r="AR729" s="16"/>
      <c r="AS729" s="8"/>
      <c r="AT729" s="8"/>
      <c r="AU729" s="8"/>
    </row>
    <row r="730" spans="1:47">
      <c r="A730" s="23"/>
      <c r="B730" s="23"/>
      <c r="D730" s="8"/>
      <c r="E730" s="8"/>
      <c r="F730" s="8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7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8"/>
      <c r="AJ730" s="16"/>
      <c r="AK730" s="16"/>
      <c r="AL730" s="16"/>
      <c r="AM730" s="16"/>
      <c r="AN730" s="16"/>
      <c r="AO730" s="16"/>
      <c r="AP730" s="16"/>
      <c r="AQ730" s="16"/>
      <c r="AR730" s="16"/>
      <c r="AS730" s="8"/>
      <c r="AT730" s="8"/>
      <c r="AU730" s="8"/>
    </row>
    <row r="731" spans="1:47">
      <c r="A731" s="23"/>
      <c r="B731" s="23"/>
      <c r="D731" s="8"/>
      <c r="E731" s="8"/>
      <c r="F731" s="8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7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8"/>
      <c r="AJ731" s="16"/>
      <c r="AK731" s="16"/>
      <c r="AL731" s="16"/>
      <c r="AM731" s="16"/>
      <c r="AN731" s="16"/>
      <c r="AO731" s="16"/>
      <c r="AP731" s="16"/>
      <c r="AQ731" s="16"/>
      <c r="AR731" s="16"/>
      <c r="AS731" s="8"/>
      <c r="AT731" s="8"/>
      <c r="AU731" s="8"/>
    </row>
    <row r="732" spans="1:47">
      <c r="A732" s="23"/>
      <c r="B732" s="23"/>
      <c r="D732" s="8"/>
      <c r="E732" s="8"/>
      <c r="F732" s="8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7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8"/>
      <c r="AJ732" s="16"/>
      <c r="AK732" s="16"/>
      <c r="AL732" s="16"/>
      <c r="AM732" s="16"/>
      <c r="AN732" s="16"/>
      <c r="AO732" s="16"/>
      <c r="AP732" s="16"/>
      <c r="AQ732" s="16"/>
      <c r="AR732" s="16"/>
      <c r="AS732" s="8"/>
      <c r="AT732" s="8"/>
      <c r="AU732" s="8"/>
    </row>
    <row r="733" spans="1:47">
      <c r="A733" s="23"/>
      <c r="B733" s="23"/>
      <c r="D733" s="8"/>
      <c r="E733" s="8"/>
      <c r="F733" s="8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7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8"/>
      <c r="AJ733" s="16"/>
      <c r="AK733" s="16"/>
      <c r="AL733" s="16"/>
      <c r="AM733" s="16"/>
      <c r="AN733" s="16"/>
      <c r="AO733" s="16"/>
      <c r="AP733" s="16"/>
      <c r="AQ733" s="16"/>
      <c r="AR733" s="16"/>
      <c r="AS733" s="8"/>
      <c r="AT733" s="8"/>
      <c r="AU733" s="8"/>
    </row>
    <row r="734" spans="1:47">
      <c r="A734" s="23"/>
      <c r="B734" s="23"/>
      <c r="D734" s="8"/>
      <c r="E734" s="8"/>
      <c r="F734" s="8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7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8"/>
      <c r="AJ734" s="16"/>
      <c r="AK734" s="16"/>
      <c r="AL734" s="16"/>
      <c r="AM734" s="16"/>
      <c r="AN734" s="16"/>
      <c r="AO734" s="16"/>
      <c r="AP734" s="16"/>
      <c r="AQ734" s="16"/>
      <c r="AR734" s="16"/>
      <c r="AS734" s="8"/>
      <c r="AT734" s="8"/>
      <c r="AU734" s="8"/>
    </row>
    <row r="735" spans="1:47">
      <c r="A735" s="23"/>
      <c r="B735" s="23"/>
      <c r="D735" s="8"/>
      <c r="E735" s="8"/>
      <c r="F735" s="8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7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8"/>
      <c r="AJ735" s="16"/>
      <c r="AK735" s="16"/>
      <c r="AL735" s="16"/>
      <c r="AM735" s="16"/>
      <c r="AN735" s="16"/>
      <c r="AO735" s="16"/>
      <c r="AP735" s="16"/>
      <c r="AQ735" s="16"/>
      <c r="AR735" s="16"/>
      <c r="AS735" s="8"/>
      <c r="AT735" s="8"/>
      <c r="AU735" s="8"/>
    </row>
    <row r="736" spans="1:47">
      <c r="A736" s="23"/>
      <c r="B736" s="23"/>
      <c r="D736" s="8"/>
      <c r="E736" s="8"/>
      <c r="F736" s="8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7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8"/>
      <c r="AJ736" s="16"/>
      <c r="AK736" s="16"/>
      <c r="AL736" s="16"/>
      <c r="AM736" s="16"/>
      <c r="AN736" s="16"/>
      <c r="AO736" s="16"/>
      <c r="AP736" s="16"/>
      <c r="AQ736" s="16"/>
      <c r="AR736" s="16"/>
      <c r="AS736" s="8"/>
      <c r="AT736" s="8"/>
      <c r="AU736" s="8"/>
    </row>
    <row r="737" spans="1:47">
      <c r="A737" s="23"/>
      <c r="B737" s="23"/>
      <c r="D737" s="8"/>
      <c r="E737" s="8"/>
      <c r="F737" s="8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7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8"/>
      <c r="AJ737" s="16"/>
      <c r="AK737" s="16"/>
      <c r="AL737" s="16"/>
      <c r="AM737" s="16"/>
      <c r="AN737" s="16"/>
      <c r="AO737" s="16"/>
      <c r="AP737" s="16"/>
      <c r="AQ737" s="16"/>
      <c r="AR737" s="16"/>
      <c r="AS737" s="8"/>
      <c r="AT737" s="8"/>
      <c r="AU737" s="8"/>
    </row>
    <row r="738" spans="1:47">
      <c r="A738" s="23"/>
      <c r="B738" s="23"/>
      <c r="D738" s="8"/>
      <c r="E738" s="8"/>
      <c r="F738" s="8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7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8"/>
      <c r="AJ738" s="16"/>
      <c r="AK738" s="16"/>
      <c r="AL738" s="16"/>
      <c r="AM738" s="16"/>
      <c r="AN738" s="16"/>
      <c r="AO738" s="16"/>
      <c r="AP738" s="16"/>
      <c r="AQ738" s="16"/>
      <c r="AR738" s="16"/>
      <c r="AS738" s="8"/>
      <c r="AT738" s="8"/>
      <c r="AU738" s="8"/>
    </row>
    <row r="739" spans="1:47">
      <c r="A739" s="23"/>
      <c r="B739" s="23"/>
      <c r="D739" s="8"/>
      <c r="E739" s="8"/>
      <c r="F739" s="8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7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8"/>
      <c r="AJ739" s="16"/>
      <c r="AK739" s="16"/>
      <c r="AL739" s="16"/>
      <c r="AM739" s="16"/>
      <c r="AN739" s="16"/>
      <c r="AO739" s="16"/>
      <c r="AP739" s="16"/>
      <c r="AQ739" s="16"/>
      <c r="AR739" s="16"/>
      <c r="AS739" s="8"/>
      <c r="AT739" s="8"/>
      <c r="AU739" s="8"/>
    </row>
    <row r="740" spans="1:47">
      <c r="A740" s="23"/>
      <c r="B740" s="23"/>
      <c r="D740" s="8"/>
      <c r="E740" s="8"/>
      <c r="F740" s="8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7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8"/>
      <c r="AJ740" s="16"/>
      <c r="AK740" s="16"/>
      <c r="AL740" s="16"/>
      <c r="AM740" s="16"/>
      <c r="AN740" s="16"/>
      <c r="AO740" s="16"/>
      <c r="AP740" s="16"/>
      <c r="AQ740" s="16"/>
      <c r="AR740" s="16"/>
      <c r="AS740" s="8"/>
      <c r="AT740" s="8"/>
      <c r="AU740" s="8"/>
    </row>
    <row r="741" spans="1:47">
      <c r="A741" s="23"/>
      <c r="B741" s="23"/>
      <c r="D741" s="8"/>
      <c r="E741" s="8"/>
      <c r="F741" s="8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7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8"/>
      <c r="AJ741" s="16"/>
      <c r="AK741" s="16"/>
      <c r="AL741" s="16"/>
      <c r="AM741" s="16"/>
      <c r="AN741" s="16"/>
      <c r="AO741" s="16"/>
      <c r="AP741" s="16"/>
      <c r="AQ741" s="16"/>
      <c r="AR741" s="16"/>
      <c r="AS741" s="8"/>
      <c r="AT741" s="8"/>
      <c r="AU741" s="8"/>
    </row>
    <row r="742" spans="1:47">
      <c r="A742" s="23"/>
      <c r="B742" s="23"/>
      <c r="D742" s="8"/>
      <c r="E742" s="8"/>
      <c r="F742" s="8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7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8"/>
      <c r="AJ742" s="16"/>
      <c r="AK742" s="16"/>
      <c r="AL742" s="16"/>
      <c r="AM742" s="16"/>
      <c r="AN742" s="16"/>
      <c r="AO742" s="16"/>
      <c r="AP742" s="16"/>
      <c r="AQ742" s="16"/>
      <c r="AR742" s="16"/>
      <c r="AS742" s="8"/>
      <c r="AT742" s="8"/>
      <c r="AU742" s="8"/>
    </row>
    <row r="743" spans="1:47">
      <c r="A743" s="23"/>
      <c r="B743" s="23"/>
      <c r="D743" s="8"/>
      <c r="E743" s="8"/>
      <c r="F743" s="8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7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8"/>
      <c r="AJ743" s="16"/>
      <c r="AK743" s="16"/>
      <c r="AL743" s="16"/>
      <c r="AM743" s="16"/>
      <c r="AN743" s="16"/>
      <c r="AO743" s="16"/>
      <c r="AP743" s="16"/>
      <c r="AQ743" s="16"/>
      <c r="AR743" s="16"/>
      <c r="AS743" s="8"/>
      <c r="AT743" s="8"/>
      <c r="AU743" s="8"/>
    </row>
    <row r="744" spans="1:47">
      <c r="A744" s="23"/>
      <c r="B744" s="23"/>
      <c r="D744" s="8"/>
      <c r="E744" s="8"/>
      <c r="F744" s="8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7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8"/>
      <c r="AJ744" s="16"/>
      <c r="AK744" s="16"/>
      <c r="AL744" s="16"/>
      <c r="AM744" s="16"/>
      <c r="AN744" s="16"/>
      <c r="AO744" s="16"/>
      <c r="AP744" s="16"/>
      <c r="AQ744" s="16"/>
      <c r="AR744" s="16"/>
      <c r="AS744" s="8"/>
      <c r="AT744" s="8"/>
      <c r="AU744" s="8"/>
    </row>
    <row r="745" spans="1:47">
      <c r="A745" s="23"/>
      <c r="B745" s="23"/>
      <c r="D745" s="8"/>
      <c r="E745" s="8"/>
      <c r="F745" s="8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7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8"/>
      <c r="AJ745" s="16"/>
      <c r="AK745" s="16"/>
      <c r="AL745" s="16"/>
      <c r="AM745" s="16"/>
      <c r="AN745" s="16"/>
      <c r="AO745" s="16"/>
      <c r="AP745" s="16"/>
      <c r="AQ745" s="16"/>
      <c r="AR745" s="16"/>
      <c r="AS745" s="8"/>
      <c r="AT745" s="8"/>
      <c r="AU745" s="8"/>
    </row>
    <row r="746" spans="1:47">
      <c r="A746" s="23"/>
      <c r="B746" s="23"/>
      <c r="D746" s="8"/>
      <c r="E746" s="8"/>
      <c r="F746" s="8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7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8"/>
      <c r="AJ746" s="16"/>
      <c r="AK746" s="16"/>
      <c r="AL746" s="16"/>
      <c r="AM746" s="16"/>
      <c r="AN746" s="16"/>
      <c r="AO746" s="16"/>
      <c r="AP746" s="16"/>
      <c r="AQ746" s="16"/>
      <c r="AR746" s="16"/>
      <c r="AS746" s="8"/>
      <c r="AT746" s="8"/>
      <c r="AU746" s="8"/>
    </row>
    <row r="747" spans="1:47">
      <c r="A747" s="23"/>
      <c r="B747" s="23"/>
      <c r="D747" s="8"/>
      <c r="E747" s="8"/>
      <c r="F747" s="8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7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8"/>
      <c r="AJ747" s="16"/>
      <c r="AK747" s="16"/>
      <c r="AL747" s="16"/>
      <c r="AM747" s="16"/>
      <c r="AN747" s="16"/>
      <c r="AO747" s="16"/>
      <c r="AP747" s="16"/>
      <c r="AQ747" s="16"/>
      <c r="AR747" s="16"/>
      <c r="AS747" s="8"/>
      <c r="AT747" s="8"/>
      <c r="AU747" s="8"/>
    </row>
    <row r="748" spans="1:47">
      <c r="A748" s="23"/>
      <c r="B748" s="23"/>
      <c r="D748" s="8"/>
      <c r="E748" s="8"/>
      <c r="F748" s="8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7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8"/>
      <c r="AJ748" s="16"/>
      <c r="AK748" s="16"/>
      <c r="AL748" s="16"/>
      <c r="AM748" s="16"/>
      <c r="AN748" s="16"/>
      <c r="AO748" s="16"/>
      <c r="AP748" s="16"/>
      <c r="AQ748" s="16"/>
      <c r="AR748" s="16"/>
      <c r="AS748" s="8"/>
      <c r="AT748" s="8"/>
      <c r="AU748" s="8"/>
    </row>
    <row r="749" spans="1:47">
      <c r="A749" s="23"/>
      <c r="B749" s="23"/>
      <c r="D749" s="8"/>
      <c r="E749" s="8"/>
      <c r="F749" s="8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7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8"/>
      <c r="AJ749" s="16"/>
      <c r="AK749" s="16"/>
      <c r="AL749" s="16"/>
      <c r="AM749" s="16"/>
      <c r="AN749" s="16"/>
      <c r="AO749" s="16"/>
      <c r="AP749" s="16"/>
      <c r="AQ749" s="16"/>
      <c r="AR749" s="16"/>
      <c r="AS749" s="8"/>
      <c r="AT749" s="8"/>
      <c r="AU749" s="8"/>
    </row>
    <row r="750" spans="1:47">
      <c r="A750" s="23"/>
      <c r="B750" s="23"/>
      <c r="D750" s="8"/>
      <c r="E750" s="8"/>
      <c r="F750" s="8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7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8"/>
      <c r="AJ750" s="16"/>
      <c r="AK750" s="16"/>
      <c r="AL750" s="16"/>
      <c r="AM750" s="16"/>
      <c r="AN750" s="16"/>
      <c r="AO750" s="16"/>
      <c r="AP750" s="16"/>
      <c r="AQ750" s="16"/>
      <c r="AR750" s="16"/>
      <c r="AS750" s="8"/>
      <c r="AT750" s="8"/>
      <c r="AU750" s="8"/>
    </row>
    <row r="751" spans="1:47">
      <c r="A751" s="23"/>
      <c r="B751" s="23"/>
      <c r="D751" s="8"/>
      <c r="E751" s="8"/>
      <c r="F751" s="8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7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8"/>
      <c r="AJ751" s="16"/>
      <c r="AK751" s="16"/>
      <c r="AL751" s="16"/>
      <c r="AM751" s="16"/>
      <c r="AN751" s="16"/>
      <c r="AO751" s="16"/>
      <c r="AP751" s="16"/>
      <c r="AQ751" s="16"/>
      <c r="AR751" s="16"/>
      <c r="AS751" s="8"/>
      <c r="AT751" s="8"/>
      <c r="AU751" s="8"/>
    </row>
    <row r="752" spans="1:47">
      <c r="A752" s="23"/>
      <c r="B752" s="23"/>
      <c r="D752" s="8"/>
      <c r="E752" s="8"/>
      <c r="F752" s="8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7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8"/>
      <c r="AJ752" s="16"/>
      <c r="AK752" s="16"/>
      <c r="AL752" s="16"/>
      <c r="AM752" s="16"/>
      <c r="AN752" s="16"/>
      <c r="AO752" s="16"/>
      <c r="AP752" s="16"/>
      <c r="AQ752" s="16"/>
      <c r="AR752" s="16"/>
      <c r="AS752" s="8"/>
      <c r="AT752" s="8"/>
      <c r="AU752" s="8"/>
    </row>
    <row r="753" spans="1:47">
      <c r="A753" s="23"/>
      <c r="B753" s="23"/>
      <c r="D753" s="8"/>
      <c r="E753" s="8"/>
      <c r="F753" s="8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7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8"/>
      <c r="AJ753" s="16"/>
      <c r="AK753" s="16"/>
      <c r="AL753" s="16"/>
      <c r="AM753" s="16"/>
      <c r="AN753" s="16"/>
      <c r="AO753" s="16"/>
      <c r="AP753" s="16"/>
      <c r="AQ753" s="16"/>
      <c r="AR753" s="16"/>
      <c r="AS753" s="8"/>
      <c r="AT753" s="8"/>
      <c r="AU753" s="8"/>
    </row>
    <row r="754" spans="1:47">
      <c r="A754" s="23"/>
      <c r="B754" s="23"/>
      <c r="D754" s="8"/>
      <c r="E754" s="8"/>
      <c r="F754" s="8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7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8"/>
      <c r="AJ754" s="16"/>
      <c r="AK754" s="16"/>
      <c r="AL754" s="16"/>
      <c r="AM754" s="16"/>
      <c r="AN754" s="16"/>
      <c r="AO754" s="16"/>
      <c r="AP754" s="16"/>
      <c r="AQ754" s="16"/>
      <c r="AR754" s="16"/>
      <c r="AS754" s="8"/>
      <c r="AT754" s="8"/>
      <c r="AU754" s="8"/>
    </row>
    <row r="755" spans="1:47">
      <c r="A755" s="23"/>
      <c r="B755" s="23"/>
      <c r="D755" s="8"/>
      <c r="E755" s="8"/>
      <c r="F755" s="8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7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8"/>
      <c r="AJ755" s="16"/>
      <c r="AK755" s="16"/>
      <c r="AL755" s="16"/>
      <c r="AM755" s="16"/>
      <c r="AN755" s="16"/>
      <c r="AO755" s="16"/>
      <c r="AP755" s="16"/>
      <c r="AQ755" s="16"/>
      <c r="AR755" s="16"/>
      <c r="AS755" s="8"/>
      <c r="AT755" s="8"/>
      <c r="AU755" s="8"/>
    </row>
    <row r="756" spans="1:47">
      <c r="A756" s="23"/>
      <c r="B756" s="23"/>
      <c r="D756" s="8"/>
      <c r="E756" s="8"/>
      <c r="F756" s="8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7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8"/>
      <c r="AJ756" s="16"/>
      <c r="AK756" s="16"/>
      <c r="AL756" s="16"/>
      <c r="AM756" s="16"/>
      <c r="AN756" s="16"/>
      <c r="AO756" s="16"/>
      <c r="AP756" s="16"/>
      <c r="AQ756" s="16"/>
      <c r="AR756" s="16"/>
      <c r="AS756" s="8"/>
      <c r="AT756" s="8"/>
      <c r="AU756" s="8"/>
    </row>
    <row r="757" spans="1:47">
      <c r="A757" s="23"/>
      <c r="B757" s="23"/>
      <c r="D757" s="8"/>
      <c r="E757" s="8"/>
      <c r="F757" s="8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7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8"/>
      <c r="AJ757" s="16"/>
      <c r="AK757" s="16"/>
      <c r="AL757" s="16"/>
      <c r="AM757" s="16"/>
      <c r="AN757" s="16"/>
      <c r="AO757" s="16"/>
      <c r="AP757" s="16"/>
      <c r="AQ757" s="16"/>
      <c r="AR757" s="16"/>
      <c r="AS757" s="8"/>
      <c r="AT757" s="8"/>
      <c r="AU757" s="8"/>
    </row>
    <row r="758" spans="1:47">
      <c r="A758" s="23"/>
      <c r="B758" s="23"/>
      <c r="D758" s="8"/>
      <c r="E758" s="8"/>
      <c r="F758" s="8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7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8"/>
      <c r="AJ758" s="16"/>
      <c r="AK758" s="16"/>
      <c r="AL758" s="16"/>
      <c r="AM758" s="16"/>
      <c r="AN758" s="16"/>
      <c r="AO758" s="16"/>
      <c r="AP758" s="16"/>
      <c r="AQ758" s="16"/>
      <c r="AR758" s="16"/>
      <c r="AS758" s="8"/>
      <c r="AT758" s="8"/>
      <c r="AU758" s="8"/>
    </row>
    <row r="759" spans="1:47">
      <c r="A759" s="23"/>
      <c r="B759" s="23"/>
      <c r="D759" s="8"/>
      <c r="E759" s="8"/>
      <c r="F759" s="8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7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8"/>
      <c r="AJ759" s="16"/>
      <c r="AK759" s="16"/>
      <c r="AL759" s="16"/>
      <c r="AM759" s="16"/>
      <c r="AN759" s="16"/>
      <c r="AO759" s="16"/>
      <c r="AP759" s="16"/>
      <c r="AQ759" s="16"/>
      <c r="AR759" s="16"/>
      <c r="AS759" s="8"/>
      <c r="AT759" s="8"/>
      <c r="AU759" s="8"/>
    </row>
    <row r="760" spans="1:47">
      <c r="A760" s="23"/>
      <c r="B760" s="23"/>
      <c r="D760" s="8"/>
      <c r="E760" s="8"/>
      <c r="F760" s="8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7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8"/>
      <c r="AJ760" s="16"/>
      <c r="AK760" s="16"/>
      <c r="AL760" s="16"/>
      <c r="AM760" s="16"/>
      <c r="AN760" s="16"/>
      <c r="AO760" s="16"/>
      <c r="AP760" s="16"/>
      <c r="AQ760" s="16"/>
      <c r="AR760" s="16"/>
      <c r="AS760" s="8"/>
      <c r="AT760" s="8"/>
      <c r="AU760" s="8"/>
    </row>
    <row r="761" spans="1:47">
      <c r="A761" s="23"/>
      <c r="B761" s="23"/>
      <c r="D761" s="8"/>
      <c r="E761" s="8"/>
      <c r="F761" s="8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7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8"/>
      <c r="AJ761" s="16"/>
      <c r="AK761" s="16"/>
      <c r="AL761" s="16"/>
      <c r="AM761" s="16"/>
      <c r="AN761" s="16"/>
      <c r="AO761" s="16"/>
      <c r="AP761" s="16"/>
      <c r="AQ761" s="16"/>
      <c r="AR761" s="16"/>
      <c r="AS761" s="8"/>
      <c r="AT761" s="8"/>
      <c r="AU761" s="8"/>
    </row>
    <row r="762" spans="1:47">
      <c r="A762" s="23"/>
      <c r="B762" s="23"/>
      <c r="D762" s="8"/>
      <c r="E762" s="8"/>
      <c r="F762" s="8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7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8"/>
      <c r="AJ762" s="16"/>
      <c r="AK762" s="16"/>
      <c r="AL762" s="16"/>
      <c r="AM762" s="16"/>
      <c r="AN762" s="16"/>
      <c r="AO762" s="16"/>
      <c r="AP762" s="16"/>
      <c r="AQ762" s="16"/>
      <c r="AR762" s="16"/>
      <c r="AS762" s="8"/>
      <c r="AT762" s="8"/>
      <c r="AU762" s="8"/>
    </row>
    <row r="763" spans="1:47">
      <c r="A763" s="23"/>
      <c r="B763" s="23"/>
      <c r="D763" s="8"/>
      <c r="E763" s="8"/>
      <c r="F763" s="8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7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8"/>
      <c r="AJ763" s="16"/>
      <c r="AK763" s="16"/>
      <c r="AL763" s="16"/>
      <c r="AM763" s="16"/>
      <c r="AN763" s="16"/>
      <c r="AO763" s="16"/>
      <c r="AP763" s="16"/>
      <c r="AQ763" s="16"/>
      <c r="AR763" s="16"/>
      <c r="AS763" s="8"/>
      <c r="AT763" s="8"/>
      <c r="AU763" s="8"/>
    </row>
    <row r="764" spans="1:47">
      <c r="A764" s="23"/>
      <c r="B764" s="23"/>
      <c r="D764" s="8"/>
      <c r="E764" s="8"/>
      <c r="F764" s="8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7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8"/>
      <c r="AJ764" s="16"/>
      <c r="AK764" s="16"/>
      <c r="AL764" s="16"/>
      <c r="AM764" s="16"/>
      <c r="AN764" s="16"/>
      <c r="AO764" s="16"/>
      <c r="AP764" s="16"/>
      <c r="AQ764" s="16"/>
      <c r="AR764" s="16"/>
      <c r="AS764" s="8"/>
      <c r="AT764" s="8"/>
      <c r="AU764" s="8"/>
    </row>
    <row r="765" spans="1:47">
      <c r="A765" s="23"/>
      <c r="B765" s="23"/>
      <c r="D765" s="8"/>
      <c r="E765" s="8"/>
      <c r="F765" s="8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7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8"/>
      <c r="AJ765" s="16"/>
      <c r="AK765" s="16"/>
      <c r="AL765" s="16"/>
      <c r="AM765" s="16"/>
      <c r="AN765" s="16"/>
      <c r="AO765" s="16"/>
      <c r="AP765" s="16"/>
      <c r="AQ765" s="16"/>
      <c r="AR765" s="16"/>
      <c r="AS765" s="8"/>
      <c r="AT765" s="8"/>
      <c r="AU765" s="8"/>
    </row>
    <row r="766" spans="1:47">
      <c r="A766" s="23"/>
      <c r="B766" s="23"/>
      <c r="D766" s="8"/>
      <c r="E766" s="8"/>
      <c r="F766" s="8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7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8"/>
      <c r="AJ766" s="16"/>
      <c r="AK766" s="16"/>
      <c r="AL766" s="16"/>
      <c r="AM766" s="16"/>
      <c r="AN766" s="16"/>
      <c r="AO766" s="16"/>
      <c r="AP766" s="16"/>
      <c r="AQ766" s="16"/>
      <c r="AR766" s="16"/>
      <c r="AS766" s="8"/>
      <c r="AT766" s="8"/>
      <c r="AU766" s="8"/>
    </row>
    <row r="767" spans="1:47">
      <c r="A767" s="23"/>
      <c r="B767" s="23"/>
      <c r="D767" s="8"/>
      <c r="E767" s="8"/>
      <c r="F767" s="8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7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8"/>
      <c r="AJ767" s="16"/>
      <c r="AK767" s="16"/>
      <c r="AL767" s="16"/>
      <c r="AM767" s="16"/>
      <c r="AN767" s="16"/>
      <c r="AO767" s="16"/>
      <c r="AP767" s="16"/>
      <c r="AQ767" s="16"/>
      <c r="AR767" s="16"/>
      <c r="AS767" s="8"/>
      <c r="AT767" s="8"/>
      <c r="AU767" s="8"/>
    </row>
    <row r="768" spans="1:47">
      <c r="A768" s="23"/>
      <c r="B768" s="23"/>
      <c r="D768" s="8"/>
      <c r="E768" s="8"/>
      <c r="F768" s="8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7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8"/>
      <c r="AJ768" s="16"/>
      <c r="AK768" s="16"/>
      <c r="AL768" s="16"/>
      <c r="AM768" s="16"/>
      <c r="AN768" s="16"/>
      <c r="AO768" s="16"/>
      <c r="AP768" s="16"/>
      <c r="AQ768" s="16"/>
      <c r="AR768" s="16"/>
      <c r="AS768" s="8"/>
      <c r="AT768" s="8"/>
      <c r="AU768" s="8"/>
    </row>
    <row r="769" spans="1:47">
      <c r="A769" s="23"/>
      <c r="B769" s="23"/>
      <c r="D769" s="8"/>
      <c r="E769" s="8"/>
      <c r="F769" s="8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7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8"/>
      <c r="AJ769" s="16"/>
      <c r="AK769" s="16"/>
      <c r="AL769" s="16"/>
      <c r="AM769" s="16"/>
      <c r="AN769" s="16"/>
      <c r="AO769" s="16"/>
      <c r="AP769" s="16"/>
      <c r="AQ769" s="16"/>
      <c r="AR769" s="16"/>
      <c r="AS769" s="8"/>
      <c r="AT769" s="8"/>
      <c r="AU769" s="8"/>
    </row>
    <row r="770" spans="1:47">
      <c r="A770" s="23"/>
      <c r="B770" s="23"/>
      <c r="D770" s="8"/>
      <c r="E770" s="8"/>
      <c r="F770" s="8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7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8"/>
      <c r="AJ770" s="16"/>
      <c r="AK770" s="16"/>
      <c r="AL770" s="16"/>
      <c r="AM770" s="16"/>
      <c r="AN770" s="16"/>
      <c r="AO770" s="16"/>
      <c r="AP770" s="16"/>
      <c r="AQ770" s="16"/>
      <c r="AR770" s="16"/>
      <c r="AS770" s="8"/>
      <c r="AT770" s="8"/>
      <c r="AU770" s="8"/>
    </row>
    <row r="771" spans="1:47">
      <c r="A771" s="23"/>
      <c r="B771" s="23"/>
      <c r="D771" s="8"/>
      <c r="E771" s="8"/>
      <c r="F771" s="8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7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8"/>
      <c r="AJ771" s="16"/>
      <c r="AK771" s="16"/>
      <c r="AL771" s="16"/>
      <c r="AM771" s="16"/>
      <c r="AN771" s="16"/>
      <c r="AO771" s="16"/>
      <c r="AP771" s="16"/>
      <c r="AQ771" s="16"/>
      <c r="AR771" s="16"/>
      <c r="AS771" s="8"/>
      <c r="AT771" s="8"/>
      <c r="AU771" s="8"/>
    </row>
    <row r="772" spans="1:47">
      <c r="A772" s="23"/>
      <c r="B772" s="23"/>
      <c r="D772" s="8"/>
      <c r="E772" s="8"/>
      <c r="F772" s="8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7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8"/>
      <c r="AJ772" s="16"/>
      <c r="AK772" s="16"/>
      <c r="AL772" s="16"/>
      <c r="AM772" s="16"/>
      <c r="AN772" s="16"/>
      <c r="AO772" s="16"/>
      <c r="AP772" s="16"/>
      <c r="AQ772" s="16"/>
      <c r="AR772" s="16"/>
      <c r="AS772" s="8"/>
      <c r="AT772" s="8"/>
      <c r="AU772" s="8"/>
    </row>
    <row r="773" spans="1:47">
      <c r="A773" s="23"/>
      <c r="B773" s="23"/>
      <c r="D773" s="8"/>
      <c r="E773" s="8"/>
      <c r="F773" s="8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7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8"/>
      <c r="AJ773" s="16"/>
      <c r="AK773" s="16"/>
      <c r="AL773" s="16"/>
      <c r="AM773" s="16"/>
      <c r="AN773" s="16"/>
      <c r="AO773" s="16"/>
      <c r="AP773" s="16"/>
      <c r="AQ773" s="16"/>
      <c r="AR773" s="16"/>
      <c r="AS773" s="8"/>
      <c r="AT773" s="8"/>
      <c r="AU773" s="8"/>
    </row>
    <row r="774" spans="1:47">
      <c r="A774" s="23"/>
      <c r="B774" s="23"/>
      <c r="D774" s="8"/>
      <c r="E774" s="8"/>
      <c r="F774" s="8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7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8"/>
      <c r="AJ774" s="16"/>
      <c r="AK774" s="16"/>
      <c r="AL774" s="16"/>
      <c r="AM774" s="16"/>
      <c r="AN774" s="16"/>
      <c r="AO774" s="16"/>
      <c r="AP774" s="16"/>
      <c r="AQ774" s="16"/>
      <c r="AR774" s="16"/>
      <c r="AS774" s="8"/>
      <c r="AT774" s="8"/>
      <c r="AU774" s="8"/>
    </row>
    <row r="775" spans="1:47">
      <c r="A775" s="23"/>
      <c r="B775" s="23"/>
      <c r="D775" s="8"/>
      <c r="E775" s="8"/>
      <c r="F775" s="8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7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8"/>
      <c r="AJ775" s="16"/>
      <c r="AK775" s="16"/>
      <c r="AL775" s="16"/>
      <c r="AM775" s="16"/>
      <c r="AN775" s="16"/>
      <c r="AO775" s="16"/>
      <c r="AP775" s="16"/>
      <c r="AQ775" s="16"/>
      <c r="AR775" s="16"/>
      <c r="AS775" s="8"/>
      <c r="AT775" s="8"/>
      <c r="AU775" s="8"/>
    </row>
    <row r="776" spans="1:47">
      <c r="A776" s="23"/>
      <c r="B776" s="23"/>
      <c r="D776" s="8"/>
      <c r="E776" s="8"/>
      <c r="F776" s="8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7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8"/>
      <c r="AJ776" s="16"/>
      <c r="AK776" s="16"/>
      <c r="AL776" s="16"/>
      <c r="AM776" s="16"/>
      <c r="AN776" s="16"/>
      <c r="AO776" s="16"/>
      <c r="AP776" s="16"/>
      <c r="AQ776" s="16"/>
      <c r="AR776" s="16"/>
      <c r="AS776" s="8"/>
      <c r="AT776" s="8"/>
      <c r="AU776" s="8"/>
    </row>
    <row r="777" spans="1:47">
      <c r="A777" s="23"/>
      <c r="B777" s="23"/>
      <c r="D777" s="8"/>
      <c r="E777" s="8"/>
      <c r="F777" s="8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7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8"/>
      <c r="AJ777" s="16"/>
      <c r="AK777" s="16"/>
      <c r="AL777" s="16"/>
      <c r="AM777" s="16"/>
      <c r="AN777" s="16"/>
      <c r="AO777" s="16"/>
      <c r="AP777" s="16"/>
      <c r="AQ777" s="16"/>
      <c r="AR777" s="16"/>
      <c r="AS777" s="8"/>
      <c r="AT777" s="8"/>
      <c r="AU777" s="8"/>
    </row>
    <row r="778" spans="1:47">
      <c r="A778" s="23"/>
      <c r="B778" s="23"/>
      <c r="D778" s="8"/>
      <c r="E778" s="8"/>
      <c r="F778" s="8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7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8"/>
      <c r="AJ778" s="16"/>
      <c r="AK778" s="16"/>
      <c r="AL778" s="16"/>
      <c r="AM778" s="16"/>
      <c r="AN778" s="16"/>
      <c r="AO778" s="16"/>
      <c r="AP778" s="16"/>
      <c r="AQ778" s="16"/>
      <c r="AR778" s="16"/>
      <c r="AS778" s="8"/>
      <c r="AT778" s="8"/>
      <c r="AU778" s="8"/>
    </row>
    <row r="779" spans="1:47">
      <c r="A779" s="23"/>
      <c r="B779" s="23"/>
      <c r="D779" s="8"/>
      <c r="E779" s="8"/>
      <c r="F779" s="8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7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8"/>
      <c r="AJ779" s="16"/>
      <c r="AK779" s="16"/>
      <c r="AL779" s="16"/>
      <c r="AM779" s="16"/>
      <c r="AN779" s="16"/>
      <c r="AO779" s="16"/>
      <c r="AP779" s="16"/>
      <c r="AQ779" s="16"/>
      <c r="AR779" s="16"/>
      <c r="AS779" s="8"/>
      <c r="AT779" s="8"/>
      <c r="AU779" s="8"/>
    </row>
    <row r="780" spans="1:47">
      <c r="A780" s="23"/>
      <c r="B780" s="23"/>
      <c r="D780" s="8"/>
      <c r="E780" s="8"/>
      <c r="F780" s="8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7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8"/>
      <c r="AJ780" s="16"/>
      <c r="AK780" s="16"/>
      <c r="AL780" s="16"/>
      <c r="AM780" s="16"/>
      <c r="AN780" s="16"/>
      <c r="AO780" s="16"/>
      <c r="AP780" s="16"/>
      <c r="AQ780" s="16"/>
      <c r="AR780" s="16"/>
      <c r="AS780" s="8"/>
      <c r="AT780" s="8"/>
      <c r="AU780" s="8"/>
    </row>
    <row r="781" spans="1:47">
      <c r="A781" s="23"/>
      <c r="B781" s="23"/>
      <c r="D781" s="8"/>
      <c r="E781" s="8"/>
      <c r="F781" s="8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7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8"/>
      <c r="AJ781" s="16"/>
      <c r="AK781" s="16"/>
      <c r="AL781" s="16"/>
      <c r="AM781" s="16"/>
      <c r="AN781" s="16"/>
      <c r="AO781" s="16"/>
      <c r="AP781" s="16"/>
      <c r="AQ781" s="16"/>
      <c r="AR781" s="16"/>
      <c r="AS781" s="8"/>
      <c r="AT781" s="8"/>
      <c r="AU781" s="8"/>
    </row>
    <row r="782" spans="1:47">
      <c r="A782" s="23"/>
      <c r="B782" s="23"/>
      <c r="D782" s="8"/>
      <c r="E782" s="8"/>
      <c r="F782" s="8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7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8"/>
      <c r="AJ782" s="16"/>
      <c r="AK782" s="16"/>
      <c r="AL782" s="16"/>
      <c r="AM782" s="16"/>
      <c r="AN782" s="16"/>
      <c r="AO782" s="16"/>
      <c r="AP782" s="16"/>
      <c r="AQ782" s="16"/>
      <c r="AR782" s="16"/>
      <c r="AS782" s="8"/>
      <c r="AT782" s="8"/>
      <c r="AU782" s="8"/>
    </row>
    <row r="783" spans="1:47">
      <c r="A783" s="23"/>
      <c r="B783" s="23"/>
      <c r="D783" s="8"/>
      <c r="E783" s="8"/>
      <c r="F783" s="8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7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8"/>
      <c r="AJ783" s="16"/>
      <c r="AK783" s="16"/>
      <c r="AL783" s="16"/>
      <c r="AM783" s="16"/>
      <c r="AN783" s="16"/>
      <c r="AO783" s="16"/>
      <c r="AP783" s="16"/>
      <c r="AQ783" s="16"/>
      <c r="AR783" s="16"/>
      <c r="AS783" s="8"/>
      <c r="AT783" s="8"/>
      <c r="AU783" s="8"/>
    </row>
    <row r="784" spans="1:47">
      <c r="A784" s="23"/>
      <c r="B784" s="23"/>
      <c r="D784" s="8"/>
      <c r="E784" s="8"/>
      <c r="F784" s="8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7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8"/>
      <c r="AJ784" s="16"/>
      <c r="AK784" s="16"/>
      <c r="AL784" s="16"/>
      <c r="AM784" s="16"/>
      <c r="AN784" s="16"/>
      <c r="AO784" s="16"/>
      <c r="AP784" s="16"/>
      <c r="AQ784" s="16"/>
      <c r="AR784" s="16"/>
      <c r="AS784" s="8"/>
      <c r="AT784" s="8"/>
      <c r="AU784" s="8"/>
    </row>
    <row r="785" spans="1:47">
      <c r="A785" s="23"/>
      <c r="B785" s="23"/>
      <c r="D785" s="8"/>
      <c r="E785" s="8"/>
      <c r="F785" s="8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7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8"/>
      <c r="AJ785" s="16"/>
      <c r="AK785" s="16"/>
      <c r="AL785" s="16"/>
      <c r="AM785" s="16"/>
      <c r="AN785" s="16"/>
      <c r="AO785" s="16"/>
      <c r="AP785" s="16"/>
      <c r="AQ785" s="16"/>
      <c r="AR785" s="16"/>
      <c r="AS785" s="8"/>
      <c r="AT785" s="8"/>
      <c r="AU785" s="8"/>
    </row>
    <row r="786" spans="1:47">
      <c r="A786" s="23"/>
      <c r="B786" s="23"/>
      <c r="D786" s="8"/>
      <c r="E786" s="8"/>
      <c r="F786" s="8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7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8"/>
      <c r="AJ786" s="16"/>
      <c r="AK786" s="16"/>
      <c r="AL786" s="16"/>
      <c r="AM786" s="16"/>
      <c r="AN786" s="16"/>
      <c r="AO786" s="16"/>
      <c r="AP786" s="16"/>
      <c r="AQ786" s="16"/>
      <c r="AR786" s="16"/>
      <c r="AS786" s="8"/>
      <c r="AT786" s="8"/>
      <c r="AU786" s="8"/>
    </row>
    <row r="787" spans="1:47">
      <c r="A787" s="23"/>
      <c r="B787" s="23"/>
      <c r="D787" s="8"/>
      <c r="E787" s="8"/>
      <c r="F787" s="8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7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8"/>
      <c r="AJ787" s="16"/>
      <c r="AK787" s="16"/>
      <c r="AL787" s="16"/>
      <c r="AM787" s="16"/>
      <c r="AN787" s="16"/>
      <c r="AO787" s="16"/>
      <c r="AP787" s="16"/>
      <c r="AQ787" s="16"/>
      <c r="AR787" s="16"/>
      <c r="AS787" s="8"/>
      <c r="AT787" s="8"/>
      <c r="AU787" s="8"/>
    </row>
    <row r="788" spans="1:47">
      <c r="A788" s="23"/>
      <c r="B788" s="23"/>
      <c r="D788" s="8"/>
      <c r="E788" s="8"/>
      <c r="F788" s="8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7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8"/>
      <c r="AJ788" s="16"/>
      <c r="AK788" s="16"/>
      <c r="AL788" s="16"/>
      <c r="AM788" s="16"/>
      <c r="AN788" s="16"/>
      <c r="AO788" s="16"/>
      <c r="AP788" s="16"/>
      <c r="AQ788" s="16"/>
      <c r="AR788" s="16"/>
      <c r="AS788" s="8"/>
      <c r="AT788" s="8"/>
      <c r="AU788" s="8"/>
    </row>
    <row r="789" spans="1:47">
      <c r="A789" s="23"/>
      <c r="B789" s="23"/>
      <c r="D789" s="8"/>
      <c r="E789" s="8"/>
      <c r="F789" s="8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7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8"/>
      <c r="AJ789" s="16"/>
      <c r="AK789" s="16"/>
      <c r="AL789" s="16"/>
      <c r="AM789" s="16"/>
      <c r="AN789" s="16"/>
      <c r="AO789" s="16"/>
      <c r="AP789" s="16"/>
      <c r="AQ789" s="16"/>
      <c r="AR789" s="16"/>
      <c r="AS789" s="8"/>
      <c r="AT789" s="8"/>
      <c r="AU789" s="8"/>
    </row>
    <row r="790" spans="1:47">
      <c r="A790" s="23"/>
      <c r="B790" s="23"/>
      <c r="D790" s="8"/>
      <c r="E790" s="8"/>
      <c r="F790" s="8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7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8"/>
      <c r="AJ790" s="16"/>
      <c r="AK790" s="16"/>
      <c r="AL790" s="16"/>
      <c r="AM790" s="16"/>
      <c r="AN790" s="16"/>
      <c r="AO790" s="16"/>
      <c r="AP790" s="16"/>
      <c r="AQ790" s="16"/>
      <c r="AR790" s="16"/>
      <c r="AS790" s="8"/>
      <c r="AT790" s="8"/>
      <c r="AU790" s="8"/>
    </row>
    <row r="791" spans="1:47">
      <c r="A791" s="23"/>
      <c r="B791" s="23"/>
      <c r="D791" s="8"/>
      <c r="E791" s="8"/>
      <c r="F791" s="8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7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8"/>
      <c r="AJ791" s="16"/>
      <c r="AK791" s="16"/>
      <c r="AL791" s="16"/>
      <c r="AM791" s="16"/>
      <c r="AN791" s="16"/>
      <c r="AO791" s="16"/>
      <c r="AP791" s="16"/>
      <c r="AQ791" s="16"/>
      <c r="AR791" s="16"/>
      <c r="AS791" s="8"/>
      <c r="AT791" s="8"/>
      <c r="AU791" s="8"/>
    </row>
    <row r="792" spans="1:47">
      <c r="A792" s="23"/>
      <c r="B792" s="23"/>
      <c r="D792" s="8"/>
      <c r="E792" s="8"/>
      <c r="F792" s="8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7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8"/>
      <c r="AJ792" s="16"/>
      <c r="AK792" s="16"/>
      <c r="AL792" s="16"/>
      <c r="AM792" s="16"/>
      <c r="AN792" s="16"/>
      <c r="AO792" s="16"/>
      <c r="AP792" s="16"/>
      <c r="AQ792" s="16"/>
      <c r="AR792" s="16"/>
      <c r="AS792" s="8"/>
      <c r="AT792" s="8"/>
      <c r="AU792" s="8"/>
    </row>
    <row r="793" spans="1:47">
      <c r="A793" s="23"/>
      <c r="B793" s="23"/>
      <c r="D793" s="8"/>
      <c r="E793" s="8"/>
      <c r="F793" s="8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7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8"/>
      <c r="AJ793" s="16"/>
      <c r="AK793" s="16"/>
      <c r="AL793" s="16"/>
      <c r="AM793" s="16"/>
      <c r="AN793" s="16"/>
      <c r="AO793" s="16"/>
      <c r="AP793" s="16"/>
      <c r="AQ793" s="16"/>
      <c r="AR793" s="16"/>
      <c r="AS793" s="8"/>
      <c r="AT793" s="8"/>
      <c r="AU793" s="8"/>
    </row>
    <row r="794" spans="1:47">
      <c r="A794" s="23"/>
      <c r="B794" s="23"/>
      <c r="D794" s="8"/>
      <c r="E794" s="8"/>
      <c r="F794" s="8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7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8"/>
      <c r="AJ794" s="16"/>
      <c r="AK794" s="16"/>
      <c r="AL794" s="16"/>
      <c r="AM794" s="16"/>
      <c r="AN794" s="16"/>
      <c r="AO794" s="16"/>
      <c r="AP794" s="16"/>
      <c r="AQ794" s="16"/>
      <c r="AR794" s="16"/>
      <c r="AS794" s="8"/>
      <c r="AT794" s="8"/>
      <c r="AU794" s="8"/>
    </row>
    <row r="795" spans="1:47">
      <c r="A795" s="23"/>
      <c r="B795" s="23"/>
      <c r="D795" s="8"/>
      <c r="E795" s="8"/>
      <c r="F795" s="8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7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8"/>
      <c r="AJ795" s="16"/>
      <c r="AK795" s="16"/>
      <c r="AL795" s="16"/>
      <c r="AM795" s="16"/>
      <c r="AN795" s="16"/>
      <c r="AO795" s="16"/>
      <c r="AP795" s="16"/>
      <c r="AQ795" s="16"/>
      <c r="AR795" s="16"/>
      <c r="AS795" s="8"/>
      <c r="AT795" s="8"/>
      <c r="AU795" s="8"/>
    </row>
    <row r="796" spans="1:47">
      <c r="A796" s="23"/>
      <c r="B796" s="23"/>
      <c r="D796" s="8"/>
      <c r="E796" s="8"/>
      <c r="F796" s="8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7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8"/>
      <c r="AJ796" s="16"/>
      <c r="AK796" s="16"/>
      <c r="AL796" s="16"/>
      <c r="AM796" s="16"/>
      <c r="AN796" s="16"/>
      <c r="AO796" s="16"/>
      <c r="AP796" s="16"/>
      <c r="AQ796" s="16"/>
      <c r="AR796" s="16"/>
      <c r="AS796" s="8"/>
      <c r="AT796" s="8"/>
      <c r="AU796" s="8"/>
    </row>
    <row r="797" spans="1:47">
      <c r="A797" s="23"/>
      <c r="B797" s="23"/>
      <c r="D797" s="8"/>
      <c r="E797" s="8"/>
      <c r="F797" s="8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7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8"/>
      <c r="AJ797" s="16"/>
      <c r="AK797" s="16"/>
      <c r="AL797" s="16"/>
      <c r="AM797" s="16"/>
      <c r="AN797" s="16"/>
      <c r="AO797" s="16"/>
      <c r="AP797" s="16"/>
      <c r="AQ797" s="16"/>
      <c r="AR797" s="16"/>
      <c r="AS797" s="8"/>
      <c r="AT797" s="8"/>
      <c r="AU797" s="8"/>
    </row>
    <row r="798" spans="1:47">
      <c r="A798" s="23"/>
      <c r="B798" s="23"/>
      <c r="D798" s="8"/>
      <c r="E798" s="8"/>
      <c r="F798" s="8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7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8"/>
      <c r="AJ798" s="16"/>
      <c r="AK798" s="16"/>
      <c r="AL798" s="16"/>
      <c r="AM798" s="16"/>
      <c r="AN798" s="16"/>
      <c r="AO798" s="16"/>
      <c r="AP798" s="16"/>
      <c r="AQ798" s="16"/>
      <c r="AR798" s="16"/>
      <c r="AS798" s="8"/>
      <c r="AT798" s="8"/>
      <c r="AU798" s="8"/>
    </row>
    <row r="799" spans="1:47">
      <c r="A799" s="23"/>
      <c r="B799" s="23"/>
      <c r="D799" s="8"/>
      <c r="E799" s="8"/>
      <c r="F799" s="8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7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8"/>
      <c r="AJ799" s="16"/>
      <c r="AK799" s="16"/>
      <c r="AL799" s="16"/>
      <c r="AM799" s="16"/>
      <c r="AN799" s="16"/>
      <c r="AO799" s="16"/>
      <c r="AP799" s="16"/>
      <c r="AQ799" s="16"/>
      <c r="AR799" s="16"/>
      <c r="AS799" s="8"/>
      <c r="AT799" s="8"/>
      <c r="AU799" s="8"/>
    </row>
    <row r="800" spans="1:47">
      <c r="A800" s="23"/>
      <c r="B800" s="23"/>
      <c r="D800" s="8"/>
      <c r="E800" s="8"/>
      <c r="F800" s="8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7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8"/>
      <c r="AJ800" s="16"/>
      <c r="AK800" s="16"/>
      <c r="AL800" s="16"/>
      <c r="AM800" s="16"/>
      <c r="AN800" s="16"/>
      <c r="AO800" s="16"/>
      <c r="AP800" s="16"/>
      <c r="AQ800" s="16"/>
      <c r="AR800" s="16"/>
      <c r="AS800" s="8"/>
      <c r="AT800" s="8"/>
      <c r="AU800" s="8"/>
    </row>
    <row r="801" spans="1:47">
      <c r="A801" s="23"/>
      <c r="B801" s="23"/>
      <c r="D801" s="8"/>
      <c r="E801" s="8"/>
      <c r="F801" s="8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7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8"/>
      <c r="AJ801" s="16"/>
      <c r="AK801" s="16"/>
      <c r="AL801" s="16"/>
      <c r="AM801" s="16"/>
      <c r="AN801" s="16"/>
      <c r="AO801" s="16"/>
      <c r="AP801" s="16"/>
      <c r="AQ801" s="16"/>
      <c r="AR801" s="16"/>
      <c r="AS801" s="8"/>
      <c r="AT801" s="8"/>
      <c r="AU801" s="8"/>
    </row>
    <row r="802" spans="1:47">
      <c r="A802" s="23"/>
      <c r="B802" s="23"/>
      <c r="D802" s="8"/>
      <c r="E802" s="8"/>
      <c r="F802" s="8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7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8"/>
      <c r="AJ802" s="16"/>
      <c r="AK802" s="16"/>
      <c r="AL802" s="16"/>
      <c r="AM802" s="16"/>
      <c r="AN802" s="16"/>
      <c r="AO802" s="16"/>
      <c r="AP802" s="16"/>
      <c r="AQ802" s="16"/>
      <c r="AR802" s="16"/>
      <c r="AS802" s="8"/>
      <c r="AT802" s="8"/>
      <c r="AU802" s="8"/>
    </row>
    <row r="803" spans="1:47">
      <c r="A803" s="23"/>
      <c r="B803" s="23"/>
      <c r="D803" s="8"/>
      <c r="E803" s="8"/>
      <c r="F803" s="8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7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8"/>
      <c r="AJ803" s="16"/>
      <c r="AK803" s="16"/>
      <c r="AL803" s="16"/>
      <c r="AM803" s="16"/>
      <c r="AN803" s="16"/>
      <c r="AO803" s="16"/>
      <c r="AP803" s="16"/>
      <c r="AQ803" s="16"/>
      <c r="AR803" s="16"/>
      <c r="AS803" s="8"/>
      <c r="AT803" s="8"/>
      <c r="AU803" s="8"/>
    </row>
    <row r="804" spans="1:47">
      <c r="A804" s="23"/>
      <c r="B804" s="23"/>
      <c r="D804" s="8"/>
      <c r="E804" s="8"/>
      <c r="F804" s="8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7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8"/>
      <c r="AJ804" s="16"/>
      <c r="AK804" s="16"/>
      <c r="AL804" s="16"/>
      <c r="AM804" s="16"/>
      <c r="AN804" s="16"/>
      <c r="AO804" s="16"/>
      <c r="AP804" s="16"/>
      <c r="AQ804" s="16"/>
      <c r="AR804" s="16"/>
      <c r="AS804" s="8"/>
      <c r="AT804" s="8"/>
      <c r="AU804" s="8"/>
    </row>
    <row r="805" spans="1:47">
      <c r="A805" s="23"/>
      <c r="B805" s="23"/>
      <c r="D805" s="8"/>
      <c r="E805" s="8"/>
      <c r="F805" s="8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7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8"/>
      <c r="AJ805" s="16"/>
      <c r="AK805" s="16"/>
      <c r="AL805" s="16"/>
      <c r="AM805" s="16"/>
      <c r="AN805" s="16"/>
      <c r="AO805" s="16"/>
      <c r="AP805" s="16"/>
      <c r="AQ805" s="16"/>
      <c r="AR805" s="16"/>
      <c r="AS805" s="8"/>
      <c r="AT805" s="8"/>
      <c r="AU805" s="8"/>
    </row>
    <row r="806" spans="1:47">
      <c r="A806" s="23"/>
      <c r="B806" s="23"/>
      <c r="D806" s="8"/>
      <c r="E806" s="8"/>
      <c r="F806" s="8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7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8"/>
      <c r="AJ806" s="16"/>
      <c r="AK806" s="16"/>
      <c r="AL806" s="16"/>
      <c r="AM806" s="16"/>
      <c r="AN806" s="16"/>
      <c r="AO806" s="16"/>
      <c r="AP806" s="16"/>
      <c r="AQ806" s="16"/>
      <c r="AR806" s="16"/>
      <c r="AS806" s="8"/>
      <c r="AT806" s="8"/>
      <c r="AU806" s="8"/>
    </row>
    <row r="807" spans="1:47">
      <c r="A807" s="23"/>
      <c r="B807" s="23"/>
      <c r="D807" s="8"/>
      <c r="E807" s="8"/>
      <c r="F807" s="8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7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8"/>
      <c r="AJ807" s="16"/>
      <c r="AK807" s="16"/>
      <c r="AL807" s="16"/>
      <c r="AM807" s="16"/>
      <c r="AN807" s="16"/>
      <c r="AO807" s="16"/>
      <c r="AP807" s="16"/>
      <c r="AQ807" s="16"/>
      <c r="AR807" s="16"/>
      <c r="AS807" s="8"/>
      <c r="AT807" s="8"/>
      <c r="AU807" s="8"/>
    </row>
    <row r="808" spans="1:47">
      <c r="A808" s="23"/>
      <c r="B808" s="23"/>
      <c r="D808" s="8"/>
      <c r="E808" s="8"/>
      <c r="F808" s="8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7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8"/>
      <c r="AJ808" s="16"/>
      <c r="AK808" s="16"/>
      <c r="AL808" s="16"/>
      <c r="AM808" s="16"/>
      <c r="AN808" s="16"/>
      <c r="AO808" s="16"/>
      <c r="AP808" s="16"/>
      <c r="AQ808" s="16"/>
      <c r="AR808" s="16"/>
      <c r="AS808" s="8"/>
      <c r="AT808" s="8"/>
      <c r="AU808" s="8"/>
    </row>
    <row r="809" spans="1:47">
      <c r="A809" s="23"/>
      <c r="B809" s="23"/>
      <c r="D809" s="8"/>
      <c r="E809" s="8"/>
      <c r="F809" s="8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7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8"/>
      <c r="AJ809" s="16"/>
      <c r="AK809" s="16"/>
      <c r="AL809" s="16"/>
      <c r="AM809" s="16"/>
      <c r="AN809" s="16"/>
      <c r="AO809" s="16"/>
      <c r="AP809" s="16"/>
      <c r="AQ809" s="16"/>
      <c r="AR809" s="16"/>
      <c r="AS809" s="8"/>
      <c r="AT809" s="8"/>
      <c r="AU809" s="8"/>
    </row>
    <row r="810" spans="1:47">
      <c r="A810" s="23"/>
      <c r="B810" s="23"/>
      <c r="D810" s="8"/>
      <c r="E810" s="8"/>
      <c r="F810" s="8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7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8"/>
      <c r="AJ810" s="16"/>
      <c r="AK810" s="16"/>
      <c r="AL810" s="16"/>
      <c r="AM810" s="16"/>
      <c r="AN810" s="16"/>
      <c r="AO810" s="16"/>
      <c r="AP810" s="16"/>
      <c r="AQ810" s="16"/>
      <c r="AR810" s="16"/>
      <c r="AS810" s="8"/>
      <c r="AT810" s="8"/>
      <c r="AU810" s="8"/>
    </row>
    <row r="811" spans="1:47">
      <c r="A811" s="23"/>
      <c r="B811" s="23"/>
      <c r="D811" s="8"/>
      <c r="E811" s="8"/>
      <c r="F811" s="8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7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8"/>
      <c r="AJ811" s="16"/>
      <c r="AK811" s="16"/>
      <c r="AL811" s="16"/>
      <c r="AM811" s="16"/>
      <c r="AN811" s="16"/>
      <c r="AO811" s="16"/>
      <c r="AP811" s="16"/>
      <c r="AQ811" s="16"/>
      <c r="AR811" s="16"/>
      <c r="AS811" s="8"/>
      <c r="AT811" s="8"/>
      <c r="AU811" s="8"/>
    </row>
    <row r="812" spans="1:47">
      <c r="A812" s="23"/>
      <c r="B812" s="23"/>
      <c r="D812" s="8"/>
      <c r="E812" s="8"/>
      <c r="F812" s="8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7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8"/>
      <c r="AJ812" s="16"/>
      <c r="AK812" s="16"/>
      <c r="AL812" s="16"/>
      <c r="AM812" s="16"/>
      <c r="AN812" s="16"/>
      <c r="AO812" s="16"/>
      <c r="AP812" s="16"/>
      <c r="AQ812" s="16"/>
      <c r="AR812" s="16"/>
      <c r="AS812" s="8"/>
      <c r="AT812" s="8"/>
      <c r="AU812" s="8"/>
    </row>
    <row r="813" spans="1:47">
      <c r="A813" s="23"/>
      <c r="B813" s="23"/>
      <c r="D813" s="8"/>
      <c r="E813" s="8"/>
      <c r="F813" s="8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7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8"/>
      <c r="AJ813" s="16"/>
      <c r="AK813" s="16"/>
      <c r="AL813" s="16"/>
      <c r="AM813" s="16"/>
      <c r="AN813" s="16"/>
      <c r="AO813" s="16"/>
      <c r="AP813" s="16"/>
      <c r="AQ813" s="16"/>
      <c r="AR813" s="16"/>
      <c r="AS813" s="8"/>
      <c r="AT813" s="8"/>
      <c r="AU813" s="8"/>
    </row>
    <row r="814" spans="1:47">
      <c r="A814" s="23"/>
      <c r="B814" s="23"/>
      <c r="D814" s="8"/>
      <c r="E814" s="8"/>
      <c r="F814" s="8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7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8"/>
      <c r="AJ814" s="16"/>
      <c r="AK814" s="16"/>
      <c r="AL814" s="16"/>
      <c r="AM814" s="16"/>
      <c r="AN814" s="16"/>
      <c r="AO814" s="16"/>
      <c r="AP814" s="16"/>
      <c r="AQ814" s="16"/>
      <c r="AR814" s="16"/>
      <c r="AS814" s="8"/>
      <c r="AT814" s="8"/>
      <c r="AU814" s="8"/>
    </row>
    <row r="815" spans="1:47">
      <c r="A815" s="23"/>
      <c r="B815" s="23"/>
      <c r="D815" s="8"/>
      <c r="E815" s="8"/>
      <c r="F815" s="8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7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8"/>
      <c r="AJ815" s="16"/>
      <c r="AK815" s="16"/>
      <c r="AL815" s="16"/>
      <c r="AM815" s="16"/>
      <c r="AN815" s="16"/>
      <c r="AO815" s="16"/>
      <c r="AP815" s="16"/>
      <c r="AQ815" s="16"/>
      <c r="AR815" s="16"/>
      <c r="AS815" s="8"/>
      <c r="AT815" s="8"/>
      <c r="AU815" s="8"/>
    </row>
    <row r="816" spans="1:47">
      <c r="A816" s="23"/>
      <c r="B816" s="23"/>
      <c r="D816" s="8"/>
      <c r="E816" s="8"/>
      <c r="F816" s="8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7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8"/>
      <c r="AJ816" s="16"/>
      <c r="AK816" s="16"/>
      <c r="AL816" s="16"/>
      <c r="AM816" s="16"/>
      <c r="AN816" s="16"/>
      <c r="AO816" s="16"/>
      <c r="AP816" s="16"/>
      <c r="AQ816" s="16"/>
      <c r="AR816" s="16"/>
      <c r="AS816" s="8"/>
      <c r="AT816" s="8"/>
      <c r="AU816" s="8"/>
    </row>
    <row r="817" spans="1:47">
      <c r="A817" s="23"/>
      <c r="B817" s="23"/>
      <c r="D817" s="8"/>
      <c r="E817" s="8"/>
      <c r="F817" s="8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7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8"/>
      <c r="AJ817" s="16"/>
      <c r="AK817" s="16"/>
      <c r="AL817" s="16"/>
      <c r="AM817" s="16"/>
      <c r="AN817" s="16"/>
      <c r="AO817" s="16"/>
      <c r="AP817" s="16"/>
      <c r="AQ817" s="16"/>
      <c r="AR817" s="16"/>
      <c r="AS817" s="8"/>
      <c r="AT817" s="8"/>
      <c r="AU817" s="8"/>
    </row>
    <row r="818" spans="1:47">
      <c r="A818" s="23"/>
      <c r="B818" s="23"/>
      <c r="D818" s="8"/>
      <c r="E818" s="8"/>
      <c r="F818" s="8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7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8"/>
      <c r="AJ818" s="16"/>
      <c r="AK818" s="16"/>
      <c r="AL818" s="16"/>
      <c r="AM818" s="16"/>
      <c r="AN818" s="16"/>
      <c r="AO818" s="16"/>
      <c r="AP818" s="16"/>
      <c r="AQ818" s="16"/>
      <c r="AR818" s="16"/>
      <c r="AS818" s="8"/>
      <c r="AT818" s="8"/>
      <c r="AU818" s="8"/>
    </row>
    <row r="819" spans="1:47">
      <c r="A819" s="23"/>
      <c r="B819" s="23"/>
      <c r="D819" s="8"/>
      <c r="E819" s="8"/>
      <c r="F819" s="8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7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8"/>
      <c r="AJ819" s="16"/>
      <c r="AK819" s="16"/>
      <c r="AL819" s="16"/>
      <c r="AM819" s="16"/>
      <c r="AN819" s="16"/>
      <c r="AO819" s="16"/>
      <c r="AP819" s="16"/>
      <c r="AQ819" s="16"/>
      <c r="AR819" s="16"/>
      <c r="AS819" s="8"/>
      <c r="AT819" s="8"/>
      <c r="AU819" s="8"/>
    </row>
    <row r="820" spans="1:47">
      <c r="A820" s="23"/>
      <c r="B820" s="23"/>
      <c r="D820" s="8"/>
      <c r="E820" s="8"/>
      <c r="F820" s="8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7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8"/>
      <c r="AJ820" s="16"/>
      <c r="AK820" s="16"/>
      <c r="AL820" s="16"/>
      <c r="AM820" s="16"/>
      <c r="AN820" s="16"/>
      <c r="AO820" s="16"/>
      <c r="AP820" s="16"/>
      <c r="AQ820" s="16"/>
      <c r="AR820" s="16"/>
      <c r="AS820" s="8"/>
      <c r="AT820" s="8"/>
      <c r="AU820" s="8"/>
    </row>
    <row r="821" spans="1:47">
      <c r="A821" s="23"/>
      <c r="B821" s="23"/>
      <c r="D821" s="8"/>
      <c r="E821" s="8"/>
      <c r="F821" s="8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7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8"/>
      <c r="AJ821" s="16"/>
      <c r="AK821" s="16"/>
      <c r="AL821" s="16"/>
      <c r="AM821" s="16"/>
      <c r="AN821" s="16"/>
      <c r="AO821" s="16"/>
      <c r="AP821" s="16"/>
      <c r="AQ821" s="16"/>
      <c r="AR821" s="16"/>
      <c r="AS821" s="8"/>
      <c r="AT821" s="8"/>
      <c r="AU821" s="8"/>
    </row>
    <row r="822" spans="1:47">
      <c r="A822" s="23"/>
      <c r="B822" s="23"/>
      <c r="D822" s="8"/>
      <c r="E822" s="8"/>
      <c r="F822" s="8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7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8"/>
      <c r="AJ822" s="16"/>
      <c r="AK822" s="16"/>
      <c r="AL822" s="16"/>
      <c r="AM822" s="16"/>
      <c r="AN822" s="16"/>
      <c r="AO822" s="16"/>
      <c r="AP822" s="16"/>
      <c r="AQ822" s="16"/>
      <c r="AR822" s="16"/>
      <c r="AS822" s="8"/>
      <c r="AT822" s="8"/>
      <c r="AU822" s="8"/>
    </row>
    <row r="823" spans="1:47">
      <c r="A823" s="23"/>
      <c r="B823" s="23"/>
      <c r="D823" s="8"/>
      <c r="E823" s="8"/>
      <c r="F823" s="8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7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8"/>
      <c r="AJ823" s="16"/>
      <c r="AK823" s="16"/>
      <c r="AL823" s="16"/>
      <c r="AM823" s="16"/>
      <c r="AN823" s="16"/>
      <c r="AO823" s="16"/>
      <c r="AP823" s="16"/>
      <c r="AQ823" s="16"/>
      <c r="AR823" s="16"/>
      <c r="AS823" s="8"/>
      <c r="AT823" s="8"/>
      <c r="AU823" s="8"/>
    </row>
    <row r="824" spans="1:47">
      <c r="A824" s="23"/>
      <c r="B824" s="23"/>
      <c r="D824" s="8"/>
      <c r="E824" s="8"/>
      <c r="F824" s="8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7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8"/>
      <c r="AJ824" s="16"/>
      <c r="AK824" s="16"/>
      <c r="AL824" s="16"/>
      <c r="AM824" s="16"/>
      <c r="AN824" s="16"/>
      <c r="AO824" s="16"/>
      <c r="AP824" s="16"/>
      <c r="AQ824" s="16"/>
      <c r="AR824" s="16"/>
      <c r="AS824" s="8"/>
      <c r="AT824" s="8"/>
      <c r="AU824" s="8"/>
    </row>
    <row r="825" spans="1:47">
      <c r="A825" s="23"/>
      <c r="B825" s="23"/>
      <c r="D825" s="8"/>
      <c r="E825" s="8"/>
      <c r="F825" s="8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7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8"/>
      <c r="AJ825" s="16"/>
      <c r="AK825" s="16"/>
      <c r="AL825" s="16"/>
      <c r="AM825" s="16"/>
      <c r="AN825" s="16"/>
      <c r="AO825" s="16"/>
      <c r="AP825" s="16"/>
      <c r="AQ825" s="16"/>
      <c r="AR825" s="16"/>
      <c r="AS825" s="8"/>
      <c r="AT825" s="8"/>
      <c r="AU825" s="8"/>
    </row>
    <row r="826" spans="1:47">
      <c r="A826" s="23"/>
      <c r="B826" s="23"/>
      <c r="D826" s="8"/>
      <c r="E826" s="8"/>
      <c r="F826" s="8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7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8"/>
      <c r="AJ826" s="16"/>
      <c r="AK826" s="16"/>
      <c r="AL826" s="16"/>
      <c r="AM826" s="16"/>
      <c r="AN826" s="16"/>
      <c r="AO826" s="16"/>
      <c r="AP826" s="16"/>
      <c r="AQ826" s="16"/>
      <c r="AR826" s="16"/>
      <c r="AS826" s="8"/>
      <c r="AT826" s="8"/>
      <c r="AU826" s="8"/>
    </row>
    <row r="827" spans="1:47">
      <c r="A827" s="23"/>
      <c r="B827" s="23"/>
      <c r="D827" s="8"/>
      <c r="E827" s="8"/>
      <c r="F827" s="8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7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8"/>
      <c r="AJ827" s="16"/>
      <c r="AK827" s="16"/>
      <c r="AL827" s="16"/>
      <c r="AM827" s="16"/>
      <c r="AN827" s="16"/>
      <c r="AO827" s="16"/>
      <c r="AP827" s="16"/>
      <c r="AQ827" s="16"/>
      <c r="AR827" s="16"/>
      <c r="AS827" s="8"/>
      <c r="AT827" s="8"/>
      <c r="AU827" s="8"/>
    </row>
    <row r="828" spans="1:47">
      <c r="A828" s="23"/>
      <c r="B828" s="23"/>
      <c r="D828" s="8"/>
      <c r="E828" s="8"/>
      <c r="F828" s="8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7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8"/>
      <c r="AJ828" s="16"/>
      <c r="AK828" s="16"/>
      <c r="AL828" s="16"/>
      <c r="AM828" s="16"/>
      <c r="AN828" s="16"/>
      <c r="AO828" s="16"/>
      <c r="AP828" s="16"/>
      <c r="AQ828" s="16"/>
      <c r="AR828" s="16"/>
      <c r="AS828" s="8"/>
      <c r="AT828" s="8"/>
      <c r="AU828" s="8"/>
    </row>
    <row r="829" spans="1:47">
      <c r="A829" s="23"/>
      <c r="B829" s="23"/>
      <c r="D829" s="8"/>
      <c r="E829" s="8"/>
      <c r="F829" s="8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7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8"/>
      <c r="AJ829" s="16"/>
      <c r="AK829" s="16"/>
      <c r="AL829" s="16"/>
      <c r="AM829" s="16"/>
      <c r="AN829" s="16"/>
      <c r="AO829" s="16"/>
      <c r="AP829" s="16"/>
      <c r="AQ829" s="16"/>
      <c r="AR829" s="16"/>
      <c r="AS829" s="8"/>
      <c r="AT829" s="8"/>
      <c r="AU829" s="8"/>
    </row>
    <row r="830" spans="1:47">
      <c r="A830" s="23"/>
      <c r="B830" s="23"/>
      <c r="D830" s="8"/>
      <c r="E830" s="8"/>
      <c r="F830" s="8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7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8"/>
      <c r="AJ830" s="16"/>
      <c r="AK830" s="16"/>
      <c r="AL830" s="16"/>
      <c r="AM830" s="16"/>
      <c r="AN830" s="16"/>
      <c r="AO830" s="16"/>
      <c r="AP830" s="16"/>
      <c r="AQ830" s="16"/>
      <c r="AR830" s="16"/>
      <c r="AS830" s="8"/>
      <c r="AT830" s="8"/>
      <c r="AU830" s="8"/>
    </row>
    <row r="831" spans="1:47">
      <c r="A831" s="23"/>
      <c r="B831" s="23"/>
      <c r="D831" s="8"/>
      <c r="E831" s="8"/>
      <c r="F831" s="8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7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8"/>
      <c r="AJ831" s="16"/>
      <c r="AK831" s="16"/>
      <c r="AL831" s="16"/>
      <c r="AM831" s="16"/>
      <c r="AN831" s="16"/>
      <c r="AO831" s="16"/>
      <c r="AP831" s="16"/>
      <c r="AQ831" s="16"/>
      <c r="AR831" s="16"/>
      <c r="AS831" s="8"/>
      <c r="AT831" s="8"/>
      <c r="AU831" s="8"/>
    </row>
    <row r="832" spans="1:47">
      <c r="A832" s="23"/>
      <c r="B832" s="23"/>
      <c r="D832" s="8"/>
      <c r="E832" s="8"/>
      <c r="F832" s="8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7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8"/>
      <c r="AJ832" s="16"/>
      <c r="AK832" s="16"/>
      <c r="AL832" s="16"/>
      <c r="AM832" s="16"/>
      <c r="AN832" s="16"/>
      <c r="AO832" s="16"/>
      <c r="AP832" s="16"/>
      <c r="AQ832" s="16"/>
      <c r="AR832" s="16"/>
      <c r="AS832" s="8"/>
      <c r="AT832" s="8"/>
      <c r="AU832" s="8"/>
    </row>
    <row r="833" spans="1:47">
      <c r="A833" s="23"/>
      <c r="B833" s="23"/>
      <c r="D833" s="8"/>
      <c r="E833" s="8"/>
      <c r="F833" s="8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7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8"/>
      <c r="AJ833" s="16"/>
      <c r="AK833" s="16"/>
      <c r="AL833" s="16"/>
      <c r="AM833" s="16"/>
      <c r="AN833" s="16"/>
      <c r="AO833" s="16"/>
      <c r="AP833" s="16"/>
      <c r="AQ833" s="16"/>
      <c r="AR833" s="16"/>
      <c r="AS833" s="8"/>
      <c r="AT833" s="8"/>
      <c r="AU833" s="8"/>
    </row>
    <row r="834" spans="1:47">
      <c r="A834" s="23"/>
      <c r="B834" s="23"/>
      <c r="D834" s="8"/>
      <c r="E834" s="8"/>
      <c r="F834" s="8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7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8"/>
      <c r="AJ834" s="16"/>
      <c r="AK834" s="16"/>
      <c r="AL834" s="16"/>
      <c r="AM834" s="16"/>
      <c r="AN834" s="16"/>
      <c r="AO834" s="16"/>
      <c r="AP834" s="16"/>
      <c r="AQ834" s="16"/>
      <c r="AR834" s="16"/>
      <c r="AS834" s="8"/>
      <c r="AT834" s="8"/>
      <c r="AU834" s="8"/>
    </row>
    <row r="835" spans="1:47">
      <c r="A835" s="23"/>
      <c r="B835" s="23"/>
      <c r="D835" s="8"/>
      <c r="E835" s="8"/>
      <c r="F835" s="8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7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8"/>
      <c r="AJ835" s="16"/>
      <c r="AK835" s="16"/>
      <c r="AL835" s="16"/>
      <c r="AM835" s="16"/>
      <c r="AN835" s="16"/>
      <c r="AO835" s="16"/>
      <c r="AP835" s="16"/>
      <c r="AQ835" s="16"/>
      <c r="AR835" s="16"/>
      <c r="AS835" s="8"/>
      <c r="AT835" s="8"/>
      <c r="AU835" s="8"/>
    </row>
    <row r="836" spans="1:47">
      <c r="A836" s="23"/>
      <c r="B836" s="23"/>
      <c r="D836" s="8"/>
      <c r="E836" s="8"/>
      <c r="F836" s="8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7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8"/>
      <c r="AJ836" s="16"/>
      <c r="AK836" s="16"/>
      <c r="AL836" s="16"/>
      <c r="AM836" s="16"/>
      <c r="AN836" s="16"/>
      <c r="AO836" s="16"/>
      <c r="AP836" s="16"/>
      <c r="AQ836" s="16"/>
      <c r="AR836" s="16"/>
      <c r="AS836" s="8"/>
      <c r="AT836" s="8"/>
      <c r="AU836" s="8"/>
    </row>
    <row r="837" spans="1:47">
      <c r="A837" s="23"/>
      <c r="B837" s="23"/>
      <c r="D837" s="8"/>
      <c r="E837" s="8"/>
      <c r="F837" s="8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7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8"/>
      <c r="AJ837" s="16"/>
      <c r="AK837" s="16"/>
      <c r="AL837" s="16"/>
      <c r="AM837" s="16"/>
      <c r="AN837" s="16"/>
      <c r="AO837" s="16"/>
      <c r="AP837" s="16"/>
      <c r="AQ837" s="16"/>
      <c r="AR837" s="16"/>
      <c r="AS837" s="8"/>
      <c r="AT837" s="8"/>
      <c r="AU837" s="8"/>
    </row>
    <row r="838" spans="1:47">
      <c r="A838" s="23"/>
      <c r="B838" s="23"/>
      <c r="D838" s="8"/>
      <c r="E838" s="8"/>
      <c r="F838" s="8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7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8"/>
      <c r="AJ838" s="16"/>
      <c r="AK838" s="16"/>
      <c r="AL838" s="16"/>
      <c r="AM838" s="16"/>
      <c r="AN838" s="16"/>
      <c r="AO838" s="16"/>
      <c r="AP838" s="16"/>
      <c r="AQ838" s="16"/>
      <c r="AR838" s="16"/>
      <c r="AS838" s="8"/>
      <c r="AT838" s="8"/>
      <c r="AU838" s="8"/>
    </row>
    <row r="839" spans="1:47">
      <c r="A839" s="23"/>
      <c r="B839" s="23"/>
      <c r="D839" s="8"/>
      <c r="E839" s="8"/>
      <c r="F839" s="8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7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8"/>
      <c r="AJ839" s="16"/>
      <c r="AK839" s="16"/>
      <c r="AL839" s="16"/>
      <c r="AM839" s="16"/>
      <c r="AN839" s="16"/>
      <c r="AO839" s="16"/>
      <c r="AP839" s="16"/>
      <c r="AQ839" s="16"/>
      <c r="AR839" s="16"/>
      <c r="AS839" s="8"/>
      <c r="AT839" s="8"/>
      <c r="AU839" s="8"/>
    </row>
    <row r="840" spans="1:47">
      <c r="A840" s="23"/>
      <c r="B840" s="23"/>
      <c r="D840" s="8"/>
      <c r="E840" s="8"/>
      <c r="F840" s="8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7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8"/>
      <c r="AJ840" s="16"/>
      <c r="AK840" s="16"/>
      <c r="AL840" s="16"/>
      <c r="AM840" s="16"/>
      <c r="AN840" s="16"/>
      <c r="AO840" s="16"/>
      <c r="AP840" s="16"/>
      <c r="AQ840" s="16"/>
      <c r="AR840" s="16"/>
      <c r="AS840" s="8"/>
      <c r="AT840" s="8"/>
      <c r="AU840" s="8"/>
    </row>
    <row r="841" spans="1:47">
      <c r="A841" s="23"/>
      <c r="B841" s="23"/>
      <c r="D841" s="8"/>
      <c r="E841" s="8"/>
      <c r="F841" s="8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7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8"/>
      <c r="AJ841" s="16"/>
      <c r="AK841" s="16"/>
      <c r="AL841" s="16"/>
      <c r="AM841" s="16"/>
      <c r="AN841" s="16"/>
      <c r="AO841" s="16"/>
      <c r="AP841" s="16"/>
      <c r="AQ841" s="16"/>
      <c r="AR841" s="16"/>
      <c r="AS841" s="8"/>
      <c r="AT841" s="8"/>
      <c r="AU841" s="8"/>
    </row>
    <row r="842" spans="1:47">
      <c r="A842" s="23"/>
      <c r="B842" s="23"/>
      <c r="D842" s="8"/>
      <c r="E842" s="8"/>
      <c r="F842" s="8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7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8"/>
      <c r="AJ842" s="16"/>
      <c r="AK842" s="16"/>
      <c r="AL842" s="16"/>
      <c r="AM842" s="16"/>
      <c r="AN842" s="16"/>
      <c r="AO842" s="16"/>
      <c r="AP842" s="16"/>
      <c r="AQ842" s="16"/>
      <c r="AR842" s="16"/>
      <c r="AS842" s="8"/>
      <c r="AT842" s="8"/>
      <c r="AU842" s="8"/>
    </row>
    <row r="843" spans="1:47">
      <c r="A843" s="23"/>
      <c r="B843" s="23"/>
      <c r="D843" s="8"/>
      <c r="E843" s="8"/>
      <c r="F843" s="8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7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8"/>
      <c r="AJ843" s="16"/>
      <c r="AK843" s="16"/>
      <c r="AL843" s="16"/>
      <c r="AM843" s="16"/>
      <c r="AN843" s="16"/>
      <c r="AO843" s="16"/>
      <c r="AP843" s="16"/>
      <c r="AQ843" s="16"/>
      <c r="AR843" s="16"/>
      <c r="AS843" s="8"/>
      <c r="AT843" s="8"/>
      <c r="AU843" s="8"/>
    </row>
    <row r="844" spans="1:47">
      <c r="A844" s="23"/>
      <c r="B844" s="23"/>
      <c r="D844" s="8"/>
      <c r="E844" s="8"/>
      <c r="F844" s="8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7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8"/>
      <c r="AJ844" s="16"/>
      <c r="AK844" s="16"/>
      <c r="AL844" s="16"/>
      <c r="AM844" s="16"/>
      <c r="AN844" s="16"/>
      <c r="AO844" s="16"/>
      <c r="AP844" s="16"/>
      <c r="AQ844" s="16"/>
      <c r="AR844" s="16"/>
      <c r="AS844" s="8"/>
      <c r="AT844" s="8"/>
      <c r="AU844" s="8"/>
    </row>
    <row r="845" spans="1:47">
      <c r="A845" s="23"/>
      <c r="B845" s="23"/>
      <c r="D845" s="8"/>
      <c r="E845" s="8"/>
      <c r="F845" s="8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7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8"/>
      <c r="AJ845" s="16"/>
      <c r="AK845" s="16"/>
      <c r="AL845" s="16"/>
      <c r="AM845" s="16"/>
      <c r="AN845" s="16"/>
      <c r="AO845" s="16"/>
      <c r="AP845" s="16"/>
      <c r="AQ845" s="16"/>
      <c r="AR845" s="16"/>
      <c r="AS845" s="8"/>
      <c r="AT845" s="8"/>
      <c r="AU845" s="8"/>
    </row>
    <row r="846" spans="1:47">
      <c r="A846" s="23"/>
      <c r="B846" s="23"/>
      <c r="D846" s="8"/>
      <c r="E846" s="8"/>
      <c r="F846" s="8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7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8"/>
      <c r="AJ846" s="16"/>
      <c r="AK846" s="16"/>
      <c r="AL846" s="16"/>
      <c r="AM846" s="16"/>
      <c r="AN846" s="16"/>
      <c r="AO846" s="16"/>
      <c r="AP846" s="16"/>
      <c r="AQ846" s="16"/>
      <c r="AR846" s="16"/>
      <c r="AS846" s="8"/>
      <c r="AT846" s="8"/>
      <c r="AU846" s="8"/>
    </row>
    <row r="847" spans="1:47">
      <c r="A847" s="23"/>
      <c r="B847" s="23"/>
      <c r="D847" s="8"/>
      <c r="E847" s="8"/>
      <c r="F847" s="8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7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8"/>
      <c r="AJ847" s="16"/>
      <c r="AK847" s="16"/>
      <c r="AL847" s="16"/>
      <c r="AM847" s="16"/>
      <c r="AN847" s="16"/>
      <c r="AO847" s="16"/>
      <c r="AP847" s="16"/>
      <c r="AQ847" s="16"/>
      <c r="AR847" s="16"/>
      <c r="AS847" s="8"/>
      <c r="AT847" s="8"/>
      <c r="AU847" s="8"/>
    </row>
    <row r="848" spans="1:47">
      <c r="A848" s="23"/>
      <c r="B848" s="23"/>
      <c r="D848" s="8"/>
      <c r="E848" s="8"/>
      <c r="F848" s="8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7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8"/>
      <c r="AJ848" s="16"/>
      <c r="AK848" s="16"/>
      <c r="AL848" s="16"/>
      <c r="AM848" s="16"/>
      <c r="AN848" s="16"/>
      <c r="AO848" s="16"/>
      <c r="AP848" s="16"/>
      <c r="AQ848" s="16"/>
      <c r="AR848" s="16"/>
      <c r="AS848" s="8"/>
      <c r="AT848" s="8"/>
      <c r="AU848" s="8"/>
    </row>
    <row r="849" spans="1:47">
      <c r="A849" s="23"/>
      <c r="B849" s="23"/>
      <c r="D849" s="8"/>
      <c r="E849" s="8"/>
      <c r="F849" s="8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7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8"/>
      <c r="AJ849" s="16"/>
      <c r="AK849" s="16"/>
      <c r="AL849" s="16"/>
      <c r="AM849" s="16"/>
      <c r="AN849" s="16"/>
      <c r="AO849" s="16"/>
      <c r="AP849" s="16"/>
      <c r="AQ849" s="16"/>
      <c r="AR849" s="16"/>
      <c r="AS849" s="8"/>
      <c r="AT849" s="8"/>
      <c r="AU849" s="8"/>
    </row>
    <row r="850" spans="1:47">
      <c r="A850" s="23"/>
      <c r="B850" s="23"/>
      <c r="D850" s="8"/>
      <c r="E850" s="8"/>
      <c r="F850" s="8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7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8"/>
      <c r="AJ850" s="16"/>
      <c r="AK850" s="16"/>
      <c r="AL850" s="16"/>
      <c r="AM850" s="16"/>
      <c r="AN850" s="16"/>
      <c r="AO850" s="16"/>
      <c r="AP850" s="16"/>
      <c r="AQ850" s="16"/>
      <c r="AR850" s="16"/>
      <c r="AS850" s="8"/>
      <c r="AT850" s="8"/>
      <c r="AU850" s="8"/>
    </row>
    <row r="851" spans="1:47">
      <c r="A851" s="23"/>
      <c r="B851" s="23"/>
      <c r="D851" s="8"/>
      <c r="E851" s="8"/>
      <c r="F851" s="8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7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8"/>
      <c r="AJ851" s="16"/>
      <c r="AK851" s="16"/>
      <c r="AL851" s="16"/>
      <c r="AM851" s="16"/>
      <c r="AN851" s="16"/>
      <c r="AO851" s="16"/>
      <c r="AP851" s="16"/>
      <c r="AQ851" s="16"/>
      <c r="AR851" s="16"/>
      <c r="AS851" s="8"/>
      <c r="AT851" s="8"/>
      <c r="AU851" s="8"/>
    </row>
    <row r="852" spans="1:47">
      <c r="A852" s="23"/>
      <c r="B852" s="23"/>
      <c r="D852" s="8"/>
      <c r="E852" s="8"/>
      <c r="F852" s="8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7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8"/>
      <c r="AJ852" s="16"/>
      <c r="AK852" s="16"/>
      <c r="AL852" s="16"/>
      <c r="AM852" s="16"/>
      <c r="AN852" s="16"/>
      <c r="AO852" s="16"/>
      <c r="AP852" s="16"/>
      <c r="AQ852" s="16"/>
      <c r="AR852" s="16"/>
      <c r="AS852" s="8"/>
      <c r="AT852" s="8"/>
      <c r="AU852" s="8"/>
    </row>
    <row r="853" spans="1:47">
      <c r="A853" s="23"/>
      <c r="B853" s="23"/>
      <c r="D853" s="8"/>
      <c r="E853" s="8"/>
      <c r="F853" s="8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7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8"/>
      <c r="AJ853" s="16"/>
      <c r="AK853" s="16"/>
      <c r="AL853" s="16"/>
      <c r="AM853" s="16"/>
      <c r="AN853" s="16"/>
      <c r="AO853" s="16"/>
      <c r="AP853" s="16"/>
      <c r="AQ853" s="16"/>
      <c r="AR853" s="16"/>
      <c r="AS853" s="8"/>
      <c r="AT853" s="8"/>
      <c r="AU853" s="8"/>
    </row>
    <row r="854" spans="1:47">
      <c r="A854" s="23"/>
      <c r="B854" s="23"/>
      <c r="D854" s="8"/>
      <c r="E854" s="8"/>
      <c r="F854" s="8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7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8"/>
      <c r="AJ854" s="16"/>
      <c r="AK854" s="16"/>
      <c r="AL854" s="16"/>
      <c r="AM854" s="16"/>
      <c r="AN854" s="16"/>
      <c r="AO854" s="16"/>
      <c r="AP854" s="16"/>
      <c r="AQ854" s="16"/>
      <c r="AR854" s="16"/>
      <c r="AS854" s="8"/>
      <c r="AT854" s="8"/>
      <c r="AU854" s="8"/>
    </row>
    <row r="855" spans="1:47">
      <c r="A855" s="23"/>
      <c r="B855" s="23"/>
      <c r="D855" s="8"/>
      <c r="E855" s="8"/>
      <c r="F855" s="8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7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8"/>
      <c r="AJ855" s="16"/>
      <c r="AK855" s="16"/>
      <c r="AL855" s="16"/>
      <c r="AM855" s="16"/>
      <c r="AN855" s="16"/>
      <c r="AO855" s="16"/>
      <c r="AP855" s="16"/>
      <c r="AQ855" s="16"/>
      <c r="AR855" s="16"/>
      <c r="AS855" s="8"/>
      <c r="AT855" s="8"/>
      <c r="AU855" s="8"/>
    </row>
    <row r="856" spans="1:47">
      <c r="A856" s="23"/>
      <c r="B856" s="23"/>
      <c r="D856" s="8"/>
      <c r="E856" s="8"/>
      <c r="F856" s="8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7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8"/>
      <c r="AJ856" s="16"/>
      <c r="AK856" s="16"/>
      <c r="AL856" s="16"/>
      <c r="AM856" s="16"/>
      <c r="AN856" s="16"/>
      <c r="AO856" s="16"/>
      <c r="AP856" s="16"/>
      <c r="AQ856" s="16"/>
      <c r="AR856" s="16"/>
      <c r="AS856" s="8"/>
      <c r="AT856" s="8"/>
      <c r="AU856" s="8"/>
    </row>
    <row r="857" spans="1:47">
      <c r="A857" s="23"/>
      <c r="B857" s="23"/>
      <c r="D857" s="8"/>
      <c r="E857" s="8"/>
      <c r="F857" s="8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7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8"/>
      <c r="AJ857" s="16"/>
      <c r="AK857" s="16"/>
      <c r="AL857" s="16"/>
      <c r="AM857" s="16"/>
      <c r="AN857" s="16"/>
      <c r="AO857" s="16"/>
      <c r="AP857" s="16"/>
      <c r="AQ857" s="16"/>
      <c r="AR857" s="16"/>
      <c r="AS857" s="8"/>
      <c r="AT857" s="8"/>
      <c r="AU857" s="8"/>
    </row>
    <row r="858" spans="1:47">
      <c r="A858" s="23"/>
      <c r="B858" s="23"/>
      <c r="D858" s="8"/>
      <c r="E858" s="8"/>
      <c r="F858" s="8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7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8"/>
      <c r="AJ858" s="16"/>
      <c r="AK858" s="16"/>
      <c r="AL858" s="16"/>
      <c r="AM858" s="16"/>
      <c r="AN858" s="16"/>
      <c r="AO858" s="16"/>
      <c r="AP858" s="16"/>
      <c r="AQ858" s="16"/>
      <c r="AR858" s="16"/>
      <c r="AS858" s="8"/>
      <c r="AT858" s="8"/>
      <c r="AU858" s="8"/>
    </row>
    <row r="859" spans="1:47">
      <c r="A859" s="23"/>
      <c r="B859" s="23"/>
      <c r="D859" s="8"/>
      <c r="E859" s="8"/>
      <c r="F859" s="8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7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8"/>
      <c r="AJ859" s="16"/>
      <c r="AK859" s="16"/>
      <c r="AL859" s="16"/>
      <c r="AM859" s="16"/>
      <c r="AN859" s="16"/>
      <c r="AO859" s="16"/>
      <c r="AP859" s="16"/>
      <c r="AQ859" s="16"/>
      <c r="AR859" s="16"/>
      <c r="AS859" s="8"/>
      <c r="AT859" s="8"/>
      <c r="AU859" s="8"/>
    </row>
    <row r="860" spans="1:47">
      <c r="A860" s="23"/>
      <c r="B860" s="23"/>
      <c r="D860" s="8"/>
      <c r="E860" s="8"/>
      <c r="F860" s="8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7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8"/>
      <c r="AJ860" s="16"/>
      <c r="AK860" s="16"/>
      <c r="AL860" s="16"/>
      <c r="AM860" s="16"/>
      <c r="AN860" s="16"/>
      <c r="AO860" s="16"/>
      <c r="AP860" s="16"/>
      <c r="AQ860" s="16"/>
      <c r="AR860" s="16"/>
      <c r="AS860" s="8"/>
      <c r="AT860" s="8"/>
      <c r="AU860" s="8"/>
    </row>
    <row r="861" spans="1:47">
      <c r="A861" s="23"/>
      <c r="B861" s="23"/>
      <c r="D861" s="8"/>
      <c r="E861" s="8"/>
      <c r="F861" s="8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7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8"/>
      <c r="AJ861" s="16"/>
      <c r="AK861" s="16"/>
      <c r="AL861" s="16"/>
      <c r="AM861" s="16"/>
      <c r="AN861" s="16"/>
      <c r="AO861" s="16"/>
      <c r="AP861" s="16"/>
      <c r="AQ861" s="16"/>
      <c r="AR861" s="16"/>
      <c r="AS861" s="8"/>
      <c r="AT861" s="8"/>
      <c r="AU861" s="8"/>
    </row>
    <row r="862" spans="1:47">
      <c r="A862" s="23"/>
      <c r="B862" s="23"/>
      <c r="D862" s="8"/>
      <c r="E862" s="8"/>
      <c r="F862" s="8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7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8"/>
      <c r="AJ862" s="16"/>
      <c r="AK862" s="16"/>
      <c r="AL862" s="16"/>
      <c r="AM862" s="16"/>
      <c r="AN862" s="16"/>
      <c r="AO862" s="16"/>
      <c r="AP862" s="16"/>
      <c r="AQ862" s="16"/>
      <c r="AR862" s="16"/>
      <c r="AS862" s="8"/>
      <c r="AT862" s="8"/>
      <c r="AU862" s="8"/>
    </row>
    <row r="863" spans="1:47">
      <c r="A863" s="23"/>
      <c r="B863" s="23"/>
      <c r="D863" s="8"/>
      <c r="E863" s="8"/>
      <c r="F863" s="8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7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8"/>
      <c r="AJ863" s="16"/>
      <c r="AK863" s="16"/>
      <c r="AL863" s="16"/>
      <c r="AM863" s="16"/>
      <c r="AN863" s="16"/>
      <c r="AO863" s="16"/>
      <c r="AP863" s="16"/>
      <c r="AQ863" s="16"/>
      <c r="AR863" s="16"/>
      <c r="AS863" s="8"/>
      <c r="AT863" s="8"/>
      <c r="AU863" s="8"/>
    </row>
    <row r="864" spans="1:47">
      <c r="A864" s="23"/>
      <c r="B864" s="23"/>
      <c r="D864" s="8"/>
      <c r="E864" s="8"/>
      <c r="F864" s="8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7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8"/>
      <c r="AJ864" s="16"/>
      <c r="AK864" s="16"/>
      <c r="AL864" s="16"/>
      <c r="AM864" s="16"/>
      <c r="AN864" s="16"/>
      <c r="AO864" s="16"/>
      <c r="AP864" s="16"/>
      <c r="AQ864" s="16"/>
      <c r="AR864" s="16"/>
      <c r="AS864" s="8"/>
      <c r="AT864" s="8"/>
      <c r="AU864" s="8"/>
    </row>
    <row r="865" spans="1:47">
      <c r="A865" s="23"/>
      <c r="B865" s="23"/>
      <c r="D865" s="8"/>
      <c r="E865" s="8"/>
      <c r="F865" s="8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7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8"/>
      <c r="AJ865" s="16"/>
      <c r="AK865" s="16"/>
      <c r="AL865" s="16"/>
      <c r="AM865" s="16"/>
      <c r="AN865" s="16"/>
      <c r="AO865" s="16"/>
      <c r="AP865" s="16"/>
      <c r="AQ865" s="16"/>
      <c r="AR865" s="16"/>
      <c r="AS865" s="8"/>
      <c r="AT865" s="8"/>
      <c r="AU865" s="8"/>
    </row>
    <row r="866" spans="1:47">
      <c r="A866" s="23"/>
      <c r="B866" s="23"/>
      <c r="D866" s="8"/>
      <c r="E866" s="8"/>
      <c r="F866" s="8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7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8"/>
      <c r="AJ866" s="16"/>
      <c r="AK866" s="16"/>
      <c r="AL866" s="16"/>
      <c r="AM866" s="16"/>
      <c r="AN866" s="16"/>
      <c r="AO866" s="16"/>
      <c r="AP866" s="16"/>
      <c r="AQ866" s="16"/>
      <c r="AR866" s="16"/>
      <c r="AS866" s="8"/>
      <c r="AT866" s="8"/>
      <c r="AU866" s="8"/>
    </row>
    <row r="867" spans="1:47">
      <c r="A867" s="23"/>
      <c r="B867" s="23"/>
      <c r="D867" s="8"/>
      <c r="E867" s="8"/>
      <c r="F867" s="8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7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8"/>
      <c r="AJ867" s="16"/>
      <c r="AK867" s="16"/>
      <c r="AL867" s="16"/>
      <c r="AM867" s="16"/>
      <c r="AN867" s="16"/>
      <c r="AO867" s="16"/>
      <c r="AP867" s="16"/>
      <c r="AQ867" s="16"/>
      <c r="AR867" s="16"/>
      <c r="AS867" s="8"/>
      <c r="AT867" s="8"/>
      <c r="AU867" s="8"/>
    </row>
    <row r="868" spans="1:47">
      <c r="A868" s="23"/>
      <c r="B868" s="23"/>
      <c r="D868" s="8"/>
      <c r="E868" s="8"/>
      <c r="F868" s="8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7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8"/>
      <c r="AJ868" s="16"/>
      <c r="AK868" s="16"/>
      <c r="AL868" s="16"/>
      <c r="AM868" s="16"/>
      <c r="AN868" s="16"/>
      <c r="AO868" s="16"/>
      <c r="AP868" s="16"/>
      <c r="AQ868" s="16"/>
      <c r="AR868" s="16"/>
      <c r="AS868" s="8"/>
      <c r="AT868" s="8"/>
      <c r="AU868" s="8"/>
    </row>
    <row r="869" spans="1:47">
      <c r="A869" s="23"/>
      <c r="B869" s="23"/>
      <c r="D869" s="8"/>
      <c r="E869" s="8"/>
      <c r="F869" s="8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7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8"/>
      <c r="AJ869" s="16"/>
      <c r="AK869" s="16"/>
      <c r="AL869" s="16"/>
      <c r="AM869" s="16"/>
      <c r="AN869" s="16"/>
      <c r="AO869" s="16"/>
      <c r="AP869" s="16"/>
      <c r="AQ869" s="16"/>
      <c r="AR869" s="16"/>
      <c r="AS869" s="8"/>
      <c r="AT869" s="8"/>
      <c r="AU869" s="8"/>
    </row>
    <row r="870" spans="1:47">
      <c r="A870" s="23"/>
      <c r="B870" s="23"/>
      <c r="D870" s="8"/>
      <c r="E870" s="8"/>
      <c r="F870" s="8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7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8"/>
      <c r="AJ870" s="16"/>
      <c r="AK870" s="16"/>
      <c r="AL870" s="16"/>
      <c r="AM870" s="16"/>
      <c r="AN870" s="16"/>
      <c r="AO870" s="16"/>
      <c r="AP870" s="16"/>
      <c r="AQ870" s="16"/>
      <c r="AR870" s="16"/>
      <c r="AS870" s="8"/>
      <c r="AT870" s="8"/>
      <c r="AU870" s="8"/>
    </row>
    <row r="871" spans="1:47">
      <c r="A871" s="23"/>
      <c r="B871" s="23"/>
      <c r="D871" s="8"/>
      <c r="E871" s="8"/>
      <c r="F871" s="8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7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8"/>
      <c r="AJ871" s="16"/>
      <c r="AK871" s="16"/>
      <c r="AL871" s="16"/>
      <c r="AM871" s="16"/>
      <c r="AN871" s="16"/>
      <c r="AO871" s="16"/>
      <c r="AP871" s="16"/>
      <c r="AQ871" s="16"/>
      <c r="AR871" s="16"/>
      <c r="AS871" s="8"/>
      <c r="AT871" s="8"/>
      <c r="AU871" s="8"/>
    </row>
    <row r="872" spans="1:47">
      <c r="A872" s="23"/>
      <c r="B872" s="23"/>
      <c r="D872" s="8"/>
      <c r="E872" s="8"/>
      <c r="F872" s="8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7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8"/>
      <c r="AJ872" s="16"/>
      <c r="AK872" s="16"/>
      <c r="AL872" s="16"/>
      <c r="AM872" s="16"/>
      <c r="AN872" s="16"/>
      <c r="AO872" s="16"/>
      <c r="AP872" s="16"/>
      <c r="AQ872" s="16"/>
      <c r="AR872" s="16"/>
      <c r="AS872" s="8"/>
      <c r="AT872" s="8"/>
      <c r="AU872" s="8"/>
    </row>
    <row r="873" spans="1:47">
      <c r="A873" s="23"/>
      <c r="B873" s="23"/>
      <c r="D873" s="8"/>
      <c r="E873" s="8"/>
      <c r="F873" s="8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7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8"/>
      <c r="AJ873" s="16"/>
      <c r="AK873" s="16"/>
      <c r="AL873" s="16"/>
      <c r="AM873" s="16"/>
      <c r="AN873" s="16"/>
      <c r="AO873" s="16"/>
      <c r="AP873" s="16"/>
      <c r="AQ873" s="16"/>
      <c r="AR873" s="16"/>
      <c r="AS873" s="8"/>
      <c r="AT873" s="8"/>
      <c r="AU873" s="8"/>
    </row>
    <row r="874" spans="1:47">
      <c r="A874" s="23"/>
      <c r="B874" s="23"/>
      <c r="D874" s="8"/>
      <c r="E874" s="8"/>
      <c r="F874" s="8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7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8"/>
      <c r="AJ874" s="16"/>
      <c r="AK874" s="16"/>
      <c r="AL874" s="16"/>
      <c r="AM874" s="16"/>
      <c r="AN874" s="16"/>
      <c r="AO874" s="16"/>
      <c r="AP874" s="16"/>
      <c r="AQ874" s="16"/>
      <c r="AR874" s="16"/>
      <c r="AS874" s="8"/>
      <c r="AT874" s="8"/>
      <c r="AU874" s="8"/>
    </row>
    <row r="875" spans="1:47">
      <c r="A875" s="23"/>
      <c r="B875" s="23"/>
      <c r="D875" s="8"/>
      <c r="E875" s="8"/>
      <c r="F875" s="8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7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8"/>
      <c r="AJ875" s="16"/>
      <c r="AK875" s="16"/>
      <c r="AL875" s="16"/>
      <c r="AM875" s="16"/>
      <c r="AN875" s="16"/>
      <c r="AO875" s="16"/>
      <c r="AP875" s="16"/>
      <c r="AQ875" s="16"/>
      <c r="AR875" s="16"/>
      <c r="AS875" s="8"/>
      <c r="AT875" s="8"/>
      <c r="AU875" s="8"/>
    </row>
    <row r="876" spans="1:47">
      <c r="A876" s="23"/>
      <c r="B876" s="23"/>
      <c r="D876" s="8"/>
      <c r="E876" s="8"/>
      <c r="F876" s="8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7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8"/>
      <c r="AJ876" s="16"/>
      <c r="AK876" s="16"/>
      <c r="AL876" s="16"/>
      <c r="AM876" s="16"/>
      <c r="AN876" s="16"/>
      <c r="AO876" s="16"/>
      <c r="AP876" s="16"/>
      <c r="AQ876" s="16"/>
      <c r="AR876" s="16"/>
      <c r="AS876" s="8"/>
      <c r="AT876" s="8"/>
      <c r="AU876" s="8"/>
    </row>
    <row r="877" spans="1:47">
      <c r="A877" s="23"/>
      <c r="B877" s="23"/>
      <c r="D877" s="8"/>
      <c r="E877" s="8"/>
      <c r="F877" s="8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7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8"/>
      <c r="AJ877" s="16"/>
      <c r="AK877" s="16"/>
      <c r="AL877" s="16"/>
      <c r="AM877" s="16"/>
      <c r="AN877" s="16"/>
      <c r="AO877" s="16"/>
      <c r="AP877" s="16"/>
      <c r="AQ877" s="16"/>
      <c r="AR877" s="16"/>
      <c r="AS877" s="8"/>
      <c r="AT877" s="8"/>
      <c r="AU877" s="8"/>
    </row>
    <row r="878" spans="1:47">
      <c r="A878" s="23"/>
      <c r="B878" s="23"/>
      <c r="D878" s="8"/>
      <c r="E878" s="8"/>
      <c r="F878" s="8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7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8"/>
      <c r="AJ878" s="16"/>
      <c r="AK878" s="16"/>
      <c r="AL878" s="16"/>
      <c r="AM878" s="16"/>
      <c r="AN878" s="16"/>
      <c r="AO878" s="16"/>
      <c r="AP878" s="16"/>
      <c r="AQ878" s="16"/>
      <c r="AR878" s="16"/>
      <c r="AS878" s="8"/>
      <c r="AT878" s="8"/>
      <c r="AU878" s="8"/>
    </row>
    <row r="879" spans="1:47">
      <c r="A879" s="23"/>
      <c r="B879" s="23"/>
      <c r="D879" s="8"/>
      <c r="E879" s="8"/>
      <c r="F879" s="8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7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8"/>
      <c r="AJ879" s="16"/>
      <c r="AK879" s="16"/>
      <c r="AL879" s="16"/>
      <c r="AM879" s="16"/>
      <c r="AN879" s="16"/>
      <c r="AO879" s="16"/>
      <c r="AP879" s="16"/>
      <c r="AQ879" s="16"/>
      <c r="AR879" s="16"/>
      <c r="AS879" s="8"/>
      <c r="AT879" s="8"/>
      <c r="AU879" s="8"/>
    </row>
    <row r="880" spans="1:47">
      <c r="A880" s="23"/>
      <c r="B880" s="23"/>
      <c r="D880" s="8"/>
      <c r="E880" s="8"/>
      <c r="F880" s="8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7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8"/>
      <c r="AJ880" s="16"/>
      <c r="AK880" s="16"/>
      <c r="AL880" s="16"/>
      <c r="AM880" s="16"/>
      <c r="AN880" s="16"/>
      <c r="AO880" s="16"/>
      <c r="AP880" s="16"/>
      <c r="AQ880" s="16"/>
      <c r="AR880" s="16"/>
      <c r="AS880" s="8"/>
      <c r="AT880" s="8"/>
      <c r="AU880" s="8"/>
    </row>
    <row r="881" spans="1:47">
      <c r="A881" s="23"/>
      <c r="B881" s="23"/>
      <c r="D881" s="8"/>
      <c r="E881" s="8"/>
      <c r="F881" s="8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7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8"/>
      <c r="AJ881" s="16"/>
      <c r="AK881" s="16"/>
      <c r="AL881" s="16"/>
      <c r="AM881" s="16"/>
      <c r="AN881" s="16"/>
      <c r="AO881" s="16"/>
      <c r="AP881" s="16"/>
      <c r="AQ881" s="16"/>
      <c r="AR881" s="16"/>
      <c r="AS881" s="8"/>
      <c r="AT881" s="8"/>
      <c r="AU881" s="8"/>
    </row>
    <row r="882" spans="1:47">
      <c r="A882" s="23"/>
      <c r="B882" s="23"/>
      <c r="D882" s="8"/>
      <c r="E882" s="8"/>
      <c r="F882" s="8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7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8"/>
      <c r="AJ882" s="16"/>
      <c r="AK882" s="16"/>
      <c r="AL882" s="16"/>
      <c r="AM882" s="16"/>
      <c r="AN882" s="16"/>
      <c r="AO882" s="16"/>
      <c r="AP882" s="16"/>
      <c r="AQ882" s="16"/>
      <c r="AR882" s="16"/>
      <c r="AS882" s="8"/>
      <c r="AT882" s="8"/>
      <c r="AU882" s="8"/>
    </row>
    <row r="883" spans="1:47">
      <c r="A883" s="23"/>
      <c r="B883" s="23"/>
      <c r="D883" s="8"/>
      <c r="E883" s="8"/>
      <c r="F883" s="8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7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8"/>
      <c r="AJ883" s="16"/>
      <c r="AK883" s="16"/>
      <c r="AL883" s="16"/>
      <c r="AM883" s="16"/>
      <c r="AN883" s="16"/>
      <c r="AO883" s="16"/>
      <c r="AP883" s="16"/>
      <c r="AQ883" s="16"/>
      <c r="AR883" s="16"/>
      <c r="AS883" s="8"/>
      <c r="AT883" s="8"/>
      <c r="AU883" s="8"/>
    </row>
    <row r="884" spans="1:47">
      <c r="A884" s="23"/>
      <c r="B884" s="23"/>
      <c r="D884" s="8"/>
      <c r="E884" s="8"/>
      <c r="F884" s="8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7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8"/>
      <c r="AJ884" s="16"/>
      <c r="AK884" s="16"/>
      <c r="AL884" s="16"/>
      <c r="AM884" s="16"/>
      <c r="AN884" s="16"/>
      <c r="AO884" s="16"/>
      <c r="AP884" s="16"/>
      <c r="AQ884" s="16"/>
      <c r="AR884" s="16"/>
      <c r="AS884" s="8"/>
      <c r="AT884" s="8"/>
      <c r="AU884" s="8"/>
    </row>
    <row r="885" spans="1:47">
      <c r="A885" s="23"/>
      <c r="B885" s="23"/>
      <c r="D885" s="8"/>
      <c r="E885" s="8"/>
      <c r="F885" s="8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7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8"/>
      <c r="AJ885" s="16"/>
      <c r="AK885" s="16"/>
      <c r="AL885" s="16"/>
      <c r="AM885" s="16"/>
      <c r="AN885" s="16"/>
      <c r="AO885" s="16"/>
      <c r="AP885" s="16"/>
      <c r="AQ885" s="16"/>
      <c r="AR885" s="16"/>
      <c r="AS885" s="8"/>
      <c r="AT885" s="8"/>
      <c r="AU885" s="8"/>
    </row>
    <row r="886" spans="1:47">
      <c r="A886" s="23"/>
      <c r="B886" s="23"/>
      <c r="D886" s="8"/>
      <c r="E886" s="8"/>
      <c r="F886" s="8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7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8"/>
      <c r="AJ886" s="16"/>
      <c r="AK886" s="16"/>
      <c r="AL886" s="16"/>
      <c r="AM886" s="16"/>
      <c r="AN886" s="16"/>
      <c r="AO886" s="16"/>
      <c r="AP886" s="16"/>
      <c r="AQ886" s="16"/>
      <c r="AR886" s="16"/>
      <c r="AS886" s="8"/>
      <c r="AT886" s="8"/>
      <c r="AU886" s="8"/>
    </row>
    <row r="887" spans="1:47">
      <c r="A887" s="23"/>
      <c r="B887" s="23"/>
      <c r="D887" s="8"/>
      <c r="E887" s="8"/>
      <c r="F887" s="8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7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8"/>
      <c r="AJ887" s="16"/>
      <c r="AK887" s="16"/>
      <c r="AL887" s="16"/>
      <c r="AM887" s="16"/>
      <c r="AN887" s="16"/>
      <c r="AO887" s="16"/>
      <c r="AP887" s="16"/>
      <c r="AQ887" s="16"/>
      <c r="AR887" s="16"/>
      <c r="AS887" s="8"/>
      <c r="AT887" s="8"/>
      <c r="AU887" s="8"/>
    </row>
    <row r="888" spans="1:47">
      <c r="A888" s="23"/>
      <c r="B888" s="23"/>
      <c r="D888" s="8"/>
      <c r="E888" s="8"/>
      <c r="F888" s="8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7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8"/>
      <c r="AJ888" s="16"/>
      <c r="AK888" s="16"/>
      <c r="AL888" s="16"/>
      <c r="AM888" s="16"/>
      <c r="AN888" s="16"/>
      <c r="AO888" s="16"/>
      <c r="AP888" s="16"/>
      <c r="AQ888" s="16"/>
      <c r="AR888" s="16"/>
      <c r="AS888" s="8"/>
      <c r="AT888" s="8"/>
      <c r="AU888" s="8"/>
    </row>
    <row r="889" spans="1:47">
      <c r="A889" s="23"/>
      <c r="B889" s="23"/>
      <c r="D889" s="8"/>
      <c r="E889" s="8"/>
      <c r="F889" s="8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7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8"/>
      <c r="AJ889" s="16"/>
      <c r="AK889" s="16"/>
      <c r="AL889" s="16"/>
      <c r="AM889" s="16"/>
      <c r="AN889" s="16"/>
      <c r="AO889" s="16"/>
      <c r="AP889" s="16"/>
      <c r="AQ889" s="16"/>
      <c r="AR889" s="16"/>
      <c r="AS889" s="8"/>
      <c r="AT889" s="8"/>
      <c r="AU889" s="8"/>
    </row>
    <row r="890" spans="1:47">
      <c r="A890" s="23"/>
      <c r="B890" s="23"/>
      <c r="D890" s="8"/>
      <c r="E890" s="8"/>
      <c r="F890" s="8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7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8"/>
      <c r="AJ890" s="16"/>
      <c r="AK890" s="16"/>
      <c r="AL890" s="16"/>
      <c r="AM890" s="16"/>
      <c r="AN890" s="16"/>
      <c r="AO890" s="16"/>
      <c r="AP890" s="16"/>
      <c r="AQ890" s="16"/>
      <c r="AR890" s="16"/>
      <c r="AS890" s="8"/>
      <c r="AT890" s="8"/>
      <c r="AU890" s="8"/>
    </row>
    <row r="891" spans="1:47">
      <c r="A891" s="23"/>
      <c r="B891" s="23"/>
      <c r="D891" s="8"/>
      <c r="E891" s="8"/>
      <c r="F891" s="8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7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8"/>
      <c r="AJ891" s="16"/>
      <c r="AK891" s="16"/>
      <c r="AL891" s="16"/>
      <c r="AM891" s="16"/>
      <c r="AN891" s="16"/>
      <c r="AO891" s="16"/>
      <c r="AP891" s="16"/>
      <c r="AQ891" s="16"/>
      <c r="AR891" s="16"/>
      <c r="AS891" s="8"/>
      <c r="AT891" s="8"/>
      <c r="AU891" s="8"/>
    </row>
    <row r="892" spans="1:47">
      <c r="A892" s="23"/>
      <c r="B892" s="23"/>
      <c r="D892" s="8"/>
      <c r="E892" s="8"/>
      <c r="F892" s="8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7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8"/>
      <c r="AJ892" s="16"/>
      <c r="AK892" s="16"/>
      <c r="AL892" s="16"/>
      <c r="AM892" s="16"/>
      <c r="AN892" s="16"/>
      <c r="AO892" s="16"/>
      <c r="AP892" s="16"/>
      <c r="AQ892" s="16"/>
      <c r="AR892" s="16"/>
      <c r="AS892" s="8"/>
      <c r="AT892" s="8"/>
      <c r="AU892" s="8"/>
    </row>
    <row r="893" spans="1:47">
      <c r="A893" s="23"/>
      <c r="B893" s="23"/>
      <c r="D893" s="8"/>
      <c r="E893" s="8"/>
      <c r="F893" s="8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7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8"/>
      <c r="AJ893" s="16"/>
      <c r="AK893" s="16"/>
      <c r="AL893" s="16"/>
      <c r="AM893" s="16"/>
      <c r="AN893" s="16"/>
      <c r="AO893" s="16"/>
      <c r="AP893" s="16"/>
      <c r="AQ893" s="16"/>
      <c r="AR893" s="16"/>
      <c r="AS893" s="8"/>
      <c r="AT893" s="8"/>
      <c r="AU893" s="8"/>
    </row>
    <row r="894" spans="1:47">
      <c r="A894" s="23"/>
      <c r="B894" s="23"/>
      <c r="D894" s="8"/>
      <c r="E894" s="8"/>
      <c r="F894" s="8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7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8"/>
      <c r="AJ894" s="16"/>
      <c r="AK894" s="16"/>
      <c r="AL894" s="16"/>
      <c r="AM894" s="16"/>
      <c r="AN894" s="16"/>
      <c r="AO894" s="16"/>
      <c r="AP894" s="16"/>
      <c r="AQ894" s="16"/>
      <c r="AR894" s="16"/>
      <c r="AS894" s="8"/>
      <c r="AT894" s="8"/>
      <c r="AU894" s="8"/>
    </row>
    <row r="895" spans="1:47">
      <c r="A895" s="23"/>
      <c r="B895" s="23"/>
      <c r="D895" s="8"/>
      <c r="E895" s="8"/>
      <c r="F895" s="8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7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8"/>
      <c r="AJ895" s="16"/>
      <c r="AK895" s="16"/>
      <c r="AL895" s="16"/>
      <c r="AM895" s="16"/>
      <c r="AN895" s="16"/>
      <c r="AO895" s="16"/>
      <c r="AP895" s="16"/>
      <c r="AQ895" s="16"/>
      <c r="AR895" s="16"/>
      <c r="AS895" s="8"/>
      <c r="AT895" s="8"/>
      <c r="AU895" s="8"/>
    </row>
    <row r="896" spans="1:47">
      <c r="A896" s="23"/>
      <c r="B896" s="23"/>
      <c r="D896" s="8"/>
      <c r="E896" s="8"/>
      <c r="F896" s="8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7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8"/>
      <c r="AJ896" s="16"/>
      <c r="AK896" s="16"/>
      <c r="AL896" s="16"/>
      <c r="AM896" s="16"/>
      <c r="AN896" s="16"/>
      <c r="AO896" s="16"/>
      <c r="AP896" s="16"/>
      <c r="AQ896" s="16"/>
      <c r="AR896" s="16"/>
      <c r="AS896" s="8"/>
      <c r="AT896" s="8"/>
      <c r="AU896" s="8"/>
    </row>
    <row r="897" spans="1:47">
      <c r="A897" s="23"/>
      <c r="B897" s="23"/>
      <c r="D897" s="8"/>
      <c r="E897" s="8"/>
      <c r="F897" s="8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7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8"/>
      <c r="AJ897" s="16"/>
      <c r="AK897" s="16"/>
      <c r="AL897" s="16"/>
      <c r="AM897" s="16"/>
      <c r="AN897" s="16"/>
      <c r="AO897" s="16"/>
      <c r="AP897" s="16"/>
      <c r="AQ897" s="16"/>
      <c r="AR897" s="16"/>
      <c r="AS897" s="8"/>
      <c r="AT897" s="8"/>
      <c r="AU897" s="8"/>
    </row>
    <row r="898" spans="1:47">
      <c r="A898" s="23"/>
      <c r="B898" s="23"/>
      <c r="D898" s="8"/>
      <c r="E898" s="8"/>
      <c r="F898" s="8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7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8"/>
      <c r="AJ898" s="16"/>
      <c r="AK898" s="16"/>
      <c r="AL898" s="16"/>
      <c r="AM898" s="16"/>
      <c r="AN898" s="16"/>
      <c r="AO898" s="16"/>
      <c r="AP898" s="16"/>
      <c r="AQ898" s="16"/>
      <c r="AR898" s="16"/>
      <c r="AS898" s="8"/>
      <c r="AT898" s="8"/>
      <c r="AU898" s="8"/>
    </row>
    <row r="899" spans="1:47">
      <c r="A899" s="23"/>
      <c r="B899" s="23"/>
      <c r="D899" s="8"/>
      <c r="E899" s="8"/>
      <c r="F899" s="8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7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8"/>
      <c r="AJ899" s="16"/>
      <c r="AK899" s="16"/>
      <c r="AL899" s="16"/>
      <c r="AM899" s="16"/>
      <c r="AN899" s="16"/>
      <c r="AO899" s="16"/>
      <c r="AP899" s="16"/>
      <c r="AQ899" s="16"/>
      <c r="AR899" s="16"/>
      <c r="AS899" s="8"/>
      <c r="AT899" s="8"/>
      <c r="AU899" s="8"/>
    </row>
    <row r="900" spans="1:47">
      <c r="A900" s="23"/>
      <c r="B900" s="23"/>
      <c r="D900" s="8"/>
      <c r="E900" s="8"/>
      <c r="F900" s="8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7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8"/>
      <c r="AJ900" s="16"/>
      <c r="AK900" s="16"/>
      <c r="AL900" s="16"/>
      <c r="AM900" s="16"/>
      <c r="AN900" s="16"/>
      <c r="AO900" s="16"/>
      <c r="AP900" s="16"/>
      <c r="AQ900" s="16"/>
      <c r="AR900" s="16"/>
      <c r="AS900" s="8"/>
      <c r="AT900" s="8"/>
      <c r="AU900" s="8"/>
    </row>
    <row r="901" spans="1:47">
      <c r="A901" s="23"/>
      <c r="B901" s="23"/>
      <c r="D901" s="8"/>
      <c r="E901" s="8"/>
      <c r="F901" s="8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7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8"/>
      <c r="AJ901" s="16"/>
      <c r="AK901" s="16"/>
      <c r="AL901" s="16"/>
      <c r="AM901" s="16"/>
      <c r="AN901" s="16"/>
      <c r="AO901" s="16"/>
      <c r="AP901" s="16"/>
      <c r="AQ901" s="16"/>
      <c r="AR901" s="16"/>
      <c r="AS901" s="8"/>
      <c r="AT901" s="8"/>
      <c r="AU901" s="8"/>
    </row>
    <row r="902" spans="1:47">
      <c r="A902" s="23"/>
      <c r="B902" s="23"/>
      <c r="D902" s="8"/>
      <c r="E902" s="8"/>
      <c r="F902" s="8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7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8"/>
      <c r="AJ902" s="16"/>
      <c r="AK902" s="16"/>
      <c r="AL902" s="16"/>
      <c r="AM902" s="16"/>
      <c r="AN902" s="16"/>
      <c r="AO902" s="16"/>
      <c r="AP902" s="16"/>
      <c r="AQ902" s="16"/>
      <c r="AR902" s="16"/>
      <c r="AS902" s="8"/>
      <c r="AT902" s="8"/>
      <c r="AU902" s="8"/>
    </row>
    <row r="903" spans="1:47">
      <c r="A903" s="23"/>
      <c r="B903" s="23"/>
      <c r="D903" s="8"/>
      <c r="E903" s="8"/>
      <c r="F903" s="8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7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8"/>
      <c r="AJ903" s="16"/>
      <c r="AK903" s="16"/>
      <c r="AL903" s="16"/>
      <c r="AM903" s="16"/>
      <c r="AN903" s="16"/>
      <c r="AO903" s="16"/>
      <c r="AP903" s="16"/>
      <c r="AQ903" s="16"/>
      <c r="AR903" s="16"/>
      <c r="AS903" s="8"/>
      <c r="AT903" s="8"/>
      <c r="AU903" s="8"/>
    </row>
    <row r="904" spans="1:47">
      <c r="A904" s="23"/>
      <c r="B904" s="23"/>
      <c r="D904" s="8"/>
      <c r="E904" s="8"/>
      <c r="F904" s="8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7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8"/>
      <c r="AJ904" s="16"/>
      <c r="AK904" s="16"/>
      <c r="AL904" s="16"/>
      <c r="AM904" s="16"/>
      <c r="AN904" s="16"/>
      <c r="AO904" s="16"/>
      <c r="AP904" s="16"/>
      <c r="AQ904" s="16"/>
      <c r="AR904" s="16"/>
      <c r="AS904" s="8"/>
      <c r="AT904" s="8"/>
      <c r="AU904" s="8"/>
    </row>
    <row r="905" spans="1:47">
      <c r="A905" s="23"/>
      <c r="B905" s="23"/>
      <c r="D905" s="8"/>
      <c r="E905" s="8"/>
      <c r="F905" s="8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7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8"/>
      <c r="AJ905" s="16"/>
      <c r="AK905" s="16"/>
      <c r="AL905" s="16"/>
      <c r="AM905" s="16"/>
      <c r="AN905" s="16"/>
      <c r="AO905" s="16"/>
      <c r="AP905" s="16"/>
      <c r="AQ905" s="16"/>
      <c r="AR905" s="16"/>
      <c r="AS905" s="8"/>
      <c r="AT905" s="8"/>
      <c r="AU905" s="8"/>
    </row>
    <row r="906" spans="1:47">
      <c r="A906" s="23"/>
      <c r="B906" s="23"/>
      <c r="D906" s="8"/>
      <c r="E906" s="8"/>
      <c r="F906" s="8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7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8"/>
      <c r="AJ906" s="16"/>
      <c r="AK906" s="16"/>
      <c r="AL906" s="16"/>
      <c r="AM906" s="16"/>
      <c r="AN906" s="16"/>
      <c r="AO906" s="16"/>
      <c r="AP906" s="16"/>
      <c r="AQ906" s="16"/>
      <c r="AR906" s="16"/>
      <c r="AS906" s="8"/>
      <c r="AT906" s="8"/>
      <c r="AU906" s="8"/>
    </row>
    <row r="907" spans="1:47">
      <c r="A907" s="23"/>
      <c r="B907" s="23"/>
      <c r="D907" s="8"/>
      <c r="E907" s="8"/>
      <c r="F907" s="8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7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8"/>
      <c r="AJ907" s="16"/>
      <c r="AK907" s="16"/>
      <c r="AL907" s="16"/>
      <c r="AM907" s="16"/>
      <c r="AN907" s="16"/>
      <c r="AO907" s="16"/>
      <c r="AP907" s="16"/>
      <c r="AQ907" s="16"/>
      <c r="AR907" s="16"/>
      <c r="AS907" s="8"/>
      <c r="AT907" s="8"/>
      <c r="AU907" s="8"/>
    </row>
    <row r="908" spans="1:47">
      <c r="A908" s="23"/>
      <c r="B908" s="23"/>
      <c r="D908" s="8"/>
      <c r="E908" s="8"/>
      <c r="F908" s="8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7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8"/>
      <c r="AJ908" s="16"/>
      <c r="AK908" s="16"/>
      <c r="AL908" s="16"/>
      <c r="AM908" s="16"/>
      <c r="AN908" s="16"/>
      <c r="AO908" s="16"/>
      <c r="AP908" s="16"/>
      <c r="AQ908" s="16"/>
      <c r="AR908" s="16"/>
      <c r="AS908" s="8"/>
      <c r="AT908" s="8"/>
      <c r="AU908" s="8"/>
    </row>
    <row r="909" spans="1:47">
      <c r="A909" s="23"/>
      <c r="B909" s="23"/>
      <c r="D909" s="8"/>
      <c r="E909" s="8"/>
      <c r="F909" s="8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7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8"/>
      <c r="AJ909" s="16"/>
      <c r="AK909" s="16"/>
      <c r="AL909" s="16"/>
      <c r="AM909" s="16"/>
      <c r="AN909" s="16"/>
      <c r="AO909" s="16"/>
      <c r="AP909" s="16"/>
      <c r="AQ909" s="16"/>
      <c r="AR909" s="16"/>
      <c r="AS909" s="8"/>
      <c r="AT909" s="8"/>
      <c r="AU909" s="8"/>
    </row>
    <row r="910" spans="1:47">
      <c r="A910" s="23"/>
      <c r="B910" s="23"/>
      <c r="D910" s="8"/>
      <c r="E910" s="8"/>
      <c r="F910" s="8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7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8"/>
      <c r="AJ910" s="16"/>
      <c r="AK910" s="16"/>
      <c r="AL910" s="16"/>
      <c r="AM910" s="16"/>
      <c r="AN910" s="16"/>
      <c r="AO910" s="16"/>
      <c r="AP910" s="16"/>
      <c r="AQ910" s="16"/>
      <c r="AR910" s="16"/>
      <c r="AS910" s="8"/>
      <c r="AT910" s="8"/>
      <c r="AU910" s="8"/>
    </row>
    <row r="911" spans="1:47">
      <c r="A911" s="23"/>
      <c r="B911" s="23"/>
      <c r="D911" s="8"/>
      <c r="E911" s="8"/>
      <c r="F911" s="8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7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8"/>
      <c r="AJ911" s="16"/>
      <c r="AK911" s="16"/>
      <c r="AL911" s="16"/>
      <c r="AM911" s="16"/>
      <c r="AN911" s="16"/>
      <c r="AO911" s="16"/>
      <c r="AP911" s="16"/>
      <c r="AQ911" s="16"/>
      <c r="AR911" s="16"/>
      <c r="AS911" s="8"/>
      <c r="AT911" s="8"/>
      <c r="AU911" s="8"/>
    </row>
    <row r="912" spans="1:47">
      <c r="A912" s="23"/>
      <c r="B912" s="23"/>
      <c r="D912" s="8"/>
      <c r="E912" s="8"/>
      <c r="F912" s="8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7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8"/>
      <c r="AJ912" s="16"/>
      <c r="AK912" s="16"/>
      <c r="AL912" s="16"/>
      <c r="AM912" s="16"/>
      <c r="AN912" s="16"/>
      <c r="AO912" s="16"/>
      <c r="AP912" s="16"/>
      <c r="AQ912" s="16"/>
      <c r="AR912" s="16"/>
      <c r="AS912" s="8"/>
      <c r="AT912" s="8"/>
      <c r="AU912" s="8"/>
    </row>
    <row r="913" spans="1:47">
      <c r="A913" s="23"/>
      <c r="B913" s="23"/>
      <c r="D913" s="8"/>
      <c r="E913" s="8"/>
      <c r="F913" s="8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7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8"/>
      <c r="AJ913" s="16"/>
      <c r="AK913" s="16"/>
      <c r="AL913" s="16"/>
      <c r="AM913" s="16"/>
      <c r="AN913" s="16"/>
      <c r="AO913" s="16"/>
      <c r="AP913" s="16"/>
      <c r="AQ913" s="16"/>
      <c r="AR913" s="16"/>
      <c r="AS913" s="8"/>
      <c r="AT913" s="8"/>
      <c r="AU913" s="8"/>
    </row>
    <row r="914" spans="1:47">
      <c r="A914" s="23"/>
      <c r="B914" s="23"/>
      <c r="D914" s="8"/>
      <c r="E914" s="8"/>
      <c r="F914" s="8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7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8"/>
      <c r="AJ914" s="16"/>
      <c r="AK914" s="16"/>
      <c r="AL914" s="16"/>
      <c r="AM914" s="16"/>
      <c r="AN914" s="16"/>
      <c r="AO914" s="16"/>
      <c r="AP914" s="16"/>
      <c r="AQ914" s="16"/>
      <c r="AR914" s="16"/>
      <c r="AS914" s="8"/>
      <c r="AT914" s="8"/>
      <c r="AU914" s="8"/>
    </row>
    <row r="915" spans="1:47">
      <c r="A915" s="23"/>
      <c r="B915" s="23"/>
      <c r="D915" s="8"/>
      <c r="E915" s="8"/>
      <c r="F915" s="8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7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8"/>
      <c r="AJ915" s="16"/>
      <c r="AK915" s="16"/>
      <c r="AL915" s="16"/>
      <c r="AM915" s="16"/>
      <c r="AN915" s="16"/>
      <c r="AO915" s="16"/>
      <c r="AP915" s="16"/>
      <c r="AQ915" s="16"/>
      <c r="AR915" s="16"/>
      <c r="AS915" s="8"/>
      <c r="AT915" s="8"/>
      <c r="AU915" s="8"/>
    </row>
    <row r="929" spans="1:47">
      <c r="A929" s="23"/>
      <c r="B929" s="23"/>
    </row>
    <row r="930" spans="1:47">
      <c r="A930" s="23"/>
      <c r="B930" s="23"/>
    </row>
    <row r="931" spans="1:47">
      <c r="A931" s="23"/>
      <c r="B931" s="23"/>
      <c r="D931" s="8"/>
      <c r="E931" s="8"/>
      <c r="F931" s="8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7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8"/>
      <c r="AJ931" s="16"/>
      <c r="AK931" s="16"/>
      <c r="AL931" s="16"/>
      <c r="AM931" s="16"/>
      <c r="AN931" s="16"/>
      <c r="AO931" s="16"/>
      <c r="AP931" s="16"/>
      <c r="AQ931" s="16"/>
      <c r="AR931" s="16"/>
      <c r="AS931" s="8"/>
      <c r="AT931" s="8"/>
      <c r="AU931" s="8"/>
    </row>
    <row r="932" spans="1:47">
      <c r="A932" s="23"/>
      <c r="B932" s="23"/>
      <c r="D932" s="8"/>
      <c r="E932" s="8"/>
      <c r="F932" s="8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7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8"/>
      <c r="AJ932" s="16"/>
      <c r="AK932" s="16"/>
      <c r="AL932" s="16"/>
      <c r="AM932" s="16"/>
      <c r="AN932" s="16"/>
      <c r="AO932" s="16"/>
      <c r="AP932" s="16"/>
      <c r="AQ932" s="16"/>
      <c r="AR932" s="16"/>
      <c r="AS932" s="8"/>
      <c r="AT932" s="8"/>
      <c r="AU932" s="8"/>
    </row>
    <row r="933" spans="1:47">
      <c r="A933" s="23"/>
      <c r="B933" s="23"/>
      <c r="D933" s="8"/>
      <c r="E933" s="8"/>
      <c r="F933" s="8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7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8"/>
      <c r="AJ933" s="16"/>
      <c r="AK933" s="16"/>
      <c r="AL933" s="16"/>
      <c r="AM933" s="16"/>
      <c r="AN933" s="16"/>
      <c r="AO933" s="16"/>
      <c r="AP933" s="16"/>
      <c r="AQ933" s="16"/>
      <c r="AR933" s="16"/>
      <c r="AS933" s="8"/>
      <c r="AT933" s="8"/>
      <c r="AU933" s="8"/>
    </row>
    <row r="934" spans="1:47">
      <c r="A934" s="23"/>
      <c r="B934" s="23"/>
      <c r="D934" s="8"/>
      <c r="E934" s="8"/>
      <c r="F934" s="8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7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8"/>
      <c r="AJ934" s="16"/>
      <c r="AK934" s="16"/>
      <c r="AL934" s="16"/>
      <c r="AM934" s="16"/>
      <c r="AN934" s="16"/>
      <c r="AO934" s="16"/>
      <c r="AP934" s="16"/>
      <c r="AQ934" s="16"/>
      <c r="AR934" s="16"/>
      <c r="AS934" s="8"/>
      <c r="AT934" s="8"/>
      <c r="AU934" s="8"/>
    </row>
    <row r="935" spans="1:47">
      <c r="A935" s="23"/>
      <c r="B935" s="23"/>
      <c r="D935" s="8"/>
      <c r="E935" s="8"/>
      <c r="F935" s="8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7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8"/>
      <c r="AJ935" s="16"/>
      <c r="AK935" s="16"/>
      <c r="AL935" s="16"/>
      <c r="AM935" s="16"/>
      <c r="AN935" s="16"/>
      <c r="AO935" s="16"/>
      <c r="AP935" s="16"/>
      <c r="AQ935" s="16"/>
      <c r="AR935" s="16"/>
      <c r="AS935" s="8"/>
      <c r="AT935" s="8"/>
      <c r="AU935" s="8"/>
    </row>
    <row r="936" spans="1:47">
      <c r="A936" s="23"/>
      <c r="B936" s="23"/>
      <c r="D936" s="8"/>
      <c r="E936" s="8"/>
      <c r="F936" s="8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7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8"/>
      <c r="AJ936" s="16"/>
      <c r="AK936" s="16"/>
      <c r="AL936" s="16"/>
      <c r="AM936" s="16"/>
      <c r="AN936" s="16"/>
      <c r="AO936" s="16"/>
      <c r="AP936" s="16"/>
      <c r="AQ936" s="16"/>
      <c r="AR936" s="16"/>
      <c r="AS936" s="8"/>
      <c r="AT936" s="8"/>
      <c r="AU936" s="8"/>
    </row>
    <row r="937" spans="1:47">
      <c r="A937" s="23"/>
      <c r="B937" s="23"/>
      <c r="D937" s="8"/>
      <c r="E937" s="8"/>
      <c r="F937" s="8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7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8"/>
      <c r="AJ937" s="16"/>
      <c r="AK937" s="16"/>
      <c r="AL937" s="16"/>
      <c r="AM937" s="16"/>
      <c r="AN937" s="16"/>
      <c r="AO937" s="16"/>
      <c r="AP937" s="16"/>
      <c r="AQ937" s="16"/>
      <c r="AR937" s="16"/>
      <c r="AS937" s="8"/>
      <c r="AT937" s="8"/>
      <c r="AU937" s="8"/>
    </row>
    <row r="938" spans="1:47">
      <c r="A938" s="23"/>
      <c r="B938" s="23"/>
      <c r="D938" s="8"/>
      <c r="E938" s="8"/>
      <c r="F938" s="8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7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8"/>
      <c r="AJ938" s="16"/>
      <c r="AK938" s="16"/>
      <c r="AL938" s="16"/>
      <c r="AM938" s="16"/>
      <c r="AN938" s="16"/>
      <c r="AO938" s="16"/>
      <c r="AP938" s="16"/>
      <c r="AQ938" s="16"/>
      <c r="AR938" s="16"/>
      <c r="AS938" s="8"/>
      <c r="AT938" s="8"/>
      <c r="AU938" s="8"/>
    </row>
    <row r="939" spans="1:47">
      <c r="A939" s="23"/>
      <c r="B939" s="23"/>
      <c r="D939" s="8"/>
      <c r="E939" s="8"/>
      <c r="F939" s="8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7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8"/>
      <c r="AJ939" s="16"/>
      <c r="AK939" s="16"/>
      <c r="AL939" s="16"/>
      <c r="AM939" s="16"/>
      <c r="AN939" s="16"/>
      <c r="AO939" s="16"/>
      <c r="AP939" s="16"/>
      <c r="AQ939" s="16"/>
      <c r="AR939" s="16"/>
      <c r="AS939" s="8"/>
      <c r="AT939" s="8"/>
      <c r="AU939" s="8"/>
    </row>
    <row r="940" spans="1:47">
      <c r="A940" s="23"/>
      <c r="B940" s="23"/>
      <c r="D940" s="8"/>
      <c r="E940" s="8"/>
      <c r="F940" s="8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7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8"/>
      <c r="AJ940" s="16"/>
      <c r="AK940" s="16"/>
      <c r="AL940" s="16"/>
      <c r="AM940" s="16"/>
      <c r="AN940" s="16"/>
      <c r="AO940" s="16"/>
      <c r="AP940" s="16"/>
      <c r="AQ940" s="16"/>
      <c r="AR940" s="16"/>
      <c r="AS940" s="8"/>
      <c r="AT940" s="8"/>
      <c r="AU940" s="8"/>
    </row>
    <row r="941" spans="1:47">
      <c r="A941" s="23"/>
      <c r="B941" s="23"/>
      <c r="D941" s="8"/>
      <c r="E941" s="8"/>
      <c r="F941" s="8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7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8"/>
      <c r="AJ941" s="16"/>
      <c r="AK941" s="16"/>
      <c r="AL941" s="16"/>
      <c r="AM941" s="16"/>
      <c r="AN941" s="16"/>
      <c r="AO941" s="16"/>
      <c r="AP941" s="16"/>
      <c r="AQ941" s="16"/>
      <c r="AR941" s="16"/>
      <c r="AS941" s="8"/>
      <c r="AT941" s="8"/>
      <c r="AU941" s="8"/>
    </row>
    <row r="942" spans="1:47">
      <c r="A942" s="23"/>
      <c r="B942" s="23"/>
      <c r="D942" s="8"/>
      <c r="E942" s="8"/>
      <c r="F942" s="8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7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8"/>
      <c r="AJ942" s="16"/>
      <c r="AK942" s="16"/>
      <c r="AL942" s="16"/>
      <c r="AM942" s="16"/>
      <c r="AN942" s="16"/>
      <c r="AO942" s="16"/>
      <c r="AP942" s="16"/>
      <c r="AQ942" s="16"/>
      <c r="AR942" s="16"/>
      <c r="AS942" s="8"/>
      <c r="AT942" s="8"/>
      <c r="AU942" s="8"/>
    </row>
    <row r="943" spans="1:47">
      <c r="A943" s="23"/>
      <c r="B943" s="23"/>
      <c r="D943" s="8"/>
      <c r="E943" s="8"/>
      <c r="F943" s="8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7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8"/>
      <c r="AJ943" s="16"/>
      <c r="AK943" s="16"/>
      <c r="AL943" s="16"/>
      <c r="AM943" s="16"/>
      <c r="AN943" s="16"/>
      <c r="AO943" s="16"/>
      <c r="AP943" s="16"/>
      <c r="AQ943" s="16"/>
      <c r="AR943" s="16"/>
      <c r="AS943" s="8"/>
      <c r="AT943" s="8"/>
      <c r="AU943" s="8"/>
    </row>
    <row r="944" spans="1:47">
      <c r="A944" s="23"/>
      <c r="B944" s="23"/>
      <c r="D944" s="8"/>
      <c r="E944" s="8"/>
      <c r="F944" s="8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7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8"/>
      <c r="AJ944" s="16"/>
      <c r="AK944" s="16"/>
      <c r="AL944" s="16"/>
      <c r="AM944" s="16"/>
      <c r="AN944" s="16"/>
      <c r="AO944" s="16"/>
      <c r="AP944" s="16"/>
      <c r="AQ944" s="16"/>
      <c r="AR944" s="16"/>
      <c r="AS944" s="8"/>
      <c r="AT944" s="8"/>
      <c r="AU944" s="8"/>
    </row>
    <row r="945" spans="1:47">
      <c r="A945" s="23"/>
      <c r="B945" s="23"/>
      <c r="D945" s="8"/>
      <c r="E945" s="8"/>
      <c r="F945" s="8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7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8"/>
      <c r="AJ945" s="16"/>
      <c r="AK945" s="16"/>
      <c r="AL945" s="16"/>
      <c r="AM945" s="16"/>
      <c r="AN945" s="16"/>
      <c r="AO945" s="16"/>
      <c r="AP945" s="16"/>
      <c r="AQ945" s="16"/>
      <c r="AR945" s="16"/>
      <c r="AS945" s="8"/>
      <c r="AT945" s="8"/>
      <c r="AU945" s="8"/>
    </row>
    <row r="946" spans="1:47">
      <c r="A946" s="23"/>
      <c r="B946" s="23"/>
      <c r="D946" s="8"/>
      <c r="E946" s="8"/>
      <c r="F946" s="8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7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8"/>
      <c r="AJ946" s="16"/>
      <c r="AK946" s="16"/>
      <c r="AL946" s="16"/>
      <c r="AM946" s="16"/>
      <c r="AN946" s="16"/>
      <c r="AO946" s="16"/>
      <c r="AP946" s="16"/>
      <c r="AQ946" s="16"/>
      <c r="AR946" s="16"/>
      <c r="AS946" s="8"/>
      <c r="AT946" s="8"/>
      <c r="AU946" s="8"/>
    </row>
    <row r="947" spans="1:47">
      <c r="A947" s="23"/>
      <c r="B947" s="23"/>
      <c r="D947" s="8"/>
      <c r="E947" s="8"/>
      <c r="F947" s="8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7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8"/>
      <c r="AJ947" s="16"/>
      <c r="AK947" s="16"/>
      <c r="AL947" s="16"/>
      <c r="AM947" s="16"/>
      <c r="AN947" s="16"/>
      <c r="AO947" s="16"/>
      <c r="AP947" s="16"/>
      <c r="AQ947" s="16"/>
      <c r="AR947" s="16"/>
      <c r="AS947" s="8"/>
      <c r="AT947" s="8"/>
      <c r="AU947" s="8"/>
    </row>
    <row r="948" spans="1:47">
      <c r="A948" s="23"/>
      <c r="B948" s="23"/>
      <c r="D948" s="8"/>
      <c r="E948" s="8"/>
      <c r="F948" s="8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7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8"/>
      <c r="AJ948" s="16"/>
      <c r="AK948" s="16"/>
      <c r="AL948" s="16"/>
      <c r="AM948" s="16"/>
      <c r="AN948" s="16"/>
      <c r="AO948" s="16"/>
      <c r="AP948" s="16"/>
      <c r="AQ948" s="16"/>
      <c r="AR948" s="16"/>
      <c r="AS948" s="8"/>
      <c r="AT948" s="8"/>
      <c r="AU948" s="8"/>
    </row>
    <row r="949" spans="1:47">
      <c r="A949" s="23"/>
      <c r="B949" s="23"/>
      <c r="D949" s="8"/>
      <c r="E949" s="8"/>
      <c r="F949" s="8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7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8"/>
      <c r="AJ949" s="16"/>
      <c r="AK949" s="16"/>
      <c r="AL949" s="16"/>
      <c r="AM949" s="16"/>
      <c r="AN949" s="16"/>
      <c r="AO949" s="16"/>
      <c r="AP949" s="16"/>
      <c r="AQ949" s="16"/>
      <c r="AR949" s="16"/>
      <c r="AS949" s="8"/>
      <c r="AT949" s="8"/>
      <c r="AU949" s="8"/>
    </row>
    <row r="950" spans="1:47">
      <c r="A950" s="23"/>
      <c r="B950" s="23"/>
      <c r="D950" s="8"/>
      <c r="E950" s="8"/>
      <c r="F950" s="8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7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8"/>
      <c r="AJ950" s="16"/>
      <c r="AK950" s="16"/>
      <c r="AL950" s="16"/>
      <c r="AM950" s="16"/>
      <c r="AN950" s="16"/>
      <c r="AO950" s="16"/>
      <c r="AP950" s="16"/>
      <c r="AQ950" s="16"/>
      <c r="AR950" s="16"/>
      <c r="AS950" s="8"/>
      <c r="AT950" s="8"/>
      <c r="AU950" s="8"/>
    </row>
    <row r="951" spans="1:47">
      <c r="A951" s="23"/>
      <c r="B951" s="23"/>
      <c r="D951" s="8"/>
      <c r="E951" s="8"/>
      <c r="F951" s="8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7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8"/>
      <c r="AJ951" s="16"/>
      <c r="AK951" s="16"/>
      <c r="AL951" s="16"/>
      <c r="AM951" s="16"/>
      <c r="AN951" s="16"/>
      <c r="AO951" s="16"/>
      <c r="AP951" s="16"/>
      <c r="AQ951" s="16"/>
      <c r="AR951" s="16"/>
      <c r="AS951" s="8"/>
      <c r="AT951" s="8"/>
      <c r="AU951" s="8"/>
    </row>
    <row r="952" spans="1:47">
      <c r="A952" s="23"/>
      <c r="B952" s="23"/>
      <c r="D952" s="8"/>
      <c r="E952" s="8"/>
      <c r="F952" s="8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7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8"/>
      <c r="AJ952" s="16"/>
      <c r="AK952" s="16"/>
      <c r="AL952" s="16"/>
      <c r="AM952" s="16"/>
      <c r="AN952" s="16"/>
      <c r="AO952" s="16"/>
      <c r="AP952" s="16"/>
      <c r="AQ952" s="16"/>
      <c r="AR952" s="16"/>
      <c r="AS952" s="8"/>
      <c r="AT952" s="8"/>
      <c r="AU952" s="8"/>
    </row>
    <row r="953" spans="1:47">
      <c r="A953" s="23"/>
      <c r="B953" s="23"/>
      <c r="D953" s="8"/>
      <c r="E953" s="8"/>
      <c r="F953" s="8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7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8"/>
      <c r="AJ953" s="16"/>
      <c r="AK953" s="16"/>
      <c r="AL953" s="16"/>
      <c r="AM953" s="16"/>
      <c r="AN953" s="16"/>
      <c r="AO953" s="16"/>
      <c r="AP953" s="16"/>
      <c r="AQ953" s="16"/>
      <c r="AR953" s="16"/>
      <c r="AS953" s="8"/>
      <c r="AT953" s="8"/>
      <c r="AU953" s="8"/>
    </row>
    <row r="954" spans="1:47">
      <c r="A954" s="23"/>
      <c r="B954" s="23"/>
      <c r="D954" s="8"/>
      <c r="E954" s="8"/>
      <c r="F954" s="8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7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8"/>
      <c r="AJ954" s="16"/>
      <c r="AK954" s="16"/>
      <c r="AL954" s="16"/>
      <c r="AM954" s="16"/>
      <c r="AN954" s="16"/>
      <c r="AO954" s="16"/>
      <c r="AP954" s="16"/>
      <c r="AQ954" s="16"/>
      <c r="AR954" s="16"/>
      <c r="AS954" s="8"/>
      <c r="AT954" s="8"/>
      <c r="AU954" s="8"/>
    </row>
    <row r="955" spans="1:47">
      <c r="A955" s="23"/>
      <c r="B955" s="23"/>
      <c r="D955" s="8"/>
      <c r="E955" s="8"/>
      <c r="F955" s="8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7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8"/>
      <c r="AJ955" s="16"/>
      <c r="AK955" s="16"/>
      <c r="AL955" s="16"/>
      <c r="AM955" s="16"/>
      <c r="AN955" s="16"/>
      <c r="AO955" s="16"/>
      <c r="AP955" s="16"/>
      <c r="AQ955" s="16"/>
      <c r="AR955" s="16"/>
      <c r="AS955" s="8"/>
      <c r="AT955" s="8"/>
      <c r="AU955" s="8"/>
    </row>
    <row r="956" spans="1:47">
      <c r="A956" s="23"/>
      <c r="B956" s="23"/>
      <c r="D956" s="8"/>
      <c r="E956" s="8"/>
      <c r="F956" s="8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7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8"/>
      <c r="AJ956" s="16"/>
      <c r="AK956" s="16"/>
      <c r="AL956" s="16"/>
      <c r="AM956" s="16"/>
      <c r="AN956" s="16"/>
      <c r="AO956" s="16"/>
      <c r="AP956" s="16"/>
      <c r="AQ956" s="16"/>
      <c r="AR956" s="16"/>
      <c r="AS956" s="8"/>
      <c r="AT956" s="8"/>
      <c r="AU956" s="8"/>
    </row>
    <row r="957" spans="1:47">
      <c r="A957" s="23"/>
      <c r="B957" s="23"/>
      <c r="D957" s="8"/>
      <c r="E957" s="8"/>
      <c r="F957" s="8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7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8"/>
      <c r="AJ957" s="16"/>
      <c r="AK957" s="16"/>
      <c r="AL957" s="16"/>
      <c r="AM957" s="16"/>
      <c r="AN957" s="16"/>
      <c r="AO957" s="16"/>
      <c r="AP957" s="16"/>
      <c r="AQ957" s="16"/>
      <c r="AR957" s="16"/>
      <c r="AS957" s="8"/>
      <c r="AT957" s="8"/>
      <c r="AU957" s="8"/>
    </row>
    <row r="958" spans="1:47">
      <c r="A958" s="23"/>
      <c r="B958" s="23"/>
      <c r="D958" s="8"/>
      <c r="E958" s="8"/>
      <c r="F958" s="8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7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8"/>
      <c r="AJ958" s="16"/>
      <c r="AK958" s="16"/>
      <c r="AL958" s="16"/>
      <c r="AM958" s="16"/>
      <c r="AN958" s="16"/>
      <c r="AO958" s="16"/>
      <c r="AP958" s="16"/>
      <c r="AQ958" s="16"/>
      <c r="AR958" s="16"/>
      <c r="AS958" s="8"/>
      <c r="AT958" s="8"/>
      <c r="AU958" s="8"/>
    </row>
    <row r="959" spans="1:47">
      <c r="A959" s="23"/>
      <c r="B959" s="23"/>
      <c r="D959" s="8"/>
      <c r="E959" s="8"/>
      <c r="F959" s="8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7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8"/>
      <c r="AJ959" s="16"/>
      <c r="AK959" s="16"/>
      <c r="AL959" s="16"/>
      <c r="AM959" s="16"/>
      <c r="AN959" s="16"/>
      <c r="AO959" s="16"/>
      <c r="AP959" s="16"/>
      <c r="AQ959" s="16"/>
      <c r="AR959" s="16"/>
      <c r="AS959" s="8"/>
      <c r="AT959" s="8"/>
      <c r="AU959" s="8"/>
    </row>
    <row r="960" spans="1:47">
      <c r="A960" s="23"/>
      <c r="B960" s="23"/>
      <c r="D960" s="8"/>
      <c r="E960" s="8"/>
      <c r="F960" s="8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7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8"/>
      <c r="AJ960" s="16"/>
      <c r="AK960" s="16"/>
      <c r="AL960" s="16"/>
      <c r="AM960" s="16"/>
      <c r="AN960" s="16"/>
      <c r="AO960" s="16"/>
      <c r="AP960" s="16"/>
      <c r="AQ960" s="16"/>
      <c r="AR960" s="16"/>
      <c r="AS960" s="8"/>
      <c r="AT960" s="8"/>
      <c r="AU960" s="8"/>
    </row>
    <row r="961" spans="1:47">
      <c r="A961" s="23"/>
      <c r="B961" s="23"/>
      <c r="D961" s="8"/>
      <c r="E961" s="8"/>
      <c r="F961" s="8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7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8"/>
      <c r="AJ961" s="16"/>
      <c r="AK961" s="16"/>
      <c r="AL961" s="16"/>
      <c r="AM961" s="16"/>
      <c r="AN961" s="16"/>
      <c r="AO961" s="16"/>
      <c r="AP961" s="16"/>
      <c r="AQ961" s="16"/>
      <c r="AR961" s="16"/>
      <c r="AS961" s="8"/>
      <c r="AT961" s="8"/>
      <c r="AU961" s="8"/>
    </row>
    <row r="962" spans="1:47">
      <c r="A962" s="23"/>
      <c r="B962" s="23"/>
      <c r="D962" s="8"/>
      <c r="E962" s="8"/>
      <c r="F962" s="8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7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8"/>
      <c r="AJ962" s="16"/>
      <c r="AK962" s="16"/>
      <c r="AL962" s="16"/>
      <c r="AM962" s="16"/>
      <c r="AN962" s="16"/>
      <c r="AO962" s="16"/>
      <c r="AP962" s="16"/>
      <c r="AQ962" s="16"/>
      <c r="AR962" s="16"/>
      <c r="AS962" s="8"/>
      <c r="AT962" s="8"/>
      <c r="AU962" s="8"/>
    </row>
    <row r="963" spans="1:47">
      <c r="A963" s="23"/>
      <c r="B963" s="23"/>
      <c r="D963" s="8"/>
      <c r="E963" s="8"/>
      <c r="F963" s="8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7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8"/>
      <c r="AJ963" s="16"/>
      <c r="AK963" s="16"/>
      <c r="AL963" s="16"/>
      <c r="AM963" s="16"/>
      <c r="AN963" s="16"/>
      <c r="AO963" s="16"/>
      <c r="AP963" s="16"/>
      <c r="AQ963" s="16"/>
      <c r="AR963" s="16"/>
      <c r="AS963" s="8"/>
      <c r="AT963" s="8"/>
      <c r="AU963" s="8"/>
    </row>
    <row r="964" spans="1:47">
      <c r="A964" s="23"/>
      <c r="B964" s="23"/>
      <c r="D964" s="8"/>
      <c r="E964" s="8"/>
      <c r="F964" s="8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7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8"/>
      <c r="AJ964" s="16"/>
      <c r="AK964" s="16"/>
      <c r="AL964" s="16"/>
      <c r="AM964" s="16"/>
      <c r="AN964" s="16"/>
      <c r="AO964" s="16"/>
      <c r="AP964" s="16"/>
      <c r="AQ964" s="16"/>
      <c r="AR964" s="16"/>
      <c r="AS964" s="8"/>
      <c r="AT964" s="8"/>
      <c r="AU964" s="8"/>
    </row>
    <row r="965" spans="1:47">
      <c r="A965" s="23"/>
      <c r="B965" s="23"/>
      <c r="D965" s="8"/>
      <c r="E965" s="8"/>
      <c r="F965" s="8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7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8"/>
      <c r="AJ965" s="16"/>
      <c r="AK965" s="16"/>
      <c r="AL965" s="16"/>
      <c r="AM965" s="16"/>
      <c r="AN965" s="16"/>
      <c r="AO965" s="16"/>
      <c r="AP965" s="16"/>
      <c r="AQ965" s="16"/>
      <c r="AR965" s="16"/>
      <c r="AS965" s="8"/>
      <c r="AT965" s="8"/>
      <c r="AU965" s="8"/>
    </row>
    <row r="966" spans="1:47">
      <c r="A966" s="23"/>
      <c r="B966" s="23"/>
      <c r="D966" s="8"/>
      <c r="E966" s="8"/>
      <c r="F966" s="8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7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8"/>
      <c r="AJ966" s="16"/>
      <c r="AK966" s="16"/>
      <c r="AL966" s="16"/>
      <c r="AM966" s="16"/>
      <c r="AN966" s="16"/>
      <c r="AO966" s="16"/>
      <c r="AP966" s="16"/>
      <c r="AQ966" s="16"/>
      <c r="AR966" s="16"/>
      <c r="AS966" s="8"/>
      <c r="AT966" s="8"/>
      <c r="AU966" s="8"/>
    </row>
    <row r="967" spans="1:47">
      <c r="A967" s="23"/>
      <c r="B967" s="23"/>
      <c r="D967" s="8"/>
      <c r="E967" s="8"/>
      <c r="F967" s="8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7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8"/>
      <c r="AJ967" s="16"/>
      <c r="AK967" s="16"/>
      <c r="AL967" s="16"/>
      <c r="AM967" s="16"/>
      <c r="AN967" s="16"/>
      <c r="AO967" s="16"/>
      <c r="AP967" s="16"/>
      <c r="AQ967" s="16"/>
      <c r="AR967" s="16"/>
      <c r="AS967" s="8"/>
      <c r="AT967" s="8"/>
      <c r="AU967" s="8"/>
    </row>
    <row r="968" spans="1:47">
      <c r="A968" s="23"/>
      <c r="B968" s="23"/>
      <c r="D968" s="8"/>
      <c r="E968" s="8"/>
      <c r="F968" s="8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7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8"/>
      <c r="AJ968" s="16"/>
      <c r="AK968" s="16"/>
      <c r="AL968" s="16"/>
      <c r="AM968" s="16"/>
      <c r="AN968" s="16"/>
      <c r="AO968" s="16"/>
      <c r="AP968" s="16"/>
      <c r="AQ968" s="16"/>
      <c r="AR968" s="16"/>
      <c r="AS968" s="8"/>
      <c r="AT968" s="8"/>
      <c r="AU968" s="8"/>
    </row>
    <row r="969" spans="1:47">
      <c r="A969" s="23"/>
      <c r="B969" s="23"/>
      <c r="D969" s="8"/>
      <c r="E969" s="8"/>
      <c r="F969" s="8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7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8"/>
      <c r="AJ969" s="16"/>
      <c r="AK969" s="16"/>
      <c r="AL969" s="16"/>
      <c r="AM969" s="16"/>
      <c r="AN969" s="16"/>
      <c r="AO969" s="16"/>
      <c r="AP969" s="16"/>
      <c r="AQ969" s="16"/>
      <c r="AR969" s="16"/>
      <c r="AS969" s="8"/>
      <c r="AT969" s="8"/>
      <c r="AU969" s="8"/>
    </row>
    <row r="970" spans="1:47">
      <c r="A970" s="23"/>
      <c r="B970" s="23"/>
      <c r="D970" s="8"/>
      <c r="E970" s="8"/>
      <c r="F970" s="8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7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8"/>
      <c r="AJ970" s="16"/>
      <c r="AK970" s="16"/>
      <c r="AL970" s="16"/>
      <c r="AM970" s="16"/>
      <c r="AN970" s="16"/>
      <c r="AO970" s="16"/>
      <c r="AP970" s="16"/>
      <c r="AQ970" s="16"/>
      <c r="AR970" s="16"/>
      <c r="AS970" s="8"/>
      <c r="AT970" s="8"/>
      <c r="AU970" s="8"/>
    </row>
    <row r="971" spans="1:47">
      <c r="A971" s="23"/>
      <c r="B971" s="23"/>
      <c r="D971" s="8"/>
      <c r="E971" s="8"/>
      <c r="F971" s="8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7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8"/>
      <c r="AJ971" s="16"/>
      <c r="AK971" s="16"/>
      <c r="AL971" s="16"/>
      <c r="AM971" s="16"/>
      <c r="AN971" s="16"/>
      <c r="AO971" s="16"/>
      <c r="AP971" s="16"/>
      <c r="AQ971" s="16"/>
      <c r="AR971" s="16"/>
      <c r="AS971" s="8"/>
      <c r="AT971" s="8"/>
      <c r="AU971" s="8"/>
    </row>
    <row r="972" spans="1:47">
      <c r="A972" s="23"/>
      <c r="B972" s="23"/>
      <c r="D972" s="8"/>
      <c r="E972" s="8"/>
      <c r="F972" s="8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7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8"/>
      <c r="AJ972" s="16"/>
      <c r="AK972" s="16"/>
      <c r="AL972" s="16"/>
      <c r="AM972" s="16"/>
      <c r="AN972" s="16"/>
      <c r="AO972" s="16"/>
      <c r="AP972" s="16"/>
      <c r="AQ972" s="16"/>
      <c r="AR972" s="16"/>
      <c r="AS972" s="8"/>
      <c r="AT972" s="8"/>
      <c r="AU972" s="8"/>
    </row>
    <row r="973" spans="1:47">
      <c r="A973" s="23"/>
      <c r="B973" s="23"/>
      <c r="D973" s="8"/>
      <c r="E973" s="8"/>
      <c r="F973" s="8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7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8"/>
      <c r="AJ973" s="16"/>
      <c r="AK973" s="16"/>
      <c r="AL973" s="16"/>
      <c r="AM973" s="16"/>
      <c r="AN973" s="16"/>
      <c r="AO973" s="16"/>
      <c r="AP973" s="16"/>
      <c r="AQ973" s="16"/>
      <c r="AR973" s="16"/>
      <c r="AS973" s="8"/>
      <c r="AT973" s="8"/>
      <c r="AU973" s="8"/>
    </row>
    <row r="974" spans="1:47">
      <c r="A974" s="23"/>
      <c r="B974" s="23"/>
      <c r="D974" s="8"/>
      <c r="E974" s="8"/>
      <c r="F974" s="8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7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8"/>
      <c r="AJ974" s="16"/>
      <c r="AK974" s="16"/>
      <c r="AL974" s="16"/>
      <c r="AM974" s="16"/>
      <c r="AN974" s="16"/>
      <c r="AO974" s="16"/>
      <c r="AP974" s="16"/>
      <c r="AQ974" s="16"/>
      <c r="AR974" s="16"/>
      <c r="AS974" s="8"/>
      <c r="AT974" s="8"/>
      <c r="AU974" s="8"/>
    </row>
    <row r="975" spans="1:47">
      <c r="A975" s="23"/>
      <c r="B975" s="23"/>
      <c r="D975" s="8"/>
      <c r="E975" s="8"/>
      <c r="F975" s="8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7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8"/>
      <c r="AJ975" s="16"/>
      <c r="AK975" s="16"/>
      <c r="AL975" s="16"/>
      <c r="AM975" s="16"/>
      <c r="AN975" s="16"/>
      <c r="AO975" s="16"/>
      <c r="AP975" s="16"/>
      <c r="AQ975" s="16"/>
      <c r="AR975" s="16"/>
      <c r="AS975" s="8"/>
      <c r="AT975" s="8"/>
      <c r="AU975" s="8"/>
    </row>
    <row r="976" spans="1:47">
      <c r="A976" s="23"/>
      <c r="B976" s="23"/>
      <c r="D976" s="8"/>
      <c r="E976" s="8"/>
      <c r="F976" s="8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7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8"/>
      <c r="AJ976" s="16"/>
      <c r="AK976" s="16"/>
      <c r="AL976" s="16"/>
      <c r="AM976" s="16"/>
      <c r="AN976" s="16"/>
      <c r="AO976" s="16"/>
      <c r="AP976" s="16"/>
      <c r="AQ976" s="16"/>
      <c r="AR976" s="16"/>
      <c r="AS976" s="8"/>
      <c r="AT976" s="8"/>
      <c r="AU976" s="8"/>
    </row>
    <row r="977" spans="1:47">
      <c r="A977" s="23"/>
      <c r="B977" s="23"/>
      <c r="D977" s="8"/>
      <c r="E977" s="8"/>
      <c r="F977" s="8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7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8"/>
      <c r="AJ977" s="16"/>
      <c r="AK977" s="16"/>
      <c r="AL977" s="16"/>
      <c r="AM977" s="16"/>
      <c r="AN977" s="16"/>
      <c r="AO977" s="16"/>
      <c r="AP977" s="16"/>
      <c r="AQ977" s="16"/>
      <c r="AR977" s="16"/>
      <c r="AS977" s="8"/>
      <c r="AT977" s="8"/>
      <c r="AU977" s="8"/>
    </row>
    <row r="978" spans="1:47">
      <c r="A978" s="23"/>
      <c r="B978" s="23"/>
      <c r="D978" s="8"/>
      <c r="E978" s="8"/>
      <c r="F978" s="8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7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8"/>
      <c r="AJ978" s="16"/>
      <c r="AK978" s="16"/>
      <c r="AL978" s="16"/>
      <c r="AM978" s="16"/>
      <c r="AN978" s="16"/>
      <c r="AO978" s="16"/>
      <c r="AP978" s="16"/>
      <c r="AQ978" s="16"/>
      <c r="AR978" s="16"/>
      <c r="AS978" s="8"/>
      <c r="AT978" s="8"/>
      <c r="AU978" s="8"/>
    </row>
    <row r="979" spans="1:47">
      <c r="A979" s="23"/>
      <c r="B979" s="23"/>
      <c r="D979" s="8"/>
      <c r="E979" s="8"/>
      <c r="F979" s="8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7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8"/>
      <c r="AJ979" s="16"/>
      <c r="AK979" s="16"/>
      <c r="AL979" s="16"/>
      <c r="AM979" s="16"/>
      <c r="AN979" s="16"/>
      <c r="AO979" s="16"/>
      <c r="AP979" s="16"/>
      <c r="AQ979" s="16"/>
      <c r="AR979" s="16"/>
      <c r="AS979" s="8"/>
      <c r="AT979" s="8"/>
      <c r="AU979" s="8"/>
    </row>
    <row r="980" spans="1:47">
      <c r="A980" s="23"/>
      <c r="B980" s="23"/>
      <c r="D980" s="8"/>
      <c r="E980" s="8"/>
      <c r="F980" s="8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7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8"/>
      <c r="AJ980" s="16"/>
      <c r="AK980" s="16"/>
      <c r="AL980" s="16"/>
      <c r="AM980" s="16"/>
      <c r="AN980" s="16"/>
      <c r="AO980" s="16"/>
      <c r="AP980" s="16"/>
      <c r="AQ980" s="16"/>
      <c r="AR980" s="16"/>
      <c r="AS980" s="8"/>
      <c r="AT980" s="8"/>
      <c r="AU980" s="8"/>
    </row>
    <row r="981" spans="1:47">
      <c r="A981" s="23"/>
      <c r="B981" s="23"/>
      <c r="D981" s="8"/>
      <c r="E981" s="8"/>
      <c r="F981" s="8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7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8"/>
      <c r="AJ981" s="16"/>
      <c r="AK981" s="16"/>
      <c r="AL981" s="16"/>
      <c r="AM981" s="16"/>
      <c r="AN981" s="16"/>
      <c r="AO981" s="16"/>
      <c r="AP981" s="16"/>
      <c r="AQ981" s="16"/>
      <c r="AR981" s="16"/>
      <c r="AS981" s="8"/>
      <c r="AT981" s="8"/>
      <c r="AU981" s="8"/>
    </row>
    <row r="982" spans="1:47">
      <c r="A982" s="23"/>
      <c r="B982" s="23"/>
      <c r="D982" s="8"/>
      <c r="E982" s="8"/>
      <c r="F982" s="8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7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8"/>
      <c r="AJ982" s="16"/>
      <c r="AK982" s="16"/>
      <c r="AL982" s="16"/>
      <c r="AM982" s="16"/>
      <c r="AN982" s="16"/>
      <c r="AO982" s="16"/>
      <c r="AP982" s="16"/>
      <c r="AQ982" s="16"/>
      <c r="AR982" s="16"/>
      <c r="AS982" s="8"/>
      <c r="AT982" s="8"/>
      <c r="AU982" s="8"/>
    </row>
    <row r="983" spans="1:47">
      <c r="A983" s="23"/>
      <c r="B983" s="23"/>
      <c r="D983" s="8"/>
      <c r="E983" s="8"/>
      <c r="F983" s="8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7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8"/>
      <c r="AJ983" s="16"/>
      <c r="AK983" s="16"/>
      <c r="AL983" s="16"/>
      <c r="AM983" s="16"/>
      <c r="AN983" s="16"/>
      <c r="AO983" s="16"/>
      <c r="AP983" s="16"/>
      <c r="AQ983" s="16"/>
      <c r="AR983" s="16"/>
      <c r="AS983" s="8"/>
      <c r="AT983" s="8"/>
      <c r="AU983" s="8"/>
    </row>
    <row r="984" spans="1:47">
      <c r="A984" s="23"/>
      <c r="B984" s="23"/>
      <c r="D984" s="8"/>
      <c r="E984" s="8"/>
      <c r="F984" s="8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7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8"/>
      <c r="AJ984" s="16"/>
      <c r="AK984" s="16"/>
      <c r="AL984" s="16"/>
      <c r="AM984" s="16"/>
      <c r="AN984" s="16"/>
      <c r="AO984" s="16"/>
      <c r="AP984" s="16"/>
      <c r="AQ984" s="16"/>
      <c r="AR984" s="16"/>
      <c r="AS984" s="8"/>
      <c r="AT984" s="8"/>
      <c r="AU984" s="8"/>
    </row>
    <row r="985" spans="1:47">
      <c r="A985" s="23"/>
      <c r="B985" s="23"/>
      <c r="D985" s="8"/>
      <c r="E985" s="8"/>
      <c r="F985" s="8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7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8"/>
      <c r="AJ985" s="16"/>
      <c r="AK985" s="16"/>
      <c r="AL985" s="16"/>
      <c r="AM985" s="16"/>
      <c r="AN985" s="16"/>
      <c r="AO985" s="16"/>
      <c r="AP985" s="16"/>
      <c r="AQ985" s="16"/>
      <c r="AR985" s="16"/>
      <c r="AS985" s="8"/>
      <c r="AT985" s="8"/>
      <c r="AU985" s="8"/>
    </row>
    <row r="986" spans="1:47">
      <c r="A986" s="23"/>
      <c r="B986" s="23"/>
      <c r="D986" s="8"/>
      <c r="E986" s="8"/>
      <c r="F986" s="8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7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8"/>
      <c r="AJ986" s="16"/>
      <c r="AK986" s="16"/>
      <c r="AL986" s="16"/>
      <c r="AM986" s="16"/>
      <c r="AN986" s="16"/>
      <c r="AO986" s="16"/>
      <c r="AP986" s="16"/>
      <c r="AQ986" s="16"/>
      <c r="AR986" s="16"/>
      <c r="AS986" s="8"/>
      <c r="AT986" s="8"/>
      <c r="AU986" s="8"/>
    </row>
    <row r="987" spans="1:47">
      <c r="A987" s="23"/>
      <c r="B987" s="23"/>
      <c r="D987" s="8"/>
      <c r="E987" s="8"/>
      <c r="F987" s="8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7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8"/>
      <c r="AJ987" s="16"/>
      <c r="AK987" s="16"/>
      <c r="AL987" s="16"/>
      <c r="AM987" s="16"/>
      <c r="AN987" s="16"/>
      <c r="AO987" s="16"/>
      <c r="AP987" s="16"/>
      <c r="AQ987" s="16"/>
      <c r="AR987" s="16"/>
      <c r="AS987" s="8"/>
      <c r="AT987" s="8"/>
      <c r="AU987" s="8"/>
    </row>
    <row r="988" spans="1:47">
      <c r="A988" s="23"/>
      <c r="B988" s="23"/>
      <c r="D988" s="8"/>
      <c r="E988" s="8"/>
      <c r="F988" s="8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7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8"/>
      <c r="AJ988" s="16"/>
      <c r="AK988" s="16"/>
      <c r="AL988" s="16"/>
      <c r="AM988" s="16"/>
      <c r="AN988" s="16"/>
      <c r="AO988" s="16"/>
      <c r="AP988" s="16"/>
      <c r="AQ988" s="16"/>
      <c r="AR988" s="16"/>
      <c r="AS988" s="8"/>
      <c r="AT988" s="8"/>
      <c r="AU988" s="8"/>
    </row>
    <row r="989" spans="1:47">
      <c r="A989" s="23"/>
      <c r="B989" s="23"/>
      <c r="D989" s="8"/>
      <c r="E989" s="8"/>
      <c r="F989" s="8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7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8"/>
      <c r="AJ989" s="16"/>
      <c r="AK989" s="16"/>
      <c r="AL989" s="16"/>
      <c r="AM989" s="16"/>
      <c r="AN989" s="16"/>
      <c r="AO989" s="16"/>
      <c r="AP989" s="16"/>
      <c r="AQ989" s="16"/>
      <c r="AR989" s="16"/>
      <c r="AS989" s="8"/>
      <c r="AT989" s="8"/>
      <c r="AU989" s="8"/>
    </row>
    <row r="990" spans="1:47">
      <c r="A990" s="23"/>
      <c r="B990" s="23"/>
      <c r="D990" s="8"/>
      <c r="E990" s="8"/>
      <c r="F990" s="8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7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8"/>
      <c r="AJ990" s="16"/>
      <c r="AK990" s="16"/>
      <c r="AL990" s="16"/>
      <c r="AM990" s="16"/>
      <c r="AN990" s="16"/>
      <c r="AO990" s="16"/>
      <c r="AP990" s="16"/>
      <c r="AQ990" s="16"/>
      <c r="AR990" s="16"/>
      <c r="AS990" s="8"/>
      <c r="AT990" s="8"/>
      <c r="AU990" s="8"/>
    </row>
    <row r="991" spans="1:47">
      <c r="A991" s="23"/>
      <c r="B991" s="23"/>
      <c r="D991" s="8"/>
      <c r="E991" s="8"/>
      <c r="F991" s="8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7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8"/>
      <c r="AJ991" s="16"/>
      <c r="AK991" s="16"/>
      <c r="AL991" s="16"/>
      <c r="AM991" s="16"/>
      <c r="AN991" s="16"/>
      <c r="AO991" s="16"/>
      <c r="AP991" s="16"/>
      <c r="AQ991" s="16"/>
      <c r="AR991" s="16"/>
      <c r="AS991" s="8"/>
      <c r="AT991" s="8"/>
      <c r="AU991" s="8"/>
    </row>
    <row r="992" spans="1:47">
      <c r="A992" s="23"/>
      <c r="B992" s="23"/>
      <c r="D992" s="8"/>
      <c r="E992" s="8"/>
      <c r="F992" s="8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7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8"/>
      <c r="AJ992" s="16"/>
      <c r="AK992" s="16"/>
      <c r="AL992" s="16"/>
      <c r="AM992" s="16"/>
      <c r="AN992" s="16"/>
      <c r="AO992" s="16"/>
      <c r="AP992" s="16"/>
      <c r="AQ992" s="16"/>
      <c r="AR992" s="16"/>
      <c r="AS992" s="8"/>
      <c r="AT992" s="8"/>
      <c r="AU992" s="8"/>
    </row>
    <row r="993" spans="1:47">
      <c r="A993" s="23"/>
      <c r="B993" s="23"/>
      <c r="D993" s="8"/>
      <c r="E993" s="8"/>
      <c r="F993" s="8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7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8"/>
      <c r="AJ993" s="16"/>
      <c r="AK993" s="16"/>
      <c r="AL993" s="16"/>
      <c r="AM993" s="16"/>
      <c r="AN993" s="16"/>
      <c r="AO993" s="16"/>
      <c r="AP993" s="16"/>
      <c r="AQ993" s="16"/>
      <c r="AR993" s="16"/>
      <c r="AS993" s="8"/>
      <c r="AT993" s="8"/>
      <c r="AU993" s="8"/>
    </row>
    <row r="994" spans="1:47">
      <c r="A994" s="23"/>
      <c r="B994" s="23"/>
      <c r="D994" s="8"/>
      <c r="E994" s="8"/>
      <c r="F994" s="8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7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8"/>
      <c r="AJ994" s="16"/>
      <c r="AK994" s="16"/>
      <c r="AL994" s="16"/>
      <c r="AM994" s="16"/>
      <c r="AN994" s="16"/>
      <c r="AO994" s="16"/>
      <c r="AP994" s="16"/>
      <c r="AQ994" s="16"/>
      <c r="AR994" s="16"/>
      <c r="AS994" s="8"/>
      <c r="AT994" s="8"/>
      <c r="AU994" s="8"/>
    </row>
    <row r="995" spans="1:47">
      <c r="A995" s="23"/>
      <c r="B995" s="23"/>
      <c r="D995" s="8"/>
      <c r="E995" s="8"/>
      <c r="F995" s="8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7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8"/>
      <c r="AJ995" s="16"/>
      <c r="AK995" s="16"/>
      <c r="AL995" s="16"/>
      <c r="AM995" s="16"/>
      <c r="AN995" s="16"/>
      <c r="AO995" s="16"/>
      <c r="AP995" s="16"/>
      <c r="AQ995" s="16"/>
      <c r="AR995" s="16"/>
      <c r="AS995" s="8"/>
      <c r="AT995" s="8"/>
      <c r="AU995" s="8"/>
    </row>
    <row r="996" spans="1:47">
      <c r="A996" s="23"/>
      <c r="B996" s="23"/>
      <c r="D996" s="8"/>
      <c r="E996" s="8"/>
      <c r="F996" s="8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7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8"/>
      <c r="AJ996" s="16"/>
      <c r="AK996" s="16"/>
      <c r="AL996" s="16"/>
      <c r="AM996" s="16"/>
      <c r="AN996" s="16"/>
      <c r="AO996" s="16"/>
      <c r="AP996" s="16"/>
      <c r="AQ996" s="16"/>
      <c r="AR996" s="16"/>
      <c r="AS996" s="8"/>
      <c r="AT996" s="8"/>
      <c r="AU996" s="8"/>
    </row>
    <row r="997" spans="1:47">
      <c r="A997" s="23"/>
      <c r="B997" s="23"/>
      <c r="D997" s="8"/>
      <c r="E997" s="8"/>
      <c r="F997" s="8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7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8"/>
      <c r="AJ997" s="16"/>
      <c r="AK997" s="16"/>
      <c r="AL997" s="16"/>
      <c r="AM997" s="16"/>
      <c r="AN997" s="16"/>
      <c r="AO997" s="16"/>
      <c r="AP997" s="16"/>
      <c r="AQ997" s="16"/>
      <c r="AR997" s="16"/>
      <c r="AS997" s="8"/>
      <c r="AT997" s="8"/>
      <c r="AU997" s="8"/>
    </row>
    <row r="998" spans="1:47">
      <c r="A998" s="23"/>
      <c r="B998" s="23"/>
      <c r="D998" s="8"/>
      <c r="E998" s="8"/>
      <c r="F998" s="8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7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8"/>
      <c r="AJ998" s="16"/>
      <c r="AK998" s="16"/>
      <c r="AL998" s="16"/>
      <c r="AM998" s="16"/>
      <c r="AN998" s="16"/>
      <c r="AO998" s="16"/>
      <c r="AP998" s="16"/>
      <c r="AQ998" s="16"/>
      <c r="AR998" s="16"/>
      <c r="AS998" s="8"/>
      <c r="AT998" s="8"/>
      <c r="AU998" s="8"/>
    </row>
    <row r="999" spans="1:47">
      <c r="A999" s="23"/>
      <c r="B999" s="23"/>
      <c r="D999" s="8"/>
      <c r="E999" s="8"/>
      <c r="F999" s="8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7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8"/>
      <c r="AJ999" s="16"/>
      <c r="AK999" s="16"/>
      <c r="AL999" s="16"/>
      <c r="AM999" s="16"/>
      <c r="AN999" s="16"/>
      <c r="AO999" s="16"/>
      <c r="AP999" s="16"/>
      <c r="AQ999" s="16"/>
      <c r="AR999" s="16"/>
      <c r="AS999" s="8"/>
      <c r="AT999" s="8"/>
      <c r="AU999" s="8"/>
    </row>
    <row r="1000" spans="1:47">
      <c r="A1000" s="23"/>
      <c r="B1000" s="23"/>
      <c r="D1000" s="8"/>
      <c r="E1000" s="8"/>
      <c r="F1000" s="8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7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8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8"/>
      <c r="AT1000" s="8"/>
      <c r="AU1000" s="8"/>
    </row>
    <row r="1001" spans="1:47">
      <c r="A1001" s="23"/>
      <c r="B1001" s="23"/>
      <c r="D1001" s="8"/>
      <c r="E1001" s="8"/>
      <c r="F1001" s="8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7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8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8"/>
      <c r="AT1001" s="8"/>
      <c r="AU1001" s="8"/>
    </row>
    <row r="1002" spans="1:47">
      <c r="A1002" s="23"/>
      <c r="B1002" s="23"/>
      <c r="D1002" s="8"/>
      <c r="E1002" s="8"/>
      <c r="F1002" s="8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7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8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8"/>
      <c r="AT1002" s="8"/>
      <c r="AU1002" s="8"/>
    </row>
    <row r="1003" spans="1:47">
      <c r="A1003" s="23"/>
      <c r="B1003" s="23"/>
      <c r="D1003" s="8"/>
      <c r="E1003" s="8"/>
      <c r="F1003" s="8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7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8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8"/>
      <c r="AT1003" s="8"/>
      <c r="AU1003" s="8"/>
    </row>
    <row r="1004" spans="1:47">
      <c r="A1004" s="23"/>
      <c r="B1004" s="23"/>
      <c r="D1004" s="8"/>
      <c r="E1004" s="8"/>
      <c r="F1004" s="8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7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8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8"/>
      <c r="AT1004" s="8"/>
      <c r="AU1004" s="8"/>
    </row>
    <row r="1005" spans="1:47">
      <c r="A1005" s="23"/>
      <c r="B1005" s="23"/>
      <c r="D1005" s="8"/>
      <c r="E1005" s="8"/>
      <c r="F1005" s="8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7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8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8"/>
      <c r="AT1005" s="8"/>
      <c r="AU1005" s="8"/>
    </row>
    <row r="1006" spans="1:47">
      <c r="A1006" s="23"/>
      <c r="B1006" s="23"/>
      <c r="D1006" s="8"/>
      <c r="E1006" s="8"/>
      <c r="F1006" s="8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7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8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8"/>
      <c r="AT1006" s="8"/>
      <c r="AU1006" s="8"/>
    </row>
    <row r="1007" spans="1:47">
      <c r="A1007" s="23"/>
      <c r="B1007" s="23"/>
      <c r="D1007" s="8"/>
      <c r="E1007" s="8"/>
      <c r="F1007" s="8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7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8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8"/>
      <c r="AT1007" s="8"/>
      <c r="AU1007" s="8"/>
    </row>
    <row r="1008" spans="1:47">
      <c r="A1008" s="23"/>
      <c r="B1008" s="23"/>
      <c r="D1008" s="8"/>
      <c r="E1008" s="8"/>
      <c r="F1008" s="8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7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8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8"/>
      <c r="AT1008" s="8"/>
      <c r="AU1008" s="8"/>
    </row>
    <row r="1009" spans="1:47">
      <c r="A1009" s="23"/>
      <c r="B1009" s="23"/>
      <c r="D1009" s="8"/>
      <c r="E1009" s="8"/>
      <c r="F1009" s="8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7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8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8"/>
      <c r="AT1009" s="8"/>
      <c r="AU1009" s="8"/>
    </row>
    <row r="1010" spans="1:47">
      <c r="A1010" s="23"/>
      <c r="B1010" s="23"/>
      <c r="D1010" s="8"/>
      <c r="E1010" s="8"/>
      <c r="F1010" s="8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7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8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8"/>
      <c r="AT1010" s="8"/>
      <c r="AU1010" s="8"/>
    </row>
    <row r="1011" spans="1:47">
      <c r="A1011" s="23"/>
      <c r="B1011" s="23"/>
      <c r="D1011" s="8"/>
      <c r="E1011" s="8"/>
      <c r="F1011" s="8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7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8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8"/>
      <c r="AT1011" s="8"/>
      <c r="AU1011" s="8"/>
    </row>
    <row r="1012" spans="1:47">
      <c r="A1012" s="23"/>
      <c r="B1012" s="23"/>
      <c r="D1012" s="8"/>
      <c r="E1012" s="8"/>
      <c r="F1012" s="8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7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8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8"/>
      <c r="AT1012" s="8"/>
      <c r="AU1012" s="8"/>
    </row>
    <row r="1013" spans="1:47">
      <c r="A1013" s="23"/>
      <c r="B1013" s="23"/>
      <c r="D1013" s="8"/>
      <c r="E1013" s="8"/>
      <c r="F1013" s="8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7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8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8"/>
      <c r="AT1013" s="8"/>
      <c r="AU1013" s="8"/>
    </row>
    <row r="1014" spans="1:47">
      <c r="A1014" s="23"/>
      <c r="B1014" s="23"/>
      <c r="D1014" s="8"/>
      <c r="E1014" s="8"/>
      <c r="F1014" s="8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7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8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8"/>
      <c r="AT1014" s="8"/>
      <c r="AU1014" s="8"/>
    </row>
    <row r="1015" spans="1:47">
      <c r="A1015" s="23"/>
      <c r="B1015" s="23"/>
      <c r="D1015" s="8"/>
      <c r="E1015" s="8"/>
      <c r="F1015" s="8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7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8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8"/>
      <c r="AT1015" s="8"/>
      <c r="AU1015" s="8"/>
    </row>
    <row r="1016" spans="1:47">
      <c r="A1016" s="23"/>
      <c r="B1016" s="23"/>
      <c r="D1016" s="8"/>
      <c r="E1016" s="8"/>
      <c r="F1016" s="8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7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8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8"/>
      <c r="AT1016" s="8"/>
      <c r="AU1016" s="8"/>
    </row>
    <row r="1017" spans="1:47">
      <c r="A1017" s="23"/>
      <c r="B1017" s="23"/>
      <c r="D1017" s="8"/>
      <c r="E1017" s="8"/>
      <c r="F1017" s="8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7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8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8"/>
      <c r="AT1017" s="8"/>
      <c r="AU1017" s="8"/>
    </row>
    <row r="1018" spans="1:47">
      <c r="A1018" s="23"/>
      <c r="B1018" s="23"/>
      <c r="D1018" s="8"/>
      <c r="E1018" s="8"/>
      <c r="F1018" s="8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7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8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8"/>
      <c r="AT1018" s="8"/>
      <c r="AU1018" s="8"/>
    </row>
    <row r="1019" spans="1:47">
      <c r="A1019" s="23"/>
      <c r="B1019" s="23"/>
      <c r="D1019" s="8"/>
      <c r="E1019" s="8"/>
      <c r="F1019" s="8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7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8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8"/>
      <c r="AT1019" s="8"/>
      <c r="AU1019" s="8"/>
    </row>
    <row r="1020" spans="1:47">
      <c r="A1020" s="23"/>
      <c r="B1020" s="23"/>
      <c r="D1020" s="8"/>
      <c r="E1020" s="8"/>
      <c r="F1020" s="8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7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8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8"/>
      <c r="AT1020" s="8"/>
      <c r="AU1020" s="8"/>
    </row>
    <row r="1021" spans="1:47">
      <c r="A1021" s="23"/>
      <c r="B1021" s="23"/>
      <c r="D1021" s="8"/>
      <c r="E1021" s="8"/>
      <c r="F1021" s="8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7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8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8"/>
      <c r="AT1021" s="8"/>
      <c r="AU1021" s="8"/>
    </row>
    <row r="1022" spans="1:47">
      <c r="A1022" s="23"/>
      <c r="B1022" s="23"/>
      <c r="D1022" s="8"/>
      <c r="E1022" s="8"/>
      <c r="F1022" s="8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7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8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8"/>
      <c r="AT1022" s="8"/>
      <c r="AU1022" s="8"/>
    </row>
    <row r="1023" spans="1:47">
      <c r="A1023" s="23"/>
      <c r="B1023" s="23"/>
      <c r="D1023" s="8"/>
      <c r="E1023" s="8"/>
      <c r="F1023" s="8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7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8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8"/>
      <c r="AT1023" s="8"/>
      <c r="AU1023" s="8"/>
    </row>
    <row r="1024" spans="1:47">
      <c r="A1024" s="23"/>
      <c r="B1024" s="23"/>
      <c r="D1024" s="8"/>
      <c r="E1024" s="8"/>
      <c r="F1024" s="8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7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8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8"/>
      <c r="AT1024" s="8"/>
      <c r="AU1024" s="8"/>
    </row>
    <row r="1025" spans="1:47">
      <c r="A1025" s="23"/>
      <c r="B1025" s="23"/>
      <c r="D1025" s="8"/>
      <c r="E1025" s="8"/>
      <c r="F1025" s="8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7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8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8"/>
      <c r="AT1025" s="8"/>
      <c r="AU1025" s="8"/>
    </row>
    <row r="1026" spans="1:47">
      <c r="A1026" s="23"/>
      <c r="B1026" s="23"/>
      <c r="D1026" s="8"/>
      <c r="E1026" s="8"/>
      <c r="F1026" s="8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7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8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8"/>
      <c r="AT1026" s="8"/>
      <c r="AU1026" s="8"/>
    </row>
    <row r="1027" spans="1:47">
      <c r="A1027" s="23"/>
      <c r="B1027" s="23"/>
      <c r="D1027" s="8"/>
      <c r="E1027" s="8"/>
      <c r="F1027" s="8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7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8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8"/>
      <c r="AT1027" s="8"/>
      <c r="AU1027" s="8"/>
    </row>
    <row r="1028" spans="1:47">
      <c r="A1028" s="23"/>
      <c r="B1028" s="23"/>
      <c r="D1028" s="8"/>
      <c r="E1028" s="8"/>
      <c r="F1028" s="8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7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8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8"/>
      <c r="AT1028" s="8"/>
      <c r="AU1028" s="8"/>
    </row>
    <row r="1029" spans="1:47">
      <c r="A1029" s="23"/>
      <c r="B1029" s="23"/>
      <c r="D1029" s="8"/>
      <c r="E1029" s="8"/>
      <c r="F1029" s="8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7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8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8"/>
      <c r="AT1029" s="8"/>
      <c r="AU1029" s="8"/>
    </row>
    <row r="1030" spans="1:47">
      <c r="A1030" s="23"/>
      <c r="B1030" s="23"/>
      <c r="D1030" s="8"/>
      <c r="E1030" s="8"/>
      <c r="F1030" s="8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7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8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8"/>
      <c r="AT1030" s="8"/>
      <c r="AU1030" s="8"/>
    </row>
    <row r="1031" spans="1:47">
      <c r="A1031" s="23"/>
      <c r="B1031" s="23"/>
      <c r="D1031" s="8"/>
      <c r="E1031" s="8"/>
      <c r="F1031" s="8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7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8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8"/>
      <c r="AT1031" s="8"/>
      <c r="AU1031" s="8"/>
    </row>
    <row r="1032" spans="1:47">
      <c r="A1032" s="23"/>
      <c r="B1032" s="23"/>
      <c r="D1032" s="8"/>
      <c r="E1032" s="8"/>
      <c r="F1032" s="8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7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8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8"/>
      <c r="AT1032" s="8"/>
      <c r="AU1032" s="8"/>
    </row>
    <row r="1033" spans="1:47">
      <c r="A1033" s="23"/>
      <c r="B1033" s="23"/>
      <c r="D1033" s="8"/>
      <c r="E1033" s="8"/>
      <c r="F1033" s="8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7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8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8"/>
      <c r="AT1033" s="8"/>
      <c r="AU1033" s="8"/>
    </row>
    <row r="1034" spans="1:47">
      <c r="A1034" s="23"/>
      <c r="B1034" s="23"/>
      <c r="D1034" s="8"/>
      <c r="E1034" s="8"/>
      <c r="F1034" s="8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7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8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8"/>
      <c r="AT1034" s="8"/>
      <c r="AU1034" s="8"/>
    </row>
    <row r="1035" spans="1:47">
      <c r="A1035" s="23"/>
      <c r="B1035" s="23"/>
      <c r="D1035" s="8"/>
      <c r="E1035" s="8"/>
      <c r="F1035" s="8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7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8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8"/>
      <c r="AT1035" s="8"/>
      <c r="AU1035" s="8"/>
    </row>
    <row r="1036" spans="1:47">
      <c r="A1036" s="23"/>
      <c r="B1036" s="23"/>
      <c r="D1036" s="8"/>
      <c r="E1036" s="8"/>
      <c r="F1036" s="8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7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8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8"/>
      <c r="AT1036" s="8"/>
      <c r="AU1036" s="8"/>
    </row>
    <row r="1037" spans="1:47">
      <c r="A1037" s="23"/>
      <c r="B1037" s="23"/>
      <c r="D1037" s="8"/>
      <c r="E1037" s="8"/>
      <c r="F1037" s="8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7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8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8"/>
      <c r="AT1037" s="8"/>
      <c r="AU1037" s="8"/>
    </row>
    <row r="1038" spans="1:47">
      <c r="A1038" s="23"/>
      <c r="B1038" s="23"/>
      <c r="D1038" s="8"/>
      <c r="E1038" s="8"/>
      <c r="F1038" s="8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7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8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8"/>
      <c r="AT1038" s="8"/>
      <c r="AU1038" s="8"/>
    </row>
    <row r="1039" spans="1:47">
      <c r="A1039" s="23"/>
      <c r="B1039" s="23"/>
      <c r="D1039" s="8"/>
      <c r="E1039" s="8"/>
      <c r="F1039" s="8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7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8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8"/>
      <c r="AT1039" s="8"/>
      <c r="AU1039" s="8"/>
    </row>
    <row r="1040" spans="1:47">
      <c r="A1040" s="23"/>
      <c r="B1040" s="23"/>
      <c r="D1040" s="8"/>
      <c r="E1040" s="8"/>
      <c r="F1040" s="8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7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8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8"/>
      <c r="AT1040" s="8"/>
      <c r="AU1040" s="8"/>
    </row>
    <row r="1041" spans="1:47">
      <c r="A1041" s="23"/>
      <c r="B1041" s="23"/>
      <c r="D1041" s="8"/>
      <c r="E1041" s="8"/>
      <c r="F1041" s="8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7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8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8"/>
      <c r="AT1041" s="8"/>
      <c r="AU1041" s="8"/>
    </row>
    <row r="1042" spans="1:47">
      <c r="A1042" s="23"/>
      <c r="B1042" s="23"/>
      <c r="D1042" s="8"/>
      <c r="E1042" s="8"/>
      <c r="F1042" s="8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7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8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8"/>
      <c r="AT1042" s="8"/>
      <c r="AU1042" s="8"/>
    </row>
    <row r="1043" spans="1:47">
      <c r="A1043" s="23"/>
      <c r="B1043" s="23"/>
      <c r="D1043" s="8"/>
      <c r="E1043" s="8"/>
      <c r="F1043" s="8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7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8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8"/>
      <c r="AT1043" s="8"/>
      <c r="AU1043" s="8"/>
    </row>
    <row r="1044" spans="1:47">
      <c r="A1044" s="23"/>
      <c r="B1044" s="23"/>
      <c r="D1044" s="8"/>
      <c r="E1044" s="8"/>
      <c r="F1044" s="8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7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8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8"/>
      <c r="AT1044" s="8"/>
      <c r="AU1044" s="8"/>
    </row>
    <row r="1045" spans="1:47">
      <c r="A1045" s="23"/>
      <c r="B1045" s="23"/>
      <c r="D1045" s="8"/>
      <c r="E1045" s="8"/>
      <c r="F1045" s="8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7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8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8"/>
      <c r="AT1045" s="8"/>
      <c r="AU1045" s="8"/>
    </row>
    <row r="1046" spans="1:47">
      <c r="A1046" s="23"/>
      <c r="B1046" s="23"/>
      <c r="D1046" s="8"/>
      <c r="E1046" s="8"/>
      <c r="F1046" s="8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7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8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8"/>
      <c r="AT1046" s="8"/>
      <c r="AU1046" s="8"/>
    </row>
    <row r="1047" spans="1:47">
      <c r="A1047" s="23"/>
      <c r="B1047" s="23"/>
      <c r="D1047" s="8"/>
      <c r="E1047" s="8"/>
      <c r="F1047" s="8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7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8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8"/>
      <c r="AT1047" s="8"/>
      <c r="AU1047" s="8"/>
    </row>
    <row r="1048" spans="1:47">
      <c r="A1048" s="23"/>
      <c r="B1048" s="23"/>
      <c r="D1048" s="8"/>
      <c r="E1048" s="8"/>
      <c r="F1048" s="8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7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8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8"/>
      <c r="AT1048" s="8"/>
      <c r="AU1048" s="8"/>
    </row>
    <row r="1049" spans="1:47">
      <c r="A1049" s="23"/>
      <c r="B1049" s="23"/>
      <c r="D1049" s="8"/>
      <c r="E1049" s="8"/>
      <c r="F1049" s="8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7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8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8"/>
      <c r="AT1049" s="8"/>
      <c r="AU1049" s="8"/>
    </row>
    <row r="1050" spans="1:47">
      <c r="A1050" s="23"/>
      <c r="B1050" s="23"/>
      <c r="D1050" s="8"/>
      <c r="E1050" s="8"/>
      <c r="F1050" s="8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7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8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8"/>
      <c r="AT1050" s="8"/>
      <c r="AU1050" s="8"/>
    </row>
    <row r="1051" spans="1:47">
      <c r="A1051" s="23"/>
      <c r="B1051" s="23"/>
      <c r="D1051" s="8"/>
      <c r="E1051" s="8"/>
      <c r="F1051" s="8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7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8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8"/>
      <c r="AT1051" s="8"/>
      <c r="AU1051" s="8"/>
    </row>
    <row r="1052" spans="1:47">
      <c r="A1052" s="23"/>
      <c r="B1052" s="23"/>
      <c r="D1052" s="8"/>
      <c r="E1052" s="8"/>
      <c r="F1052" s="8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7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8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8"/>
      <c r="AT1052" s="8"/>
      <c r="AU1052" s="8"/>
    </row>
    <row r="1053" spans="1:47">
      <c r="A1053" s="23"/>
      <c r="B1053" s="23"/>
      <c r="D1053" s="8"/>
      <c r="E1053" s="8"/>
      <c r="F1053" s="8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7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8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8"/>
      <c r="AT1053" s="8"/>
      <c r="AU1053" s="8"/>
    </row>
    <row r="1054" spans="1:47">
      <c r="A1054" s="23"/>
      <c r="B1054" s="23"/>
      <c r="D1054" s="8"/>
      <c r="E1054" s="8"/>
      <c r="F1054" s="8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7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8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8"/>
      <c r="AT1054" s="8"/>
      <c r="AU1054" s="8"/>
    </row>
    <row r="1055" spans="1:47">
      <c r="A1055" s="23"/>
      <c r="B1055" s="23"/>
      <c r="D1055" s="8"/>
      <c r="E1055" s="8"/>
      <c r="F1055" s="8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7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8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8"/>
      <c r="AT1055" s="8"/>
      <c r="AU1055" s="8"/>
    </row>
    <row r="1056" spans="1:47">
      <c r="A1056" s="23"/>
      <c r="B1056" s="23"/>
      <c r="D1056" s="8"/>
      <c r="E1056" s="8"/>
      <c r="F1056" s="8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7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8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8"/>
      <c r="AT1056" s="8"/>
      <c r="AU1056" s="8"/>
    </row>
    <row r="1057" spans="1:47">
      <c r="A1057" s="23"/>
      <c r="B1057" s="23"/>
      <c r="D1057" s="8"/>
      <c r="E1057" s="8"/>
      <c r="F1057" s="8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7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8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8"/>
      <c r="AT1057" s="8"/>
      <c r="AU1057" s="8"/>
    </row>
    <row r="1058" spans="1:47">
      <c r="A1058" s="23"/>
      <c r="B1058" s="23"/>
      <c r="D1058" s="8"/>
      <c r="E1058" s="8"/>
      <c r="F1058" s="8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7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8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8"/>
      <c r="AT1058" s="8"/>
      <c r="AU1058" s="8"/>
    </row>
    <row r="1059" spans="1:47">
      <c r="A1059" s="23"/>
      <c r="B1059" s="23"/>
      <c r="D1059" s="8"/>
      <c r="E1059" s="8"/>
      <c r="F1059" s="8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7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8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8"/>
      <c r="AT1059" s="8"/>
      <c r="AU1059" s="8"/>
    </row>
    <row r="1060" spans="1:47">
      <c r="A1060" s="23"/>
      <c r="B1060" s="23"/>
      <c r="D1060" s="8"/>
      <c r="E1060" s="8"/>
      <c r="F1060" s="8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7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8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8"/>
      <c r="AT1060" s="8"/>
      <c r="AU1060" s="8"/>
    </row>
    <row r="1061" spans="1:47">
      <c r="A1061" s="23"/>
      <c r="B1061" s="23"/>
      <c r="D1061" s="8"/>
      <c r="E1061" s="8"/>
      <c r="F1061" s="8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7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8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8"/>
      <c r="AT1061" s="8"/>
      <c r="AU1061" s="8"/>
    </row>
    <row r="1062" spans="1:47">
      <c r="A1062" s="23"/>
      <c r="B1062" s="23"/>
      <c r="D1062" s="8"/>
      <c r="E1062" s="8"/>
      <c r="F1062" s="8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7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8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8"/>
      <c r="AT1062" s="8"/>
      <c r="AU1062" s="8"/>
    </row>
    <row r="1063" spans="1:47">
      <c r="A1063" s="23"/>
      <c r="B1063" s="23"/>
      <c r="D1063" s="8"/>
      <c r="E1063" s="8"/>
      <c r="F1063" s="8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7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8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8"/>
      <c r="AT1063" s="8"/>
      <c r="AU1063" s="8"/>
    </row>
    <row r="1064" spans="1:47">
      <c r="A1064" s="23"/>
      <c r="B1064" s="23"/>
      <c r="D1064" s="8"/>
      <c r="E1064" s="8"/>
      <c r="F1064" s="8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7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8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8"/>
      <c r="AT1064" s="8"/>
      <c r="AU1064" s="8"/>
    </row>
    <row r="1065" spans="1:47">
      <c r="A1065" s="23"/>
      <c r="B1065" s="23"/>
      <c r="D1065" s="8"/>
      <c r="E1065" s="8"/>
      <c r="F1065" s="8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7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8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8"/>
      <c r="AT1065" s="8"/>
      <c r="AU1065" s="8"/>
    </row>
    <row r="1066" spans="1:47">
      <c r="A1066" s="23"/>
      <c r="B1066" s="23"/>
      <c r="D1066" s="8"/>
      <c r="E1066" s="8"/>
      <c r="F1066" s="8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7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8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8"/>
      <c r="AT1066" s="8"/>
      <c r="AU1066" s="8"/>
    </row>
    <row r="1067" spans="1:47">
      <c r="A1067" s="23"/>
      <c r="B1067" s="23"/>
      <c r="D1067" s="8"/>
      <c r="E1067" s="8"/>
      <c r="F1067" s="8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7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8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8"/>
      <c r="AT1067" s="8"/>
      <c r="AU1067" s="8"/>
    </row>
    <row r="1068" spans="1:47">
      <c r="A1068" s="23"/>
      <c r="B1068" s="23"/>
      <c r="D1068" s="8"/>
      <c r="E1068" s="8"/>
      <c r="F1068" s="8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7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8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8"/>
      <c r="AT1068" s="8"/>
      <c r="AU1068" s="8"/>
    </row>
    <row r="1069" spans="1:47">
      <c r="A1069" s="23"/>
      <c r="B1069" s="23"/>
      <c r="D1069" s="8"/>
      <c r="E1069" s="8"/>
      <c r="F1069" s="8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7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8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8"/>
      <c r="AT1069" s="8"/>
      <c r="AU1069" s="8"/>
    </row>
    <row r="1070" spans="1:47">
      <c r="A1070" s="23"/>
      <c r="B1070" s="23"/>
      <c r="D1070" s="8"/>
      <c r="E1070" s="8"/>
      <c r="F1070" s="8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7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8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8"/>
      <c r="AT1070" s="8"/>
      <c r="AU1070" s="8"/>
    </row>
    <row r="1071" spans="1:47">
      <c r="A1071" s="23"/>
      <c r="B1071" s="23"/>
      <c r="D1071" s="8"/>
      <c r="E1071" s="8"/>
      <c r="F1071" s="8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7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8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8"/>
      <c r="AT1071" s="8"/>
      <c r="AU1071" s="8"/>
    </row>
    <row r="1072" spans="1:47">
      <c r="A1072" s="23"/>
      <c r="B1072" s="23"/>
      <c r="D1072" s="8"/>
      <c r="E1072" s="8"/>
      <c r="F1072" s="8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7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8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8"/>
      <c r="AT1072" s="8"/>
      <c r="AU1072" s="8"/>
    </row>
    <row r="1073" spans="1:47">
      <c r="A1073" s="23"/>
      <c r="B1073" s="23"/>
      <c r="D1073" s="8"/>
      <c r="E1073" s="8"/>
      <c r="F1073" s="8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7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8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8"/>
      <c r="AT1073" s="8"/>
      <c r="AU1073" s="8"/>
    </row>
    <row r="1074" spans="1:47">
      <c r="A1074" s="23"/>
      <c r="B1074" s="23"/>
      <c r="D1074" s="8"/>
      <c r="E1074" s="8"/>
      <c r="F1074" s="8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7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8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8"/>
      <c r="AT1074" s="8"/>
      <c r="AU1074" s="8"/>
    </row>
    <row r="1075" spans="1:47">
      <c r="A1075" s="23"/>
      <c r="B1075" s="23"/>
      <c r="D1075" s="8"/>
      <c r="E1075" s="8"/>
      <c r="F1075" s="8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7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8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8"/>
      <c r="AT1075" s="8"/>
      <c r="AU1075" s="8"/>
    </row>
    <row r="1076" spans="1:47">
      <c r="A1076" s="23"/>
      <c r="B1076" s="23"/>
      <c r="D1076" s="8"/>
      <c r="E1076" s="8"/>
      <c r="F1076" s="8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7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8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8"/>
      <c r="AT1076" s="8"/>
      <c r="AU1076" s="8"/>
    </row>
    <row r="1077" spans="1:47">
      <c r="A1077" s="23"/>
      <c r="B1077" s="23"/>
      <c r="D1077" s="8"/>
      <c r="E1077" s="8"/>
      <c r="F1077" s="8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7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8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8"/>
      <c r="AT1077" s="8"/>
      <c r="AU1077" s="8"/>
    </row>
    <row r="1078" spans="1:47">
      <c r="A1078" s="23"/>
      <c r="B1078" s="23"/>
      <c r="D1078" s="8"/>
      <c r="E1078" s="8"/>
      <c r="F1078" s="8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7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8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8"/>
      <c r="AT1078" s="8"/>
      <c r="AU1078" s="8"/>
    </row>
    <row r="1079" spans="1:47">
      <c r="A1079" s="23"/>
      <c r="B1079" s="23"/>
      <c r="D1079" s="8"/>
      <c r="E1079" s="8"/>
      <c r="F1079" s="8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7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8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8"/>
      <c r="AT1079" s="8"/>
      <c r="AU1079" s="8"/>
    </row>
    <row r="1080" spans="1:47">
      <c r="A1080" s="23"/>
      <c r="B1080" s="23"/>
      <c r="D1080" s="8"/>
      <c r="E1080" s="8"/>
      <c r="F1080" s="8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7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8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8"/>
      <c r="AT1080" s="8"/>
      <c r="AU1080" s="8"/>
    </row>
    <row r="1081" spans="1:47">
      <c r="A1081" s="23"/>
      <c r="B1081" s="23"/>
      <c r="D1081" s="8"/>
      <c r="E1081" s="8"/>
      <c r="F1081" s="8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7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8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8"/>
      <c r="AT1081" s="8"/>
      <c r="AU1081" s="8"/>
    </row>
    <row r="1082" spans="1:47">
      <c r="A1082" s="23"/>
      <c r="B1082" s="23"/>
      <c r="D1082" s="8"/>
      <c r="E1082" s="8"/>
      <c r="F1082" s="8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7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8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8"/>
      <c r="AT1082" s="8"/>
      <c r="AU1082" s="8"/>
    </row>
    <row r="1083" spans="1:47">
      <c r="A1083" s="23"/>
      <c r="B1083" s="23"/>
      <c r="D1083" s="8"/>
      <c r="E1083" s="8"/>
      <c r="F1083" s="8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7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8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8"/>
      <c r="AT1083" s="8"/>
      <c r="AU1083" s="8"/>
    </row>
    <row r="1084" spans="1:47">
      <c r="A1084" s="23"/>
      <c r="B1084" s="23"/>
      <c r="D1084" s="8"/>
      <c r="E1084" s="8"/>
      <c r="F1084" s="8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7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8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8"/>
      <c r="AT1084" s="8"/>
      <c r="AU1084" s="8"/>
    </row>
    <row r="1085" spans="1:47">
      <c r="A1085" s="23"/>
      <c r="B1085" s="23"/>
      <c r="D1085" s="8"/>
      <c r="E1085" s="8"/>
      <c r="F1085" s="8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7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8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8"/>
      <c r="AT1085" s="8"/>
      <c r="AU1085" s="8"/>
    </row>
    <row r="1086" spans="1:47">
      <c r="A1086" s="23"/>
      <c r="B1086" s="23"/>
      <c r="D1086" s="8"/>
      <c r="E1086" s="8"/>
      <c r="F1086" s="8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7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8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8"/>
      <c r="AT1086" s="8"/>
      <c r="AU1086" s="8"/>
    </row>
    <row r="1087" spans="1:47">
      <c r="A1087" s="23"/>
      <c r="B1087" s="23"/>
      <c r="D1087" s="8"/>
      <c r="E1087" s="8"/>
      <c r="F1087" s="8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7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8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8"/>
      <c r="AT1087" s="8"/>
      <c r="AU1087" s="8"/>
    </row>
    <row r="1088" spans="1:47">
      <c r="A1088" s="23"/>
      <c r="B1088" s="23"/>
      <c r="D1088" s="8"/>
      <c r="E1088" s="8"/>
      <c r="F1088" s="8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7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8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8"/>
      <c r="AT1088" s="8"/>
      <c r="AU1088" s="8"/>
    </row>
    <row r="1089" spans="1:47">
      <c r="A1089" s="23"/>
      <c r="B1089" s="23"/>
      <c r="D1089" s="8"/>
      <c r="E1089" s="8"/>
      <c r="F1089" s="8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7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8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8"/>
      <c r="AT1089" s="8"/>
      <c r="AU1089" s="8"/>
    </row>
    <row r="1090" spans="1:47">
      <c r="A1090" s="23"/>
      <c r="B1090" s="23"/>
      <c r="D1090" s="8"/>
      <c r="E1090" s="8"/>
      <c r="F1090" s="8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7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8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8"/>
      <c r="AT1090" s="8"/>
      <c r="AU1090" s="8"/>
    </row>
    <row r="1091" spans="1:47">
      <c r="A1091" s="23"/>
      <c r="B1091" s="23"/>
      <c r="D1091" s="8"/>
      <c r="E1091" s="8"/>
      <c r="F1091" s="8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7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8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8"/>
      <c r="AT1091" s="8"/>
      <c r="AU1091" s="8"/>
    </row>
    <row r="1092" spans="1:47">
      <c r="A1092" s="23"/>
      <c r="B1092" s="23"/>
      <c r="D1092" s="8"/>
      <c r="E1092" s="8"/>
      <c r="F1092" s="8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7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8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8"/>
      <c r="AT1092" s="8"/>
      <c r="AU1092" s="8"/>
    </row>
    <row r="1093" spans="1:47">
      <c r="A1093" s="23"/>
      <c r="B1093" s="23"/>
      <c r="D1093" s="8"/>
      <c r="E1093" s="8"/>
      <c r="F1093" s="8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7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8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8"/>
      <c r="AT1093" s="8"/>
      <c r="AU1093" s="8"/>
    </row>
    <row r="1094" spans="1:47">
      <c r="A1094" s="23"/>
      <c r="B1094" s="23"/>
      <c r="D1094" s="8"/>
      <c r="E1094" s="8"/>
      <c r="F1094" s="8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7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8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8"/>
      <c r="AT1094" s="8"/>
      <c r="AU1094" s="8"/>
    </row>
    <row r="1095" spans="1:47">
      <c r="A1095" s="23"/>
      <c r="B1095" s="23"/>
      <c r="D1095" s="8"/>
      <c r="E1095" s="8"/>
      <c r="F1095" s="8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7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8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8"/>
      <c r="AT1095" s="8"/>
      <c r="AU1095" s="8"/>
    </row>
    <row r="1096" spans="1:47">
      <c r="A1096" s="23"/>
      <c r="B1096" s="23"/>
      <c r="D1096" s="8"/>
      <c r="E1096" s="8"/>
      <c r="F1096" s="8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7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8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8"/>
      <c r="AT1096" s="8"/>
      <c r="AU1096" s="8"/>
    </row>
    <row r="1097" spans="1:47">
      <c r="A1097" s="23"/>
      <c r="B1097" s="23"/>
      <c r="D1097" s="8"/>
      <c r="E1097" s="8"/>
      <c r="F1097" s="8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7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8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8"/>
      <c r="AT1097" s="8"/>
      <c r="AU1097" s="8"/>
    </row>
    <row r="1098" spans="1:47">
      <c r="A1098" s="23"/>
      <c r="B1098" s="23"/>
      <c r="D1098" s="8"/>
      <c r="E1098" s="8"/>
      <c r="F1098" s="8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7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8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8"/>
      <c r="AT1098" s="8"/>
      <c r="AU1098" s="8"/>
    </row>
    <row r="1099" spans="1:47">
      <c r="A1099" s="23"/>
      <c r="B1099" s="23"/>
      <c r="D1099" s="8"/>
      <c r="E1099" s="8"/>
      <c r="F1099" s="8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7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8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8"/>
      <c r="AT1099" s="8"/>
      <c r="AU1099" s="8"/>
    </row>
    <row r="1100" spans="1:47">
      <c r="A1100" s="23"/>
      <c r="B1100" s="23"/>
      <c r="D1100" s="8"/>
      <c r="E1100" s="8"/>
      <c r="F1100" s="8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7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8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8"/>
      <c r="AT1100" s="8"/>
      <c r="AU1100" s="8"/>
    </row>
    <row r="1101" spans="1:47">
      <c r="A1101" s="23"/>
      <c r="B1101" s="23"/>
      <c r="D1101" s="8"/>
      <c r="E1101" s="8"/>
      <c r="F1101" s="8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7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8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8"/>
      <c r="AT1101" s="8"/>
      <c r="AU1101" s="8"/>
    </row>
    <row r="1102" spans="1:47">
      <c r="A1102" s="23"/>
      <c r="B1102" s="23"/>
      <c r="D1102" s="8"/>
      <c r="E1102" s="8"/>
      <c r="F1102" s="8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7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8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8"/>
      <c r="AT1102" s="8"/>
      <c r="AU1102" s="8"/>
    </row>
    <row r="1103" spans="1:47">
      <c r="A1103" s="23"/>
      <c r="B1103" s="23"/>
      <c r="D1103" s="8"/>
      <c r="E1103" s="8"/>
      <c r="F1103" s="8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7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8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8"/>
      <c r="AT1103" s="8"/>
      <c r="AU1103" s="8"/>
    </row>
    <row r="1104" spans="1:47">
      <c r="A1104" s="23"/>
      <c r="B1104" s="23"/>
      <c r="D1104" s="8"/>
      <c r="E1104" s="8"/>
      <c r="F1104" s="8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7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8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8"/>
      <c r="AT1104" s="8"/>
      <c r="AU1104" s="8"/>
    </row>
    <row r="1105" spans="1:47">
      <c r="A1105" s="23"/>
      <c r="B1105" s="23"/>
      <c r="D1105" s="8"/>
      <c r="E1105" s="8"/>
      <c r="F1105" s="8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7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8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8"/>
      <c r="AT1105" s="8"/>
      <c r="AU1105" s="8"/>
    </row>
    <row r="1106" spans="1:47">
      <c r="A1106" s="23"/>
      <c r="B1106" s="23"/>
      <c r="D1106" s="8"/>
      <c r="E1106" s="8"/>
      <c r="F1106" s="8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7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8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8"/>
      <c r="AT1106" s="8"/>
      <c r="AU1106" s="8"/>
    </row>
    <row r="1107" spans="1:47">
      <c r="A1107" s="23"/>
      <c r="B1107" s="23"/>
      <c r="D1107" s="8"/>
      <c r="E1107" s="8"/>
      <c r="F1107" s="8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7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8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8"/>
      <c r="AT1107" s="8"/>
      <c r="AU1107" s="8"/>
    </row>
    <row r="1108" spans="1:47">
      <c r="A1108" s="23"/>
      <c r="B1108" s="23"/>
      <c r="D1108" s="8"/>
      <c r="E1108" s="8"/>
      <c r="F1108" s="8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7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8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8"/>
      <c r="AT1108" s="8"/>
      <c r="AU1108" s="8"/>
    </row>
    <row r="1109" spans="1:47">
      <c r="A1109" s="23"/>
      <c r="B1109" s="23"/>
      <c r="D1109" s="8"/>
      <c r="E1109" s="8"/>
      <c r="F1109" s="8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7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8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8"/>
      <c r="AT1109" s="8"/>
      <c r="AU1109" s="8"/>
    </row>
    <row r="1110" spans="1:47">
      <c r="A1110" s="23"/>
      <c r="B1110" s="23"/>
      <c r="D1110" s="8"/>
      <c r="E1110" s="8"/>
      <c r="F1110" s="8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7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8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8"/>
      <c r="AT1110" s="8"/>
      <c r="AU1110" s="8"/>
    </row>
    <row r="1111" spans="1:47">
      <c r="A1111" s="23"/>
      <c r="B1111" s="23"/>
      <c r="D1111" s="8"/>
      <c r="E1111" s="8"/>
      <c r="F1111" s="8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7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8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8"/>
      <c r="AT1111" s="8"/>
      <c r="AU1111" s="8"/>
    </row>
    <row r="1112" spans="1:47">
      <c r="A1112" s="23"/>
      <c r="B1112" s="23"/>
      <c r="D1112" s="8"/>
      <c r="E1112" s="8"/>
      <c r="F1112" s="8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7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8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8"/>
      <c r="AT1112" s="8"/>
      <c r="AU1112" s="8"/>
    </row>
    <row r="1113" spans="1:47">
      <c r="A1113" s="23"/>
      <c r="B1113" s="23"/>
      <c r="D1113" s="8"/>
      <c r="E1113" s="8"/>
      <c r="F1113" s="8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7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8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8"/>
      <c r="AT1113" s="8"/>
      <c r="AU1113" s="8"/>
    </row>
    <row r="1114" spans="1:47">
      <c r="A1114" s="23"/>
      <c r="B1114" s="23"/>
      <c r="D1114" s="8"/>
      <c r="E1114" s="8"/>
      <c r="F1114" s="8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7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8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8"/>
      <c r="AT1114" s="8"/>
      <c r="AU1114" s="8"/>
    </row>
    <row r="1115" spans="1:47">
      <c r="A1115" s="23"/>
      <c r="B1115" s="23"/>
      <c r="D1115" s="8"/>
      <c r="E1115" s="8"/>
      <c r="F1115" s="8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7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8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8"/>
      <c r="AT1115" s="8"/>
      <c r="AU1115" s="8"/>
    </row>
    <row r="1116" spans="1:47">
      <c r="A1116" s="23"/>
      <c r="B1116" s="23"/>
      <c r="D1116" s="8"/>
      <c r="E1116" s="8"/>
      <c r="F1116" s="8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7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8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8"/>
      <c r="AT1116" s="8"/>
      <c r="AU1116" s="8"/>
    </row>
    <row r="1117" spans="1:47">
      <c r="A1117" s="23"/>
      <c r="B1117" s="23"/>
      <c r="D1117" s="8"/>
      <c r="E1117" s="8"/>
      <c r="F1117" s="8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7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8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8"/>
      <c r="AT1117" s="8"/>
      <c r="AU1117" s="8"/>
    </row>
    <row r="1118" spans="1:47">
      <c r="A1118" s="23"/>
      <c r="B1118" s="23"/>
      <c r="D1118" s="8"/>
      <c r="E1118" s="8"/>
      <c r="F1118" s="8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7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8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8"/>
      <c r="AT1118" s="8"/>
      <c r="AU1118" s="8"/>
    </row>
    <row r="1119" spans="1:47">
      <c r="A1119" s="23"/>
      <c r="B1119" s="23"/>
      <c r="D1119" s="8"/>
      <c r="E1119" s="8"/>
      <c r="F1119" s="8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7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8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8"/>
      <c r="AT1119" s="8"/>
      <c r="AU1119" s="8"/>
    </row>
    <row r="1120" spans="1:47">
      <c r="A1120" s="23"/>
      <c r="B1120" s="23"/>
      <c r="D1120" s="8"/>
      <c r="E1120" s="8"/>
      <c r="F1120" s="8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7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8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8"/>
      <c r="AT1120" s="8"/>
      <c r="AU1120" s="8"/>
    </row>
    <row r="1121" spans="1:47">
      <c r="A1121" s="23"/>
      <c r="B1121" s="23"/>
      <c r="D1121" s="8"/>
      <c r="E1121" s="8"/>
      <c r="F1121" s="8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7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8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8"/>
      <c r="AT1121" s="8"/>
      <c r="AU1121" s="8"/>
    </row>
    <row r="1122" spans="1:47">
      <c r="A1122" s="23"/>
      <c r="B1122" s="23"/>
      <c r="D1122" s="8"/>
      <c r="E1122" s="8"/>
      <c r="F1122" s="8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7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8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8"/>
      <c r="AT1122" s="8"/>
      <c r="AU1122" s="8"/>
    </row>
    <row r="1123" spans="1:47">
      <c r="A1123" s="23"/>
      <c r="B1123" s="23"/>
      <c r="D1123" s="8"/>
      <c r="E1123" s="8"/>
      <c r="F1123" s="8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7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8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8"/>
      <c r="AT1123" s="8"/>
      <c r="AU1123" s="8"/>
    </row>
    <row r="1124" spans="1:47">
      <c r="A1124" s="23"/>
      <c r="B1124" s="23"/>
      <c r="D1124" s="8"/>
      <c r="E1124" s="8"/>
      <c r="F1124" s="8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7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8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8"/>
      <c r="AT1124" s="8"/>
      <c r="AU1124" s="8"/>
    </row>
    <row r="1125" spans="1:47">
      <c r="A1125" s="23"/>
      <c r="B1125" s="23"/>
      <c r="D1125" s="8"/>
      <c r="E1125" s="8"/>
      <c r="F1125" s="8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7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8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8"/>
      <c r="AT1125" s="8"/>
      <c r="AU1125" s="8"/>
    </row>
    <row r="1126" spans="1:47">
      <c r="A1126" s="23"/>
      <c r="B1126" s="23"/>
      <c r="D1126" s="8"/>
      <c r="E1126" s="8"/>
      <c r="F1126" s="8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7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8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8"/>
      <c r="AT1126" s="8"/>
      <c r="AU1126" s="8"/>
    </row>
    <row r="1127" spans="1:47">
      <c r="A1127" s="23"/>
      <c r="B1127" s="23"/>
      <c r="D1127" s="8"/>
      <c r="E1127" s="8"/>
      <c r="F1127" s="8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7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8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8"/>
      <c r="AT1127" s="8"/>
      <c r="AU1127" s="8"/>
    </row>
    <row r="1128" spans="1:47">
      <c r="A1128" s="23"/>
      <c r="B1128" s="23"/>
      <c r="D1128" s="8"/>
      <c r="E1128" s="8"/>
      <c r="F1128" s="8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7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8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8"/>
      <c r="AT1128" s="8"/>
      <c r="AU1128" s="8"/>
    </row>
    <row r="1129" spans="1:47">
      <c r="A1129" s="23"/>
      <c r="B1129" s="23"/>
      <c r="D1129" s="8"/>
      <c r="E1129" s="8"/>
      <c r="F1129" s="8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7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8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8"/>
      <c r="AT1129" s="8"/>
      <c r="AU1129" s="8"/>
    </row>
    <row r="1130" spans="1:47">
      <c r="A1130" s="23"/>
      <c r="B1130" s="23"/>
      <c r="D1130" s="8"/>
      <c r="E1130" s="8"/>
      <c r="F1130" s="8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7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8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8"/>
      <c r="AT1130" s="8"/>
      <c r="AU1130" s="8"/>
    </row>
    <row r="1131" spans="1:47">
      <c r="A1131" s="23"/>
      <c r="B1131" s="23"/>
      <c r="D1131" s="8"/>
      <c r="E1131" s="8"/>
      <c r="F1131" s="8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7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8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8"/>
      <c r="AT1131" s="8"/>
      <c r="AU1131" s="8"/>
    </row>
    <row r="1132" spans="1:47">
      <c r="A1132" s="23"/>
      <c r="B1132" s="23"/>
      <c r="D1132" s="8"/>
      <c r="E1132" s="8"/>
      <c r="F1132" s="8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7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8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8"/>
      <c r="AT1132" s="8"/>
      <c r="AU1132" s="8"/>
    </row>
    <row r="1133" spans="1:47">
      <c r="A1133" s="23"/>
      <c r="B1133" s="23"/>
      <c r="D1133" s="8"/>
      <c r="E1133" s="8"/>
      <c r="F1133" s="8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7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8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8"/>
      <c r="AT1133" s="8"/>
      <c r="AU1133" s="8"/>
    </row>
    <row r="1134" spans="1:47">
      <c r="A1134" s="23"/>
      <c r="B1134" s="23"/>
      <c r="D1134" s="8"/>
      <c r="E1134" s="8"/>
      <c r="F1134" s="8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7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8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8"/>
      <c r="AT1134" s="8"/>
      <c r="AU1134" s="8"/>
    </row>
    <row r="1135" spans="1:47">
      <c r="A1135" s="23"/>
      <c r="B1135" s="23"/>
      <c r="D1135" s="8"/>
      <c r="E1135" s="8"/>
      <c r="F1135" s="8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7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8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8"/>
      <c r="AT1135" s="8"/>
      <c r="AU1135" s="8"/>
    </row>
    <row r="1136" spans="1:47">
      <c r="A1136" s="23"/>
      <c r="B1136" s="23"/>
      <c r="D1136" s="8"/>
      <c r="E1136" s="8"/>
      <c r="F1136" s="8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7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8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8"/>
      <c r="AT1136" s="8"/>
      <c r="AU1136" s="8"/>
    </row>
    <row r="1137" spans="1:47">
      <c r="A1137" s="23"/>
      <c r="B1137" s="23"/>
      <c r="D1137" s="8"/>
      <c r="E1137" s="8"/>
      <c r="F1137" s="8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7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8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8"/>
      <c r="AT1137" s="8"/>
      <c r="AU1137" s="8"/>
    </row>
    <row r="1138" spans="1:47">
      <c r="A1138" s="23"/>
      <c r="B1138" s="23"/>
      <c r="D1138" s="8"/>
      <c r="E1138" s="8"/>
      <c r="F1138" s="8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7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8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8"/>
      <c r="AT1138" s="8"/>
      <c r="AU1138" s="8"/>
    </row>
    <row r="1139" spans="1:47">
      <c r="A1139" s="23"/>
      <c r="B1139" s="23"/>
      <c r="D1139" s="8"/>
      <c r="E1139" s="8"/>
      <c r="F1139" s="8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7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8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8"/>
      <c r="AT1139" s="8"/>
      <c r="AU1139" s="8"/>
    </row>
    <row r="1140" spans="1:47">
      <c r="A1140" s="23"/>
      <c r="B1140" s="23"/>
      <c r="D1140" s="8"/>
      <c r="E1140" s="8"/>
      <c r="F1140" s="8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7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8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8"/>
      <c r="AT1140" s="8"/>
      <c r="AU1140" s="8"/>
    </row>
    <row r="1141" spans="1:47">
      <c r="A1141" s="23"/>
      <c r="B1141" s="23"/>
      <c r="D1141" s="8"/>
      <c r="E1141" s="8"/>
      <c r="F1141" s="8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7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8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8"/>
      <c r="AT1141" s="8"/>
      <c r="AU1141" s="8"/>
    </row>
    <row r="1142" spans="1:47">
      <c r="A1142" s="23"/>
      <c r="B1142" s="23"/>
      <c r="D1142" s="8"/>
      <c r="E1142" s="8"/>
      <c r="F1142" s="8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7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8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8"/>
      <c r="AT1142" s="8"/>
      <c r="AU1142" s="8"/>
    </row>
    <row r="1143" spans="1:47">
      <c r="A1143" s="23"/>
      <c r="B1143" s="23"/>
      <c r="D1143" s="8"/>
      <c r="E1143" s="8"/>
      <c r="F1143" s="8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7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8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8"/>
      <c r="AT1143" s="8"/>
      <c r="AU1143" s="8"/>
    </row>
    <row r="1144" spans="1:47">
      <c r="A1144" s="23"/>
      <c r="B1144" s="23"/>
      <c r="D1144" s="8"/>
      <c r="E1144" s="8"/>
      <c r="F1144" s="8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7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8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8"/>
      <c r="AT1144" s="8"/>
      <c r="AU1144" s="8"/>
    </row>
    <row r="1145" spans="1:47">
      <c r="A1145" s="23"/>
      <c r="B1145" s="23"/>
      <c r="D1145" s="8"/>
      <c r="E1145" s="8"/>
      <c r="F1145" s="8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7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8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8"/>
      <c r="AT1145" s="8"/>
      <c r="AU1145" s="8"/>
    </row>
    <row r="1146" spans="1:47">
      <c r="A1146" s="23"/>
      <c r="B1146" s="23"/>
      <c r="D1146" s="8"/>
      <c r="E1146" s="8"/>
      <c r="F1146" s="8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7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8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8"/>
      <c r="AT1146" s="8"/>
      <c r="AU1146" s="8"/>
    </row>
    <row r="1147" spans="1:47">
      <c r="A1147" s="23"/>
      <c r="B1147" s="23"/>
      <c r="D1147" s="8"/>
      <c r="E1147" s="8"/>
      <c r="F1147" s="8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7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8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8"/>
      <c r="AT1147" s="8"/>
      <c r="AU1147" s="8"/>
    </row>
    <row r="1148" spans="1:47">
      <c r="A1148" s="23"/>
      <c r="B1148" s="23"/>
      <c r="D1148" s="8"/>
      <c r="E1148" s="8"/>
      <c r="F1148" s="8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7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8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8"/>
      <c r="AT1148" s="8"/>
      <c r="AU1148" s="8"/>
    </row>
    <row r="1149" spans="1:47">
      <c r="A1149" s="23"/>
      <c r="B1149" s="23"/>
      <c r="D1149" s="8"/>
      <c r="E1149" s="8"/>
      <c r="F1149" s="8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7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8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8"/>
      <c r="AT1149" s="8"/>
      <c r="AU1149" s="8"/>
    </row>
    <row r="1150" spans="1:47">
      <c r="A1150" s="23"/>
      <c r="B1150" s="23"/>
      <c r="D1150" s="8"/>
      <c r="E1150" s="8"/>
      <c r="F1150" s="8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7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8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8"/>
      <c r="AT1150" s="8"/>
      <c r="AU1150" s="8"/>
    </row>
    <row r="1151" spans="1:47">
      <c r="A1151" s="23"/>
      <c r="B1151" s="23"/>
      <c r="D1151" s="8"/>
      <c r="E1151" s="8"/>
      <c r="F1151" s="8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7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8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8"/>
      <c r="AT1151" s="8"/>
      <c r="AU1151" s="8"/>
    </row>
    <row r="1152" spans="1:47">
      <c r="A1152" s="23"/>
      <c r="B1152" s="23"/>
      <c r="D1152" s="8"/>
      <c r="E1152" s="8"/>
      <c r="F1152" s="8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7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8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8"/>
      <c r="AT1152" s="8"/>
      <c r="AU1152" s="8"/>
    </row>
    <row r="1153" spans="1:47">
      <c r="A1153" s="23"/>
      <c r="B1153" s="23"/>
      <c r="D1153" s="8"/>
      <c r="E1153" s="8"/>
      <c r="F1153" s="8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7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8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8"/>
      <c r="AT1153" s="8"/>
      <c r="AU1153" s="8"/>
    </row>
    <row r="1154" spans="1:47">
      <c r="A1154" s="23"/>
      <c r="B1154" s="23"/>
      <c r="D1154" s="8"/>
      <c r="E1154" s="8"/>
      <c r="F1154" s="8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7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8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8"/>
      <c r="AT1154" s="8"/>
      <c r="AU1154" s="8"/>
    </row>
    <row r="1155" spans="1:47">
      <c r="A1155" s="23"/>
      <c r="B1155" s="23"/>
      <c r="D1155" s="8"/>
      <c r="E1155" s="8"/>
      <c r="F1155" s="8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7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8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8"/>
      <c r="AT1155" s="8"/>
      <c r="AU1155" s="8"/>
    </row>
    <row r="1156" spans="1:47">
      <c r="A1156" s="23"/>
      <c r="B1156" s="23"/>
      <c r="D1156" s="8"/>
      <c r="E1156" s="8"/>
      <c r="F1156" s="8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7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8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8"/>
      <c r="AT1156" s="8"/>
      <c r="AU1156" s="8"/>
    </row>
    <row r="1157" spans="1:47">
      <c r="A1157" s="23"/>
      <c r="B1157" s="23"/>
      <c r="D1157" s="8"/>
      <c r="E1157" s="8"/>
      <c r="F1157" s="8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7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8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8"/>
      <c r="AT1157" s="8"/>
      <c r="AU1157" s="8"/>
    </row>
    <row r="1158" spans="1:47">
      <c r="A1158" s="23"/>
      <c r="B1158" s="23"/>
      <c r="D1158" s="8"/>
      <c r="E1158" s="8"/>
      <c r="F1158" s="8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7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8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8"/>
      <c r="AT1158" s="8"/>
      <c r="AU1158" s="8"/>
    </row>
    <row r="1159" spans="1:47">
      <c r="A1159" s="23"/>
      <c r="B1159" s="23"/>
      <c r="D1159" s="8"/>
      <c r="E1159" s="8"/>
      <c r="F1159" s="8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7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8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8"/>
      <c r="AT1159" s="8"/>
      <c r="AU1159" s="8"/>
    </row>
    <row r="1160" spans="1:47">
      <c r="A1160" s="23"/>
      <c r="B1160" s="23"/>
      <c r="D1160" s="8"/>
      <c r="E1160" s="8"/>
      <c r="F1160" s="8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7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8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8"/>
      <c r="AT1160" s="8"/>
      <c r="AU1160" s="8"/>
    </row>
    <row r="1161" spans="1:47">
      <c r="A1161" s="23"/>
      <c r="B1161" s="23"/>
      <c r="D1161" s="8"/>
      <c r="E1161" s="8"/>
      <c r="F1161" s="8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7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8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8"/>
      <c r="AT1161" s="8"/>
      <c r="AU1161" s="8"/>
    </row>
    <row r="1162" spans="1:47">
      <c r="A1162" s="23"/>
      <c r="B1162" s="23"/>
      <c r="D1162" s="8"/>
      <c r="E1162" s="8"/>
      <c r="F1162" s="8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7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8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8"/>
      <c r="AT1162" s="8"/>
      <c r="AU1162" s="8"/>
    </row>
    <row r="1163" spans="1:47">
      <c r="A1163" s="23"/>
      <c r="B1163" s="23"/>
      <c r="D1163" s="8"/>
      <c r="E1163" s="8"/>
      <c r="F1163" s="8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7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8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8"/>
      <c r="AT1163" s="8"/>
      <c r="AU1163" s="8"/>
    </row>
    <row r="1164" spans="1:47">
      <c r="A1164" s="23"/>
      <c r="B1164" s="23"/>
      <c r="D1164" s="8"/>
      <c r="E1164" s="8"/>
      <c r="F1164" s="8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7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8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8"/>
      <c r="AT1164" s="8"/>
      <c r="AU1164" s="8"/>
    </row>
    <row r="1165" spans="1:47">
      <c r="A1165" s="23"/>
      <c r="B1165" s="23"/>
      <c r="D1165" s="8"/>
      <c r="E1165" s="8"/>
      <c r="F1165" s="8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7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8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8"/>
      <c r="AT1165" s="8"/>
      <c r="AU1165" s="8"/>
    </row>
    <row r="1166" spans="1:47">
      <c r="A1166" s="23"/>
      <c r="B1166" s="23"/>
      <c r="D1166" s="8"/>
      <c r="E1166" s="8"/>
      <c r="F1166" s="8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7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8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8"/>
      <c r="AT1166" s="8"/>
      <c r="AU1166" s="8"/>
    </row>
    <row r="1167" spans="1:47">
      <c r="A1167" s="23"/>
      <c r="B1167" s="23"/>
      <c r="D1167" s="8"/>
      <c r="E1167" s="8"/>
      <c r="F1167" s="8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7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8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8"/>
      <c r="AT1167" s="8"/>
      <c r="AU1167" s="8"/>
    </row>
    <row r="1168" spans="1:47">
      <c r="A1168" s="23"/>
      <c r="B1168" s="23"/>
      <c r="D1168" s="8"/>
      <c r="E1168" s="8"/>
      <c r="F1168" s="8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7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8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8"/>
      <c r="AT1168" s="8"/>
      <c r="AU1168" s="8"/>
    </row>
    <row r="1169" spans="1:47">
      <c r="A1169" s="23"/>
      <c r="B1169" s="23"/>
      <c r="D1169" s="8"/>
      <c r="E1169" s="8"/>
      <c r="F1169" s="8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7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8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8"/>
      <c r="AT1169" s="8"/>
      <c r="AU1169" s="8"/>
    </row>
    <row r="1170" spans="1:47">
      <c r="A1170" s="23"/>
      <c r="B1170" s="23"/>
      <c r="D1170" s="8"/>
      <c r="E1170" s="8"/>
      <c r="F1170" s="8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7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8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8"/>
      <c r="AT1170" s="8"/>
      <c r="AU1170" s="8"/>
    </row>
    <row r="1171" spans="1:47">
      <c r="A1171" s="23"/>
      <c r="B1171" s="23"/>
      <c r="D1171" s="8"/>
      <c r="E1171" s="8"/>
      <c r="F1171" s="8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7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8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8"/>
      <c r="AT1171" s="8"/>
      <c r="AU1171" s="8"/>
    </row>
    <row r="1172" spans="1:47">
      <c r="A1172" s="23"/>
      <c r="B1172" s="23"/>
      <c r="D1172" s="8"/>
      <c r="E1172" s="8"/>
      <c r="F1172" s="8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7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8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8"/>
      <c r="AT1172" s="8"/>
      <c r="AU1172" s="8"/>
    </row>
    <row r="1173" spans="1:47">
      <c r="A1173" s="23"/>
      <c r="B1173" s="23"/>
      <c r="D1173" s="8"/>
      <c r="E1173" s="8"/>
      <c r="F1173" s="8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7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8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8"/>
      <c r="AT1173" s="8"/>
      <c r="AU1173" s="8"/>
    </row>
    <row r="1174" spans="1:47">
      <c r="A1174" s="23"/>
      <c r="B1174" s="23"/>
      <c r="D1174" s="8"/>
      <c r="E1174" s="8"/>
      <c r="F1174" s="8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7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8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8"/>
      <c r="AT1174" s="8"/>
      <c r="AU1174" s="8"/>
    </row>
    <row r="1175" spans="1:47">
      <c r="A1175" s="23"/>
      <c r="B1175" s="23"/>
      <c r="D1175" s="8"/>
      <c r="E1175" s="8"/>
      <c r="F1175" s="8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7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8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8"/>
      <c r="AT1175" s="8"/>
      <c r="AU1175" s="8"/>
    </row>
    <row r="1176" spans="1:47">
      <c r="A1176" s="23"/>
      <c r="B1176" s="23"/>
      <c r="D1176" s="8"/>
      <c r="E1176" s="8"/>
      <c r="F1176" s="8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7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8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8"/>
      <c r="AT1176" s="8"/>
      <c r="AU1176" s="8"/>
    </row>
    <row r="1177" spans="1:47">
      <c r="A1177" s="23"/>
      <c r="B1177" s="23"/>
      <c r="D1177" s="8"/>
      <c r="E1177" s="8"/>
      <c r="F1177" s="8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7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8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8"/>
      <c r="AT1177" s="8"/>
      <c r="AU1177" s="8"/>
    </row>
    <row r="1178" spans="1:47">
      <c r="A1178" s="23"/>
      <c r="B1178" s="23"/>
      <c r="D1178" s="8"/>
      <c r="E1178" s="8"/>
      <c r="F1178" s="8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7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8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8"/>
      <c r="AT1178" s="8"/>
      <c r="AU1178" s="8"/>
    </row>
    <row r="1179" spans="1:47">
      <c r="A1179" s="23"/>
      <c r="B1179" s="23"/>
      <c r="D1179" s="8"/>
      <c r="E1179" s="8"/>
      <c r="F1179" s="8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7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8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8"/>
      <c r="AT1179" s="8"/>
      <c r="AU1179" s="8"/>
    </row>
    <row r="1180" spans="1:47">
      <c r="A1180" s="23"/>
      <c r="B1180" s="23"/>
      <c r="D1180" s="8"/>
      <c r="E1180" s="8"/>
      <c r="F1180" s="8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7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8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8"/>
      <c r="AT1180" s="8"/>
      <c r="AU1180" s="8"/>
    </row>
    <row r="1181" spans="1:47">
      <c r="A1181" s="23"/>
      <c r="B1181" s="23"/>
      <c r="D1181" s="8"/>
      <c r="E1181" s="8"/>
      <c r="F1181" s="8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7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8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8"/>
      <c r="AT1181" s="8"/>
      <c r="AU1181" s="8"/>
    </row>
    <row r="1182" spans="1:47">
      <c r="A1182" s="23"/>
      <c r="B1182" s="23"/>
      <c r="D1182" s="8"/>
      <c r="E1182" s="8"/>
      <c r="F1182" s="8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7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8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8"/>
      <c r="AT1182" s="8"/>
      <c r="AU1182" s="8"/>
    </row>
    <row r="1183" spans="1:47">
      <c r="A1183" s="23"/>
      <c r="B1183" s="23"/>
      <c r="D1183" s="8"/>
      <c r="E1183" s="8"/>
      <c r="F1183" s="8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7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8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8"/>
      <c r="AT1183" s="8"/>
      <c r="AU1183" s="8"/>
    </row>
    <row r="1184" spans="1:47">
      <c r="A1184" s="23"/>
      <c r="B1184" s="23"/>
      <c r="D1184" s="8"/>
      <c r="E1184" s="8"/>
      <c r="F1184" s="8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7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8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8"/>
      <c r="AT1184" s="8"/>
      <c r="AU1184" s="8"/>
    </row>
    <row r="1185" spans="1:47">
      <c r="A1185" s="23"/>
      <c r="B1185" s="23"/>
      <c r="D1185" s="8"/>
      <c r="E1185" s="8"/>
      <c r="F1185" s="8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7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8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8"/>
      <c r="AT1185" s="8"/>
      <c r="AU1185" s="8"/>
    </row>
    <row r="1186" spans="1:47">
      <c r="A1186" s="23"/>
      <c r="B1186" s="23"/>
      <c r="D1186" s="8"/>
      <c r="E1186" s="8"/>
      <c r="F1186" s="8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7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8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8"/>
      <c r="AT1186" s="8"/>
      <c r="AU1186" s="8"/>
    </row>
    <row r="1187" spans="1:47">
      <c r="A1187" s="23"/>
      <c r="B1187" s="23"/>
      <c r="D1187" s="8"/>
      <c r="E1187" s="8"/>
      <c r="F1187" s="8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7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8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8"/>
      <c r="AT1187" s="8"/>
      <c r="AU1187" s="8"/>
    </row>
    <row r="1188" spans="1:47">
      <c r="A1188" s="23"/>
      <c r="B1188" s="23"/>
      <c r="D1188" s="8"/>
      <c r="E1188" s="8"/>
      <c r="F1188" s="8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7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8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8"/>
      <c r="AT1188" s="8"/>
      <c r="AU1188" s="8"/>
    </row>
    <row r="1189" spans="1:47">
      <c r="A1189" s="23"/>
      <c r="B1189" s="23"/>
      <c r="D1189" s="8"/>
      <c r="E1189" s="8"/>
      <c r="F1189" s="8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7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8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8"/>
      <c r="AT1189" s="8"/>
      <c r="AU1189" s="8"/>
    </row>
    <row r="1190" spans="1:47">
      <c r="A1190" s="23"/>
      <c r="B1190" s="23"/>
      <c r="D1190" s="8"/>
      <c r="E1190" s="8"/>
      <c r="F1190" s="8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7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8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8"/>
      <c r="AT1190" s="8"/>
      <c r="AU1190" s="8"/>
    </row>
    <row r="1191" spans="1:47">
      <c r="A1191" s="23"/>
      <c r="B1191" s="23"/>
      <c r="D1191" s="8"/>
      <c r="E1191" s="8"/>
      <c r="F1191" s="8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7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8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8"/>
      <c r="AT1191" s="8"/>
      <c r="AU1191" s="8"/>
    </row>
    <row r="1192" spans="1:47">
      <c r="A1192" s="23"/>
      <c r="B1192" s="23"/>
      <c r="D1192" s="8"/>
      <c r="E1192" s="8"/>
      <c r="F1192" s="8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7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8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8"/>
      <c r="AT1192" s="8"/>
      <c r="AU1192" s="8"/>
    </row>
    <row r="1193" spans="1:47">
      <c r="A1193" s="23"/>
      <c r="B1193" s="23"/>
      <c r="D1193" s="8"/>
      <c r="E1193" s="8"/>
      <c r="F1193" s="8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7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8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8"/>
      <c r="AT1193" s="8"/>
      <c r="AU1193" s="8"/>
    </row>
    <row r="1194" spans="1:47">
      <c r="A1194" s="23"/>
      <c r="B1194" s="23"/>
      <c r="D1194" s="8"/>
      <c r="E1194" s="8"/>
      <c r="F1194" s="8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7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8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8"/>
      <c r="AT1194" s="8"/>
      <c r="AU1194" s="8"/>
    </row>
    <row r="1195" spans="1:47">
      <c r="A1195" s="23"/>
      <c r="B1195" s="23"/>
      <c r="D1195" s="8"/>
      <c r="E1195" s="8"/>
      <c r="F1195" s="8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7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8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8"/>
      <c r="AT1195" s="8"/>
      <c r="AU1195" s="8"/>
    </row>
    <row r="1196" spans="1:47">
      <c r="A1196" s="23"/>
      <c r="B1196" s="23"/>
      <c r="D1196" s="8"/>
      <c r="E1196" s="8"/>
      <c r="F1196" s="8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7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8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8"/>
      <c r="AT1196" s="8"/>
      <c r="AU1196" s="8"/>
    </row>
    <row r="1197" spans="1:47">
      <c r="A1197" s="23"/>
      <c r="B1197" s="23"/>
      <c r="D1197" s="8"/>
      <c r="E1197" s="8"/>
      <c r="F1197" s="8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7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8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8"/>
      <c r="AT1197" s="8"/>
      <c r="AU1197" s="8"/>
    </row>
    <row r="1198" spans="1:47">
      <c r="A1198" s="23"/>
      <c r="B1198" s="23"/>
      <c r="D1198" s="8"/>
      <c r="E1198" s="8"/>
      <c r="F1198" s="8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7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8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8"/>
      <c r="AT1198" s="8"/>
      <c r="AU1198" s="8"/>
    </row>
    <row r="1199" spans="1:47">
      <c r="A1199" s="23"/>
      <c r="B1199" s="23"/>
      <c r="D1199" s="8"/>
      <c r="E1199" s="8"/>
      <c r="F1199" s="8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7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8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8"/>
      <c r="AT1199" s="8"/>
      <c r="AU1199" s="8"/>
    </row>
    <row r="1200" spans="1:47">
      <c r="A1200" s="23"/>
      <c r="B1200" s="23"/>
      <c r="D1200" s="8"/>
      <c r="E1200" s="8"/>
      <c r="F1200" s="8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7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8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8"/>
      <c r="AT1200" s="8"/>
      <c r="AU1200" s="8"/>
    </row>
    <row r="1201" spans="1:47">
      <c r="A1201" s="23"/>
      <c r="B1201" s="23"/>
      <c r="D1201" s="8"/>
      <c r="E1201" s="8"/>
      <c r="F1201" s="8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7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8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8"/>
      <c r="AT1201" s="8"/>
      <c r="AU1201" s="8"/>
    </row>
    <row r="1202" spans="1:47">
      <c r="A1202" s="23"/>
      <c r="B1202" s="23"/>
      <c r="D1202" s="8"/>
      <c r="E1202" s="8"/>
      <c r="F1202" s="8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7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8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8"/>
      <c r="AT1202" s="8"/>
      <c r="AU1202" s="8"/>
    </row>
    <row r="1203" spans="1:47">
      <c r="A1203" s="23"/>
      <c r="B1203" s="23"/>
      <c r="D1203" s="8"/>
      <c r="E1203" s="8"/>
      <c r="F1203" s="8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7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8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8"/>
      <c r="AT1203" s="8"/>
      <c r="AU1203" s="8"/>
    </row>
    <row r="1204" spans="1:47">
      <c r="A1204" s="23"/>
      <c r="B1204" s="23"/>
      <c r="D1204" s="8"/>
      <c r="E1204" s="8"/>
      <c r="F1204" s="8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7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8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8"/>
      <c r="AT1204" s="8"/>
      <c r="AU1204" s="8"/>
    </row>
    <row r="1205" spans="1:47">
      <c r="A1205" s="23"/>
      <c r="B1205" s="23"/>
      <c r="D1205" s="8"/>
      <c r="E1205" s="8"/>
      <c r="F1205" s="8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7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8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8"/>
      <c r="AT1205" s="8"/>
      <c r="AU1205" s="8"/>
    </row>
    <row r="1206" spans="1:47">
      <c r="A1206" s="23"/>
      <c r="B1206" s="23"/>
      <c r="D1206" s="8"/>
      <c r="E1206" s="8"/>
      <c r="F1206" s="8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7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8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8"/>
      <c r="AT1206" s="8"/>
      <c r="AU1206" s="8"/>
    </row>
    <row r="1207" spans="1:47">
      <c r="A1207" s="23"/>
      <c r="B1207" s="23"/>
      <c r="D1207" s="8"/>
      <c r="E1207" s="8"/>
      <c r="F1207" s="8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7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8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8"/>
      <c r="AT1207" s="8"/>
      <c r="AU1207" s="8"/>
    </row>
    <row r="1208" spans="1:47">
      <c r="A1208" s="23"/>
      <c r="B1208" s="23"/>
      <c r="D1208" s="8"/>
      <c r="E1208" s="8"/>
      <c r="F1208" s="8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7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8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8"/>
      <c r="AT1208" s="8"/>
      <c r="AU1208" s="8"/>
    </row>
    <row r="1209" spans="1:47">
      <c r="A1209" s="23"/>
      <c r="B1209" s="23"/>
      <c r="D1209" s="8"/>
      <c r="E1209" s="8"/>
      <c r="F1209" s="8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7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8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8"/>
      <c r="AT1209" s="8"/>
      <c r="AU1209" s="8"/>
    </row>
    <row r="1210" spans="1:47">
      <c r="A1210" s="23"/>
      <c r="B1210" s="23"/>
      <c r="D1210" s="8"/>
      <c r="E1210" s="8"/>
      <c r="F1210" s="8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7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8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8"/>
      <c r="AT1210" s="8"/>
      <c r="AU1210" s="8"/>
    </row>
    <row r="1211" spans="1:47">
      <c r="A1211" s="23"/>
      <c r="B1211" s="23"/>
      <c r="D1211" s="8"/>
      <c r="E1211" s="8"/>
      <c r="F1211" s="8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7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8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8"/>
      <c r="AT1211" s="8"/>
      <c r="AU1211" s="8"/>
    </row>
    <row r="1212" spans="1:47">
      <c r="A1212" s="23"/>
      <c r="B1212" s="23"/>
      <c r="D1212" s="8"/>
      <c r="E1212" s="8"/>
      <c r="F1212" s="8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7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8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8"/>
      <c r="AT1212" s="8"/>
      <c r="AU1212" s="8"/>
    </row>
    <row r="1213" spans="1:47">
      <c r="A1213" s="23"/>
      <c r="B1213" s="23"/>
      <c r="D1213" s="8"/>
      <c r="E1213" s="8"/>
      <c r="F1213" s="8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7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8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8"/>
      <c r="AT1213" s="8"/>
      <c r="AU1213" s="8"/>
    </row>
    <row r="1214" spans="1:47">
      <c r="A1214" s="23"/>
      <c r="B1214" s="23"/>
      <c r="D1214" s="8"/>
      <c r="E1214" s="8"/>
      <c r="F1214" s="8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7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8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8"/>
      <c r="AT1214" s="8"/>
      <c r="AU1214" s="8"/>
    </row>
    <row r="1215" spans="1:47">
      <c r="A1215" s="23"/>
      <c r="B1215" s="23"/>
      <c r="D1215" s="8"/>
      <c r="E1215" s="8"/>
      <c r="F1215" s="8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7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8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8"/>
      <c r="AT1215" s="8"/>
      <c r="AU1215" s="8"/>
    </row>
    <row r="1216" spans="1:47">
      <c r="A1216" s="23"/>
      <c r="B1216" s="23"/>
      <c r="D1216" s="8"/>
      <c r="E1216" s="8"/>
      <c r="F1216" s="8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7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8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8"/>
      <c r="AT1216" s="8"/>
      <c r="AU1216" s="8"/>
    </row>
    <row r="1217" spans="1:47">
      <c r="A1217" s="23"/>
      <c r="B1217" s="23"/>
      <c r="D1217" s="8"/>
      <c r="E1217" s="8"/>
      <c r="F1217" s="8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7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8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8"/>
      <c r="AT1217" s="8"/>
      <c r="AU1217" s="8"/>
    </row>
    <row r="1218" spans="1:47">
      <c r="A1218" s="23"/>
      <c r="B1218" s="23"/>
      <c r="D1218" s="8"/>
      <c r="E1218" s="8"/>
      <c r="F1218" s="8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7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8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8"/>
      <c r="AT1218" s="8"/>
      <c r="AU1218" s="8"/>
    </row>
    <row r="1219" spans="1:47">
      <c r="A1219" s="23"/>
      <c r="B1219" s="23"/>
      <c r="D1219" s="8"/>
      <c r="E1219" s="8"/>
      <c r="F1219" s="8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7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8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8"/>
      <c r="AT1219" s="8"/>
      <c r="AU1219" s="8"/>
    </row>
    <row r="1220" spans="1:47">
      <c r="A1220" s="23"/>
      <c r="B1220" s="23"/>
      <c r="D1220" s="8"/>
      <c r="E1220" s="8"/>
      <c r="F1220" s="8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7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8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8"/>
      <c r="AT1220" s="8"/>
      <c r="AU1220" s="8"/>
    </row>
    <row r="1221" spans="1:47">
      <c r="A1221" s="23"/>
      <c r="B1221" s="23"/>
      <c r="D1221" s="8"/>
      <c r="E1221" s="8"/>
      <c r="F1221" s="8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7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8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8"/>
      <c r="AT1221" s="8"/>
      <c r="AU1221" s="8"/>
    </row>
    <row r="1222" spans="1:47">
      <c r="A1222" s="23"/>
      <c r="B1222" s="23"/>
      <c r="D1222" s="8"/>
      <c r="E1222" s="8"/>
      <c r="F1222" s="8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7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8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8"/>
      <c r="AT1222" s="8"/>
      <c r="AU1222" s="8"/>
    </row>
    <row r="1223" spans="1:47">
      <c r="A1223" s="23"/>
      <c r="B1223" s="23"/>
      <c r="D1223" s="8"/>
      <c r="E1223" s="8"/>
      <c r="F1223" s="8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7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8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8"/>
      <c r="AT1223" s="8"/>
      <c r="AU1223" s="8"/>
    </row>
    <row r="1224" spans="1:47">
      <c r="A1224" s="23"/>
      <c r="B1224" s="23"/>
      <c r="D1224" s="8"/>
      <c r="E1224" s="8"/>
      <c r="F1224" s="8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7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8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8"/>
      <c r="AT1224" s="8"/>
      <c r="AU1224" s="8"/>
    </row>
    <row r="1225" spans="1:47">
      <c r="A1225" s="23"/>
      <c r="B1225" s="23"/>
      <c r="D1225" s="8"/>
      <c r="E1225" s="8"/>
      <c r="F1225" s="8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7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8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8"/>
      <c r="AT1225" s="8"/>
      <c r="AU1225" s="8"/>
    </row>
    <row r="1226" spans="1:47">
      <c r="A1226" s="23"/>
      <c r="B1226" s="23"/>
      <c r="D1226" s="8"/>
      <c r="E1226" s="8"/>
      <c r="F1226" s="8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7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8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8"/>
      <c r="AT1226" s="8"/>
      <c r="AU1226" s="8"/>
    </row>
    <row r="1227" spans="1:47">
      <c r="A1227" s="23"/>
      <c r="B1227" s="23"/>
      <c r="D1227" s="8"/>
      <c r="E1227" s="8"/>
      <c r="F1227" s="8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7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8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8"/>
      <c r="AT1227" s="8"/>
      <c r="AU1227" s="8"/>
    </row>
    <row r="1228" spans="1:47">
      <c r="A1228" s="23"/>
      <c r="B1228" s="23"/>
      <c r="D1228" s="8"/>
      <c r="E1228" s="8"/>
      <c r="F1228" s="8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7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8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8"/>
      <c r="AT1228" s="8"/>
      <c r="AU1228" s="8"/>
    </row>
    <row r="1229" spans="1:47">
      <c r="A1229" s="23"/>
      <c r="B1229" s="23"/>
      <c r="D1229" s="8"/>
      <c r="E1229" s="8"/>
      <c r="F1229" s="8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7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8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8"/>
      <c r="AT1229" s="8"/>
      <c r="AU1229" s="8"/>
    </row>
    <row r="1230" spans="1:47">
      <c r="A1230" s="23"/>
      <c r="B1230" s="23"/>
      <c r="D1230" s="8"/>
      <c r="E1230" s="8"/>
      <c r="F1230" s="8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7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8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8"/>
      <c r="AT1230" s="8"/>
      <c r="AU1230" s="8"/>
    </row>
    <row r="1231" spans="1:47">
      <c r="A1231" s="23"/>
      <c r="B1231" s="23"/>
      <c r="D1231" s="8"/>
      <c r="E1231" s="8"/>
      <c r="F1231" s="8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7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8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8"/>
      <c r="AT1231" s="8"/>
      <c r="AU1231" s="8"/>
    </row>
    <row r="1232" spans="1:47">
      <c r="A1232" s="23"/>
      <c r="B1232" s="23"/>
      <c r="D1232" s="8"/>
      <c r="E1232" s="8"/>
      <c r="F1232" s="8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7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8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8"/>
      <c r="AT1232" s="8"/>
      <c r="AU1232" s="8"/>
    </row>
    <row r="1233" spans="1:47">
      <c r="A1233" s="23"/>
      <c r="B1233" s="23"/>
      <c r="D1233" s="8"/>
      <c r="E1233" s="8"/>
      <c r="F1233" s="8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7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8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8"/>
      <c r="AT1233" s="8"/>
      <c r="AU1233" s="8"/>
    </row>
    <row r="1234" spans="1:47">
      <c r="A1234" s="23"/>
      <c r="B1234" s="23"/>
      <c r="D1234" s="8"/>
      <c r="E1234" s="8"/>
      <c r="F1234" s="8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7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8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8"/>
      <c r="AT1234" s="8"/>
      <c r="AU1234" s="8"/>
    </row>
    <row r="1235" spans="1:47">
      <c r="A1235" s="23"/>
      <c r="B1235" s="23"/>
      <c r="D1235" s="8"/>
      <c r="E1235" s="8"/>
      <c r="F1235" s="8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7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8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8"/>
      <c r="AT1235" s="8"/>
      <c r="AU1235" s="8"/>
    </row>
    <row r="1236" spans="1:47">
      <c r="A1236" s="23"/>
      <c r="B1236" s="23"/>
      <c r="D1236" s="8"/>
      <c r="E1236" s="8"/>
      <c r="F1236" s="8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7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8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8"/>
      <c r="AT1236" s="8"/>
      <c r="AU1236" s="8"/>
    </row>
    <row r="1237" spans="1:47">
      <c r="A1237" s="23"/>
      <c r="B1237" s="23"/>
      <c r="D1237" s="8"/>
      <c r="E1237" s="8"/>
      <c r="F1237" s="8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7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8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8"/>
      <c r="AT1237" s="8"/>
      <c r="AU1237" s="8"/>
    </row>
    <row r="1238" spans="1:47">
      <c r="A1238" s="23"/>
      <c r="B1238" s="23"/>
      <c r="D1238" s="8"/>
      <c r="E1238" s="8"/>
      <c r="F1238" s="8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7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8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8"/>
      <c r="AT1238" s="8"/>
      <c r="AU1238" s="8"/>
    </row>
    <row r="1239" spans="1:47">
      <c r="A1239" s="23"/>
      <c r="B1239" s="23"/>
      <c r="D1239" s="8"/>
      <c r="E1239" s="8"/>
      <c r="F1239" s="8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7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8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8"/>
      <c r="AT1239" s="8"/>
      <c r="AU1239" s="8"/>
    </row>
    <row r="1240" spans="1:47">
      <c r="A1240" s="23"/>
      <c r="B1240" s="23"/>
      <c r="D1240" s="8"/>
      <c r="E1240" s="8"/>
      <c r="F1240" s="8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7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8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8"/>
      <c r="AT1240" s="8"/>
      <c r="AU1240" s="8"/>
    </row>
    <row r="1241" spans="1:47">
      <c r="A1241" s="23"/>
      <c r="B1241" s="23"/>
      <c r="D1241" s="8"/>
      <c r="E1241" s="8"/>
      <c r="F1241" s="8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7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8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8"/>
      <c r="AT1241" s="8"/>
      <c r="AU1241" s="8"/>
    </row>
    <row r="1242" spans="1:47">
      <c r="A1242" s="23"/>
      <c r="B1242" s="23"/>
      <c r="D1242" s="8"/>
      <c r="E1242" s="8"/>
      <c r="F1242" s="8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7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8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8"/>
      <c r="AT1242" s="8"/>
      <c r="AU1242" s="8"/>
    </row>
    <row r="1243" spans="1:47">
      <c r="A1243" s="23"/>
      <c r="B1243" s="23"/>
      <c r="D1243" s="8"/>
      <c r="E1243" s="8"/>
      <c r="F1243" s="8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7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8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8"/>
      <c r="AT1243" s="8"/>
      <c r="AU1243" s="8"/>
    </row>
    <row r="1244" spans="1:47">
      <c r="A1244" s="23"/>
      <c r="B1244" s="23"/>
      <c r="D1244" s="8"/>
      <c r="E1244" s="8"/>
      <c r="F1244" s="8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7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8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8"/>
      <c r="AT1244" s="8"/>
      <c r="AU1244" s="8"/>
    </row>
    <row r="1245" spans="1:47">
      <c r="A1245" s="23"/>
      <c r="B1245" s="23"/>
      <c r="D1245" s="8"/>
      <c r="E1245" s="8"/>
      <c r="F1245" s="8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7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8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8"/>
      <c r="AT1245" s="8"/>
      <c r="AU1245" s="8"/>
    </row>
    <row r="1246" spans="1:47">
      <c r="A1246" s="23"/>
      <c r="B1246" s="23"/>
      <c r="D1246" s="8"/>
      <c r="E1246" s="8"/>
      <c r="F1246" s="8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7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8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8"/>
      <c r="AT1246" s="8"/>
      <c r="AU1246" s="8"/>
    </row>
    <row r="1247" spans="1:47">
      <c r="A1247" s="23"/>
      <c r="B1247" s="23"/>
      <c r="D1247" s="8"/>
      <c r="E1247" s="8"/>
      <c r="F1247" s="8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7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8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8"/>
      <c r="AT1247" s="8"/>
      <c r="AU1247" s="8"/>
    </row>
    <row r="1248" spans="1:47">
      <c r="A1248" s="23"/>
      <c r="B1248" s="23"/>
      <c r="D1248" s="8"/>
      <c r="E1248" s="8"/>
      <c r="F1248" s="8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7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8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8"/>
      <c r="AT1248" s="8"/>
      <c r="AU1248" s="8"/>
    </row>
    <row r="1249" spans="1:47">
      <c r="A1249" s="23"/>
      <c r="B1249" s="23"/>
      <c r="D1249" s="8"/>
      <c r="E1249" s="8"/>
      <c r="F1249" s="8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7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8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8"/>
      <c r="AT1249" s="8"/>
      <c r="AU1249" s="8"/>
    </row>
    <row r="1250" spans="1:47">
      <c r="A1250" s="23"/>
      <c r="B1250" s="23"/>
      <c r="D1250" s="8"/>
      <c r="E1250" s="8"/>
      <c r="F1250" s="8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7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8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8"/>
      <c r="AT1250" s="8"/>
      <c r="AU1250" s="8"/>
    </row>
    <row r="1251" spans="1:47">
      <c r="A1251" s="23"/>
      <c r="B1251" s="23"/>
      <c r="D1251" s="8"/>
      <c r="E1251" s="8"/>
      <c r="F1251" s="8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7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8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8"/>
      <c r="AT1251" s="8"/>
      <c r="AU1251" s="8"/>
    </row>
    <row r="1252" spans="1:47">
      <c r="A1252" s="23"/>
      <c r="B1252" s="23"/>
      <c r="D1252" s="8"/>
      <c r="E1252" s="8"/>
      <c r="F1252" s="8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7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8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8"/>
      <c r="AT1252" s="8"/>
      <c r="AU1252" s="8"/>
    </row>
    <row r="1253" spans="1:47">
      <c r="A1253" s="23"/>
      <c r="B1253" s="23"/>
      <c r="D1253" s="8"/>
      <c r="E1253" s="8"/>
      <c r="F1253" s="8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7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8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8"/>
      <c r="AT1253" s="8"/>
      <c r="AU1253" s="8"/>
    </row>
    <row r="1254" spans="1:47">
      <c r="A1254" s="23"/>
      <c r="B1254" s="23"/>
      <c r="D1254" s="8"/>
      <c r="E1254" s="8"/>
      <c r="F1254" s="8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7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8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8"/>
      <c r="AT1254" s="8"/>
      <c r="AU1254" s="8"/>
    </row>
    <row r="1255" spans="1:47">
      <c r="A1255" s="23"/>
      <c r="B1255" s="23"/>
      <c r="D1255" s="8"/>
      <c r="E1255" s="8"/>
      <c r="F1255" s="8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7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8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8"/>
      <c r="AT1255" s="8"/>
      <c r="AU1255" s="8"/>
    </row>
    <row r="1256" spans="1:47">
      <c r="A1256" s="23"/>
      <c r="B1256" s="23"/>
      <c r="D1256" s="8"/>
      <c r="E1256" s="8"/>
      <c r="F1256" s="8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7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8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8"/>
      <c r="AT1256" s="8"/>
      <c r="AU1256" s="8"/>
    </row>
    <row r="1257" spans="1:47">
      <c r="A1257" s="23"/>
      <c r="B1257" s="23"/>
      <c r="D1257" s="8"/>
      <c r="E1257" s="8"/>
      <c r="F1257" s="8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7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8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8"/>
      <c r="AT1257" s="8"/>
      <c r="AU1257" s="8"/>
    </row>
    <row r="1258" spans="1:47">
      <c r="A1258" s="23"/>
      <c r="B1258" s="23"/>
      <c r="D1258" s="8"/>
      <c r="E1258" s="8"/>
      <c r="F1258" s="8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7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8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8"/>
      <c r="AT1258" s="8"/>
      <c r="AU1258" s="8"/>
    </row>
    <row r="1259" spans="1:47">
      <c r="A1259" s="23"/>
      <c r="B1259" s="23"/>
      <c r="D1259" s="8"/>
      <c r="E1259" s="8"/>
      <c r="F1259" s="8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7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8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8"/>
      <c r="AT1259" s="8"/>
      <c r="AU1259" s="8"/>
    </row>
    <row r="1260" spans="1:47">
      <c r="A1260" s="23"/>
      <c r="B1260" s="23"/>
      <c r="D1260" s="8"/>
      <c r="E1260" s="8"/>
      <c r="F1260" s="8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7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8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8"/>
      <c r="AT1260" s="8"/>
      <c r="AU1260" s="8"/>
    </row>
    <row r="1261" spans="1:47">
      <c r="A1261" s="23"/>
      <c r="B1261" s="23"/>
      <c r="D1261" s="8"/>
      <c r="E1261" s="8"/>
      <c r="F1261" s="8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7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8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8"/>
      <c r="AT1261" s="8"/>
      <c r="AU1261" s="8"/>
    </row>
    <row r="1262" spans="1:47">
      <c r="A1262" s="23"/>
      <c r="B1262" s="23"/>
      <c r="D1262" s="8"/>
      <c r="E1262" s="8"/>
      <c r="F1262" s="8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7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8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8"/>
      <c r="AT1262" s="8"/>
      <c r="AU1262" s="8"/>
    </row>
    <row r="1263" spans="1:47">
      <c r="A1263" s="23"/>
      <c r="B1263" s="23"/>
      <c r="D1263" s="8"/>
      <c r="E1263" s="8"/>
      <c r="F1263" s="8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7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8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8"/>
      <c r="AT1263" s="8"/>
      <c r="AU1263" s="8"/>
    </row>
    <row r="1264" spans="1:47">
      <c r="A1264" s="23"/>
      <c r="B1264" s="23"/>
      <c r="D1264" s="8"/>
      <c r="E1264" s="8"/>
      <c r="F1264" s="8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7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8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8"/>
      <c r="AT1264" s="8"/>
      <c r="AU1264" s="8"/>
    </row>
    <row r="1265" spans="1:47">
      <c r="A1265" s="23"/>
      <c r="B1265" s="23"/>
      <c r="D1265" s="8"/>
      <c r="E1265" s="8"/>
      <c r="F1265" s="8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7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8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8"/>
      <c r="AT1265" s="8"/>
      <c r="AU1265" s="8"/>
    </row>
    <row r="1266" spans="1:47">
      <c r="A1266" s="23"/>
      <c r="B1266" s="23"/>
      <c r="D1266" s="8"/>
      <c r="E1266" s="8"/>
      <c r="F1266" s="8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7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8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8"/>
      <c r="AT1266" s="8"/>
      <c r="AU1266" s="8"/>
    </row>
    <row r="1267" spans="1:47">
      <c r="A1267" s="23"/>
      <c r="B1267" s="23"/>
      <c r="D1267" s="8"/>
      <c r="E1267" s="8"/>
      <c r="F1267" s="8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7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8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8"/>
      <c r="AT1267" s="8"/>
      <c r="AU1267" s="8"/>
    </row>
    <row r="1268" spans="1:47">
      <c r="A1268" s="23"/>
      <c r="B1268" s="23"/>
      <c r="D1268" s="8"/>
      <c r="E1268" s="8"/>
      <c r="F1268" s="8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7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8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8"/>
      <c r="AT1268" s="8"/>
      <c r="AU1268" s="8"/>
    </row>
    <row r="1269" spans="1:47">
      <c r="A1269" s="23"/>
      <c r="B1269" s="23"/>
      <c r="D1269" s="8"/>
      <c r="E1269" s="8"/>
      <c r="F1269" s="8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7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8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8"/>
      <c r="AT1269" s="8"/>
      <c r="AU1269" s="8"/>
    </row>
    <row r="1270" spans="1:47">
      <c r="A1270" s="23"/>
      <c r="B1270" s="23"/>
      <c r="D1270" s="8"/>
      <c r="E1270" s="8"/>
      <c r="F1270" s="8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7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8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8"/>
      <c r="AT1270" s="8"/>
      <c r="AU1270" s="8"/>
    </row>
    <row r="1271" spans="1:47">
      <c r="A1271" s="23"/>
      <c r="B1271" s="23"/>
      <c r="D1271" s="8"/>
      <c r="E1271" s="8"/>
      <c r="F1271" s="8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7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8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8"/>
      <c r="AT1271" s="8"/>
      <c r="AU1271" s="8"/>
    </row>
    <row r="1272" spans="1:47">
      <c r="A1272" s="23"/>
      <c r="B1272" s="23"/>
      <c r="D1272" s="8"/>
      <c r="E1272" s="8"/>
      <c r="F1272" s="8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7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8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8"/>
      <c r="AT1272" s="8"/>
      <c r="AU1272" s="8"/>
    </row>
    <row r="1273" spans="1:47">
      <c r="A1273" s="23"/>
      <c r="B1273" s="23"/>
      <c r="D1273" s="8"/>
      <c r="E1273" s="8"/>
      <c r="F1273" s="8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7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8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8"/>
      <c r="AT1273" s="8"/>
      <c r="AU1273" s="8"/>
    </row>
    <row r="1274" spans="1:47">
      <c r="A1274" s="23"/>
      <c r="B1274" s="23"/>
      <c r="D1274" s="8"/>
      <c r="E1274" s="8"/>
      <c r="F1274" s="8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7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8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8"/>
      <c r="AT1274" s="8"/>
      <c r="AU1274" s="8"/>
    </row>
    <row r="1275" spans="1:47">
      <c r="A1275" s="23"/>
      <c r="B1275" s="23"/>
      <c r="D1275" s="8"/>
      <c r="E1275" s="8"/>
      <c r="F1275" s="8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7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8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8"/>
      <c r="AT1275" s="8"/>
      <c r="AU1275" s="8"/>
    </row>
    <row r="1276" spans="1:47">
      <c r="A1276" s="23"/>
      <c r="B1276" s="23"/>
      <c r="D1276" s="8"/>
      <c r="E1276" s="8"/>
      <c r="F1276" s="8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7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8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8"/>
      <c r="AT1276" s="8"/>
      <c r="AU1276" s="8"/>
    </row>
    <row r="1277" spans="1:47">
      <c r="A1277" s="23"/>
      <c r="B1277" s="23"/>
      <c r="D1277" s="8"/>
      <c r="E1277" s="8"/>
      <c r="F1277" s="8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7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8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8"/>
      <c r="AT1277" s="8"/>
      <c r="AU1277" s="8"/>
    </row>
    <row r="1278" spans="1:47">
      <c r="A1278" s="23"/>
      <c r="B1278" s="23"/>
      <c r="D1278" s="8"/>
      <c r="E1278" s="8"/>
      <c r="F1278" s="8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7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8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8"/>
      <c r="AT1278" s="8"/>
      <c r="AU1278" s="8"/>
    </row>
    <row r="1279" spans="1:47">
      <c r="A1279" s="23"/>
      <c r="B1279" s="23"/>
      <c r="D1279" s="8"/>
      <c r="E1279" s="8"/>
      <c r="F1279" s="8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7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8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8"/>
      <c r="AT1279" s="8"/>
      <c r="AU1279" s="8"/>
    </row>
    <row r="1280" spans="1:47">
      <c r="A1280" s="23"/>
      <c r="B1280" s="23"/>
      <c r="D1280" s="8"/>
      <c r="E1280" s="8"/>
      <c r="F1280" s="8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7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8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8"/>
      <c r="AT1280" s="8"/>
      <c r="AU1280" s="8"/>
    </row>
    <row r="1281" spans="1:47">
      <c r="A1281" s="23"/>
      <c r="B1281" s="23"/>
      <c r="D1281" s="8"/>
      <c r="E1281" s="8"/>
      <c r="F1281" s="8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7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8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8"/>
      <c r="AT1281" s="8"/>
      <c r="AU1281" s="8"/>
    </row>
    <row r="1282" spans="1:47">
      <c r="A1282" s="23"/>
      <c r="B1282" s="23"/>
      <c r="D1282" s="8"/>
      <c r="E1282" s="8"/>
      <c r="F1282" s="8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7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8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8"/>
      <c r="AT1282" s="8"/>
      <c r="AU1282" s="8"/>
    </row>
    <row r="1283" spans="1:47">
      <c r="A1283" s="23"/>
      <c r="B1283" s="23"/>
      <c r="D1283" s="8"/>
      <c r="E1283" s="8"/>
      <c r="F1283" s="8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7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8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8"/>
      <c r="AT1283" s="8"/>
      <c r="AU1283" s="8"/>
    </row>
    <row r="1284" spans="1:47">
      <c r="A1284" s="23"/>
      <c r="B1284" s="23"/>
      <c r="D1284" s="8"/>
      <c r="E1284" s="8"/>
      <c r="F1284" s="8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7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8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8"/>
      <c r="AT1284" s="8"/>
      <c r="AU1284" s="8"/>
    </row>
    <row r="1285" spans="1:47">
      <c r="A1285" s="23"/>
      <c r="B1285" s="23"/>
      <c r="D1285" s="8"/>
      <c r="E1285" s="8"/>
      <c r="F1285" s="8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7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8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8"/>
      <c r="AT1285" s="8"/>
      <c r="AU1285" s="8"/>
    </row>
    <row r="1286" spans="1:47">
      <c r="A1286" s="23"/>
      <c r="B1286" s="23"/>
      <c r="D1286" s="8"/>
      <c r="E1286" s="8"/>
      <c r="F1286" s="8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7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8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8"/>
      <c r="AT1286" s="8"/>
      <c r="AU1286" s="8"/>
    </row>
    <row r="1287" spans="1:47">
      <c r="A1287" s="23"/>
      <c r="B1287" s="23"/>
      <c r="D1287" s="8"/>
      <c r="E1287" s="8"/>
      <c r="F1287" s="8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7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8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8"/>
      <c r="AT1287" s="8"/>
      <c r="AU1287" s="8"/>
    </row>
    <row r="1288" spans="1:47">
      <c r="A1288" s="23"/>
      <c r="B1288" s="23"/>
      <c r="D1288" s="8"/>
      <c r="E1288" s="8"/>
      <c r="F1288" s="8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7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8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8"/>
      <c r="AT1288" s="8"/>
      <c r="AU1288" s="8"/>
    </row>
    <row r="1289" spans="1:47">
      <c r="A1289" s="23"/>
      <c r="B1289" s="23"/>
      <c r="D1289" s="8"/>
      <c r="E1289" s="8"/>
      <c r="F1289" s="8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7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8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8"/>
      <c r="AT1289" s="8"/>
      <c r="AU1289" s="8"/>
    </row>
    <row r="1290" spans="1:47">
      <c r="A1290" s="23"/>
      <c r="B1290" s="23"/>
      <c r="D1290" s="8"/>
      <c r="E1290" s="8"/>
      <c r="F1290" s="8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7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8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8"/>
      <c r="AT1290" s="8"/>
      <c r="AU1290" s="8"/>
    </row>
    <row r="1291" spans="1:47">
      <c r="A1291" s="23"/>
      <c r="B1291" s="23"/>
      <c r="D1291" s="8"/>
      <c r="E1291" s="8"/>
      <c r="F1291" s="8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7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8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8"/>
      <c r="AT1291" s="8"/>
      <c r="AU1291" s="8"/>
    </row>
    <row r="1292" spans="1:47">
      <c r="A1292" s="23"/>
      <c r="B1292" s="23"/>
      <c r="D1292" s="8"/>
      <c r="E1292" s="8"/>
      <c r="F1292" s="8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7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8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8"/>
      <c r="AT1292" s="8"/>
      <c r="AU1292" s="8"/>
    </row>
    <row r="1293" spans="1:47">
      <c r="A1293" s="23"/>
      <c r="B1293" s="23"/>
      <c r="D1293" s="8"/>
      <c r="E1293" s="8"/>
      <c r="F1293" s="8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7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8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8"/>
      <c r="AT1293" s="8"/>
      <c r="AU1293" s="8"/>
    </row>
    <row r="1294" spans="1:47">
      <c r="A1294" s="23"/>
      <c r="B1294" s="23"/>
      <c r="D1294" s="8"/>
      <c r="E1294" s="8"/>
      <c r="F1294" s="8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7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8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8"/>
      <c r="AT1294" s="8"/>
      <c r="AU1294" s="8"/>
    </row>
    <row r="1295" spans="1:47">
      <c r="A1295" s="23"/>
      <c r="B1295" s="23"/>
      <c r="D1295" s="8"/>
      <c r="E1295" s="8"/>
      <c r="F1295" s="8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7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8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8"/>
      <c r="AT1295" s="8"/>
      <c r="AU1295" s="8"/>
    </row>
    <row r="1296" spans="1:47">
      <c r="A1296" s="23"/>
      <c r="B1296" s="23"/>
      <c r="D1296" s="8"/>
      <c r="E1296" s="8"/>
      <c r="F1296" s="8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7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8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8"/>
      <c r="AT1296" s="8"/>
      <c r="AU1296" s="8"/>
    </row>
    <row r="1297" spans="1:47">
      <c r="A1297" s="23"/>
      <c r="B1297" s="23"/>
      <c r="D1297" s="8"/>
      <c r="E1297" s="8"/>
      <c r="F1297" s="8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7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8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8"/>
      <c r="AT1297" s="8"/>
      <c r="AU1297" s="8"/>
    </row>
    <row r="1298" spans="1:47">
      <c r="A1298" s="23"/>
      <c r="B1298" s="23"/>
      <c r="D1298" s="8"/>
      <c r="E1298" s="8"/>
      <c r="F1298" s="8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7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8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8"/>
      <c r="AT1298" s="8"/>
      <c r="AU1298" s="8"/>
    </row>
    <row r="1299" spans="1:47">
      <c r="A1299" s="23"/>
      <c r="B1299" s="23"/>
      <c r="D1299" s="8"/>
      <c r="E1299" s="8"/>
      <c r="F1299" s="8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7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8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8"/>
      <c r="AT1299" s="8"/>
      <c r="AU1299" s="8"/>
    </row>
    <row r="1300" spans="1:47">
      <c r="A1300" s="23"/>
      <c r="B1300" s="23"/>
      <c r="D1300" s="8"/>
      <c r="E1300" s="8"/>
      <c r="F1300" s="8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7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8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8"/>
      <c r="AT1300" s="8"/>
      <c r="AU1300" s="8"/>
    </row>
    <row r="1301" spans="1:47">
      <c r="A1301" s="23"/>
      <c r="B1301" s="23"/>
      <c r="D1301" s="8"/>
      <c r="E1301" s="8"/>
      <c r="F1301" s="8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7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8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8"/>
      <c r="AT1301" s="8"/>
      <c r="AU1301" s="8"/>
    </row>
    <row r="1302" spans="1:47">
      <c r="A1302" s="23"/>
      <c r="B1302" s="23"/>
      <c r="D1302" s="8"/>
      <c r="E1302" s="8"/>
      <c r="F1302" s="8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7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8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8"/>
      <c r="AT1302" s="8"/>
      <c r="AU1302" s="8"/>
    </row>
    <row r="1303" spans="1:47">
      <c r="A1303" s="23"/>
      <c r="B1303" s="23"/>
      <c r="D1303" s="8"/>
      <c r="E1303" s="8"/>
      <c r="F1303" s="8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7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8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8"/>
      <c r="AT1303" s="8"/>
      <c r="AU1303" s="8"/>
    </row>
    <row r="1304" spans="1:47">
      <c r="A1304" s="23"/>
      <c r="B1304" s="23"/>
      <c r="D1304" s="8"/>
      <c r="E1304" s="8"/>
      <c r="F1304" s="8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7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8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8"/>
      <c r="AT1304" s="8"/>
      <c r="AU1304" s="8"/>
    </row>
    <row r="1305" spans="1:47">
      <c r="A1305" s="23"/>
      <c r="B1305" s="23"/>
      <c r="D1305" s="8"/>
      <c r="E1305" s="8"/>
      <c r="F1305" s="8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7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8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8"/>
      <c r="AT1305" s="8"/>
      <c r="AU1305" s="8"/>
    </row>
    <row r="1306" spans="1:47">
      <c r="A1306" s="23"/>
      <c r="B1306" s="23"/>
      <c r="D1306" s="8"/>
      <c r="E1306" s="8"/>
      <c r="F1306" s="8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7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8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8"/>
      <c r="AT1306" s="8"/>
      <c r="AU1306" s="8"/>
    </row>
    <row r="1307" spans="1:47">
      <c r="A1307" s="23"/>
      <c r="B1307" s="23"/>
      <c r="D1307" s="8"/>
      <c r="E1307" s="8"/>
      <c r="F1307" s="8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7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8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8"/>
      <c r="AT1307" s="8"/>
      <c r="AU1307" s="8"/>
    </row>
    <row r="1308" spans="1:47">
      <c r="A1308" s="23"/>
      <c r="B1308" s="23"/>
      <c r="D1308" s="8"/>
      <c r="E1308" s="8"/>
      <c r="F1308" s="8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7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8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8"/>
      <c r="AT1308" s="8"/>
      <c r="AU1308" s="8"/>
    </row>
    <row r="1309" spans="1:47">
      <c r="A1309" s="23"/>
      <c r="B1309" s="23"/>
      <c r="D1309" s="8"/>
      <c r="E1309" s="8"/>
      <c r="F1309" s="8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7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8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8"/>
      <c r="AT1309" s="8"/>
      <c r="AU1309" s="8"/>
    </row>
    <row r="1310" spans="1:47">
      <c r="A1310" s="23"/>
      <c r="B1310" s="23"/>
      <c r="D1310" s="8"/>
      <c r="E1310" s="8"/>
      <c r="F1310" s="8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7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8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8"/>
      <c r="AT1310" s="8"/>
      <c r="AU1310" s="8"/>
    </row>
    <row r="1311" spans="1:47">
      <c r="A1311" s="23"/>
      <c r="B1311" s="23"/>
      <c r="D1311" s="8"/>
      <c r="E1311" s="8"/>
      <c r="F1311" s="8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7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8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8"/>
      <c r="AT1311" s="8"/>
      <c r="AU1311" s="8"/>
    </row>
    <row r="1312" spans="1:47">
      <c r="A1312" s="23"/>
      <c r="B1312" s="23"/>
      <c r="D1312" s="8"/>
      <c r="E1312" s="8"/>
      <c r="F1312" s="8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7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8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8"/>
      <c r="AT1312" s="8"/>
      <c r="AU1312" s="8"/>
    </row>
    <row r="1313" spans="1:47">
      <c r="A1313" s="23"/>
      <c r="B1313" s="23"/>
      <c r="D1313" s="8"/>
      <c r="E1313" s="8"/>
      <c r="F1313" s="8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7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8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8"/>
      <c r="AT1313" s="8"/>
      <c r="AU1313" s="8"/>
    </row>
    <row r="1314" spans="1:47">
      <c r="A1314" s="23"/>
      <c r="B1314" s="23"/>
      <c r="D1314" s="8"/>
      <c r="E1314" s="8"/>
      <c r="F1314" s="8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7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8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8"/>
      <c r="AT1314" s="8"/>
      <c r="AU1314" s="8"/>
    </row>
    <row r="1315" spans="1:47">
      <c r="A1315" s="23"/>
      <c r="B1315" s="23"/>
      <c r="D1315" s="8"/>
      <c r="E1315" s="8"/>
      <c r="F1315" s="8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7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8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8"/>
      <c r="AT1315" s="8"/>
      <c r="AU1315" s="8"/>
    </row>
    <row r="1316" spans="1:47">
      <c r="A1316" s="23"/>
      <c r="B1316" s="23"/>
      <c r="D1316" s="8"/>
      <c r="E1316" s="8"/>
      <c r="F1316" s="8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7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8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8"/>
      <c r="AT1316" s="8"/>
      <c r="AU1316" s="8"/>
    </row>
    <row r="1317" spans="1:47">
      <c r="A1317" s="23"/>
      <c r="B1317" s="23"/>
      <c r="D1317" s="8"/>
      <c r="E1317" s="8"/>
      <c r="F1317" s="8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7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8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8"/>
      <c r="AT1317" s="8"/>
      <c r="AU1317" s="8"/>
    </row>
    <row r="1318" spans="1:47">
      <c r="A1318" s="23"/>
      <c r="B1318" s="23"/>
      <c r="D1318" s="8"/>
      <c r="E1318" s="8"/>
      <c r="F1318" s="8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7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8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8"/>
      <c r="AT1318" s="8"/>
      <c r="AU1318" s="8"/>
    </row>
    <row r="1319" spans="1:47">
      <c r="A1319" s="23"/>
      <c r="B1319" s="23"/>
      <c r="D1319" s="8"/>
      <c r="E1319" s="8"/>
      <c r="F1319" s="8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7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8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8"/>
      <c r="AT1319" s="8"/>
      <c r="AU1319" s="8"/>
    </row>
    <row r="1320" spans="1:47">
      <c r="A1320" s="23"/>
      <c r="B1320" s="23"/>
      <c r="D1320" s="8"/>
      <c r="E1320" s="8"/>
      <c r="F1320" s="8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7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8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8"/>
      <c r="AT1320" s="8"/>
      <c r="AU1320" s="8"/>
    </row>
    <row r="1321" spans="1:47">
      <c r="A1321" s="23"/>
      <c r="B1321" s="23"/>
      <c r="D1321" s="8"/>
      <c r="E1321" s="8"/>
      <c r="F1321" s="8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7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8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8"/>
      <c r="AT1321" s="8"/>
      <c r="AU1321" s="8"/>
    </row>
    <row r="1322" spans="1:47">
      <c r="A1322" s="23"/>
      <c r="B1322" s="23"/>
      <c r="D1322" s="8"/>
      <c r="E1322" s="8"/>
      <c r="F1322" s="8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7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8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8"/>
      <c r="AT1322" s="8"/>
      <c r="AU1322" s="8"/>
    </row>
    <row r="1323" spans="1:47">
      <c r="A1323" s="23"/>
      <c r="B1323" s="23"/>
      <c r="D1323" s="8"/>
      <c r="E1323" s="8"/>
      <c r="F1323" s="8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7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8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8"/>
      <c r="AT1323" s="8"/>
      <c r="AU1323" s="8"/>
    </row>
    <row r="1324" spans="1:47">
      <c r="A1324" s="23"/>
      <c r="B1324" s="23"/>
      <c r="D1324" s="8"/>
      <c r="E1324" s="8"/>
      <c r="F1324" s="8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7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8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8"/>
      <c r="AT1324" s="8"/>
      <c r="AU1324" s="8"/>
    </row>
    <row r="1325" spans="1:47">
      <c r="A1325" s="23"/>
      <c r="B1325" s="23"/>
      <c r="D1325" s="8"/>
      <c r="E1325" s="8"/>
      <c r="F1325" s="8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7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8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8"/>
      <c r="AT1325" s="8"/>
      <c r="AU1325" s="8"/>
    </row>
    <row r="1326" spans="1:47">
      <c r="A1326" s="23"/>
      <c r="B1326" s="23"/>
      <c r="D1326" s="8"/>
      <c r="E1326" s="8"/>
      <c r="F1326" s="8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7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8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8"/>
      <c r="AT1326" s="8"/>
      <c r="AU1326" s="8"/>
    </row>
    <row r="1327" spans="1:47">
      <c r="A1327" s="23"/>
      <c r="B1327" s="23"/>
      <c r="D1327" s="8"/>
      <c r="E1327" s="8"/>
      <c r="F1327" s="8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7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8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8"/>
      <c r="AT1327" s="8"/>
      <c r="AU1327" s="8"/>
    </row>
    <row r="1328" spans="1:47">
      <c r="A1328" s="23"/>
      <c r="B1328" s="23"/>
      <c r="D1328" s="8"/>
      <c r="E1328" s="8"/>
      <c r="F1328" s="8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7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8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8"/>
      <c r="AT1328" s="8"/>
      <c r="AU1328" s="8"/>
    </row>
    <row r="1329" spans="1:47">
      <c r="A1329" s="23"/>
      <c r="B1329" s="23"/>
      <c r="D1329" s="8"/>
      <c r="E1329" s="8"/>
      <c r="F1329" s="8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7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8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8"/>
      <c r="AT1329" s="8"/>
      <c r="AU1329" s="8"/>
    </row>
    <row r="1330" spans="1:47">
      <c r="A1330" s="23"/>
      <c r="B1330" s="23"/>
      <c r="D1330" s="8"/>
      <c r="E1330" s="8"/>
      <c r="F1330" s="8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7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8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8"/>
      <c r="AT1330" s="8"/>
      <c r="AU1330" s="8"/>
    </row>
    <row r="1331" spans="1:47">
      <c r="A1331" s="23"/>
      <c r="B1331" s="23"/>
      <c r="D1331" s="8"/>
      <c r="E1331" s="8"/>
      <c r="F1331" s="8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7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8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8"/>
      <c r="AT1331" s="8"/>
      <c r="AU1331" s="8"/>
    </row>
    <row r="1332" spans="1:47">
      <c r="A1332" s="23"/>
      <c r="B1332" s="23"/>
      <c r="D1332" s="8"/>
      <c r="E1332" s="8"/>
      <c r="F1332" s="8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7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8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8"/>
      <c r="AT1332" s="8"/>
      <c r="AU1332" s="8"/>
    </row>
    <row r="1333" spans="1:47">
      <c r="A1333" s="23"/>
      <c r="B1333" s="23"/>
      <c r="D1333" s="8"/>
      <c r="E1333" s="8"/>
      <c r="F1333" s="8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7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8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8"/>
      <c r="AT1333" s="8"/>
      <c r="AU1333" s="8"/>
    </row>
    <row r="1334" spans="1:47">
      <c r="A1334" s="23"/>
      <c r="B1334" s="23"/>
      <c r="D1334" s="8"/>
      <c r="E1334" s="8"/>
      <c r="F1334" s="8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7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8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8"/>
      <c r="AT1334" s="8"/>
      <c r="AU1334" s="8"/>
    </row>
    <row r="1335" spans="1:47">
      <c r="A1335" s="23"/>
      <c r="B1335" s="23"/>
      <c r="D1335" s="8"/>
      <c r="E1335" s="8"/>
      <c r="F1335" s="8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7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8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8"/>
      <c r="AT1335" s="8"/>
      <c r="AU1335" s="8"/>
    </row>
    <row r="1512" spans="3:3" s="8" customFormat="1">
      <c r="C1512" s="20"/>
    </row>
    <row r="1513" spans="3:3" s="8" customFormat="1">
      <c r="C1513" s="20"/>
    </row>
    <row r="1514" spans="3:3" s="8" customFormat="1">
      <c r="C1514" s="20"/>
    </row>
    <row r="1515" spans="3:3" s="8" customFormat="1">
      <c r="C1515" s="20"/>
    </row>
    <row r="1516" spans="3:3" s="8" customFormat="1">
      <c r="C1516" s="20"/>
    </row>
    <row r="1517" spans="3:3" s="8" customFormat="1">
      <c r="C1517" s="20"/>
    </row>
    <row r="1518" spans="3:3" s="8" customFormat="1">
      <c r="C1518" s="20"/>
    </row>
    <row r="1519" spans="3:3" s="8" customFormat="1">
      <c r="C1519" s="20"/>
    </row>
    <row r="1520" spans="3:3" s="8" customFormat="1">
      <c r="C1520" s="20"/>
    </row>
    <row r="1521" spans="3:3" s="8" customFormat="1">
      <c r="C1521" s="20"/>
    </row>
    <row r="1522" spans="3:3" s="8" customFormat="1">
      <c r="C1522" s="20"/>
    </row>
    <row r="1523" spans="3:3" s="8" customFormat="1">
      <c r="C1523" s="20"/>
    </row>
    <row r="1665" spans="1:47">
      <c r="A1665" s="23"/>
      <c r="B1665" s="23"/>
    </row>
    <row r="1666" spans="1:47">
      <c r="A1666" s="23"/>
      <c r="B1666" s="23"/>
    </row>
    <row r="1667" spans="1:47">
      <c r="A1667" s="23"/>
      <c r="B1667" s="23"/>
      <c r="D1667" s="8"/>
      <c r="E1667" s="8"/>
      <c r="F1667" s="8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  <c r="X1667" s="20"/>
      <c r="Y1667" s="20"/>
      <c r="Z1667" s="20"/>
      <c r="AA1667" s="20"/>
      <c r="AB1667" s="20"/>
      <c r="AC1667" s="20"/>
      <c r="AD1667" s="20"/>
      <c r="AE1667" s="20"/>
      <c r="AF1667" s="20"/>
      <c r="AG1667" s="20"/>
      <c r="AH1667" s="20"/>
      <c r="AJ1667" s="20"/>
      <c r="AK1667" s="20"/>
      <c r="AL1667" s="20"/>
      <c r="AM1667" s="20"/>
      <c r="AN1667" s="20"/>
      <c r="AO1667" s="20"/>
      <c r="AP1667" s="20"/>
      <c r="AQ1667" s="20"/>
      <c r="AR1667" s="20"/>
      <c r="AS1667" s="8"/>
      <c r="AT1667" s="8"/>
      <c r="AU1667" s="8"/>
    </row>
    <row r="1668" spans="1:47">
      <c r="A1668" s="23"/>
      <c r="B1668" s="23"/>
      <c r="D1668" s="8"/>
      <c r="E1668" s="8"/>
      <c r="F1668" s="8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  <c r="X1668" s="20"/>
      <c r="Y1668" s="20"/>
      <c r="Z1668" s="20"/>
      <c r="AA1668" s="20"/>
      <c r="AB1668" s="20"/>
      <c r="AC1668" s="20"/>
      <c r="AD1668" s="20"/>
      <c r="AE1668" s="20"/>
      <c r="AF1668" s="20"/>
      <c r="AG1668" s="20"/>
      <c r="AH1668" s="20"/>
      <c r="AJ1668" s="20"/>
      <c r="AK1668" s="20"/>
      <c r="AL1668" s="20"/>
      <c r="AM1668" s="20"/>
      <c r="AN1668" s="20"/>
      <c r="AO1668" s="20"/>
      <c r="AP1668" s="20"/>
      <c r="AQ1668" s="20"/>
      <c r="AR1668" s="20"/>
      <c r="AS1668" s="8"/>
      <c r="AT1668" s="8"/>
      <c r="AU1668" s="8"/>
    </row>
    <row r="1669" spans="1:47">
      <c r="A1669" s="23"/>
      <c r="B1669" s="23"/>
      <c r="D1669" s="8"/>
      <c r="E1669" s="8"/>
      <c r="F1669" s="8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  <c r="V1669" s="20"/>
      <c r="X1669" s="20"/>
      <c r="Y1669" s="20"/>
      <c r="Z1669" s="20"/>
      <c r="AA1669" s="20"/>
      <c r="AB1669" s="20"/>
      <c r="AC1669" s="20"/>
      <c r="AD1669" s="20"/>
      <c r="AE1669" s="20"/>
      <c r="AF1669" s="20"/>
      <c r="AG1669" s="20"/>
      <c r="AH1669" s="20"/>
      <c r="AJ1669" s="20"/>
      <c r="AK1669" s="20"/>
      <c r="AL1669" s="20"/>
      <c r="AM1669" s="20"/>
      <c r="AN1669" s="20"/>
      <c r="AO1669" s="20"/>
      <c r="AP1669" s="20"/>
      <c r="AQ1669" s="20"/>
      <c r="AR1669" s="20"/>
      <c r="AS1669" s="8"/>
      <c r="AT1669" s="8"/>
      <c r="AU1669" s="8"/>
    </row>
    <row r="1670" spans="1:47">
      <c r="A1670" s="23"/>
      <c r="B1670" s="23"/>
      <c r="D1670" s="8"/>
      <c r="E1670" s="8"/>
      <c r="F1670" s="8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20"/>
      <c r="V1670" s="20"/>
      <c r="X1670" s="20"/>
      <c r="Y1670" s="20"/>
      <c r="Z1670" s="20"/>
      <c r="AA1670" s="20"/>
      <c r="AB1670" s="20"/>
      <c r="AC1670" s="20"/>
      <c r="AD1670" s="20"/>
      <c r="AE1670" s="20"/>
      <c r="AF1670" s="20"/>
      <c r="AG1670" s="20"/>
      <c r="AH1670" s="20"/>
      <c r="AJ1670" s="20"/>
      <c r="AK1670" s="20"/>
      <c r="AL1670" s="20"/>
      <c r="AM1670" s="20"/>
      <c r="AN1670" s="20"/>
      <c r="AO1670" s="20"/>
      <c r="AP1670" s="20"/>
      <c r="AQ1670" s="20"/>
      <c r="AR1670" s="20"/>
      <c r="AS1670" s="8"/>
      <c r="AT1670" s="8"/>
      <c r="AU1670" s="8"/>
    </row>
    <row r="1671" spans="1:47">
      <c r="A1671" s="23"/>
      <c r="B1671" s="23"/>
      <c r="D1671" s="8"/>
      <c r="E1671" s="8"/>
      <c r="F1671" s="8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20"/>
      <c r="V1671" s="20"/>
      <c r="X1671" s="20"/>
      <c r="Y1671" s="20"/>
      <c r="Z1671" s="20"/>
      <c r="AA1671" s="20"/>
      <c r="AB1671" s="20"/>
      <c r="AC1671" s="20"/>
      <c r="AD1671" s="20"/>
      <c r="AE1671" s="20"/>
      <c r="AF1671" s="20"/>
      <c r="AG1671" s="20"/>
      <c r="AH1671" s="20"/>
      <c r="AJ1671" s="20"/>
      <c r="AK1671" s="20"/>
      <c r="AL1671" s="20"/>
      <c r="AM1671" s="20"/>
      <c r="AN1671" s="20"/>
      <c r="AO1671" s="20"/>
      <c r="AP1671" s="20"/>
      <c r="AQ1671" s="20"/>
      <c r="AR1671" s="20"/>
      <c r="AS1671" s="8"/>
      <c r="AT1671" s="8"/>
      <c r="AU1671" s="8"/>
    </row>
    <row r="1672" spans="1:47">
      <c r="A1672" s="23"/>
      <c r="B1672" s="23"/>
      <c r="D1672" s="8"/>
      <c r="E1672" s="8"/>
      <c r="F1672" s="8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20"/>
      <c r="V1672" s="20"/>
      <c r="X1672" s="20"/>
      <c r="Y1672" s="20"/>
      <c r="Z1672" s="20"/>
      <c r="AA1672" s="20"/>
      <c r="AB1672" s="20"/>
      <c r="AC1672" s="20"/>
      <c r="AD1672" s="20"/>
      <c r="AE1672" s="20"/>
      <c r="AF1672" s="20"/>
      <c r="AG1672" s="20"/>
      <c r="AH1672" s="20"/>
      <c r="AJ1672" s="20"/>
      <c r="AK1672" s="20"/>
      <c r="AL1672" s="20"/>
      <c r="AM1672" s="20"/>
      <c r="AN1672" s="20"/>
      <c r="AO1672" s="20"/>
      <c r="AP1672" s="20"/>
      <c r="AQ1672" s="20"/>
      <c r="AR1672" s="20"/>
      <c r="AS1672" s="8"/>
      <c r="AT1672" s="8"/>
      <c r="AU1672" s="8"/>
    </row>
    <row r="1673" spans="1:47">
      <c r="A1673" s="23"/>
      <c r="B1673" s="23"/>
      <c r="D1673" s="8"/>
      <c r="E1673" s="8"/>
      <c r="F1673" s="8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  <c r="V1673" s="20"/>
      <c r="X1673" s="20"/>
      <c r="Y1673" s="20"/>
      <c r="Z1673" s="20"/>
      <c r="AA1673" s="20"/>
      <c r="AB1673" s="20"/>
      <c r="AC1673" s="20"/>
      <c r="AD1673" s="20"/>
      <c r="AE1673" s="20"/>
      <c r="AF1673" s="20"/>
      <c r="AG1673" s="20"/>
      <c r="AH1673" s="20"/>
      <c r="AJ1673" s="20"/>
      <c r="AK1673" s="20"/>
      <c r="AL1673" s="20"/>
      <c r="AM1673" s="20"/>
      <c r="AN1673" s="20"/>
      <c r="AO1673" s="20"/>
      <c r="AP1673" s="20"/>
      <c r="AQ1673" s="20"/>
      <c r="AR1673" s="20"/>
      <c r="AS1673" s="8"/>
      <c r="AT1673" s="8"/>
      <c r="AU1673" s="8"/>
    </row>
    <row r="1674" spans="1:47">
      <c r="A1674" s="23"/>
      <c r="B1674" s="23"/>
      <c r="D1674" s="8"/>
      <c r="E1674" s="8"/>
      <c r="F1674" s="8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  <c r="V1674" s="20"/>
      <c r="X1674" s="20"/>
      <c r="Y1674" s="20"/>
      <c r="Z1674" s="20"/>
      <c r="AA1674" s="20"/>
      <c r="AB1674" s="20"/>
      <c r="AC1674" s="20"/>
      <c r="AD1674" s="20"/>
      <c r="AE1674" s="20"/>
      <c r="AF1674" s="20"/>
      <c r="AG1674" s="20"/>
      <c r="AH1674" s="20"/>
      <c r="AJ1674" s="20"/>
      <c r="AK1674" s="20"/>
      <c r="AL1674" s="20"/>
      <c r="AM1674" s="20"/>
      <c r="AN1674" s="20"/>
      <c r="AO1674" s="20"/>
      <c r="AP1674" s="20"/>
      <c r="AQ1674" s="20"/>
      <c r="AR1674" s="20"/>
      <c r="AS1674" s="8"/>
      <c r="AT1674" s="8"/>
      <c r="AU1674" s="8"/>
    </row>
    <row r="1675" spans="1:47">
      <c r="A1675" s="23"/>
      <c r="B1675" s="23"/>
      <c r="D1675" s="8"/>
      <c r="E1675" s="8"/>
      <c r="F1675" s="8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  <c r="X1675" s="20"/>
      <c r="Y1675" s="20"/>
      <c r="Z1675" s="20"/>
      <c r="AA1675" s="20"/>
      <c r="AB1675" s="20"/>
      <c r="AC1675" s="20"/>
      <c r="AD1675" s="20"/>
      <c r="AE1675" s="20"/>
      <c r="AF1675" s="20"/>
      <c r="AG1675" s="20"/>
      <c r="AH1675" s="20"/>
      <c r="AJ1675" s="20"/>
      <c r="AK1675" s="20"/>
      <c r="AL1675" s="20"/>
      <c r="AM1675" s="20"/>
      <c r="AN1675" s="20"/>
      <c r="AO1675" s="20"/>
      <c r="AP1675" s="20"/>
      <c r="AQ1675" s="20"/>
      <c r="AR1675" s="20"/>
      <c r="AS1675" s="8"/>
      <c r="AT1675" s="8"/>
      <c r="AU1675" s="8"/>
    </row>
    <row r="1676" spans="1:47">
      <c r="A1676" s="23"/>
      <c r="B1676" s="23"/>
      <c r="D1676" s="8"/>
      <c r="E1676" s="8"/>
      <c r="F1676" s="8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20"/>
      <c r="V1676" s="20"/>
      <c r="X1676" s="20"/>
      <c r="Y1676" s="20"/>
      <c r="Z1676" s="20"/>
      <c r="AA1676" s="20"/>
      <c r="AB1676" s="20"/>
      <c r="AC1676" s="20"/>
      <c r="AD1676" s="20"/>
      <c r="AE1676" s="20"/>
      <c r="AF1676" s="20"/>
      <c r="AG1676" s="20"/>
      <c r="AH1676" s="20"/>
      <c r="AJ1676" s="20"/>
      <c r="AK1676" s="20"/>
      <c r="AL1676" s="20"/>
      <c r="AM1676" s="20"/>
      <c r="AN1676" s="20"/>
      <c r="AO1676" s="20"/>
      <c r="AP1676" s="20"/>
      <c r="AQ1676" s="20"/>
      <c r="AR1676" s="20"/>
      <c r="AS1676" s="8"/>
      <c r="AT1676" s="8"/>
      <c r="AU1676" s="8"/>
    </row>
    <row r="1677" spans="1:47">
      <c r="A1677" s="23"/>
      <c r="B1677" s="23"/>
      <c r="D1677" s="8"/>
      <c r="E1677" s="8"/>
      <c r="F1677" s="8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  <c r="X1677" s="20"/>
      <c r="Y1677" s="20"/>
      <c r="Z1677" s="20"/>
      <c r="AA1677" s="20"/>
      <c r="AB1677" s="20"/>
      <c r="AC1677" s="20"/>
      <c r="AD1677" s="20"/>
      <c r="AE1677" s="20"/>
      <c r="AF1677" s="20"/>
      <c r="AG1677" s="20"/>
      <c r="AH1677" s="20"/>
      <c r="AJ1677" s="20"/>
      <c r="AK1677" s="20"/>
      <c r="AL1677" s="20"/>
      <c r="AM1677" s="20"/>
      <c r="AN1677" s="20"/>
      <c r="AO1677" s="20"/>
      <c r="AP1677" s="20"/>
      <c r="AQ1677" s="20"/>
      <c r="AR1677" s="20"/>
      <c r="AS1677" s="8"/>
      <c r="AT1677" s="8"/>
      <c r="AU1677" s="8"/>
    </row>
    <row r="1678" spans="1:47">
      <c r="A1678" s="23"/>
      <c r="B1678" s="23"/>
      <c r="D1678" s="8"/>
      <c r="E1678" s="8"/>
      <c r="F1678" s="8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  <c r="V1678" s="20"/>
      <c r="X1678" s="20"/>
      <c r="Y1678" s="20"/>
      <c r="Z1678" s="20"/>
      <c r="AA1678" s="20"/>
      <c r="AB1678" s="20"/>
      <c r="AC1678" s="20"/>
      <c r="AD1678" s="20"/>
      <c r="AE1678" s="20"/>
      <c r="AF1678" s="20"/>
      <c r="AG1678" s="20"/>
      <c r="AH1678" s="20"/>
      <c r="AJ1678" s="20"/>
      <c r="AK1678" s="20"/>
      <c r="AL1678" s="20"/>
      <c r="AM1678" s="20"/>
      <c r="AN1678" s="20"/>
      <c r="AO1678" s="20"/>
      <c r="AP1678" s="20"/>
      <c r="AQ1678" s="20"/>
      <c r="AR1678" s="20"/>
      <c r="AS1678" s="8"/>
      <c r="AT1678" s="8"/>
      <c r="AU1678" s="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3"/>
  <sheetViews>
    <sheetView tabSelected="1" workbookViewId="0">
      <selection activeCell="F22" sqref="F22"/>
    </sheetView>
  </sheetViews>
  <sheetFormatPr baseColWidth="10" defaultColWidth="8.83203125" defaultRowHeight="14" x14ac:dyDescent="0"/>
  <cols>
    <col min="3" max="3" width="19.5" bestFit="1" customWidth="1"/>
    <col min="4" max="4" width="22.5" bestFit="1" customWidth="1"/>
    <col min="5" max="5" width="22.83203125" bestFit="1" customWidth="1"/>
    <col min="6" max="6" width="24.5" bestFit="1" customWidth="1"/>
  </cols>
  <sheetData>
    <row r="1" spans="1:20">
      <c r="C1" s="24" t="s">
        <v>977</v>
      </c>
      <c r="D1" s="24" t="s">
        <v>977</v>
      </c>
      <c r="E1" s="24" t="s">
        <v>978</v>
      </c>
      <c r="F1" s="24" t="s">
        <v>978</v>
      </c>
      <c r="I1" s="25"/>
      <c r="K1" s="25"/>
      <c r="M1" s="25"/>
      <c r="T1" s="25"/>
    </row>
    <row r="2" spans="1:20">
      <c r="C2" s="26" t="s">
        <v>979</v>
      </c>
      <c r="D2" s="26" t="s">
        <v>980</v>
      </c>
      <c r="E2" s="26" t="s">
        <v>981</v>
      </c>
      <c r="F2" s="26" t="s">
        <v>982</v>
      </c>
    </row>
    <row r="3" spans="1:20">
      <c r="A3" t="s">
        <v>775</v>
      </c>
      <c r="B3" t="s">
        <v>983</v>
      </c>
      <c r="C3" s="26">
        <v>1</v>
      </c>
      <c r="E3" s="26">
        <v>1</v>
      </c>
    </row>
    <row r="4" spans="1:20">
      <c r="A4" s="2" t="s">
        <v>776</v>
      </c>
      <c r="B4" s="2" t="s">
        <v>984</v>
      </c>
      <c r="C4" s="27"/>
      <c r="D4" s="27">
        <v>1</v>
      </c>
      <c r="E4" s="27">
        <v>1</v>
      </c>
      <c r="F4" s="27"/>
    </row>
    <row r="5" spans="1:20">
      <c r="A5" s="2" t="s">
        <v>777</v>
      </c>
      <c r="B5" s="2" t="s">
        <v>985</v>
      </c>
      <c r="C5" s="27"/>
      <c r="D5" s="27">
        <v>1</v>
      </c>
      <c r="E5" s="27">
        <v>1</v>
      </c>
      <c r="F5" s="27"/>
      <c r="G5" s="27"/>
      <c r="H5" s="2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 t="s">
        <v>778</v>
      </c>
      <c r="B6" s="2" t="s">
        <v>986</v>
      </c>
      <c r="C6" s="27"/>
      <c r="D6" s="27">
        <v>1</v>
      </c>
      <c r="E6" s="27">
        <v>1</v>
      </c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 t="s">
        <v>779</v>
      </c>
      <c r="B7" s="2" t="s">
        <v>987</v>
      </c>
      <c r="C7" s="27">
        <v>1</v>
      </c>
      <c r="D7" s="27"/>
      <c r="E7" s="27">
        <v>1</v>
      </c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 t="s">
        <v>780</v>
      </c>
      <c r="B8" s="2" t="s">
        <v>988</v>
      </c>
      <c r="C8" s="27"/>
      <c r="D8" s="27">
        <v>1</v>
      </c>
      <c r="E8" s="27">
        <v>1</v>
      </c>
      <c r="F8" s="27"/>
      <c r="G8" s="27"/>
      <c r="H8" s="2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 t="s">
        <v>781</v>
      </c>
      <c r="B9" s="2" t="s">
        <v>989</v>
      </c>
      <c r="C9" s="27"/>
      <c r="D9" s="27">
        <v>1</v>
      </c>
      <c r="E9" s="27">
        <v>1</v>
      </c>
      <c r="F9" s="27"/>
      <c r="G9" s="27"/>
      <c r="H9" s="2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>
      <c r="A10" s="2" t="s">
        <v>782</v>
      </c>
      <c r="B10" s="2" t="s">
        <v>990</v>
      </c>
      <c r="C10" s="27"/>
      <c r="D10" s="27">
        <v>1</v>
      </c>
      <c r="E10" s="27">
        <v>1</v>
      </c>
      <c r="F10" s="27"/>
      <c r="G10" s="27"/>
      <c r="H10" s="2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2" t="s">
        <v>783</v>
      </c>
      <c r="B11" s="2" t="s">
        <v>991</v>
      </c>
      <c r="C11" s="27"/>
      <c r="D11" s="27">
        <v>1</v>
      </c>
      <c r="E11" s="27">
        <v>1</v>
      </c>
      <c r="F11" s="27"/>
      <c r="G11" s="27"/>
      <c r="H11" s="2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2" t="s">
        <v>784</v>
      </c>
      <c r="B12" s="2" t="s">
        <v>992</v>
      </c>
      <c r="C12" s="27">
        <v>1</v>
      </c>
      <c r="D12" s="27"/>
      <c r="E12" s="27">
        <v>1</v>
      </c>
      <c r="F12" s="27"/>
      <c r="G12" s="27"/>
      <c r="H12" s="2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2" t="s">
        <v>785</v>
      </c>
      <c r="B13" s="2" t="s">
        <v>993</v>
      </c>
      <c r="C13" s="27">
        <v>1</v>
      </c>
      <c r="D13" s="27"/>
      <c r="E13" s="27">
        <v>1</v>
      </c>
      <c r="F13" s="27"/>
      <c r="G13" s="27"/>
      <c r="H13" s="2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" t="s">
        <v>786</v>
      </c>
      <c r="B14" s="2" t="s">
        <v>994</v>
      </c>
      <c r="C14" s="27"/>
      <c r="D14" s="27">
        <v>1</v>
      </c>
      <c r="E14" s="27">
        <v>1</v>
      </c>
      <c r="F14" s="27"/>
      <c r="G14" s="27"/>
      <c r="H14" s="2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t="s">
        <v>787</v>
      </c>
      <c r="B15" t="s">
        <v>995</v>
      </c>
      <c r="C15" s="26">
        <v>1</v>
      </c>
      <c r="E15" s="26">
        <v>1</v>
      </c>
      <c r="G15" s="27"/>
      <c r="H15" s="2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t="s">
        <v>788</v>
      </c>
      <c r="B16" t="s">
        <v>996</v>
      </c>
      <c r="D16" s="26">
        <v>1</v>
      </c>
      <c r="E16" s="26">
        <v>1</v>
      </c>
    </row>
    <row r="17" spans="1:5">
      <c r="A17" t="s">
        <v>789</v>
      </c>
      <c r="B17" t="s">
        <v>997</v>
      </c>
      <c r="C17" s="26">
        <v>1</v>
      </c>
      <c r="E17" s="26">
        <v>1</v>
      </c>
    </row>
    <row r="18" spans="1:5">
      <c r="A18" t="s">
        <v>790</v>
      </c>
      <c r="B18" t="s">
        <v>998</v>
      </c>
      <c r="C18" s="26">
        <v>1</v>
      </c>
      <c r="E18" s="26">
        <v>1</v>
      </c>
    </row>
    <row r="19" spans="1:5">
      <c r="A19" t="s">
        <v>791</v>
      </c>
      <c r="B19" t="s">
        <v>999</v>
      </c>
      <c r="C19" s="26">
        <v>1</v>
      </c>
      <c r="E19" s="26">
        <v>1</v>
      </c>
    </row>
    <row r="20" spans="1:5">
      <c r="A20" t="s">
        <v>1000</v>
      </c>
      <c r="B20" t="s">
        <v>1001</v>
      </c>
      <c r="C20" s="26">
        <v>9</v>
      </c>
      <c r="D20" s="26">
        <v>9</v>
      </c>
      <c r="E20" s="26">
        <v>1</v>
      </c>
    </row>
    <row r="21" spans="1:5">
      <c r="A21" t="s">
        <v>792</v>
      </c>
      <c r="B21" t="s">
        <v>1002</v>
      </c>
      <c r="D21" s="26">
        <v>1</v>
      </c>
      <c r="E21" s="26">
        <v>1</v>
      </c>
    </row>
    <row r="22" spans="1:5">
      <c r="A22" t="s">
        <v>793</v>
      </c>
      <c r="B22" t="s">
        <v>1003</v>
      </c>
      <c r="C22" s="26">
        <v>1</v>
      </c>
      <c r="E22" s="26">
        <v>1</v>
      </c>
    </row>
    <row r="23" spans="1:5">
      <c r="A23" t="s">
        <v>794</v>
      </c>
      <c r="B23" t="s">
        <v>1004</v>
      </c>
      <c r="C23" s="26">
        <v>1</v>
      </c>
      <c r="E23" s="26">
        <v>1</v>
      </c>
    </row>
    <row r="24" spans="1:5">
      <c r="A24" t="s">
        <v>795</v>
      </c>
      <c r="B24" t="s">
        <v>1005</v>
      </c>
      <c r="D24" s="26">
        <v>1</v>
      </c>
      <c r="E24" s="26">
        <v>1</v>
      </c>
    </row>
    <row r="25" spans="1:5">
      <c r="A25" t="s">
        <v>796</v>
      </c>
      <c r="B25" t="s">
        <v>1006</v>
      </c>
      <c r="C25" s="26">
        <v>1</v>
      </c>
      <c r="E25" s="26">
        <v>1</v>
      </c>
    </row>
    <row r="26" spans="1:5">
      <c r="A26" t="s">
        <v>797</v>
      </c>
      <c r="B26" t="s">
        <v>1007</v>
      </c>
      <c r="C26" s="26">
        <v>1</v>
      </c>
      <c r="E26" s="26">
        <v>1</v>
      </c>
    </row>
    <row r="27" spans="1:5">
      <c r="A27" t="s">
        <v>798</v>
      </c>
      <c r="B27" t="s">
        <v>1008</v>
      </c>
      <c r="C27" s="26">
        <v>1</v>
      </c>
      <c r="E27" s="26">
        <v>1</v>
      </c>
    </row>
    <row r="28" spans="1:5">
      <c r="A28" t="s">
        <v>799</v>
      </c>
      <c r="B28" t="s">
        <v>1009</v>
      </c>
      <c r="D28" s="26">
        <v>1</v>
      </c>
      <c r="E28" s="26">
        <v>1</v>
      </c>
    </row>
    <row r="29" spans="1:5">
      <c r="A29" t="s">
        <v>800</v>
      </c>
      <c r="B29" t="s">
        <v>1010</v>
      </c>
      <c r="C29" s="26">
        <v>1</v>
      </c>
      <c r="E29" s="26">
        <v>1</v>
      </c>
    </row>
    <row r="30" spans="1:5">
      <c r="A30" t="s">
        <v>801</v>
      </c>
      <c r="B30" t="s">
        <v>1011</v>
      </c>
      <c r="D30" s="26">
        <v>1</v>
      </c>
      <c r="E30" s="26">
        <v>1</v>
      </c>
    </row>
    <row r="31" spans="1:5">
      <c r="A31" t="s">
        <v>802</v>
      </c>
      <c r="B31" t="s">
        <v>1012</v>
      </c>
      <c r="C31" s="26">
        <v>1</v>
      </c>
      <c r="E31" s="26">
        <v>1</v>
      </c>
    </row>
    <row r="32" spans="1:5">
      <c r="A32" t="s">
        <v>803</v>
      </c>
      <c r="B32" t="s">
        <v>1013</v>
      </c>
      <c r="D32" s="26">
        <v>1</v>
      </c>
      <c r="E32" s="26">
        <v>1</v>
      </c>
    </row>
    <row r="33" spans="1:5">
      <c r="A33" t="s">
        <v>804</v>
      </c>
      <c r="B33" t="s">
        <v>1014</v>
      </c>
      <c r="D33" s="26">
        <v>1</v>
      </c>
      <c r="E33" s="26">
        <v>1</v>
      </c>
    </row>
    <row r="34" spans="1:5">
      <c r="A34" t="s">
        <v>805</v>
      </c>
      <c r="B34" t="s">
        <v>1015</v>
      </c>
      <c r="C34" s="26">
        <v>1</v>
      </c>
      <c r="E34" s="26">
        <v>1</v>
      </c>
    </row>
    <row r="35" spans="1:5">
      <c r="A35" t="s">
        <v>806</v>
      </c>
      <c r="B35" t="s">
        <v>1016</v>
      </c>
      <c r="D35" s="26">
        <v>1</v>
      </c>
      <c r="E35" s="26">
        <v>1</v>
      </c>
    </row>
    <row r="36" spans="1:5">
      <c r="A36" t="s">
        <v>807</v>
      </c>
      <c r="B36" t="s">
        <v>1017</v>
      </c>
      <c r="D36" s="26">
        <v>1</v>
      </c>
      <c r="E36" s="26">
        <v>1</v>
      </c>
    </row>
    <row r="37" spans="1:5">
      <c r="A37" t="s">
        <v>808</v>
      </c>
      <c r="B37" t="s">
        <v>1018</v>
      </c>
      <c r="C37" s="26">
        <v>9</v>
      </c>
      <c r="D37" s="26">
        <v>9</v>
      </c>
      <c r="E37" s="26">
        <v>1</v>
      </c>
    </row>
    <row r="38" spans="1:5">
      <c r="A38" t="s">
        <v>809</v>
      </c>
      <c r="B38" t="s">
        <v>1019</v>
      </c>
      <c r="D38" s="26">
        <v>1</v>
      </c>
      <c r="E38" s="26">
        <v>1</v>
      </c>
    </row>
    <row r="39" spans="1:5">
      <c r="A39" t="s">
        <v>810</v>
      </c>
      <c r="B39" t="s">
        <v>1020</v>
      </c>
      <c r="C39" s="26">
        <v>1</v>
      </c>
      <c r="E39" s="26">
        <v>1</v>
      </c>
    </row>
    <row r="40" spans="1:5">
      <c r="A40" t="s">
        <v>811</v>
      </c>
      <c r="B40" t="s">
        <v>1021</v>
      </c>
      <c r="C40" s="26">
        <v>1</v>
      </c>
      <c r="E40" s="26">
        <v>1</v>
      </c>
    </row>
    <row r="41" spans="1:5">
      <c r="A41" t="s">
        <v>812</v>
      </c>
      <c r="B41" t="s">
        <v>1022</v>
      </c>
      <c r="D41" s="26">
        <v>1</v>
      </c>
      <c r="E41" s="26">
        <v>1</v>
      </c>
    </row>
    <row r="42" spans="1:5">
      <c r="A42" t="s">
        <v>813</v>
      </c>
      <c r="B42" t="s">
        <v>1023</v>
      </c>
      <c r="D42" s="26">
        <v>1</v>
      </c>
      <c r="E42" s="26">
        <v>1</v>
      </c>
    </row>
    <row r="43" spans="1:5">
      <c r="A43" t="s">
        <v>814</v>
      </c>
      <c r="B43" t="s">
        <v>1024</v>
      </c>
      <c r="C43" s="26">
        <v>1</v>
      </c>
      <c r="E43" s="26">
        <v>1</v>
      </c>
    </row>
    <row r="44" spans="1:5">
      <c r="A44" t="s">
        <v>815</v>
      </c>
      <c r="B44" t="s">
        <v>1025</v>
      </c>
      <c r="D44" s="26">
        <v>1</v>
      </c>
      <c r="E44" s="26">
        <v>1</v>
      </c>
    </row>
    <row r="45" spans="1:5">
      <c r="A45" t="s">
        <v>816</v>
      </c>
      <c r="B45" t="s">
        <v>1026</v>
      </c>
      <c r="C45" s="26">
        <v>1</v>
      </c>
      <c r="E45" s="26">
        <v>1</v>
      </c>
    </row>
    <row r="46" spans="1:5">
      <c r="A46" t="s">
        <v>817</v>
      </c>
      <c r="B46" t="s">
        <v>1027</v>
      </c>
      <c r="D46" s="26">
        <v>1</v>
      </c>
      <c r="E46" s="26">
        <v>1</v>
      </c>
    </row>
    <row r="47" spans="1:5">
      <c r="A47" t="s">
        <v>818</v>
      </c>
      <c r="B47" t="s">
        <v>1028</v>
      </c>
      <c r="D47" s="26">
        <v>1</v>
      </c>
      <c r="E47" s="26">
        <v>1</v>
      </c>
    </row>
    <row r="48" spans="1:5">
      <c r="A48" t="s">
        <v>819</v>
      </c>
      <c r="B48" t="s">
        <v>1029</v>
      </c>
      <c r="D48" s="26">
        <v>1</v>
      </c>
      <c r="E48" s="26">
        <v>1</v>
      </c>
    </row>
    <row r="49" spans="1:5">
      <c r="A49" t="s">
        <v>820</v>
      </c>
      <c r="B49" t="s">
        <v>1030</v>
      </c>
      <c r="D49" s="26">
        <v>1</v>
      </c>
      <c r="E49" s="26">
        <v>1</v>
      </c>
    </row>
    <row r="50" spans="1:5">
      <c r="A50" t="s">
        <v>821</v>
      </c>
      <c r="B50" t="s">
        <v>1031</v>
      </c>
      <c r="D50" s="26">
        <v>1</v>
      </c>
      <c r="E50" s="26">
        <v>1</v>
      </c>
    </row>
    <row r="51" spans="1:5">
      <c r="A51" t="s">
        <v>822</v>
      </c>
      <c r="B51" t="s">
        <v>1032</v>
      </c>
      <c r="D51" s="26">
        <v>1</v>
      </c>
      <c r="E51" s="26">
        <v>1</v>
      </c>
    </row>
    <row r="52" spans="1:5">
      <c r="A52" t="s">
        <v>823</v>
      </c>
      <c r="B52" t="s">
        <v>1033</v>
      </c>
      <c r="D52" s="26">
        <v>1</v>
      </c>
      <c r="E52" s="26">
        <v>1</v>
      </c>
    </row>
    <row r="53" spans="1:5">
      <c r="A53" t="s">
        <v>824</v>
      </c>
      <c r="B53" t="s">
        <v>1034</v>
      </c>
      <c r="C53" s="26">
        <v>1</v>
      </c>
      <c r="E53" s="26">
        <v>1</v>
      </c>
    </row>
    <row r="54" spans="1:5">
      <c r="A54" t="s">
        <v>825</v>
      </c>
      <c r="B54" t="s">
        <v>1035</v>
      </c>
      <c r="C54" s="26">
        <v>1</v>
      </c>
      <c r="E54" s="26">
        <v>1</v>
      </c>
    </row>
    <row r="55" spans="1:5">
      <c r="A55" t="s">
        <v>826</v>
      </c>
      <c r="B55" t="s">
        <v>1036</v>
      </c>
      <c r="C55" s="26">
        <v>1</v>
      </c>
      <c r="E55" s="26">
        <v>1</v>
      </c>
    </row>
    <row r="56" spans="1:5">
      <c r="A56" t="s">
        <v>827</v>
      </c>
      <c r="B56" t="s">
        <v>1037</v>
      </c>
      <c r="C56" s="26">
        <v>1</v>
      </c>
      <c r="E56" s="26">
        <v>1</v>
      </c>
    </row>
    <row r="57" spans="1:5">
      <c r="A57" t="s">
        <v>828</v>
      </c>
      <c r="B57" t="s">
        <v>1038</v>
      </c>
      <c r="C57" s="26">
        <v>1</v>
      </c>
      <c r="E57" s="26">
        <v>1</v>
      </c>
    </row>
    <row r="58" spans="1:5">
      <c r="A58" t="s">
        <v>829</v>
      </c>
      <c r="B58" t="s">
        <v>1039</v>
      </c>
      <c r="D58" s="26">
        <v>1</v>
      </c>
      <c r="E58" s="26">
        <v>1</v>
      </c>
    </row>
    <row r="59" spans="1:5">
      <c r="A59" t="s">
        <v>830</v>
      </c>
      <c r="B59" t="s">
        <v>1040</v>
      </c>
      <c r="D59" s="26">
        <v>1</v>
      </c>
      <c r="E59" s="26">
        <v>1</v>
      </c>
    </row>
    <row r="60" spans="1:5">
      <c r="A60" t="s">
        <v>831</v>
      </c>
      <c r="B60" t="s">
        <v>1041</v>
      </c>
      <c r="D60" s="26">
        <v>1</v>
      </c>
      <c r="E60" s="26">
        <v>1</v>
      </c>
    </row>
    <row r="61" spans="1:5">
      <c r="A61" t="s">
        <v>832</v>
      </c>
      <c r="B61" t="s">
        <v>1042</v>
      </c>
      <c r="D61" s="26">
        <v>1</v>
      </c>
      <c r="E61" s="26">
        <v>1</v>
      </c>
    </row>
    <row r="62" spans="1:5">
      <c r="A62" t="s">
        <v>833</v>
      </c>
      <c r="B62" t="s">
        <v>1043</v>
      </c>
      <c r="C62" s="26">
        <v>1</v>
      </c>
      <c r="E62" s="26">
        <v>1</v>
      </c>
    </row>
    <row r="63" spans="1:5">
      <c r="A63" t="s">
        <v>834</v>
      </c>
      <c r="B63" t="s">
        <v>1044</v>
      </c>
      <c r="D63" s="26">
        <v>1</v>
      </c>
      <c r="E63" s="26">
        <v>1</v>
      </c>
    </row>
    <row r="64" spans="1:5">
      <c r="A64" t="s">
        <v>835</v>
      </c>
      <c r="B64" t="s">
        <v>1045</v>
      </c>
      <c r="D64" s="26">
        <v>1</v>
      </c>
      <c r="E64" s="26">
        <v>1</v>
      </c>
    </row>
    <row r="65" spans="1:5">
      <c r="A65" t="s">
        <v>836</v>
      </c>
      <c r="B65" t="s">
        <v>1046</v>
      </c>
      <c r="C65" s="26">
        <v>1</v>
      </c>
      <c r="E65" s="26">
        <v>1</v>
      </c>
    </row>
    <row r="66" spans="1:5">
      <c r="A66" t="s">
        <v>837</v>
      </c>
      <c r="B66" t="s">
        <v>1047</v>
      </c>
      <c r="C66" s="26">
        <v>1</v>
      </c>
      <c r="E66" s="26">
        <v>1</v>
      </c>
    </row>
    <row r="67" spans="1:5">
      <c r="A67" t="s">
        <v>838</v>
      </c>
      <c r="B67" t="s">
        <v>1048</v>
      </c>
      <c r="C67" s="26">
        <v>1</v>
      </c>
      <c r="E67" s="26">
        <v>1</v>
      </c>
    </row>
    <row r="68" spans="1:5">
      <c r="A68" t="s">
        <v>839</v>
      </c>
      <c r="B68" t="s">
        <v>1049</v>
      </c>
      <c r="C68" s="26">
        <v>1</v>
      </c>
      <c r="E68" s="26">
        <v>1</v>
      </c>
    </row>
    <row r="69" spans="1:5">
      <c r="A69" t="s">
        <v>840</v>
      </c>
      <c r="B69" t="s">
        <v>1050</v>
      </c>
      <c r="C69" s="26">
        <v>1</v>
      </c>
      <c r="E69" s="26">
        <v>1</v>
      </c>
    </row>
    <row r="70" spans="1:5">
      <c r="A70" t="s">
        <v>841</v>
      </c>
      <c r="B70" t="s">
        <v>1051</v>
      </c>
      <c r="D70" s="26">
        <v>1</v>
      </c>
      <c r="E70" s="26">
        <v>1</v>
      </c>
    </row>
    <row r="71" spans="1:5">
      <c r="A71" t="s">
        <v>842</v>
      </c>
      <c r="B71" t="s">
        <v>1052</v>
      </c>
      <c r="C71" s="26">
        <v>1</v>
      </c>
      <c r="E71" s="26">
        <v>1</v>
      </c>
    </row>
    <row r="72" spans="1:5">
      <c r="A72" t="s">
        <v>843</v>
      </c>
      <c r="B72" t="s">
        <v>1053</v>
      </c>
      <c r="C72" s="26">
        <v>1</v>
      </c>
      <c r="E72" s="26">
        <v>1</v>
      </c>
    </row>
    <row r="73" spans="1:5">
      <c r="A73" t="s">
        <v>844</v>
      </c>
      <c r="B73" t="s">
        <v>1054</v>
      </c>
      <c r="C73" s="26">
        <v>1</v>
      </c>
      <c r="E73" s="26">
        <v>1</v>
      </c>
    </row>
    <row r="74" spans="1:5">
      <c r="A74" t="s">
        <v>845</v>
      </c>
      <c r="B74" t="s">
        <v>1055</v>
      </c>
      <c r="D74" s="26">
        <v>1</v>
      </c>
      <c r="E74" s="26">
        <v>1</v>
      </c>
    </row>
    <row r="75" spans="1:5">
      <c r="A75" t="s">
        <v>846</v>
      </c>
      <c r="B75" t="s">
        <v>1056</v>
      </c>
      <c r="D75" s="26">
        <v>1</v>
      </c>
      <c r="E75" s="26">
        <v>1</v>
      </c>
    </row>
    <row r="76" spans="1:5">
      <c r="A76" t="s">
        <v>847</v>
      </c>
      <c r="B76" t="s">
        <v>1057</v>
      </c>
      <c r="D76" s="26">
        <v>1</v>
      </c>
      <c r="E76" s="26">
        <v>1</v>
      </c>
    </row>
    <row r="77" spans="1:5">
      <c r="A77" t="s">
        <v>848</v>
      </c>
      <c r="B77" t="s">
        <v>1058</v>
      </c>
      <c r="D77" s="26">
        <v>1</v>
      </c>
      <c r="E77" s="26">
        <v>1</v>
      </c>
    </row>
    <row r="78" spans="1:5">
      <c r="A78" t="s">
        <v>849</v>
      </c>
      <c r="B78" t="s">
        <v>1059</v>
      </c>
      <c r="D78" s="26">
        <v>1</v>
      </c>
      <c r="E78" s="26">
        <v>1</v>
      </c>
    </row>
    <row r="79" spans="1:5">
      <c r="A79" t="s">
        <v>850</v>
      </c>
      <c r="B79" t="s">
        <v>1060</v>
      </c>
      <c r="D79" s="26">
        <v>1</v>
      </c>
      <c r="E79" s="26">
        <v>1</v>
      </c>
    </row>
    <row r="80" spans="1:5">
      <c r="A80" t="s">
        <v>851</v>
      </c>
      <c r="B80" t="s">
        <v>1061</v>
      </c>
      <c r="C80" s="26">
        <v>1</v>
      </c>
      <c r="E80" s="26">
        <v>1</v>
      </c>
    </row>
    <row r="81" spans="1:5">
      <c r="A81" t="s">
        <v>852</v>
      </c>
      <c r="B81" t="s">
        <v>1062</v>
      </c>
      <c r="C81" s="26">
        <v>1</v>
      </c>
      <c r="E81" s="26">
        <v>1</v>
      </c>
    </row>
    <row r="82" spans="1:5">
      <c r="A82" t="s">
        <v>853</v>
      </c>
      <c r="B82" t="s">
        <v>1063</v>
      </c>
      <c r="C82" s="26">
        <v>1</v>
      </c>
      <c r="E82" s="26">
        <v>1</v>
      </c>
    </row>
    <row r="83" spans="1:5">
      <c r="A83" t="s">
        <v>854</v>
      </c>
      <c r="B83" t="s">
        <v>1064</v>
      </c>
      <c r="C83" s="26">
        <v>1</v>
      </c>
      <c r="E83" s="26">
        <v>1</v>
      </c>
    </row>
    <row r="84" spans="1:5">
      <c r="A84" t="s">
        <v>855</v>
      </c>
      <c r="B84" t="s">
        <v>1065</v>
      </c>
      <c r="D84" s="26">
        <v>1</v>
      </c>
      <c r="E84" s="26">
        <v>1</v>
      </c>
    </row>
    <row r="85" spans="1:5">
      <c r="A85" t="s">
        <v>856</v>
      </c>
      <c r="B85" t="s">
        <v>1066</v>
      </c>
      <c r="D85" s="26">
        <v>1</v>
      </c>
      <c r="E85" s="26">
        <v>1</v>
      </c>
    </row>
    <row r="86" spans="1:5">
      <c r="A86" t="s">
        <v>857</v>
      </c>
      <c r="B86" t="s">
        <v>1067</v>
      </c>
      <c r="C86" s="26">
        <v>1</v>
      </c>
      <c r="E86" s="26">
        <v>1</v>
      </c>
    </row>
    <row r="87" spans="1:5">
      <c r="A87" t="s">
        <v>858</v>
      </c>
      <c r="B87" t="s">
        <v>1068</v>
      </c>
      <c r="C87" s="26">
        <v>1</v>
      </c>
      <c r="E87" s="26">
        <v>1</v>
      </c>
    </row>
    <row r="88" spans="1:5">
      <c r="A88" t="s">
        <v>859</v>
      </c>
      <c r="B88" t="s">
        <v>1069</v>
      </c>
      <c r="D88" s="26">
        <v>1</v>
      </c>
      <c r="E88" s="26">
        <v>1</v>
      </c>
    </row>
    <row r="89" spans="1:5">
      <c r="A89" t="s">
        <v>860</v>
      </c>
      <c r="B89" t="s">
        <v>1070</v>
      </c>
      <c r="C89" s="26">
        <v>1</v>
      </c>
      <c r="E89" s="26">
        <v>1</v>
      </c>
    </row>
    <row r="90" spans="1:5">
      <c r="A90" t="s">
        <v>861</v>
      </c>
      <c r="B90" t="s">
        <v>1071</v>
      </c>
      <c r="D90" s="26">
        <v>1</v>
      </c>
      <c r="E90" s="26">
        <v>1</v>
      </c>
    </row>
    <row r="91" spans="1:5">
      <c r="A91" t="s">
        <v>862</v>
      </c>
      <c r="B91" t="s">
        <v>1072</v>
      </c>
      <c r="D91" s="26">
        <v>1</v>
      </c>
      <c r="E91" s="26">
        <v>1</v>
      </c>
    </row>
    <row r="92" spans="1:5">
      <c r="A92" t="s">
        <v>863</v>
      </c>
      <c r="B92" t="s">
        <v>1073</v>
      </c>
      <c r="C92" s="26">
        <v>1</v>
      </c>
      <c r="E92" s="26">
        <v>1</v>
      </c>
    </row>
    <row r="93" spans="1:5">
      <c r="A93" t="s">
        <v>864</v>
      </c>
      <c r="B93" t="s">
        <v>1074</v>
      </c>
      <c r="C93" s="26">
        <v>1</v>
      </c>
      <c r="D93" s="26">
        <v>1</v>
      </c>
      <c r="E93" s="26">
        <v>1</v>
      </c>
    </row>
    <row r="94" spans="1:5">
      <c r="A94" t="s">
        <v>865</v>
      </c>
      <c r="B94" t="s">
        <v>1075</v>
      </c>
      <c r="D94" s="26">
        <v>1</v>
      </c>
      <c r="E94" s="26">
        <v>1</v>
      </c>
    </row>
    <row r="95" spans="1:5">
      <c r="A95" t="s">
        <v>866</v>
      </c>
      <c r="B95" t="s">
        <v>1076</v>
      </c>
      <c r="C95" s="26">
        <v>1</v>
      </c>
      <c r="E95" s="26">
        <v>1</v>
      </c>
    </row>
    <row r="96" spans="1:5">
      <c r="A96" t="s">
        <v>867</v>
      </c>
      <c r="B96" t="s">
        <v>1077</v>
      </c>
      <c r="D96" s="26">
        <v>1</v>
      </c>
      <c r="E96" s="26">
        <v>1</v>
      </c>
    </row>
    <row r="97" spans="1:6">
      <c r="A97" t="s">
        <v>868</v>
      </c>
      <c r="B97" t="s">
        <v>1078</v>
      </c>
      <c r="D97" s="26">
        <v>1</v>
      </c>
      <c r="E97" s="26">
        <v>1</v>
      </c>
    </row>
    <row r="98" spans="1:6">
      <c r="A98" t="s">
        <v>869</v>
      </c>
      <c r="B98" t="s">
        <v>1079</v>
      </c>
      <c r="C98" s="26">
        <v>1</v>
      </c>
      <c r="E98" s="26">
        <v>1</v>
      </c>
    </row>
    <row r="99" spans="1:6">
      <c r="A99" t="s">
        <v>870</v>
      </c>
      <c r="B99" t="s">
        <v>1080</v>
      </c>
      <c r="C99" s="26">
        <v>1</v>
      </c>
      <c r="F99" s="26">
        <v>1</v>
      </c>
    </row>
    <row r="100" spans="1:6">
      <c r="A100" t="s">
        <v>871</v>
      </c>
      <c r="B100" t="s">
        <v>1081</v>
      </c>
      <c r="C100" s="26">
        <v>1</v>
      </c>
      <c r="F100" s="26">
        <v>1</v>
      </c>
    </row>
    <row r="101" spans="1:6">
      <c r="A101" t="s">
        <v>872</v>
      </c>
      <c r="B101" t="s">
        <v>1082</v>
      </c>
      <c r="C101" s="26">
        <v>1</v>
      </c>
      <c r="E101" s="26">
        <v>1</v>
      </c>
    </row>
    <row r="102" spans="1:6">
      <c r="A102" t="s">
        <v>873</v>
      </c>
      <c r="B102" t="s">
        <v>1083</v>
      </c>
      <c r="C102" s="26">
        <v>1</v>
      </c>
      <c r="F102" s="26">
        <v>1</v>
      </c>
    </row>
    <row r="103" spans="1:6">
      <c r="A103" t="s">
        <v>874</v>
      </c>
      <c r="B103" t="s">
        <v>1084</v>
      </c>
      <c r="C103" s="26">
        <v>1</v>
      </c>
      <c r="F103" s="26">
        <v>1</v>
      </c>
    </row>
    <row r="104" spans="1:6">
      <c r="A104" t="s">
        <v>875</v>
      </c>
      <c r="B104" t="s">
        <v>1085</v>
      </c>
      <c r="C104" s="26">
        <v>1</v>
      </c>
      <c r="E104" s="26">
        <v>1</v>
      </c>
    </row>
    <row r="105" spans="1:6">
      <c r="A105" t="s">
        <v>876</v>
      </c>
      <c r="B105" t="s">
        <v>1086</v>
      </c>
      <c r="C105" s="26">
        <v>1</v>
      </c>
      <c r="E105" s="26">
        <v>1</v>
      </c>
    </row>
    <row r="106" spans="1:6">
      <c r="A106" t="s">
        <v>877</v>
      </c>
      <c r="B106" t="s">
        <v>1087</v>
      </c>
      <c r="C106" s="26">
        <v>1</v>
      </c>
      <c r="E106" s="26">
        <v>1</v>
      </c>
    </row>
    <row r="107" spans="1:6">
      <c r="A107" t="s">
        <v>878</v>
      </c>
      <c r="B107" t="s">
        <v>1088</v>
      </c>
      <c r="C107" s="26">
        <v>1</v>
      </c>
      <c r="E107" s="26">
        <v>1</v>
      </c>
    </row>
    <row r="108" spans="1:6">
      <c r="A108" t="s">
        <v>879</v>
      </c>
      <c r="B108" t="s">
        <v>1089</v>
      </c>
      <c r="C108" s="26">
        <v>1</v>
      </c>
      <c r="E108" s="26">
        <v>1</v>
      </c>
    </row>
    <row r="109" spans="1:6">
      <c r="A109" t="s">
        <v>880</v>
      </c>
      <c r="B109" t="s">
        <v>1090</v>
      </c>
      <c r="C109" s="26">
        <v>1</v>
      </c>
      <c r="E109" s="26">
        <v>1</v>
      </c>
    </row>
    <row r="110" spans="1:6">
      <c r="A110" t="s">
        <v>881</v>
      </c>
      <c r="B110" t="s">
        <v>1091</v>
      </c>
      <c r="C110" s="26">
        <v>1</v>
      </c>
      <c r="F110" s="26">
        <v>1</v>
      </c>
    </row>
    <row r="111" spans="1:6">
      <c r="A111" t="s">
        <v>882</v>
      </c>
      <c r="B111" t="s">
        <v>1092</v>
      </c>
      <c r="C111" s="26">
        <v>1</v>
      </c>
      <c r="F111" s="26">
        <v>1</v>
      </c>
    </row>
    <row r="112" spans="1:6">
      <c r="A112" t="s">
        <v>883</v>
      </c>
      <c r="B112" t="s">
        <v>1093</v>
      </c>
      <c r="C112" s="26">
        <v>1</v>
      </c>
      <c r="E112" s="26">
        <v>1</v>
      </c>
    </row>
    <row r="113" spans="1:6">
      <c r="A113" t="s">
        <v>884</v>
      </c>
      <c r="B113" t="s">
        <v>1094</v>
      </c>
      <c r="C113" s="26">
        <v>1</v>
      </c>
      <c r="E113" s="26">
        <v>1</v>
      </c>
    </row>
    <row r="114" spans="1:6">
      <c r="A114" t="s">
        <v>885</v>
      </c>
      <c r="B114" t="s">
        <v>1095</v>
      </c>
      <c r="C114" s="26">
        <v>1</v>
      </c>
      <c r="E114" s="26">
        <v>1</v>
      </c>
    </row>
    <row r="115" spans="1:6">
      <c r="A115" t="s">
        <v>886</v>
      </c>
      <c r="B115" t="s">
        <v>1096</v>
      </c>
      <c r="C115" s="26">
        <v>9</v>
      </c>
      <c r="D115" s="26">
        <v>9</v>
      </c>
      <c r="E115" s="26">
        <v>1</v>
      </c>
    </row>
    <row r="116" spans="1:6">
      <c r="A116" t="s">
        <v>887</v>
      </c>
      <c r="B116" t="s">
        <v>1097</v>
      </c>
      <c r="C116" s="26">
        <v>1</v>
      </c>
      <c r="E116" s="26">
        <v>1</v>
      </c>
    </row>
    <row r="117" spans="1:6">
      <c r="A117" t="s">
        <v>888</v>
      </c>
      <c r="B117" t="s">
        <v>1098</v>
      </c>
      <c r="C117" s="26">
        <v>1</v>
      </c>
      <c r="F117" s="26">
        <v>1</v>
      </c>
    </row>
    <row r="118" spans="1:6">
      <c r="A118" t="s">
        <v>889</v>
      </c>
      <c r="B118" t="s">
        <v>1099</v>
      </c>
      <c r="C118" s="26">
        <v>1</v>
      </c>
      <c r="E118" s="26">
        <v>1</v>
      </c>
    </row>
    <row r="119" spans="1:6">
      <c r="A119" t="s">
        <v>890</v>
      </c>
      <c r="B119" t="s">
        <v>1100</v>
      </c>
      <c r="C119" s="26">
        <v>1</v>
      </c>
      <c r="F119" s="26">
        <v>1</v>
      </c>
    </row>
    <row r="120" spans="1:6">
      <c r="A120" t="s">
        <v>891</v>
      </c>
      <c r="B120" t="s">
        <v>1101</v>
      </c>
      <c r="C120" s="26">
        <v>1</v>
      </c>
      <c r="E120" s="26">
        <v>1</v>
      </c>
    </row>
    <row r="121" spans="1:6">
      <c r="A121" t="s">
        <v>892</v>
      </c>
      <c r="B121" t="s">
        <v>1102</v>
      </c>
      <c r="C121" s="26">
        <v>1</v>
      </c>
      <c r="E121" s="26">
        <v>1</v>
      </c>
    </row>
    <row r="122" spans="1:6">
      <c r="A122" t="s">
        <v>893</v>
      </c>
      <c r="B122" t="s">
        <v>1103</v>
      </c>
      <c r="D122" s="26">
        <v>1</v>
      </c>
      <c r="F122" s="26">
        <v>1</v>
      </c>
    </row>
    <row r="123" spans="1:6">
      <c r="A123" t="s">
        <v>1104</v>
      </c>
      <c r="B123" t="s">
        <v>1105</v>
      </c>
      <c r="C123" s="26">
        <v>1</v>
      </c>
      <c r="E123" s="26">
        <v>1</v>
      </c>
    </row>
    <row r="124" spans="1:6">
      <c r="A124" t="s">
        <v>894</v>
      </c>
      <c r="B124" t="s">
        <v>1106</v>
      </c>
      <c r="C124" s="26">
        <v>1</v>
      </c>
      <c r="E124" s="26">
        <v>1</v>
      </c>
    </row>
    <row r="125" spans="1:6">
      <c r="A125" t="s">
        <v>895</v>
      </c>
      <c r="B125" t="s">
        <v>1107</v>
      </c>
      <c r="C125" s="26">
        <v>1</v>
      </c>
      <c r="F125" s="26">
        <v>1</v>
      </c>
    </row>
    <row r="126" spans="1:6">
      <c r="A126" t="s">
        <v>896</v>
      </c>
      <c r="B126" t="s">
        <v>1108</v>
      </c>
      <c r="C126" s="26">
        <v>1</v>
      </c>
      <c r="F126" s="26">
        <v>1</v>
      </c>
    </row>
    <row r="127" spans="1:6">
      <c r="A127" t="s">
        <v>897</v>
      </c>
      <c r="B127" t="s">
        <v>1109</v>
      </c>
      <c r="C127" s="26">
        <v>1</v>
      </c>
      <c r="E127" s="26">
        <v>1</v>
      </c>
    </row>
    <row r="128" spans="1:6">
      <c r="A128" t="s">
        <v>1110</v>
      </c>
      <c r="B128" t="s">
        <v>1111</v>
      </c>
      <c r="C128" s="26">
        <v>1</v>
      </c>
      <c r="E128" s="26">
        <v>1</v>
      </c>
    </row>
    <row r="129" spans="1:6">
      <c r="A129" t="s">
        <v>898</v>
      </c>
      <c r="B129" t="s">
        <v>1112</v>
      </c>
      <c r="C129" s="26">
        <v>1</v>
      </c>
      <c r="E129" s="26">
        <v>1</v>
      </c>
    </row>
    <row r="130" spans="1:6">
      <c r="A130" t="s">
        <v>899</v>
      </c>
      <c r="B130" t="s">
        <v>1080</v>
      </c>
      <c r="C130" s="26">
        <v>1</v>
      </c>
      <c r="F130" s="26">
        <v>1</v>
      </c>
    </row>
    <row r="131" spans="1:6">
      <c r="A131" t="s">
        <v>900</v>
      </c>
      <c r="B131" t="s">
        <v>1113</v>
      </c>
      <c r="C131" s="26">
        <v>1</v>
      </c>
      <c r="E131" s="26">
        <v>1</v>
      </c>
    </row>
    <row r="132" spans="1:6">
      <c r="A132" t="s">
        <v>901</v>
      </c>
      <c r="B132" t="s">
        <v>1114</v>
      </c>
      <c r="C132" s="26">
        <v>1</v>
      </c>
      <c r="E132" s="26">
        <v>1</v>
      </c>
    </row>
    <row r="133" spans="1:6">
      <c r="A133" t="s">
        <v>902</v>
      </c>
      <c r="B133" t="s">
        <v>1115</v>
      </c>
      <c r="C133" s="26">
        <v>1</v>
      </c>
      <c r="F133" s="26">
        <v>1</v>
      </c>
    </row>
    <row r="134" spans="1:6">
      <c r="A134" t="s">
        <v>903</v>
      </c>
      <c r="B134" t="s">
        <v>1116</v>
      </c>
      <c r="D134" s="26">
        <v>1</v>
      </c>
      <c r="F134" s="26">
        <v>1</v>
      </c>
    </row>
    <row r="135" spans="1:6">
      <c r="A135" t="s">
        <v>904</v>
      </c>
      <c r="B135" t="s">
        <v>1117</v>
      </c>
      <c r="C135" s="26">
        <v>1</v>
      </c>
      <c r="E135" s="26">
        <v>1</v>
      </c>
    </row>
    <row r="136" spans="1:6">
      <c r="A136" t="s">
        <v>905</v>
      </c>
      <c r="B136" t="s">
        <v>1118</v>
      </c>
      <c r="C136" s="26">
        <v>1</v>
      </c>
      <c r="E136" s="26">
        <v>1</v>
      </c>
    </row>
    <row r="137" spans="1:6">
      <c r="A137" t="s">
        <v>906</v>
      </c>
      <c r="B137" t="s">
        <v>1119</v>
      </c>
      <c r="C137" s="26">
        <v>1</v>
      </c>
      <c r="E137" s="26">
        <v>1</v>
      </c>
    </row>
    <row r="138" spans="1:6">
      <c r="A138" t="s">
        <v>907</v>
      </c>
      <c r="B138" t="s">
        <v>1120</v>
      </c>
      <c r="C138" s="26">
        <v>1</v>
      </c>
      <c r="E138" s="26">
        <v>1</v>
      </c>
    </row>
    <row r="139" spans="1:6">
      <c r="A139" t="s">
        <v>908</v>
      </c>
      <c r="B139" t="s">
        <v>1121</v>
      </c>
      <c r="C139" s="26">
        <v>1</v>
      </c>
      <c r="F139" s="26">
        <v>1</v>
      </c>
    </row>
    <row r="140" spans="1:6">
      <c r="A140" t="s">
        <v>909</v>
      </c>
      <c r="B140" t="s">
        <v>1122</v>
      </c>
      <c r="C140" s="26">
        <v>1</v>
      </c>
      <c r="E140" s="26">
        <v>1</v>
      </c>
    </row>
    <row r="141" spans="1:6">
      <c r="A141" t="s">
        <v>910</v>
      </c>
      <c r="B141" t="s">
        <v>1123</v>
      </c>
      <c r="C141" s="26">
        <v>1</v>
      </c>
      <c r="E141" s="26">
        <v>1</v>
      </c>
    </row>
    <row r="142" spans="1:6">
      <c r="A142" t="s">
        <v>911</v>
      </c>
      <c r="B142" t="s">
        <v>1124</v>
      </c>
      <c r="D142" s="26">
        <v>1</v>
      </c>
      <c r="E142" s="26">
        <v>1</v>
      </c>
    </row>
    <row r="143" spans="1:6">
      <c r="A143" t="s">
        <v>912</v>
      </c>
      <c r="B143" t="s">
        <v>1125</v>
      </c>
      <c r="D143" s="26">
        <v>1</v>
      </c>
      <c r="F143" s="26">
        <v>1</v>
      </c>
    </row>
    <row r="144" spans="1:6">
      <c r="A144" t="s">
        <v>913</v>
      </c>
      <c r="B144" t="s">
        <v>1126</v>
      </c>
      <c r="C144" s="26">
        <v>1</v>
      </c>
      <c r="E144" s="26">
        <v>1</v>
      </c>
    </row>
    <row r="145" spans="1:6">
      <c r="A145" t="s">
        <v>914</v>
      </c>
      <c r="B145" t="s">
        <v>1127</v>
      </c>
      <c r="C145" s="26">
        <v>1</v>
      </c>
      <c r="E145" s="26">
        <v>1</v>
      </c>
    </row>
    <row r="146" spans="1:6">
      <c r="A146" t="s">
        <v>915</v>
      </c>
      <c r="B146" t="s">
        <v>1128</v>
      </c>
      <c r="C146" s="26">
        <v>1</v>
      </c>
      <c r="E146" s="26">
        <v>1</v>
      </c>
    </row>
    <row r="147" spans="1:6">
      <c r="A147" t="s">
        <v>916</v>
      </c>
      <c r="B147" t="s">
        <v>1129</v>
      </c>
      <c r="C147" s="26">
        <v>1</v>
      </c>
      <c r="E147" s="26">
        <v>1</v>
      </c>
    </row>
    <row r="148" spans="1:6">
      <c r="A148" t="s">
        <v>917</v>
      </c>
      <c r="B148" t="s">
        <v>1130</v>
      </c>
      <c r="C148" s="26">
        <v>1</v>
      </c>
      <c r="F148" s="26">
        <v>1</v>
      </c>
    </row>
    <row r="149" spans="1:6">
      <c r="A149" t="s">
        <v>918</v>
      </c>
      <c r="B149" t="s">
        <v>1131</v>
      </c>
      <c r="C149" s="26">
        <v>1</v>
      </c>
      <c r="E149" s="26">
        <v>1</v>
      </c>
    </row>
    <row r="150" spans="1:6">
      <c r="A150" t="s">
        <v>919</v>
      </c>
      <c r="B150" t="s">
        <v>1132</v>
      </c>
      <c r="D150" s="26">
        <v>1</v>
      </c>
      <c r="F150" s="26">
        <v>1</v>
      </c>
    </row>
    <row r="151" spans="1:6">
      <c r="A151" t="s">
        <v>920</v>
      </c>
      <c r="B151" t="s">
        <v>1133</v>
      </c>
      <c r="D151" s="26">
        <v>1</v>
      </c>
      <c r="E151" s="26">
        <v>1</v>
      </c>
    </row>
    <row r="152" spans="1:6">
      <c r="A152" t="s">
        <v>921</v>
      </c>
      <c r="B152" t="s">
        <v>1134</v>
      </c>
      <c r="C152" s="26">
        <v>1</v>
      </c>
      <c r="E152" s="26">
        <v>1</v>
      </c>
    </row>
    <row r="153" spans="1:6">
      <c r="A153" t="s">
        <v>922</v>
      </c>
      <c r="B153" t="s">
        <v>1135</v>
      </c>
      <c r="C153" s="26">
        <v>1</v>
      </c>
      <c r="F153" s="26">
        <v>1</v>
      </c>
    </row>
    <row r="154" spans="1:6">
      <c r="A154" t="s">
        <v>923</v>
      </c>
      <c r="B154" t="s">
        <v>1136</v>
      </c>
      <c r="C154" s="26">
        <v>1</v>
      </c>
      <c r="E154" s="26">
        <v>1</v>
      </c>
    </row>
    <row r="155" spans="1:6">
      <c r="A155" t="s">
        <v>924</v>
      </c>
      <c r="B155" t="s">
        <v>1137</v>
      </c>
      <c r="D155" s="26">
        <v>1</v>
      </c>
      <c r="E155" s="26">
        <v>1</v>
      </c>
    </row>
    <row r="156" spans="1:6">
      <c r="A156" t="s">
        <v>925</v>
      </c>
      <c r="B156" t="s">
        <v>1138</v>
      </c>
      <c r="D156" s="26">
        <v>1</v>
      </c>
      <c r="F156" s="26">
        <v>1</v>
      </c>
    </row>
    <row r="157" spans="1:6">
      <c r="A157" t="s">
        <v>926</v>
      </c>
      <c r="B157" t="s">
        <v>1139</v>
      </c>
      <c r="C157" s="26">
        <v>1</v>
      </c>
      <c r="F157" s="26">
        <v>1</v>
      </c>
    </row>
    <row r="158" spans="1:6">
      <c r="A158" t="s">
        <v>927</v>
      </c>
      <c r="B158" t="s">
        <v>1140</v>
      </c>
      <c r="C158" s="26">
        <v>1</v>
      </c>
      <c r="E158" s="26">
        <v>1</v>
      </c>
    </row>
    <row r="159" spans="1:6">
      <c r="A159" t="s">
        <v>928</v>
      </c>
      <c r="B159" t="s">
        <v>1141</v>
      </c>
      <c r="C159" s="26">
        <v>1</v>
      </c>
      <c r="F159" s="26">
        <v>1</v>
      </c>
    </row>
    <row r="160" spans="1:6">
      <c r="A160" t="s">
        <v>929</v>
      </c>
      <c r="B160" t="s">
        <v>1142</v>
      </c>
      <c r="D160" s="26">
        <v>1</v>
      </c>
      <c r="E160" s="26">
        <v>1</v>
      </c>
    </row>
    <row r="161" spans="1:6">
      <c r="A161" t="s">
        <v>930</v>
      </c>
      <c r="B161" t="s">
        <v>1143</v>
      </c>
      <c r="C161" s="26">
        <v>1</v>
      </c>
      <c r="E161" s="26">
        <v>1</v>
      </c>
    </row>
    <row r="162" spans="1:6">
      <c r="A162" t="s">
        <v>931</v>
      </c>
      <c r="B162" t="s">
        <v>1144</v>
      </c>
      <c r="C162" s="26">
        <v>1</v>
      </c>
      <c r="E162" s="26">
        <v>1</v>
      </c>
    </row>
    <row r="163" spans="1:6">
      <c r="A163" t="s">
        <v>932</v>
      </c>
      <c r="B163" t="s">
        <v>1145</v>
      </c>
      <c r="C163" s="26">
        <v>1</v>
      </c>
      <c r="E163" s="26">
        <v>1</v>
      </c>
    </row>
    <row r="164" spans="1:6">
      <c r="A164" t="s">
        <v>933</v>
      </c>
      <c r="B164" t="s">
        <v>1146</v>
      </c>
      <c r="C164" s="26">
        <v>1</v>
      </c>
      <c r="E164" s="26">
        <v>1</v>
      </c>
    </row>
    <row r="165" spans="1:6">
      <c r="A165" t="s">
        <v>934</v>
      </c>
      <c r="B165" t="s">
        <v>1147</v>
      </c>
      <c r="C165" s="26">
        <v>1</v>
      </c>
      <c r="F165" s="26">
        <v>1</v>
      </c>
    </row>
    <row r="166" spans="1:6">
      <c r="A166" t="s">
        <v>935</v>
      </c>
      <c r="B166" t="s">
        <v>1148</v>
      </c>
      <c r="C166" s="26">
        <v>1</v>
      </c>
      <c r="E166" s="26">
        <v>1</v>
      </c>
    </row>
    <row r="167" spans="1:6">
      <c r="A167" t="s">
        <v>936</v>
      </c>
      <c r="B167" t="s">
        <v>1149</v>
      </c>
      <c r="C167" s="26">
        <v>1</v>
      </c>
      <c r="E167" s="26">
        <v>1</v>
      </c>
    </row>
    <row r="168" spans="1:6">
      <c r="A168" t="s">
        <v>937</v>
      </c>
      <c r="B168" t="s">
        <v>1150</v>
      </c>
      <c r="C168" s="26">
        <v>1</v>
      </c>
      <c r="E168" s="26">
        <v>1</v>
      </c>
    </row>
    <row r="169" spans="1:6">
      <c r="A169" t="s">
        <v>938</v>
      </c>
      <c r="B169" t="s">
        <v>1151</v>
      </c>
      <c r="C169" s="26">
        <v>1</v>
      </c>
      <c r="F169" s="26">
        <v>1</v>
      </c>
    </row>
    <row r="170" spans="1:6">
      <c r="A170" t="s">
        <v>1152</v>
      </c>
      <c r="B170" t="s">
        <v>1153</v>
      </c>
      <c r="C170" s="26">
        <v>1</v>
      </c>
      <c r="E170" s="26">
        <v>1</v>
      </c>
    </row>
    <row r="171" spans="1:6">
      <c r="A171" t="s">
        <v>1154</v>
      </c>
      <c r="B171" t="s">
        <v>1155</v>
      </c>
      <c r="C171" s="26">
        <v>1</v>
      </c>
      <c r="E171" s="26">
        <v>1</v>
      </c>
    </row>
    <row r="172" spans="1:6">
      <c r="A172" t="s">
        <v>1156</v>
      </c>
      <c r="B172" t="s">
        <v>1157</v>
      </c>
      <c r="C172" s="26">
        <v>1</v>
      </c>
      <c r="E172" s="26">
        <v>1</v>
      </c>
    </row>
    <row r="173" spans="1:6">
      <c r="A173" t="s">
        <v>939</v>
      </c>
      <c r="B173" t="s">
        <v>1158</v>
      </c>
      <c r="C173" s="26">
        <v>1</v>
      </c>
      <c r="F173" s="26">
        <v>1</v>
      </c>
    </row>
    <row r="174" spans="1:6">
      <c r="A174" t="s">
        <v>940</v>
      </c>
      <c r="B174" t="s">
        <v>1159</v>
      </c>
      <c r="C174" s="26">
        <v>1</v>
      </c>
      <c r="E174" s="26">
        <v>1</v>
      </c>
    </row>
    <row r="175" spans="1:6">
      <c r="A175" t="s">
        <v>1160</v>
      </c>
      <c r="B175" t="s">
        <v>1161</v>
      </c>
      <c r="C175" s="26">
        <v>1</v>
      </c>
      <c r="E175" s="26">
        <v>1</v>
      </c>
    </row>
    <row r="176" spans="1:6">
      <c r="A176" t="s">
        <v>941</v>
      </c>
      <c r="B176" t="s">
        <v>1162</v>
      </c>
      <c r="C176" s="26">
        <v>1</v>
      </c>
      <c r="E176" s="26">
        <v>1</v>
      </c>
    </row>
    <row r="177" spans="1:6">
      <c r="A177" t="s">
        <v>942</v>
      </c>
      <c r="B177" t="s">
        <v>1163</v>
      </c>
      <c r="C177" s="26">
        <v>1</v>
      </c>
      <c r="E177" s="26">
        <v>1</v>
      </c>
    </row>
    <row r="178" spans="1:6">
      <c r="A178" t="s">
        <v>943</v>
      </c>
      <c r="B178" t="s">
        <v>1164</v>
      </c>
      <c r="C178" s="26">
        <v>1</v>
      </c>
      <c r="F178" s="26">
        <v>1</v>
      </c>
    </row>
    <row r="179" spans="1:6">
      <c r="A179" t="s">
        <v>944</v>
      </c>
      <c r="B179" t="s">
        <v>1165</v>
      </c>
      <c r="C179" s="26">
        <v>1</v>
      </c>
      <c r="F179" s="26">
        <v>1</v>
      </c>
    </row>
    <row r="180" spans="1:6">
      <c r="A180" t="s">
        <v>945</v>
      </c>
      <c r="B180" t="s">
        <v>1166</v>
      </c>
      <c r="C180" s="26">
        <v>1</v>
      </c>
      <c r="E180" s="26">
        <v>1</v>
      </c>
    </row>
    <row r="181" spans="1:6">
      <c r="A181" t="s">
        <v>946</v>
      </c>
      <c r="B181" t="s">
        <v>1167</v>
      </c>
      <c r="D181" s="26">
        <v>1</v>
      </c>
      <c r="F181" s="26">
        <v>1</v>
      </c>
    </row>
    <row r="182" spans="1:6">
      <c r="A182" t="s">
        <v>947</v>
      </c>
      <c r="B182" t="s">
        <v>1168</v>
      </c>
      <c r="C182" s="26">
        <v>1</v>
      </c>
      <c r="E182" s="26">
        <v>1</v>
      </c>
    </row>
    <row r="183" spans="1:6">
      <c r="A183" t="s">
        <v>948</v>
      </c>
      <c r="B183" t="s">
        <v>1169</v>
      </c>
      <c r="C183" s="26">
        <v>1</v>
      </c>
      <c r="F183" s="26">
        <v>1</v>
      </c>
    </row>
    <row r="184" spans="1:6">
      <c r="A184" t="s">
        <v>949</v>
      </c>
      <c r="B184" t="s">
        <v>1170</v>
      </c>
      <c r="C184" s="26">
        <v>1</v>
      </c>
      <c r="E184" s="26">
        <v>1</v>
      </c>
    </row>
    <row r="185" spans="1:6">
      <c r="A185" t="s">
        <v>950</v>
      </c>
      <c r="B185" t="s">
        <v>1171</v>
      </c>
      <c r="C185" s="26">
        <v>1</v>
      </c>
      <c r="E185" s="26">
        <v>1</v>
      </c>
    </row>
    <row r="186" spans="1:6">
      <c r="A186" t="s">
        <v>951</v>
      </c>
      <c r="B186" t="s">
        <v>1172</v>
      </c>
      <c r="C186" s="26">
        <v>1</v>
      </c>
      <c r="F186" s="26">
        <v>1</v>
      </c>
    </row>
    <row r="187" spans="1:6">
      <c r="A187" t="s">
        <v>952</v>
      </c>
      <c r="B187" t="s">
        <v>1173</v>
      </c>
      <c r="C187" s="26">
        <v>1</v>
      </c>
      <c r="E187" s="26">
        <v>1</v>
      </c>
    </row>
    <row r="188" spans="1:6">
      <c r="A188" t="s">
        <v>953</v>
      </c>
      <c r="B188" t="s">
        <v>1174</v>
      </c>
      <c r="C188" s="26">
        <v>1</v>
      </c>
      <c r="F188" s="26">
        <v>1</v>
      </c>
    </row>
    <row r="189" spans="1:6">
      <c r="A189" t="s">
        <v>954</v>
      </c>
      <c r="B189" t="s">
        <v>1175</v>
      </c>
      <c r="D189" s="26">
        <v>1</v>
      </c>
      <c r="F189" s="26">
        <v>1</v>
      </c>
    </row>
    <row r="190" spans="1:6">
      <c r="A190" t="s">
        <v>955</v>
      </c>
      <c r="B190" t="s">
        <v>1176</v>
      </c>
      <c r="C190" s="26">
        <v>1</v>
      </c>
      <c r="E190" s="26">
        <v>1</v>
      </c>
    </row>
    <row r="191" spans="1:6">
      <c r="A191" t="s">
        <v>956</v>
      </c>
      <c r="B191" t="s">
        <v>1177</v>
      </c>
      <c r="C191" s="26">
        <v>1</v>
      </c>
      <c r="E191" s="26">
        <v>1</v>
      </c>
    </row>
    <row r="192" spans="1:6">
      <c r="A192" t="s">
        <v>957</v>
      </c>
      <c r="B192" t="s">
        <v>1178</v>
      </c>
      <c r="C192" s="26">
        <v>1</v>
      </c>
      <c r="E192" s="26">
        <v>1</v>
      </c>
    </row>
    <row r="193" spans="1:5">
      <c r="A193" t="s">
        <v>958</v>
      </c>
      <c r="B193" t="s">
        <v>1179</v>
      </c>
      <c r="C193" s="26">
        <v>1</v>
      </c>
      <c r="E193" s="26">
        <v>1</v>
      </c>
    </row>
    <row r="194" spans="1:5">
      <c r="A194" t="s">
        <v>959</v>
      </c>
      <c r="B194" t="s">
        <v>1180</v>
      </c>
      <c r="C194" s="26">
        <v>1</v>
      </c>
      <c r="E194" s="26">
        <v>1</v>
      </c>
    </row>
    <row r="195" spans="1:5">
      <c r="A195" t="s">
        <v>960</v>
      </c>
      <c r="B195" t="s">
        <v>1181</v>
      </c>
      <c r="C195" s="26">
        <v>1</v>
      </c>
      <c r="E195" s="26">
        <v>1</v>
      </c>
    </row>
    <row r="196" spans="1:5">
      <c r="A196" t="s">
        <v>1182</v>
      </c>
      <c r="B196" t="s">
        <v>1183</v>
      </c>
      <c r="C196" s="26">
        <v>1</v>
      </c>
      <c r="E196" s="26">
        <v>1</v>
      </c>
    </row>
    <row r="197" spans="1:5">
      <c r="A197" t="s">
        <v>1184</v>
      </c>
      <c r="B197" t="s">
        <v>1185</v>
      </c>
      <c r="C197" s="26">
        <v>1</v>
      </c>
      <c r="E197" s="26">
        <v>1</v>
      </c>
    </row>
    <row r="198" spans="1:5">
      <c r="A198" t="s">
        <v>1186</v>
      </c>
      <c r="B198" t="s">
        <v>1187</v>
      </c>
      <c r="C198" s="26">
        <v>1</v>
      </c>
      <c r="E198" s="26">
        <v>1</v>
      </c>
    </row>
    <row r="199" spans="1:5">
      <c r="A199" t="s">
        <v>1188</v>
      </c>
      <c r="B199" t="s">
        <v>1189</v>
      </c>
      <c r="C199" s="26">
        <v>1</v>
      </c>
      <c r="E199" s="26">
        <v>1</v>
      </c>
    </row>
    <row r="200" spans="1:5">
      <c r="A200" t="s">
        <v>1190</v>
      </c>
      <c r="B200" t="s">
        <v>1191</v>
      </c>
      <c r="C200" s="26">
        <v>1</v>
      </c>
      <c r="E200" s="26">
        <v>1</v>
      </c>
    </row>
    <row r="201" spans="1:5">
      <c r="A201" t="s">
        <v>1192</v>
      </c>
      <c r="B201" t="s">
        <v>1193</v>
      </c>
      <c r="C201" s="26">
        <v>1</v>
      </c>
      <c r="E201" s="26">
        <v>1</v>
      </c>
    </row>
    <row r="202" spans="1:5">
      <c r="A202" t="s">
        <v>961</v>
      </c>
      <c r="B202" t="s">
        <v>1194</v>
      </c>
      <c r="C202" s="26">
        <v>1</v>
      </c>
      <c r="E202" s="26">
        <v>1</v>
      </c>
    </row>
    <row r="203" spans="1:5">
      <c r="A203" t="s">
        <v>962</v>
      </c>
      <c r="B203" t="s">
        <v>1195</v>
      </c>
      <c r="C203" s="26">
        <v>1</v>
      </c>
      <c r="E203" s="26">
        <v>1</v>
      </c>
    </row>
    <row r="204" spans="1:5">
      <c r="A204" t="s">
        <v>963</v>
      </c>
      <c r="B204" t="s">
        <v>1196</v>
      </c>
      <c r="C204" s="26">
        <v>1</v>
      </c>
      <c r="E204" s="26">
        <v>1</v>
      </c>
    </row>
    <row r="205" spans="1:5">
      <c r="A205" t="s">
        <v>964</v>
      </c>
      <c r="B205" t="s">
        <v>1197</v>
      </c>
      <c r="C205" s="26">
        <v>1</v>
      </c>
      <c r="E205" s="26">
        <v>1</v>
      </c>
    </row>
    <row r="206" spans="1:5">
      <c r="A206" t="s">
        <v>965</v>
      </c>
      <c r="B206" t="s">
        <v>1198</v>
      </c>
      <c r="C206" s="26">
        <v>1</v>
      </c>
      <c r="E206" s="26">
        <v>1</v>
      </c>
    </row>
    <row r="207" spans="1:5">
      <c r="A207" t="s">
        <v>966</v>
      </c>
      <c r="B207" t="s">
        <v>1199</v>
      </c>
      <c r="C207" s="26">
        <v>1</v>
      </c>
      <c r="E207" s="26">
        <v>1</v>
      </c>
    </row>
    <row r="208" spans="1:5">
      <c r="A208" t="s">
        <v>967</v>
      </c>
      <c r="B208" t="s">
        <v>1200</v>
      </c>
      <c r="C208" s="26">
        <v>1</v>
      </c>
      <c r="E208" s="26">
        <v>1</v>
      </c>
    </row>
    <row r="209" spans="1:20">
      <c r="A209" t="s">
        <v>968</v>
      </c>
      <c r="B209" t="s">
        <v>1201</v>
      </c>
      <c r="C209" s="26">
        <v>1</v>
      </c>
      <c r="E209" s="26">
        <v>1</v>
      </c>
    </row>
    <row r="210" spans="1:20">
      <c r="A210" t="s">
        <v>969</v>
      </c>
      <c r="B210" t="s">
        <v>1202</v>
      </c>
      <c r="C210" s="26">
        <v>1</v>
      </c>
      <c r="E210" s="26">
        <v>1</v>
      </c>
    </row>
    <row r="211" spans="1:20">
      <c r="A211" t="s">
        <v>970</v>
      </c>
      <c r="B211" t="s">
        <v>1203</v>
      </c>
      <c r="C211" s="26">
        <v>1</v>
      </c>
      <c r="E211" s="26">
        <v>1</v>
      </c>
    </row>
    <row r="212" spans="1:20">
      <c r="A212" t="s">
        <v>971</v>
      </c>
      <c r="B212" t="s">
        <v>1204</v>
      </c>
      <c r="C212" s="26">
        <v>1</v>
      </c>
      <c r="E212" s="26">
        <v>1</v>
      </c>
    </row>
    <row r="214" spans="1:20">
      <c r="A214" s="28" t="s">
        <v>1205</v>
      </c>
      <c r="B214" s="28"/>
      <c r="C214" s="28"/>
      <c r="D214" s="28"/>
      <c r="E214" s="28"/>
    </row>
    <row r="215" spans="1:20">
      <c r="C215" s="26"/>
      <c r="D215" s="26"/>
      <c r="E215" s="26"/>
      <c r="F215" s="26"/>
    </row>
    <row r="216" spans="1:20">
      <c r="D216" s="26"/>
      <c r="F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</row>
    <row r="217" spans="1:20">
      <c r="C217" s="26"/>
      <c r="D217" s="26"/>
      <c r="E217" s="26"/>
      <c r="F217" s="26"/>
    </row>
    <row r="221" spans="1:20">
      <c r="D221" s="26"/>
      <c r="E221" s="26"/>
    </row>
    <row r="222" spans="1:20">
      <c r="D222" s="26"/>
      <c r="F222" s="26"/>
    </row>
    <row r="223" spans="1:20">
      <c r="D223" s="26"/>
      <c r="F223" s="26"/>
    </row>
    <row r="224" spans="1:20">
      <c r="D224" s="26"/>
      <c r="F224" s="26"/>
    </row>
    <row r="225" spans="3:6">
      <c r="D225" s="26"/>
      <c r="F225" s="26"/>
    </row>
    <row r="226" spans="3:6">
      <c r="D226" s="26"/>
      <c r="F226" s="26"/>
    </row>
    <row r="227" spans="3:6">
      <c r="C227" s="26"/>
      <c r="E227" s="26"/>
    </row>
    <row r="228" spans="3:6">
      <c r="C228" s="26"/>
      <c r="E228" s="26"/>
    </row>
    <row r="229" spans="3:6">
      <c r="C229" s="26"/>
      <c r="E229" s="26"/>
    </row>
    <row r="230" spans="3:6">
      <c r="C230" s="26"/>
      <c r="E230" s="26"/>
    </row>
    <row r="231" spans="3:6">
      <c r="C231" s="26"/>
      <c r="E231" s="26"/>
    </row>
    <row r="232" spans="3:6">
      <c r="C232" s="26"/>
      <c r="E232" s="26"/>
    </row>
    <row r="233" spans="3:6">
      <c r="C233" s="26"/>
      <c r="E233" s="2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shared QTLs</vt:lpstr>
      <vt:lpstr>phenotypes</vt:lpstr>
      <vt:lpstr>Rht effects on phenotypes</vt:lpstr>
      <vt:lpstr>allelic variants for Ppd Rht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Zifeng Guo</dc:creator>
  <cp:lastModifiedBy>zifeng</cp:lastModifiedBy>
  <dcterms:created xsi:type="dcterms:W3CDTF">2017-05-26T07:38:56Z</dcterms:created>
  <dcterms:modified xsi:type="dcterms:W3CDTF">2018-04-11T10:53:04Z</dcterms:modified>
</cp:coreProperties>
</file>