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a\Desktop\"/>
    </mc:Choice>
  </mc:AlternateContent>
  <bookViews>
    <workbookView xWindow="0" yWindow="0" windowWidth="23040" windowHeight="9192"/>
  </bookViews>
  <sheets>
    <sheet name="Real-Time PCR Datase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U48" i="2" l="1"/>
  <c r="AU46" i="2"/>
  <c r="AU44" i="2"/>
  <c r="AU41" i="2"/>
  <c r="AU39" i="2"/>
  <c r="AU37" i="2"/>
  <c r="AU34" i="2"/>
  <c r="AU32" i="2"/>
  <c r="AU30" i="2"/>
  <c r="AU23" i="2"/>
  <c r="AK23" i="2"/>
  <c r="AK48" i="2"/>
  <c r="AA23" i="2"/>
  <c r="AA48" i="2"/>
  <c r="Q23" i="2"/>
  <c r="Q21" i="2"/>
  <c r="Q46" i="2"/>
  <c r="AA21" i="2"/>
  <c r="AA46" i="2"/>
  <c r="AK46" i="2"/>
  <c r="AK21" i="2"/>
  <c r="AU21" i="2"/>
  <c r="AU19" i="2"/>
  <c r="AK19" i="2"/>
  <c r="AK44" i="2"/>
  <c r="AA44" i="2"/>
  <c r="AA19" i="2"/>
  <c r="Q44" i="2" l="1"/>
  <c r="Q19" i="2"/>
  <c r="AU16" i="2"/>
  <c r="AK41" i="2"/>
  <c r="AK16" i="2"/>
  <c r="AA41" i="2"/>
  <c r="AA16" i="2"/>
  <c r="Q41" i="2"/>
  <c r="Q16" i="2"/>
  <c r="Q39" i="2"/>
  <c r="Q14" i="2"/>
  <c r="AA14" i="2"/>
  <c r="AK39" i="2"/>
  <c r="AK14" i="2"/>
  <c r="AU14" i="2"/>
  <c r="AU12" i="2"/>
  <c r="AK37" i="2"/>
  <c r="AK12" i="2"/>
  <c r="AA37" i="2"/>
  <c r="AA12" i="2"/>
  <c r="Q37" i="2"/>
  <c r="Q12" i="2"/>
  <c r="AU9" i="2"/>
  <c r="AK34" i="2"/>
  <c r="AK9" i="2"/>
  <c r="AA34" i="2"/>
  <c r="AA9" i="2"/>
  <c r="Q9" i="2"/>
  <c r="Q34" i="2"/>
  <c r="Q32" i="2"/>
  <c r="Q7" i="2"/>
  <c r="AA32" i="2"/>
  <c r="AA7" i="2"/>
  <c r="AK32" i="2"/>
  <c r="AK7" i="2"/>
  <c r="AU5" i="2"/>
  <c r="AU7" i="2"/>
  <c r="AK30" i="2"/>
  <c r="AK5" i="2"/>
  <c r="AA5" i="2"/>
  <c r="AA30" i="2"/>
  <c r="Q30" i="2"/>
  <c r="Q5" i="2"/>
  <c r="G48" i="2"/>
  <c r="G46" i="2"/>
  <c r="G44" i="2"/>
  <c r="G41" i="2"/>
  <c r="G39" i="2"/>
  <c r="G37" i="2"/>
  <c r="G34" i="2"/>
  <c r="G32" i="2"/>
  <c r="G30" i="2"/>
  <c r="G23" i="2"/>
  <c r="G21" i="2"/>
  <c r="G19" i="2"/>
  <c r="G16" i="2"/>
  <c r="G12" i="2"/>
  <c r="G14" i="2"/>
  <c r="G9" i="2"/>
</calcChain>
</file>

<file path=xl/sharedStrings.xml><?xml version="1.0" encoding="utf-8"?>
<sst xmlns="http://schemas.openxmlformats.org/spreadsheetml/2006/main" count="380" uniqueCount="25">
  <si>
    <t>PSY</t>
  </si>
  <si>
    <t>PDS</t>
  </si>
  <si>
    <t>VDR 1</t>
  </si>
  <si>
    <t>ZEP</t>
  </si>
  <si>
    <t>CT MEAN</t>
  </si>
  <si>
    <t>CT SD</t>
  </si>
  <si>
    <t>Δ CT</t>
  </si>
  <si>
    <t>RQ</t>
  </si>
  <si>
    <t>ΔΔ CT</t>
  </si>
  <si>
    <t>STRAIN</t>
  </si>
  <si>
    <t>IL</t>
  </si>
  <si>
    <t>HL/HT</t>
  </si>
  <si>
    <t>TIME</t>
  </si>
  <si>
    <t xml:space="preserve">15min </t>
  </si>
  <si>
    <t>Control</t>
  </si>
  <si>
    <t>30min</t>
  </si>
  <si>
    <t>90min</t>
  </si>
  <si>
    <t>A250R</t>
  </si>
  <si>
    <t>S264K</t>
  </si>
  <si>
    <r>
      <t xml:space="preserve">LYC </t>
    </r>
    <r>
      <rPr>
        <b/>
        <sz val="11"/>
        <color theme="1"/>
        <rFont val="Calibri"/>
        <family val="2"/>
      </rPr>
      <t>β</t>
    </r>
  </si>
  <si>
    <r>
      <t xml:space="preserve">LYC </t>
    </r>
    <r>
      <rPr>
        <b/>
        <sz val="11"/>
        <color theme="1"/>
        <rFont val="Calibri"/>
        <family val="2"/>
      </rPr>
      <t>ε</t>
    </r>
  </si>
  <si>
    <r>
      <t xml:space="preserve">CHY </t>
    </r>
    <r>
      <rPr>
        <b/>
        <sz val="11"/>
        <color theme="1"/>
        <rFont val="Calibri"/>
        <family val="2"/>
      </rPr>
      <t>β</t>
    </r>
  </si>
  <si>
    <t>HST 1</t>
  </si>
  <si>
    <t>MPBQ MT</t>
  </si>
  <si>
    <t>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</si>
</sst>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/>
    <xf numFmtId="164" fontId="0" fillId="2" borderId="4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0" fontId="0" fillId="2" borderId="4" xfId="0" applyFill="1" applyBorder="1"/>
    <xf numFmtId="2" fontId="0" fillId="2" borderId="0" xfId="0" applyNumberFormat="1" applyFill="1"/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4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164" fontId="0" fillId="2" borderId="6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horizontal="center" vertical="center"/>
    </xf>
    <xf numFmtId="164" fontId="0" fillId="2" borderId="7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 vertical="center"/>
    </xf>
    <xf numFmtId="2" fontId="0" fillId="2" borderId="0" xfId="0" applyNumberFormat="1" applyFont="1" applyFill="1" applyBorder="1" applyAlignment="1">
      <alignment horizontal="center" vertical="center"/>
    </xf>
    <xf numFmtId="164" fontId="0" fillId="2" borderId="4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8"/>
  <sheetViews>
    <sheetView tabSelected="1" topLeftCell="I22" zoomScale="85" zoomScaleNormal="85" workbookViewId="0">
      <selection activeCell="U51" sqref="U51"/>
    </sheetView>
  </sheetViews>
  <sheetFormatPr defaultRowHeight="14.4" x14ac:dyDescent="0.3"/>
  <cols>
    <col min="1" max="1" width="11.6640625" style="1" customWidth="1"/>
    <col min="2" max="16" width="9.109375" style="1"/>
    <col min="17" max="17" width="15.5546875" style="1" customWidth="1"/>
    <col min="18" max="66" width="9.109375" style="1"/>
  </cols>
  <sheetData>
    <row r="1" spans="1:58" ht="15" customHeight="1" x14ac:dyDescent="0.3">
      <c r="A1" s="32" t="s">
        <v>0</v>
      </c>
      <c r="B1" s="33"/>
      <c r="C1" s="33"/>
      <c r="D1" s="33"/>
      <c r="E1" s="33"/>
      <c r="F1" s="33"/>
      <c r="G1" s="33"/>
      <c r="H1" s="34"/>
      <c r="K1" s="32" t="s">
        <v>19</v>
      </c>
      <c r="L1" s="33"/>
      <c r="M1" s="33"/>
      <c r="N1" s="33"/>
      <c r="O1" s="33"/>
      <c r="P1" s="33"/>
      <c r="Q1" s="33"/>
      <c r="R1" s="34"/>
      <c r="U1" s="32" t="s">
        <v>21</v>
      </c>
      <c r="V1" s="33"/>
      <c r="W1" s="33"/>
      <c r="X1" s="33"/>
      <c r="Y1" s="33"/>
      <c r="Z1" s="33"/>
      <c r="AA1" s="33"/>
      <c r="AB1" s="34"/>
      <c r="AE1" s="32" t="s">
        <v>3</v>
      </c>
      <c r="AF1" s="33"/>
      <c r="AG1" s="33"/>
      <c r="AH1" s="33"/>
      <c r="AI1" s="33"/>
      <c r="AJ1" s="33"/>
      <c r="AK1" s="33"/>
      <c r="AL1" s="34"/>
      <c r="AO1" s="32" t="s">
        <v>23</v>
      </c>
      <c r="AP1" s="33"/>
      <c r="AQ1" s="33"/>
      <c r="AR1" s="33"/>
      <c r="AS1" s="33"/>
      <c r="AT1" s="33"/>
      <c r="AU1" s="33"/>
      <c r="AV1" s="34"/>
      <c r="AY1" s="31"/>
      <c r="AZ1" s="31"/>
      <c r="BA1" s="31"/>
      <c r="BB1" s="31"/>
      <c r="BC1" s="31"/>
      <c r="BD1" s="31"/>
      <c r="BE1" s="31"/>
      <c r="BF1" s="31"/>
    </row>
    <row r="2" spans="1:58" x14ac:dyDescent="0.3">
      <c r="A2" s="2" t="s">
        <v>9</v>
      </c>
      <c r="B2" s="3" t="s">
        <v>12</v>
      </c>
      <c r="C2" s="3"/>
      <c r="D2" s="2" t="s">
        <v>4</v>
      </c>
      <c r="E2" s="2" t="s">
        <v>5</v>
      </c>
      <c r="F2" s="4" t="s">
        <v>6</v>
      </c>
      <c r="G2" s="4" t="s">
        <v>8</v>
      </c>
      <c r="H2" s="4" t="s">
        <v>7</v>
      </c>
      <c r="K2" s="2" t="s">
        <v>9</v>
      </c>
      <c r="L2" s="3" t="s">
        <v>12</v>
      </c>
      <c r="M2" s="3"/>
      <c r="N2" s="2" t="s">
        <v>4</v>
      </c>
      <c r="O2" s="2" t="s">
        <v>5</v>
      </c>
      <c r="P2" s="4" t="s">
        <v>6</v>
      </c>
      <c r="Q2" s="4" t="s">
        <v>8</v>
      </c>
      <c r="R2" s="4" t="s">
        <v>7</v>
      </c>
      <c r="U2" s="2" t="s">
        <v>9</v>
      </c>
      <c r="V2" s="3" t="s">
        <v>12</v>
      </c>
      <c r="W2" s="3"/>
      <c r="X2" s="2" t="s">
        <v>4</v>
      </c>
      <c r="Y2" s="2" t="s">
        <v>5</v>
      </c>
      <c r="Z2" s="4" t="s">
        <v>6</v>
      </c>
      <c r="AA2" s="4" t="s">
        <v>8</v>
      </c>
      <c r="AB2" s="4" t="s">
        <v>7</v>
      </c>
      <c r="AE2" s="2" t="s">
        <v>9</v>
      </c>
      <c r="AF2" s="3" t="s">
        <v>12</v>
      </c>
      <c r="AG2" s="3"/>
      <c r="AH2" s="2" t="s">
        <v>4</v>
      </c>
      <c r="AI2" s="2" t="s">
        <v>5</v>
      </c>
      <c r="AJ2" s="4" t="s">
        <v>6</v>
      </c>
      <c r="AK2" s="4" t="s">
        <v>8</v>
      </c>
      <c r="AL2" s="4" t="s">
        <v>7</v>
      </c>
      <c r="AO2" s="2" t="s">
        <v>9</v>
      </c>
      <c r="AP2" s="3" t="s">
        <v>12</v>
      </c>
      <c r="AQ2" s="3"/>
      <c r="AR2" s="2" t="s">
        <v>4</v>
      </c>
      <c r="AS2" s="2" t="s">
        <v>5</v>
      </c>
      <c r="AT2" s="4" t="s">
        <v>6</v>
      </c>
      <c r="AU2" s="4" t="s">
        <v>8</v>
      </c>
      <c r="AV2" s="4" t="s">
        <v>7</v>
      </c>
      <c r="AY2" s="27"/>
      <c r="AZ2" s="27"/>
      <c r="BA2" s="27"/>
      <c r="BB2" s="27"/>
      <c r="BC2" s="27"/>
      <c r="BD2" s="28"/>
      <c r="BE2" s="28"/>
      <c r="BF2" s="28"/>
    </row>
    <row r="3" spans="1:58" x14ac:dyDescent="0.3">
      <c r="A3" s="5" t="s">
        <v>10</v>
      </c>
      <c r="B3" s="6">
        <v>0</v>
      </c>
      <c r="C3" s="6"/>
      <c r="D3" s="7">
        <v>29.703860499999998</v>
      </c>
      <c r="E3" s="8">
        <v>0.36746288808599353</v>
      </c>
      <c r="F3" s="8">
        <v>9.3501831666666639</v>
      </c>
      <c r="G3" s="6"/>
      <c r="H3" s="9"/>
      <c r="K3" s="5" t="s">
        <v>10</v>
      </c>
      <c r="L3" s="6">
        <v>0</v>
      </c>
      <c r="M3" s="6"/>
      <c r="N3" s="7">
        <v>26.294833999999998</v>
      </c>
      <c r="O3" s="8">
        <v>0.28035994666856318</v>
      </c>
      <c r="P3" s="8">
        <v>5.9411566666666644</v>
      </c>
      <c r="Q3" s="6"/>
      <c r="R3" s="9"/>
      <c r="U3" s="5" t="s">
        <v>10</v>
      </c>
      <c r="V3" s="6">
        <v>0</v>
      </c>
      <c r="W3" s="6"/>
      <c r="X3" s="7">
        <v>27.984787000000001</v>
      </c>
      <c r="Y3" s="8">
        <v>8.0156782464117837E-2</v>
      </c>
      <c r="Z3" s="8">
        <v>7.6311096666666671</v>
      </c>
      <c r="AA3" s="6"/>
      <c r="AB3" s="9"/>
      <c r="AE3" s="5" t="s">
        <v>10</v>
      </c>
      <c r="AF3" s="6">
        <v>0</v>
      </c>
      <c r="AG3" s="6"/>
      <c r="AH3" s="7">
        <v>23.571946999999998</v>
      </c>
      <c r="AI3" s="8">
        <v>7.9176202984231003E-2</v>
      </c>
      <c r="AJ3" s="8">
        <v>3.2182696666666644</v>
      </c>
      <c r="AK3" s="6"/>
      <c r="AL3" s="9"/>
      <c r="AO3" s="5" t="s">
        <v>10</v>
      </c>
      <c r="AP3" s="6">
        <v>0</v>
      </c>
      <c r="AQ3" s="6"/>
      <c r="AR3" s="7">
        <v>18.633509666666665</v>
      </c>
      <c r="AS3" s="8">
        <v>0.2387941229518292</v>
      </c>
      <c r="AT3" s="8">
        <v>-1.7201676666666685</v>
      </c>
      <c r="AU3" s="6"/>
      <c r="AV3" s="9"/>
      <c r="AY3" s="27"/>
      <c r="AZ3" s="6"/>
      <c r="BA3" s="6"/>
      <c r="BB3" s="7"/>
      <c r="BC3" s="8"/>
      <c r="BD3" s="8"/>
      <c r="BE3" s="6"/>
      <c r="BF3" s="6"/>
    </row>
    <row r="4" spans="1:58" x14ac:dyDescent="0.3">
      <c r="A4" s="10"/>
      <c r="B4" s="6" t="s">
        <v>13</v>
      </c>
      <c r="C4" s="6" t="s">
        <v>14</v>
      </c>
      <c r="D4" s="7">
        <v>29.553577000000001</v>
      </c>
      <c r="E4" s="8">
        <v>0.10647384152457363</v>
      </c>
      <c r="F4" s="8">
        <v>9.1999999999999993</v>
      </c>
      <c r="G4" s="6"/>
      <c r="H4" s="11"/>
      <c r="K4" s="10"/>
      <c r="L4" s="6" t="s">
        <v>13</v>
      </c>
      <c r="M4" s="6" t="s">
        <v>14</v>
      </c>
      <c r="N4" s="7">
        <v>26.029904000000002</v>
      </c>
      <c r="O4" s="8">
        <v>0.1919002951326535</v>
      </c>
      <c r="P4" s="8">
        <v>5.6756230000000016</v>
      </c>
      <c r="Q4" s="6"/>
      <c r="R4" s="11"/>
      <c r="U4" s="10"/>
      <c r="V4" s="6" t="s">
        <v>13</v>
      </c>
      <c r="W4" s="6" t="s">
        <v>14</v>
      </c>
      <c r="X4" s="7">
        <v>26.765307666666668</v>
      </c>
      <c r="Y4" s="8">
        <v>0.20361099841691671</v>
      </c>
      <c r="Z4" s="8">
        <v>6.4110266666666682</v>
      </c>
      <c r="AA4" s="6"/>
      <c r="AB4" s="11"/>
      <c r="AE4" s="10"/>
      <c r="AF4" s="6" t="s">
        <v>13</v>
      </c>
      <c r="AG4" s="6" t="s">
        <v>14</v>
      </c>
      <c r="AH4" s="7">
        <v>23.810360000000003</v>
      </c>
      <c r="AI4" s="8">
        <v>6.5212279426501693E-2</v>
      </c>
      <c r="AJ4" s="8">
        <v>3.4560790000000026</v>
      </c>
      <c r="AK4" s="6"/>
      <c r="AL4" s="11"/>
      <c r="AO4" s="10"/>
      <c r="AP4" s="6" t="s">
        <v>13</v>
      </c>
      <c r="AQ4" s="6" t="s">
        <v>14</v>
      </c>
      <c r="AR4" s="7">
        <v>16.317211999999998</v>
      </c>
      <c r="AS4" s="8">
        <v>7.4608250696555661E-2</v>
      </c>
      <c r="AT4" s="8">
        <v>-4.0370690000000025</v>
      </c>
      <c r="AU4" s="6"/>
      <c r="AV4" s="11"/>
      <c r="AY4" s="29"/>
      <c r="AZ4" s="6"/>
      <c r="BA4" s="6"/>
      <c r="BB4" s="7"/>
      <c r="BC4" s="8"/>
      <c r="BD4" s="8"/>
      <c r="BE4" s="6"/>
      <c r="BF4" s="7"/>
    </row>
    <row r="5" spans="1:58" x14ac:dyDescent="0.3">
      <c r="A5" s="10"/>
      <c r="B5" s="6"/>
      <c r="C5" s="6" t="s">
        <v>11</v>
      </c>
      <c r="D5" s="7">
        <v>25.680333666666666</v>
      </c>
      <c r="E5" s="8">
        <v>0.18776557622294229</v>
      </c>
      <c r="F5" s="12">
        <v>6.54</v>
      </c>
      <c r="G5" s="8">
        <v>-2.6593673333333356</v>
      </c>
      <c r="H5" s="11">
        <v>6.317559440961225</v>
      </c>
      <c r="K5" s="10"/>
      <c r="L5" s="6"/>
      <c r="M5" s="6" t="s">
        <v>11</v>
      </c>
      <c r="N5" s="7">
        <v>23.373030999999997</v>
      </c>
      <c r="O5" s="8">
        <v>5.5638529419818096E-2</v>
      </c>
      <c r="P5" s="13">
        <v>4.2326259999999962</v>
      </c>
      <c r="Q5" s="8">
        <f>P5-P4</f>
        <v>-1.4429970000000054</v>
      </c>
      <c r="R5" s="11">
        <v>2.7188508301162475</v>
      </c>
      <c r="U5" s="10"/>
      <c r="V5" s="6"/>
      <c r="W5" s="6" t="s">
        <v>11</v>
      </c>
      <c r="X5" s="7">
        <v>22.115083333333331</v>
      </c>
      <c r="Y5" s="8">
        <v>1.2237612117292639E-2</v>
      </c>
      <c r="Z5" s="13">
        <v>2.9746783333333298</v>
      </c>
      <c r="AA5" s="8">
        <f>Z5-Z4</f>
        <v>-3.4363483333333384</v>
      </c>
      <c r="AB5" s="11">
        <v>10.825399285143133</v>
      </c>
      <c r="AE5" s="10"/>
      <c r="AF5" s="6"/>
      <c r="AG5" s="6" t="s">
        <v>11</v>
      </c>
      <c r="AH5" s="7">
        <v>22.307738666666665</v>
      </c>
      <c r="AI5" s="8">
        <v>7.191821469790026E-2</v>
      </c>
      <c r="AJ5" s="13">
        <v>3.1673336666666643</v>
      </c>
      <c r="AK5" s="8">
        <f>AJ5-AJ4</f>
        <v>-0.28874533333333829</v>
      </c>
      <c r="AL5" s="11">
        <v>1.2215774479788362</v>
      </c>
      <c r="AO5" s="10"/>
      <c r="AP5" s="6"/>
      <c r="AQ5" s="6" t="s">
        <v>11</v>
      </c>
      <c r="AR5" s="7">
        <v>17.350350666666667</v>
      </c>
      <c r="AS5" s="8">
        <v>0.22590511349974729</v>
      </c>
      <c r="AT5" s="13">
        <v>-1.7900543333333339</v>
      </c>
      <c r="AU5" s="8">
        <f>AT5-AT4</f>
        <v>2.2470146666666686</v>
      </c>
      <c r="AV5" s="11">
        <v>-4.7469954490896704</v>
      </c>
      <c r="AY5" s="29"/>
      <c r="AZ5" s="6"/>
      <c r="BA5" s="6"/>
      <c r="BB5" s="7"/>
      <c r="BC5" s="8"/>
      <c r="BD5" s="8"/>
      <c r="BE5" s="8"/>
      <c r="BF5" s="7"/>
    </row>
    <row r="6" spans="1:58" x14ac:dyDescent="0.3">
      <c r="A6" s="10"/>
      <c r="B6" s="6" t="s">
        <v>15</v>
      </c>
      <c r="C6" s="6" t="s">
        <v>14</v>
      </c>
      <c r="D6" s="7">
        <v>26.730172666666665</v>
      </c>
      <c r="E6" s="8">
        <v>0.08</v>
      </c>
      <c r="F6" s="13">
        <v>7.7</v>
      </c>
      <c r="G6" s="6"/>
      <c r="H6" s="9"/>
      <c r="K6" s="10"/>
      <c r="L6" s="6" t="s">
        <v>15</v>
      </c>
      <c r="M6" s="6" t="s">
        <v>14</v>
      </c>
      <c r="N6" s="7">
        <v>24.618264666666665</v>
      </c>
      <c r="O6" s="8">
        <v>6.810937666234565E-2</v>
      </c>
      <c r="P6" s="13">
        <v>5.6195769999999996</v>
      </c>
      <c r="Q6" s="6"/>
      <c r="R6" s="9"/>
      <c r="U6" s="10"/>
      <c r="V6" s="6" t="s">
        <v>15</v>
      </c>
      <c r="W6" s="6" t="s">
        <v>14</v>
      </c>
      <c r="X6" s="7">
        <v>23.856429666666667</v>
      </c>
      <c r="Y6" s="8">
        <v>8.4599595095564292E-2</v>
      </c>
      <c r="Z6" s="13">
        <v>4.8577420000000018</v>
      </c>
      <c r="AA6" s="6"/>
      <c r="AB6" s="9"/>
      <c r="AE6" s="10"/>
      <c r="AF6" s="6" t="s">
        <v>15</v>
      </c>
      <c r="AG6" s="6" t="s">
        <v>14</v>
      </c>
      <c r="AH6" s="7">
        <v>22.849896000000001</v>
      </c>
      <c r="AI6" s="8">
        <v>0.11725008314282745</v>
      </c>
      <c r="AJ6" s="13">
        <v>3.8512083333333358</v>
      </c>
      <c r="AK6" s="6"/>
      <c r="AL6" s="9"/>
      <c r="AO6" s="10"/>
      <c r="AP6" s="6" t="s">
        <v>15</v>
      </c>
      <c r="AQ6" s="6" t="s">
        <v>14</v>
      </c>
      <c r="AR6" s="7">
        <v>18.864296666666668</v>
      </c>
      <c r="AS6" s="8">
        <v>0.15328862335259408</v>
      </c>
      <c r="AT6" s="13">
        <v>-0.13439099999999726</v>
      </c>
      <c r="AU6" s="6"/>
      <c r="AV6" s="14"/>
      <c r="AY6" s="29"/>
      <c r="AZ6" s="6"/>
      <c r="BA6" s="6"/>
      <c r="BB6" s="7"/>
      <c r="BC6" s="8"/>
      <c r="BD6" s="8"/>
      <c r="BE6" s="6"/>
      <c r="BF6" s="6"/>
    </row>
    <row r="7" spans="1:58" x14ac:dyDescent="0.3">
      <c r="A7" s="10"/>
      <c r="B7" s="6"/>
      <c r="C7" s="6" t="s">
        <v>11</v>
      </c>
      <c r="D7" s="7">
        <v>27.566399666666669</v>
      </c>
      <c r="E7" s="8">
        <v>0.21257823676080653</v>
      </c>
      <c r="F7" s="6">
        <v>7.97</v>
      </c>
      <c r="G7" s="6">
        <v>0.27</v>
      </c>
      <c r="H7" s="9">
        <v>-1.2</v>
      </c>
      <c r="I7" s="15"/>
      <c r="K7" s="10"/>
      <c r="L7" s="6"/>
      <c r="M7" s="6" t="s">
        <v>11</v>
      </c>
      <c r="N7" s="7">
        <v>24.387273666666669</v>
      </c>
      <c r="O7" s="8">
        <v>0.1372545189395708</v>
      </c>
      <c r="P7" s="8">
        <v>4.7900023333333337</v>
      </c>
      <c r="Q7" s="8">
        <f>P7-P6</f>
        <v>-0.82957466666666591</v>
      </c>
      <c r="R7" s="11">
        <v>1.7771613448707999</v>
      </c>
      <c r="U7" s="10"/>
      <c r="V7" s="6"/>
      <c r="W7" s="6" t="s">
        <v>11</v>
      </c>
      <c r="X7" s="7">
        <v>25.281158999999999</v>
      </c>
      <c r="Y7" s="8">
        <v>0.12993365844537746</v>
      </c>
      <c r="Z7" s="8">
        <v>5.6838876666666636</v>
      </c>
      <c r="AA7" s="8">
        <f>Z7-Z6</f>
        <v>0.82614566666666178</v>
      </c>
      <c r="AB7" s="11">
        <v>-1.772942400579949</v>
      </c>
      <c r="AE7" s="10"/>
      <c r="AF7" s="6"/>
      <c r="AG7" s="6" t="s">
        <v>11</v>
      </c>
      <c r="AH7" s="7">
        <v>22.609818666666669</v>
      </c>
      <c r="AI7" s="8">
        <v>4.6496041168398117E-2</v>
      </c>
      <c r="AJ7" s="8">
        <v>3.0125473333333339</v>
      </c>
      <c r="AK7" s="8">
        <f>AJ7-AJ6</f>
        <v>-0.83866100000000188</v>
      </c>
      <c r="AL7" s="11">
        <v>1.7883895239731702</v>
      </c>
      <c r="AO7" s="10"/>
      <c r="AP7" s="6"/>
      <c r="AQ7" s="6" t="s">
        <v>11</v>
      </c>
      <c r="AR7" s="7">
        <v>18.184156666666667</v>
      </c>
      <c r="AS7" s="8">
        <v>0.32224853923072111</v>
      </c>
      <c r="AT7" s="8">
        <v>-1.4131146666666687</v>
      </c>
      <c r="AU7" s="8">
        <f>AT7-AT6</f>
        <v>-1.2787236666666715</v>
      </c>
      <c r="AV7" s="11">
        <v>2.4262423543261766</v>
      </c>
      <c r="AY7" s="29"/>
      <c r="AZ7" s="6"/>
      <c r="BA7" s="6"/>
      <c r="BB7" s="7"/>
      <c r="BC7" s="8"/>
      <c r="BD7" s="8"/>
      <c r="BE7" s="8"/>
      <c r="BF7" s="7"/>
    </row>
    <row r="8" spans="1:58" x14ac:dyDescent="0.3">
      <c r="A8" s="10"/>
      <c r="B8" s="6" t="s">
        <v>16</v>
      </c>
      <c r="C8" s="6" t="s">
        <v>14</v>
      </c>
      <c r="D8" s="7">
        <v>27.180020333333335</v>
      </c>
      <c r="E8" s="8">
        <v>0.08</v>
      </c>
      <c r="F8" s="6">
        <v>7.51</v>
      </c>
      <c r="G8" s="6"/>
      <c r="H8" s="9"/>
      <c r="K8" s="10"/>
      <c r="L8" s="6" t="s">
        <v>16</v>
      </c>
      <c r="M8" s="6" t="s">
        <v>14</v>
      </c>
      <c r="N8" s="7">
        <v>24.146595999999999</v>
      </c>
      <c r="O8" s="8">
        <v>0.21452256150810886</v>
      </c>
      <c r="P8" s="8">
        <v>4.4795526666666632</v>
      </c>
      <c r="Q8" s="6"/>
      <c r="R8" s="9"/>
      <c r="U8" s="10"/>
      <c r="V8" s="6" t="s">
        <v>16</v>
      </c>
      <c r="W8" s="6" t="s">
        <v>14</v>
      </c>
      <c r="X8" s="7">
        <v>24.106343500000001</v>
      </c>
      <c r="Y8" s="8">
        <v>0.10897859000968803</v>
      </c>
      <c r="Z8" s="8">
        <v>4.4393001666666656</v>
      </c>
      <c r="AA8" s="6"/>
      <c r="AB8" s="9"/>
      <c r="AE8" s="10"/>
      <c r="AF8" s="6" t="s">
        <v>16</v>
      </c>
      <c r="AG8" s="6" t="s">
        <v>14</v>
      </c>
      <c r="AH8" s="7">
        <v>22.957736333333333</v>
      </c>
      <c r="AI8" s="8">
        <v>4.000028565314552E-2</v>
      </c>
      <c r="AJ8" s="8">
        <v>3.2906929999999974</v>
      </c>
      <c r="AK8" s="6"/>
      <c r="AL8" s="9"/>
      <c r="AO8" s="10"/>
      <c r="AP8" s="6" t="s">
        <v>16</v>
      </c>
      <c r="AQ8" s="6" t="s">
        <v>14</v>
      </c>
      <c r="AR8" s="7">
        <v>18.571025000000002</v>
      </c>
      <c r="AS8" s="8">
        <v>0.20438074400246106</v>
      </c>
      <c r="AT8" s="8">
        <v>-1.0960183333333333</v>
      </c>
      <c r="AU8" s="6"/>
      <c r="AV8" s="9"/>
      <c r="AY8" s="29"/>
      <c r="AZ8" s="6"/>
      <c r="BA8" s="6"/>
      <c r="BB8" s="7"/>
      <c r="BC8" s="8"/>
      <c r="BD8" s="8"/>
      <c r="BE8" s="6"/>
      <c r="BF8" s="6"/>
    </row>
    <row r="9" spans="1:58" x14ac:dyDescent="0.3">
      <c r="A9" s="16"/>
      <c r="B9" s="17"/>
      <c r="C9" s="18" t="s">
        <v>11</v>
      </c>
      <c r="D9" s="19">
        <v>26.6288625</v>
      </c>
      <c r="E9" s="20">
        <v>0.21257823676080653</v>
      </c>
      <c r="F9" s="18">
        <v>6.78</v>
      </c>
      <c r="G9" s="18">
        <f>F8-F9</f>
        <v>0.72999999999999954</v>
      </c>
      <c r="H9" s="21">
        <v>1.7</v>
      </c>
      <c r="K9" s="16"/>
      <c r="L9" s="17"/>
      <c r="M9" s="18" t="s">
        <v>11</v>
      </c>
      <c r="N9" s="19">
        <v>23.563659999999999</v>
      </c>
      <c r="O9" s="20">
        <v>0.3658103795383626</v>
      </c>
      <c r="P9" s="20">
        <v>3.7115359999999988</v>
      </c>
      <c r="Q9" s="19">
        <f>P9-P8</f>
        <v>-0.76801666666666435</v>
      </c>
      <c r="R9" s="22">
        <v>1.7029270883694188</v>
      </c>
      <c r="U9" s="16"/>
      <c r="V9" s="17"/>
      <c r="W9" s="18" t="s">
        <v>11</v>
      </c>
      <c r="X9" s="19">
        <v>26.874785000000003</v>
      </c>
      <c r="Y9" s="20">
        <v>0.22289951864236932</v>
      </c>
      <c r="Z9" s="20">
        <v>7.0226610000000029</v>
      </c>
      <c r="AA9" s="20">
        <f>Z9-Z8</f>
        <v>2.5833608333333373</v>
      </c>
      <c r="AB9" s="22">
        <v>-5.9933425488014018</v>
      </c>
      <c r="AE9" s="16"/>
      <c r="AF9" s="17"/>
      <c r="AG9" s="18" t="s">
        <v>11</v>
      </c>
      <c r="AH9" s="19">
        <v>21.647327000000001</v>
      </c>
      <c r="AI9" s="20">
        <v>4.7506262923955503E-2</v>
      </c>
      <c r="AJ9" s="20">
        <v>1.7952030000000008</v>
      </c>
      <c r="AK9" s="20">
        <f>AJ9-AJ8</f>
        <v>-1.4954899999999967</v>
      </c>
      <c r="AL9" s="22">
        <v>2.8195990022509005</v>
      </c>
      <c r="AO9" s="16"/>
      <c r="AP9" s="17"/>
      <c r="AQ9" s="18" t="s">
        <v>11</v>
      </c>
      <c r="AR9" s="19">
        <v>16.873256666666666</v>
      </c>
      <c r="AS9" s="20">
        <v>0.1936094996231674</v>
      </c>
      <c r="AT9" s="20">
        <v>-2.9788673333333335</v>
      </c>
      <c r="AU9" s="20">
        <f>AT9-AT8</f>
        <v>-1.8828490000000002</v>
      </c>
      <c r="AV9" s="22">
        <v>3.6880264433342225</v>
      </c>
      <c r="AY9" s="29"/>
      <c r="AZ9" s="29"/>
      <c r="BA9" s="6"/>
      <c r="BB9" s="7"/>
      <c r="BC9" s="8"/>
      <c r="BD9" s="8"/>
      <c r="BE9" s="8"/>
      <c r="BF9" s="7"/>
    </row>
    <row r="10" spans="1:58" x14ac:dyDescent="0.3">
      <c r="A10" s="5" t="s">
        <v>17</v>
      </c>
      <c r="B10" s="6">
        <v>0</v>
      </c>
      <c r="C10" s="6"/>
      <c r="D10" s="7">
        <v>27.725329000000002</v>
      </c>
      <c r="E10" s="6">
        <v>0.19</v>
      </c>
      <c r="F10" s="8">
        <v>7.5646773333333357</v>
      </c>
      <c r="G10" s="6"/>
      <c r="H10" s="9"/>
      <c r="K10" s="5" t="s">
        <v>17</v>
      </c>
      <c r="L10" s="6">
        <v>0</v>
      </c>
      <c r="M10" s="6"/>
      <c r="N10" s="7">
        <v>25.557422666666668</v>
      </c>
      <c r="O10" s="8">
        <v>0.21240939415273874</v>
      </c>
      <c r="P10" s="8">
        <v>5.3967710000000011</v>
      </c>
      <c r="Q10" s="6"/>
      <c r="R10" s="9"/>
      <c r="U10" s="5" t="s">
        <v>17</v>
      </c>
      <c r="V10" s="6">
        <v>0</v>
      </c>
      <c r="W10" s="6"/>
      <c r="X10" s="7">
        <v>27.695808999999997</v>
      </c>
      <c r="Y10" s="8">
        <v>0.23899580540879781</v>
      </c>
      <c r="Z10" s="8">
        <v>7.5351573333333306</v>
      </c>
      <c r="AA10" s="6"/>
      <c r="AB10" s="9"/>
      <c r="AE10" s="5" t="s">
        <v>17</v>
      </c>
      <c r="AF10" s="6">
        <v>0</v>
      </c>
      <c r="AG10" s="6"/>
      <c r="AH10" s="7">
        <v>24.267245000000003</v>
      </c>
      <c r="AI10" s="8">
        <v>0.23528978143982424</v>
      </c>
      <c r="AJ10" s="8">
        <v>4.1065933333333362</v>
      </c>
      <c r="AK10" s="6"/>
      <c r="AL10" s="9"/>
      <c r="AO10" s="5" t="s">
        <v>17</v>
      </c>
      <c r="AP10" s="6">
        <v>0</v>
      </c>
      <c r="AQ10" s="6"/>
      <c r="AR10" s="7">
        <v>18.8769375</v>
      </c>
      <c r="AS10" s="8">
        <v>0.26590396953129364</v>
      </c>
      <c r="AT10" s="8">
        <v>-1.283714166666666</v>
      </c>
      <c r="AU10" s="6"/>
      <c r="AV10" s="9"/>
      <c r="AY10" s="27"/>
      <c r="AZ10" s="6"/>
      <c r="BA10" s="6"/>
      <c r="BB10" s="7"/>
      <c r="BC10" s="8"/>
      <c r="BD10" s="8"/>
      <c r="BE10" s="6"/>
      <c r="BF10" s="6"/>
    </row>
    <row r="11" spans="1:58" x14ac:dyDescent="0.3">
      <c r="A11" s="10"/>
      <c r="B11" s="6" t="s">
        <v>13</v>
      </c>
      <c r="C11" s="6" t="s">
        <v>14</v>
      </c>
      <c r="D11" s="7">
        <v>27.7</v>
      </c>
      <c r="E11" s="6">
        <v>0.32</v>
      </c>
      <c r="F11" s="6">
        <v>8.4</v>
      </c>
      <c r="G11" s="6"/>
      <c r="H11" s="9"/>
      <c r="K11" s="10"/>
      <c r="L11" s="6" t="s">
        <v>13</v>
      </c>
      <c r="M11" s="6" t="s">
        <v>14</v>
      </c>
      <c r="N11" s="7">
        <v>23.509020499999998</v>
      </c>
      <c r="O11" s="8">
        <v>0.50281019707291141</v>
      </c>
      <c r="P11" s="8">
        <v>4.2728448333333304</v>
      </c>
      <c r="Q11" s="6"/>
      <c r="R11" s="9"/>
      <c r="U11" s="10"/>
      <c r="V11" s="6" t="s">
        <v>13</v>
      </c>
      <c r="W11" s="6" t="s">
        <v>14</v>
      </c>
      <c r="X11" s="7">
        <v>25.262581000000001</v>
      </c>
      <c r="Y11" s="8">
        <v>0.20744920657356139</v>
      </c>
      <c r="Z11" s="8">
        <v>6.0264053333333329</v>
      </c>
      <c r="AA11" s="6"/>
      <c r="AB11" s="9"/>
      <c r="AE11" s="10"/>
      <c r="AF11" s="6" t="s">
        <v>13</v>
      </c>
      <c r="AG11" s="6" t="s">
        <v>14</v>
      </c>
      <c r="AH11" s="7">
        <v>23.719551666666664</v>
      </c>
      <c r="AI11" s="8">
        <v>0.23618984487977857</v>
      </c>
      <c r="AJ11" s="8">
        <v>4.4833759999999963</v>
      </c>
      <c r="AK11" s="6"/>
      <c r="AL11" s="9"/>
      <c r="AO11" s="10"/>
      <c r="AP11" s="6" t="s">
        <v>13</v>
      </c>
      <c r="AQ11" s="6" t="s">
        <v>14</v>
      </c>
      <c r="AR11" s="7">
        <v>16.209011333333336</v>
      </c>
      <c r="AS11" s="8">
        <v>0.26313695326641923</v>
      </c>
      <c r="AT11" s="8">
        <v>-3.0271643333333316</v>
      </c>
      <c r="AU11" s="6"/>
      <c r="AV11" s="9"/>
      <c r="AY11" s="29"/>
      <c r="AZ11" s="6"/>
      <c r="BA11" s="6"/>
      <c r="BB11" s="7"/>
      <c r="BC11" s="8"/>
      <c r="BD11" s="8"/>
      <c r="BE11" s="6"/>
      <c r="BF11" s="6"/>
    </row>
    <row r="12" spans="1:58" x14ac:dyDescent="0.3">
      <c r="A12" s="10"/>
      <c r="B12" s="6"/>
      <c r="C12" s="6" t="s">
        <v>11</v>
      </c>
      <c r="D12" s="7">
        <v>25.5</v>
      </c>
      <c r="E12" s="6">
        <v>0.04</v>
      </c>
      <c r="F12" s="7">
        <v>6</v>
      </c>
      <c r="G12" s="7">
        <f>F12-F11</f>
        <v>-2.4000000000000004</v>
      </c>
      <c r="H12" s="9">
        <v>5.4</v>
      </c>
      <c r="K12" s="10"/>
      <c r="L12" s="6"/>
      <c r="M12" s="6" t="s">
        <v>11</v>
      </c>
      <c r="N12" s="7">
        <v>22.464784999999999</v>
      </c>
      <c r="O12" s="8">
        <v>0.1936921037161807</v>
      </c>
      <c r="P12" s="8">
        <v>3.001179333333333</v>
      </c>
      <c r="Q12" s="7">
        <f>P12-P11</f>
        <v>-1.2716654999999975</v>
      </c>
      <c r="R12" s="11">
        <v>2.4144013204572188</v>
      </c>
      <c r="U12" s="10"/>
      <c r="V12" s="6"/>
      <c r="W12" s="6" t="s">
        <v>11</v>
      </c>
      <c r="X12" s="8">
        <v>21.191178666666669</v>
      </c>
      <c r="Y12" s="8">
        <v>0.16360557692919073</v>
      </c>
      <c r="Z12" s="8">
        <v>1.7275730000000031</v>
      </c>
      <c r="AA12" s="7">
        <f>Z12-Z11</f>
        <v>-4.2988323333333298</v>
      </c>
      <c r="AB12" s="11">
        <v>19.682373943309717</v>
      </c>
      <c r="AE12" s="10"/>
      <c r="AF12" s="6"/>
      <c r="AG12" s="6" t="s">
        <v>11</v>
      </c>
      <c r="AH12" s="7">
        <v>22.962798333333335</v>
      </c>
      <c r="AI12" s="8">
        <v>2.7908265484141329E-2</v>
      </c>
      <c r="AJ12" s="8">
        <v>3.4991926666666693</v>
      </c>
      <c r="AK12" s="7">
        <f>AJ12-AJ11</f>
        <v>-0.98418333333332697</v>
      </c>
      <c r="AL12" s="11">
        <v>1.9781931996138467</v>
      </c>
      <c r="AO12" s="10"/>
      <c r="AP12" s="6"/>
      <c r="AQ12" s="6" t="s">
        <v>11</v>
      </c>
      <c r="AR12" s="7">
        <v>17.9179475</v>
      </c>
      <c r="AS12" s="8">
        <v>0.11754165312985952</v>
      </c>
      <c r="AT12" s="8">
        <v>-1.5456581666666658</v>
      </c>
      <c r="AU12" s="7">
        <f>AT12-AT11</f>
        <v>1.4815061666666658</v>
      </c>
      <c r="AV12" s="11">
        <v>-2.7924010647229505</v>
      </c>
      <c r="AY12" s="29"/>
      <c r="AZ12" s="6"/>
      <c r="BA12" s="6"/>
      <c r="BB12" s="7"/>
      <c r="BC12" s="8"/>
      <c r="BD12" s="8"/>
      <c r="BE12" s="7"/>
      <c r="BF12" s="7"/>
    </row>
    <row r="13" spans="1:58" x14ac:dyDescent="0.3">
      <c r="A13" s="10"/>
      <c r="B13" s="6" t="s">
        <v>15</v>
      </c>
      <c r="C13" s="6" t="s">
        <v>14</v>
      </c>
      <c r="D13" s="7">
        <v>25.8</v>
      </c>
      <c r="E13" s="6">
        <v>0.22</v>
      </c>
      <c r="F13" s="7">
        <v>6.82</v>
      </c>
      <c r="G13" s="6"/>
      <c r="H13" s="9"/>
      <c r="K13" s="10"/>
      <c r="L13" s="6" t="s">
        <v>15</v>
      </c>
      <c r="M13" s="6" t="s">
        <v>14</v>
      </c>
      <c r="N13" s="7">
        <v>22.162552666666667</v>
      </c>
      <c r="O13" s="8">
        <v>0.10196103052310398</v>
      </c>
      <c r="P13" s="8">
        <v>3.2011166666666639</v>
      </c>
      <c r="Q13" s="6"/>
      <c r="R13" s="9"/>
      <c r="U13" s="10"/>
      <c r="V13" s="6" t="s">
        <v>15</v>
      </c>
      <c r="W13" s="6" t="s">
        <v>14</v>
      </c>
      <c r="X13" s="7">
        <v>24.350571333333335</v>
      </c>
      <c r="Y13" s="8">
        <v>3.9453516653566119E-2</v>
      </c>
      <c r="Z13" s="8">
        <v>5.3891353333333321</v>
      </c>
      <c r="AA13" s="6"/>
      <c r="AB13" s="9"/>
      <c r="AE13" s="10"/>
      <c r="AF13" s="6" t="s">
        <v>15</v>
      </c>
      <c r="AG13" s="6" t="s">
        <v>14</v>
      </c>
      <c r="AH13" s="7">
        <v>23.376870333333333</v>
      </c>
      <c r="AI13" s="8">
        <v>0.14695315390059874</v>
      </c>
      <c r="AJ13" s="8">
        <v>4.4154343333333301</v>
      </c>
      <c r="AK13" s="6"/>
      <c r="AL13" s="9"/>
      <c r="AO13" s="10"/>
      <c r="AP13" s="6" t="s">
        <v>15</v>
      </c>
      <c r="AQ13" s="6" t="s">
        <v>14</v>
      </c>
      <c r="AR13" s="7">
        <v>17.830976499999998</v>
      </c>
      <c r="AS13" s="8">
        <v>8.1677904294863452E-3</v>
      </c>
      <c r="AT13" s="8">
        <v>-1.1304595000000042</v>
      </c>
      <c r="AU13" s="6"/>
      <c r="AV13" s="9"/>
      <c r="AY13" s="29"/>
      <c r="AZ13" s="6"/>
      <c r="BA13" s="6"/>
      <c r="BB13" s="7"/>
      <c r="BC13" s="8"/>
      <c r="BD13" s="8"/>
      <c r="BE13" s="6"/>
      <c r="BF13" s="6"/>
    </row>
    <row r="14" spans="1:58" x14ac:dyDescent="0.3">
      <c r="A14" s="10"/>
      <c r="B14" s="6"/>
      <c r="C14" s="6" t="s">
        <v>11</v>
      </c>
      <c r="D14" s="7">
        <v>27.2</v>
      </c>
      <c r="E14" s="6">
        <v>0.11</v>
      </c>
      <c r="F14" s="6">
        <v>7.8</v>
      </c>
      <c r="G14" s="7">
        <f>F14-F13</f>
        <v>0.97999999999999954</v>
      </c>
      <c r="H14" s="11">
        <v>-2</v>
      </c>
      <c r="J14" s="15"/>
      <c r="K14" s="10"/>
      <c r="L14" s="6"/>
      <c r="M14" s="6" t="s">
        <v>11</v>
      </c>
      <c r="N14" s="7">
        <v>24.744544999999999</v>
      </c>
      <c r="O14" s="8">
        <v>0.15306174806920242</v>
      </c>
      <c r="P14" s="8">
        <v>5.3381533333333309</v>
      </c>
      <c r="Q14" s="7">
        <f>P14-P13</f>
        <v>2.1370366666666669</v>
      </c>
      <c r="R14" s="11">
        <v>-4.3985763874010564</v>
      </c>
      <c r="U14" s="10"/>
      <c r="V14" s="6"/>
      <c r="W14" s="6" t="s">
        <v>11</v>
      </c>
      <c r="X14" s="7">
        <v>24.359656666666666</v>
      </c>
      <c r="Y14" s="8">
        <v>0.2309248847771346</v>
      </c>
      <c r="Z14" s="8">
        <v>4.9532649999999983</v>
      </c>
      <c r="AA14" s="7">
        <f>Z14-Z13</f>
        <v>-0.4358703333333338</v>
      </c>
      <c r="AB14" s="11">
        <v>1.3527266451068047</v>
      </c>
      <c r="AE14" s="10"/>
      <c r="AF14" s="6"/>
      <c r="AG14" s="6" t="s">
        <v>11</v>
      </c>
      <c r="AH14" s="7">
        <v>23.670945666666665</v>
      </c>
      <c r="AI14" s="8">
        <v>0.23121925392218759</v>
      </c>
      <c r="AJ14" s="8">
        <v>4.2645539999999968</v>
      </c>
      <c r="AK14" s="7">
        <f>AJ14-AJ13</f>
        <v>-0.15088033333333328</v>
      </c>
      <c r="AL14" s="11">
        <v>1.1102467386030814</v>
      </c>
      <c r="AO14" s="10"/>
      <c r="AP14" s="6"/>
      <c r="AQ14" s="6" t="s">
        <v>11</v>
      </c>
      <c r="AR14" s="7">
        <v>19.094908333333333</v>
      </c>
      <c r="AS14" s="8">
        <v>0.18582040471738576</v>
      </c>
      <c r="AT14" s="8">
        <v>-0.31148333333333511</v>
      </c>
      <c r="AU14" s="7">
        <f>AT14-AT13</f>
        <v>0.81897616666666906</v>
      </c>
      <c r="AV14" s="11">
        <v>-1.7641535863226141</v>
      </c>
      <c r="AY14" s="29"/>
      <c r="AZ14" s="6"/>
      <c r="BA14" s="6"/>
      <c r="BB14" s="7"/>
      <c r="BC14" s="8"/>
      <c r="BD14" s="8"/>
      <c r="BE14" s="7"/>
      <c r="BF14" s="7"/>
    </row>
    <row r="15" spans="1:58" x14ac:dyDescent="0.3">
      <c r="A15" s="10"/>
      <c r="B15" s="6" t="s">
        <v>16</v>
      </c>
      <c r="C15" s="6" t="s">
        <v>14</v>
      </c>
      <c r="D15" s="7">
        <v>27.027698999999998</v>
      </c>
      <c r="E15" s="8">
        <v>4.6407418049274743E-2</v>
      </c>
      <c r="F15" s="6">
        <v>7.9</v>
      </c>
      <c r="G15" s="6"/>
      <c r="H15" s="9"/>
      <c r="K15" s="10"/>
      <c r="L15" s="6" t="s">
        <v>16</v>
      </c>
      <c r="M15" s="6" t="s">
        <v>14</v>
      </c>
      <c r="N15" s="7">
        <v>23.922694499999999</v>
      </c>
      <c r="O15" s="8">
        <v>0.10645139037372703</v>
      </c>
      <c r="P15" s="8">
        <v>4.7857094999999994</v>
      </c>
      <c r="Q15" s="6"/>
      <c r="R15" s="9"/>
      <c r="U15" s="10"/>
      <c r="V15" s="6" t="s">
        <v>16</v>
      </c>
      <c r="W15" s="6" t="s">
        <v>14</v>
      </c>
      <c r="X15" s="7">
        <v>24.346256333333333</v>
      </c>
      <c r="Y15" s="8">
        <v>0.11556622729990629</v>
      </c>
      <c r="Z15" s="8">
        <v>5.2092713333333336</v>
      </c>
      <c r="AA15" s="6"/>
      <c r="AB15" s="9"/>
      <c r="AE15" s="10"/>
      <c r="AF15" s="6" t="s">
        <v>16</v>
      </c>
      <c r="AG15" s="6" t="s">
        <v>14</v>
      </c>
      <c r="AH15" s="7">
        <v>23.380988000000002</v>
      </c>
      <c r="AI15" s="8">
        <v>0.19942635116503646</v>
      </c>
      <c r="AJ15" s="8">
        <v>4.2440030000000029</v>
      </c>
      <c r="AK15" s="6"/>
      <c r="AL15" s="9"/>
      <c r="AO15" s="10"/>
      <c r="AP15" s="6" t="s">
        <v>16</v>
      </c>
      <c r="AQ15" s="6" t="s">
        <v>14</v>
      </c>
      <c r="AR15" s="7">
        <v>17.779630000000001</v>
      </c>
      <c r="AS15" s="8">
        <v>7.6182114022913278E-2</v>
      </c>
      <c r="AT15" s="8">
        <v>-1.3573549999999983</v>
      </c>
      <c r="AU15" s="6"/>
      <c r="AV15" s="9"/>
      <c r="AY15" s="29"/>
      <c r="AZ15" s="6"/>
      <c r="BA15" s="6"/>
      <c r="BB15" s="7"/>
      <c r="BC15" s="8"/>
      <c r="BD15" s="8"/>
      <c r="BE15" s="6"/>
      <c r="BF15" s="6"/>
    </row>
    <row r="16" spans="1:58" x14ac:dyDescent="0.3">
      <c r="A16" s="16"/>
      <c r="B16" s="17"/>
      <c r="C16" s="18" t="s">
        <v>11</v>
      </c>
      <c r="D16" s="19">
        <v>27.133577333333335</v>
      </c>
      <c r="E16" s="20">
        <v>6.270844297487764E-2</v>
      </c>
      <c r="F16" s="18">
        <v>7.3</v>
      </c>
      <c r="G16" s="18">
        <f>F16-F15</f>
        <v>-0.60000000000000053</v>
      </c>
      <c r="H16" s="21">
        <v>1.5</v>
      </c>
      <c r="K16" s="16"/>
      <c r="L16" s="17"/>
      <c r="M16" s="18" t="s">
        <v>11</v>
      </c>
      <c r="N16" s="19">
        <v>23.999074999999998</v>
      </c>
      <c r="O16" s="20">
        <v>0.39429546911168128</v>
      </c>
      <c r="P16" s="20">
        <v>4.1952043333333293</v>
      </c>
      <c r="Q16" s="20">
        <f>P16-P15</f>
        <v>-0.59050516666667008</v>
      </c>
      <c r="R16" s="22">
        <v>1.5057739091499303</v>
      </c>
      <c r="U16" s="16"/>
      <c r="V16" s="17"/>
      <c r="W16" s="18" t="s">
        <v>11</v>
      </c>
      <c r="X16" s="19">
        <v>26.779565000000002</v>
      </c>
      <c r="Y16" s="20">
        <v>7.9539840174594104E-2</v>
      </c>
      <c r="Z16" s="20">
        <v>6.9756943333333332</v>
      </c>
      <c r="AA16" s="20">
        <f>Z16-Z15</f>
        <v>1.7664229999999996</v>
      </c>
      <c r="AB16" s="22">
        <v>-3.4020939922734534</v>
      </c>
      <c r="AE16" s="16"/>
      <c r="AF16" s="17"/>
      <c r="AG16" s="18" t="s">
        <v>11</v>
      </c>
      <c r="AH16" s="19">
        <v>22.45987666666667</v>
      </c>
      <c r="AI16" s="20">
        <v>0.12832867180927665</v>
      </c>
      <c r="AJ16" s="20">
        <v>2.6560060000000014</v>
      </c>
      <c r="AK16" s="20">
        <f>AJ16-AJ15</f>
        <v>-1.5879970000000014</v>
      </c>
      <c r="AL16" s="22">
        <v>3.0063167046647852</v>
      </c>
      <c r="AO16" s="16"/>
      <c r="AP16" s="17"/>
      <c r="AQ16" s="18" t="s">
        <v>11</v>
      </c>
      <c r="AR16" s="19">
        <v>18.299482999999999</v>
      </c>
      <c r="AS16" s="20">
        <v>7.6946343077497745E-2</v>
      </c>
      <c r="AT16" s="20">
        <v>-1.5043876666666698</v>
      </c>
      <c r="AU16" s="20">
        <f>AT16-AT15</f>
        <v>-0.14703266666667147</v>
      </c>
      <c r="AV16" s="22">
        <v>1.1072896563474155</v>
      </c>
      <c r="AY16" s="29"/>
      <c r="AZ16" s="29"/>
      <c r="BA16" s="6"/>
      <c r="BB16" s="7"/>
      <c r="BC16" s="8"/>
      <c r="BD16" s="8"/>
      <c r="BE16" s="8"/>
      <c r="BF16" s="7"/>
    </row>
    <row r="17" spans="1:58" x14ac:dyDescent="0.3">
      <c r="A17" s="5" t="s">
        <v>18</v>
      </c>
      <c r="B17" s="6">
        <v>0</v>
      </c>
      <c r="C17" s="6"/>
      <c r="D17" s="7">
        <v>28.534852333333333</v>
      </c>
      <c r="E17" s="8">
        <v>5.8916278984107957E-2</v>
      </c>
      <c r="F17" s="8">
        <v>8.5250693333333345</v>
      </c>
      <c r="G17" s="6"/>
      <c r="H17" s="9"/>
      <c r="K17" s="5" t="s">
        <v>18</v>
      </c>
      <c r="L17" s="6">
        <v>0</v>
      </c>
      <c r="M17" s="6"/>
      <c r="N17" s="7">
        <v>25.930754499999999</v>
      </c>
      <c r="O17" s="8">
        <v>3.4315184984200893E-2</v>
      </c>
      <c r="P17" s="8">
        <v>5.9209715000000003</v>
      </c>
      <c r="Q17" s="6"/>
      <c r="R17" s="9"/>
      <c r="U17" s="5" t="s">
        <v>18</v>
      </c>
      <c r="V17" s="6">
        <v>0</v>
      </c>
      <c r="W17" s="6"/>
      <c r="X17" s="7">
        <v>27.359352000000001</v>
      </c>
      <c r="Y17" s="8">
        <v>0.20056110986679357</v>
      </c>
      <c r="Z17" s="8">
        <v>7.3495690000000025</v>
      </c>
      <c r="AA17" s="6"/>
      <c r="AB17" s="9"/>
      <c r="AE17" s="5" t="s">
        <v>18</v>
      </c>
      <c r="AF17" s="6">
        <v>0</v>
      </c>
      <c r="AG17" s="6"/>
      <c r="AH17" s="7">
        <v>23.907568666666666</v>
      </c>
      <c r="AI17" s="8">
        <v>9.7721787521172415E-2</v>
      </c>
      <c r="AJ17" s="8">
        <v>3.8977856666666675</v>
      </c>
      <c r="AK17" s="6"/>
      <c r="AL17" s="9"/>
      <c r="AO17" s="5" t="s">
        <v>18</v>
      </c>
      <c r="AP17" s="6">
        <v>0</v>
      </c>
      <c r="AQ17" s="6"/>
      <c r="AR17" s="7">
        <v>16.986181666666667</v>
      </c>
      <c r="AS17" s="8">
        <v>0.10832293139651072</v>
      </c>
      <c r="AT17" s="8">
        <v>-3.0236013333333318</v>
      </c>
      <c r="AU17" s="6"/>
      <c r="AV17" s="9"/>
      <c r="AY17" s="27"/>
      <c r="AZ17" s="6"/>
      <c r="BA17" s="6"/>
      <c r="BB17" s="7"/>
      <c r="BC17" s="8"/>
      <c r="BD17" s="8"/>
      <c r="BE17" s="6"/>
      <c r="BF17" s="6"/>
    </row>
    <row r="18" spans="1:58" x14ac:dyDescent="0.3">
      <c r="A18" s="10"/>
      <c r="B18" s="6" t="s">
        <v>13</v>
      </c>
      <c r="C18" s="6" t="s">
        <v>14</v>
      </c>
      <c r="D18" s="7">
        <v>25.979226666666666</v>
      </c>
      <c r="E18" s="8">
        <v>6.8320410510573484E-2</v>
      </c>
      <c r="F18" s="7">
        <v>6.9448566666666665</v>
      </c>
      <c r="G18" s="6"/>
      <c r="H18" s="9"/>
      <c r="K18" s="10"/>
      <c r="L18" s="6" t="s">
        <v>13</v>
      </c>
      <c r="M18" s="6" t="s">
        <v>14</v>
      </c>
      <c r="N18" s="7">
        <v>24.002419333333336</v>
      </c>
      <c r="O18" s="8">
        <v>0.22026102613338977</v>
      </c>
      <c r="P18" s="8">
        <v>4.9680493333333366</v>
      </c>
      <c r="Q18" s="6"/>
      <c r="R18" s="9"/>
      <c r="U18" s="10"/>
      <c r="V18" s="6" t="s">
        <v>13</v>
      </c>
      <c r="W18" s="6" t="s">
        <v>14</v>
      </c>
      <c r="X18" s="7">
        <v>24.707477000000001</v>
      </c>
      <c r="Y18" s="8">
        <v>9.2198670467638064E-2</v>
      </c>
      <c r="Z18" s="8">
        <v>5.6731070000000017</v>
      </c>
      <c r="AA18" s="6"/>
      <c r="AB18" s="9"/>
      <c r="AE18" s="10"/>
      <c r="AF18" s="6" t="s">
        <v>13</v>
      </c>
      <c r="AG18" s="6" t="s">
        <v>14</v>
      </c>
      <c r="AH18" s="7">
        <v>23.310140000000001</v>
      </c>
      <c r="AI18" s="8">
        <v>0.10453424266239299</v>
      </c>
      <c r="AJ18" s="8">
        <v>4.2757700000000014</v>
      </c>
      <c r="AK18" s="6"/>
      <c r="AL18" s="9"/>
      <c r="AO18" s="10"/>
      <c r="AP18" s="6" t="s">
        <v>13</v>
      </c>
      <c r="AQ18" s="6" t="s">
        <v>14</v>
      </c>
      <c r="AR18" s="7">
        <v>16.814679666666667</v>
      </c>
      <c r="AS18" s="8">
        <v>0.12693064284219807</v>
      </c>
      <c r="AT18" s="8">
        <v>-2.2196903333333324</v>
      </c>
      <c r="AU18" s="6"/>
      <c r="AV18" s="9"/>
      <c r="AY18" s="29"/>
      <c r="AZ18" s="6"/>
      <c r="BA18" s="6"/>
      <c r="BB18" s="7"/>
      <c r="BC18" s="8"/>
      <c r="BD18" s="7"/>
      <c r="BE18" s="6"/>
      <c r="BF18" s="6"/>
    </row>
    <row r="19" spans="1:58" x14ac:dyDescent="0.3">
      <c r="A19" s="10"/>
      <c r="B19" s="6"/>
      <c r="C19" s="6" t="s">
        <v>11</v>
      </c>
      <c r="D19" s="7">
        <v>25.909233666666665</v>
      </c>
      <c r="E19" s="8">
        <v>0.12644960539413833</v>
      </c>
      <c r="F19" s="7">
        <v>6.9716369999999976</v>
      </c>
      <c r="G19" s="8">
        <f>F19-F18</f>
        <v>2.6780333333331185E-2</v>
      </c>
      <c r="H19" s="11">
        <v>-1.0187360706974626</v>
      </c>
      <c r="K19" s="10"/>
      <c r="L19" s="6"/>
      <c r="M19" s="6" t="s">
        <v>11</v>
      </c>
      <c r="N19" s="7">
        <v>22.653492</v>
      </c>
      <c r="O19" s="8">
        <v>0.14005593774988565</v>
      </c>
      <c r="P19" s="8">
        <v>3.7158953333333322</v>
      </c>
      <c r="Q19" s="8">
        <f>P19-P18</f>
        <v>-1.2521540000000044</v>
      </c>
      <c r="R19" s="11">
        <v>2.3819679475323712</v>
      </c>
      <c r="U19" s="10"/>
      <c r="V19" s="6"/>
      <c r="W19" s="6" t="s">
        <v>11</v>
      </c>
      <c r="X19" s="7">
        <v>21.539364333333335</v>
      </c>
      <c r="Y19" s="8">
        <v>4.80125662127453E-2</v>
      </c>
      <c r="Z19" s="8">
        <v>2.6017676666666674</v>
      </c>
      <c r="AA19" s="8">
        <f>Z19-Z18</f>
        <v>-3.0713393333333343</v>
      </c>
      <c r="AB19" s="11">
        <v>8.4055331677640215</v>
      </c>
      <c r="AE19" s="10"/>
      <c r="AF19" s="6"/>
      <c r="AG19" s="6" t="s">
        <v>11</v>
      </c>
      <c r="AH19" s="7">
        <v>22.756108666666666</v>
      </c>
      <c r="AI19" s="8">
        <v>7.2868856841132382E-2</v>
      </c>
      <c r="AJ19" s="8">
        <v>3.8185119999999984</v>
      </c>
      <c r="AK19" s="8">
        <f>AJ19-AJ18</f>
        <v>-0.45725800000000305</v>
      </c>
      <c r="AL19" s="11">
        <v>1.3729299330706235</v>
      </c>
      <c r="AO19" s="10"/>
      <c r="AP19" s="6"/>
      <c r="AQ19" s="6" t="s">
        <v>11</v>
      </c>
      <c r="AR19" s="7">
        <v>18.047086666666669</v>
      </c>
      <c r="AS19" s="8">
        <v>0.15384377572503088</v>
      </c>
      <c r="AT19" s="8">
        <v>-0.89050999999999902</v>
      </c>
      <c r="AU19" s="8">
        <f>AT19-AT18</f>
        <v>1.3291803333333334</v>
      </c>
      <c r="AV19" s="11">
        <v>-2.5125988113333118</v>
      </c>
      <c r="AY19" s="29"/>
      <c r="AZ19" s="6"/>
      <c r="BA19" s="6"/>
      <c r="BB19" s="7"/>
      <c r="BC19" s="8"/>
      <c r="BD19" s="7"/>
      <c r="BE19" s="8"/>
      <c r="BF19" s="7"/>
    </row>
    <row r="20" spans="1:58" x14ac:dyDescent="0.3">
      <c r="A20" s="10"/>
      <c r="B20" s="6" t="s">
        <v>15</v>
      </c>
      <c r="C20" s="6" t="s">
        <v>14</v>
      </c>
      <c r="D20" s="7">
        <v>25.999619999999997</v>
      </c>
      <c r="E20" s="8">
        <v>0.25325996240819415</v>
      </c>
      <c r="F20" s="23">
        <v>6.8669816666666641</v>
      </c>
      <c r="G20" s="6"/>
      <c r="H20" s="9"/>
      <c r="K20" s="10"/>
      <c r="L20" s="6" t="s">
        <v>15</v>
      </c>
      <c r="M20" s="6" t="s">
        <v>14</v>
      </c>
      <c r="N20" s="7">
        <v>23.434651000000002</v>
      </c>
      <c r="O20" s="8">
        <v>0.16040432948957467</v>
      </c>
      <c r="P20" s="24">
        <v>4.3020126666666698</v>
      </c>
      <c r="Q20" s="6"/>
      <c r="R20" s="9"/>
      <c r="U20" s="10"/>
      <c r="V20" s="6" t="s">
        <v>15</v>
      </c>
      <c r="W20" s="6" t="s">
        <v>14</v>
      </c>
      <c r="X20" s="7">
        <v>25.081613000000001</v>
      </c>
      <c r="Y20" s="8">
        <v>0.12332649370674698</v>
      </c>
      <c r="Z20" s="24">
        <v>5.9489746666666683</v>
      </c>
      <c r="AA20" s="6"/>
      <c r="AB20" s="9"/>
      <c r="AE20" s="10"/>
      <c r="AF20" s="6" t="s">
        <v>15</v>
      </c>
      <c r="AG20" s="6" t="s">
        <v>14</v>
      </c>
      <c r="AH20" s="7">
        <v>23.601342333333331</v>
      </c>
      <c r="AI20" s="8">
        <v>4.2066634834906497E-2</v>
      </c>
      <c r="AJ20" s="24">
        <v>4.4687039999999989</v>
      </c>
      <c r="AK20" s="6"/>
      <c r="AL20" s="9"/>
      <c r="AO20" s="10"/>
      <c r="AP20" s="6" t="s">
        <v>15</v>
      </c>
      <c r="AQ20" s="6" t="s">
        <v>14</v>
      </c>
      <c r="AR20" s="7">
        <v>19.014281</v>
      </c>
      <c r="AS20" s="8">
        <v>0.18984869022724429</v>
      </c>
      <c r="AT20" s="24">
        <v>-0.11835733333333209</v>
      </c>
      <c r="AU20" s="6"/>
      <c r="AV20" s="9"/>
      <c r="AY20" s="29"/>
      <c r="AZ20" s="6"/>
      <c r="BA20" s="6"/>
      <c r="BB20" s="7"/>
      <c r="BC20" s="8"/>
      <c r="BD20" s="23"/>
      <c r="BE20" s="6"/>
      <c r="BF20" s="6"/>
    </row>
    <row r="21" spans="1:58" x14ac:dyDescent="0.3">
      <c r="A21" s="10"/>
      <c r="B21" s="6"/>
      <c r="C21" s="6" t="s">
        <v>11</v>
      </c>
      <c r="D21" s="7">
        <v>27.384834333333334</v>
      </c>
      <c r="E21" s="8">
        <v>0.27609037785901469</v>
      </c>
      <c r="F21" s="25">
        <v>8.2518576666666661</v>
      </c>
      <c r="G21" s="25">
        <f>F21-F20</f>
        <v>1.384876000000002</v>
      </c>
      <c r="H21" s="11">
        <v>-2.6114951058731828</v>
      </c>
      <c r="K21" s="10"/>
      <c r="L21" s="6"/>
      <c r="M21" s="6" t="s">
        <v>11</v>
      </c>
      <c r="N21" s="7">
        <v>24.097271666666668</v>
      </c>
      <c r="O21" s="8">
        <v>0.13342145146989437</v>
      </c>
      <c r="P21" s="8">
        <v>4.9642949999999999</v>
      </c>
      <c r="Q21" s="25">
        <f>P21-P20</f>
        <v>0.66228233333333009</v>
      </c>
      <c r="R21" s="11">
        <v>-1.5825842815234692</v>
      </c>
      <c r="U21" s="10"/>
      <c r="V21" s="6"/>
      <c r="W21" s="6" t="s">
        <v>11</v>
      </c>
      <c r="X21" s="7">
        <v>24.413719666666665</v>
      </c>
      <c r="Y21" s="8">
        <v>0.11780293061012198</v>
      </c>
      <c r="Z21" s="8">
        <v>5.2807429999999975</v>
      </c>
      <c r="AA21" s="25">
        <f>Z21-Z20</f>
        <v>-0.66823166666667078</v>
      </c>
      <c r="AB21" s="11">
        <v>1.5891239597952307</v>
      </c>
      <c r="AE21" s="10"/>
      <c r="AF21" s="6"/>
      <c r="AG21" s="6" t="s">
        <v>11</v>
      </c>
      <c r="AH21" s="7">
        <v>23.571168</v>
      </c>
      <c r="AI21" s="8">
        <v>0.15865197653669463</v>
      </c>
      <c r="AJ21" s="8">
        <v>4.4381913333333323</v>
      </c>
      <c r="AK21" s="25">
        <f>AJ21-AJ20</f>
        <v>-3.0512666666666632E-2</v>
      </c>
      <c r="AL21" s="11">
        <v>1.0213750103655579</v>
      </c>
      <c r="AO21" s="10"/>
      <c r="AP21" s="6"/>
      <c r="AQ21" s="6" t="s">
        <v>11</v>
      </c>
      <c r="AR21" s="7">
        <v>18.435139333333336</v>
      </c>
      <c r="AS21" s="8">
        <v>0.15733608715527744</v>
      </c>
      <c r="AT21" s="8">
        <v>-0.69783733333333231</v>
      </c>
      <c r="AU21" s="25">
        <f>AT21-AT20</f>
        <v>-0.57948000000000022</v>
      </c>
      <c r="AV21" s="11">
        <v>1.4943105474426981</v>
      </c>
      <c r="AY21" s="29"/>
      <c r="AZ21" s="6"/>
      <c r="BA21" s="6"/>
      <c r="BB21" s="7"/>
      <c r="BC21" s="8"/>
      <c r="BD21" s="25"/>
      <c r="BE21" s="25"/>
      <c r="BF21" s="7"/>
    </row>
    <row r="22" spans="1:58" x14ac:dyDescent="0.3">
      <c r="A22" s="10"/>
      <c r="B22" s="6" t="s">
        <v>16</v>
      </c>
      <c r="C22" s="6" t="s">
        <v>14</v>
      </c>
      <c r="D22" s="7">
        <v>27.105912</v>
      </c>
      <c r="E22" s="8">
        <v>0.11230359180364528</v>
      </c>
      <c r="F22" s="7">
        <v>8.0570299999999975</v>
      </c>
      <c r="G22" s="6"/>
      <c r="H22" s="9"/>
      <c r="K22" s="10"/>
      <c r="L22" s="6" t="s">
        <v>16</v>
      </c>
      <c r="M22" s="6" t="s">
        <v>14</v>
      </c>
      <c r="N22" s="7">
        <v>23.923990499999999</v>
      </c>
      <c r="O22" s="8">
        <v>0.20194616117297254</v>
      </c>
      <c r="P22" s="8">
        <v>4.8751084999999961</v>
      </c>
      <c r="Q22" s="6"/>
      <c r="R22" s="9"/>
      <c r="U22" s="10"/>
      <c r="V22" s="6" t="s">
        <v>16</v>
      </c>
      <c r="W22" s="6" t="s">
        <v>14</v>
      </c>
      <c r="X22" s="7">
        <v>24.858027499999999</v>
      </c>
      <c r="Y22" s="8">
        <v>3.234377127825358E-2</v>
      </c>
      <c r="Z22" s="8">
        <v>5.8091454999999961</v>
      </c>
      <c r="AA22" s="6"/>
      <c r="AB22" s="9"/>
      <c r="AE22" s="10"/>
      <c r="AF22" s="6" t="s">
        <v>16</v>
      </c>
      <c r="AG22" s="6" t="s">
        <v>14</v>
      </c>
      <c r="AH22" s="7">
        <v>23.615288666666668</v>
      </c>
      <c r="AI22" s="8">
        <v>0.28388076652942529</v>
      </c>
      <c r="AJ22" s="8">
        <v>4.5664066666666656</v>
      </c>
      <c r="AK22" s="6"/>
      <c r="AL22" s="9"/>
      <c r="AO22" s="10"/>
      <c r="AP22" s="6" t="s">
        <v>16</v>
      </c>
      <c r="AQ22" s="6" t="s">
        <v>14</v>
      </c>
      <c r="AR22" s="7">
        <v>18.771478500000001</v>
      </c>
      <c r="AS22" s="8">
        <v>0.19568826615946985</v>
      </c>
      <c r="AT22" s="8">
        <v>-0.27740350000000191</v>
      </c>
      <c r="AU22" s="6"/>
      <c r="AV22" s="9"/>
      <c r="AY22" s="29"/>
      <c r="AZ22" s="6"/>
      <c r="BA22" s="6"/>
      <c r="BB22" s="7"/>
      <c r="BC22" s="8"/>
      <c r="BD22" s="7"/>
      <c r="BE22" s="6"/>
      <c r="BF22" s="6"/>
    </row>
    <row r="23" spans="1:58" x14ac:dyDescent="0.3">
      <c r="A23" s="16"/>
      <c r="B23" s="17"/>
      <c r="C23" s="18" t="s">
        <v>11</v>
      </c>
      <c r="D23" s="19">
        <v>26.0786935</v>
      </c>
      <c r="E23" s="20">
        <v>0.21393303532764429</v>
      </c>
      <c r="F23" s="19">
        <v>7.0881741666666684</v>
      </c>
      <c r="G23" s="19">
        <f>F23-F22</f>
        <v>-0.96885583333332903</v>
      </c>
      <c r="H23" s="22">
        <v>1.9572877017702148</v>
      </c>
      <c r="K23" s="16"/>
      <c r="L23" s="17"/>
      <c r="M23" s="18" t="s">
        <v>11</v>
      </c>
      <c r="N23" s="19">
        <v>22.881768999999998</v>
      </c>
      <c r="O23" s="20">
        <v>0.20464660197032147</v>
      </c>
      <c r="P23" s="20">
        <v>3.8912496666666669</v>
      </c>
      <c r="Q23" s="19">
        <f>P23-P22</f>
        <v>-0.98385883333332913</v>
      </c>
      <c r="R23" s="22">
        <v>1.9777483020521693</v>
      </c>
      <c r="U23" s="16"/>
      <c r="V23" s="17"/>
      <c r="W23" s="18" t="s">
        <v>11</v>
      </c>
      <c r="X23" s="19">
        <v>24.079566999999997</v>
      </c>
      <c r="Y23" s="20">
        <v>0.21802223384324929</v>
      </c>
      <c r="Z23" s="20">
        <v>5.0890476666666657</v>
      </c>
      <c r="AA23" s="19">
        <f>Z23-Z22</f>
        <v>-0.72009783333333033</v>
      </c>
      <c r="AB23" s="22">
        <v>1.6472937385117992</v>
      </c>
      <c r="AE23" s="16"/>
      <c r="AF23" s="17"/>
      <c r="AG23" s="18" t="s">
        <v>11</v>
      </c>
      <c r="AH23" s="19">
        <v>22.9095625</v>
      </c>
      <c r="AI23" s="20">
        <v>1.198333862076971E-2</v>
      </c>
      <c r="AJ23" s="20">
        <v>3.9190431666666683</v>
      </c>
      <c r="AK23" s="19">
        <f>AJ23-AJ22</f>
        <v>-0.64736349999999732</v>
      </c>
      <c r="AL23" s="22">
        <v>1.5663031869850796</v>
      </c>
      <c r="AO23" s="16"/>
      <c r="AP23" s="17"/>
      <c r="AQ23" s="18" t="s">
        <v>11</v>
      </c>
      <c r="AR23" s="19">
        <v>16.820276666666668</v>
      </c>
      <c r="AS23" s="20">
        <v>0.12346487475121556</v>
      </c>
      <c r="AT23" s="20">
        <v>-2.1702426666666632</v>
      </c>
      <c r="AU23" s="19">
        <f>AT23-AT22</f>
        <v>-1.8928391666666613</v>
      </c>
      <c r="AV23" s="22">
        <v>3.7136533837193957</v>
      </c>
      <c r="AY23" s="29"/>
      <c r="AZ23" s="29"/>
      <c r="BA23" s="6"/>
      <c r="BB23" s="7"/>
      <c r="BC23" s="8"/>
      <c r="BD23" s="7"/>
      <c r="BE23" s="7"/>
      <c r="BF23" s="7"/>
    </row>
    <row r="26" spans="1:58" x14ac:dyDescent="0.3">
      <c r="A26" s="32" t="s">
        <v>1</v>
      </c>
      <c r="B26" s="33"/>
      <c r="C26" s="33"/>
      <c r="D26" s="33"/>
      <c r="E26" s="33"/>
      <c r="F26" s="33"/>
      <c r="G26" s="33"/>
      <c r="H26" s="34"/>
      <c r="K26" s="32" t="s">
        <v>20</v>
      </c>
      <c r="L26" s="33"/>
      <c r="M26" s="33"/>
      <c r="N26" s="33"/>
      <c r="O26" s="33"/>
      <c r="P26" s="33"/>
      <c r="Q26" s="33"/>
      <c r="R26" s="34"/>
      <c r="U26" s="32" t="s">
        <v>2</v>
      </c>
      <c r="V26" s="33"/>
      <c r="W26" s="33"/>
      <c r="X26" s="33"/>
      <c r="Y26" s="33"/>
      <c r="Z26" s="33"/>
      <c r="AA26" s="33"/>
      <c r="AB26" s="34"/>
      <c r="AE26" s="32" t="s">
        <v>22</v>
      </c>
      <c r="AF26" s="33"/>
      <c r="AG26" s="33"/>
      <c r="AH26" s="33"/>
      <c r="AI26" s="33"/>
      <c r="AJ26" s="33"/>
      <c r="AK26" s="33"/>
      <c r="AL26" s="34"/>
      <c r="AO26" s="32" t="s">
        <v>24</v>
      </c>
      <c r="AP26" s="33"/>
      <c r="AQ26" s="33"/>
      <c r="AR26" s="33"/>
      <c r="AS26" s="33"/>
      <c r="AT26" s="33"/>
      <c r="AU26" s="33"/>
      <c r="AV26" s="34"/>
    </row>
    <row r="27" spans="1:58" x14ac:dyDescent="0.3">
      <c r="A27" s="2" t="s">
        <v>9</v>
      </c>
      <c r="B27" s="3" t="s">
        <v>12</v>
      </c>
      <c r="C27" s="3"/>
      <c r="D27" s="2" t="s">
        <v>4</v>
      </c>
      <c r="E27" s="2" t="s">
        <v>5</v>
      </c>
      <c r="F27" s="4" t="s">
        <v>6</v>
      </c>
      <c r="G27" s="4" t="s">
        <v>8</v>
      </c>
      <c r="H27" s="4" t="s">
        <v>7</v>
      </c>
      <c r="K27" s="2" t="s">
        <v>9</v>
      </c>
      <c r="L27" s="3" t="s">
        <v>12</v>
      </c>
      <c r="M27" s="3"/>
      <c r="N27" s="2" t="s">
        <v>4</v>
      </c>
      <c r="O27" s="2" t="s">
        <v>5</v>
      </c>
      <c r="P27" s="4" t="s">
        <v>6</v>
      </c>
      <c r="Q27" s="4" t="s">
        <v>8</v>
      </c>
      <c r="R27" s="4" t="s">
        <v>7</v>
      </c>
      <c r="U27" s="2" t="s">
        <v>9</v>
      </c>
      <c r="V27" s="3" t="s">
        <v>12</v>
      </c>
      <c r="W27" s="3"/>
      <c r="X27" s="2" t="s">
        <v>4</v>
      </c>
      <c r="Y27" s="2" t="s">
        <v>5</v>
      </c>
      <c r="Z27" s="4" t="s">
        <v>6</v>
      </c>
      <c r="AA27" s="4" t="s">
        <v>8</v>
      </c>
      <c r="AB27" s="4" t="s">
        <v>7</v>
      </c>
      <c r="AE27" s="2" t="s">
        <v>9</v>
      </c>
      <c r="AF27" s="3" t="s">
        <v>12</v>
      </c>
      <c r="AG27" s="3"/>
      <c r="AH27" s="2" t="s">
        <v>4</v>
      </c>
      <c r="AI27" s="2" t="s">
        <v>5</v>
      </c>
      <c r="AJ27" s="4" t="s">
        <v>6</v>
      </c>
      <c r="AK27" s="4" t="s">
        <v>8</v>
      </c>
      <c r="AL27" s="4" t="s">
        <v>7</v>
      </c>
      <c r="AO27" s="2" t="s">
        <v>9</v>
      </c>
      <c r="AP27" s="3" t="s">
        <v>12</v>
      </c>
      <c r="AQ27" s="3"/>
      <c r="AR27" s="2" t="s">
        <v>4</v>
      </c>
      <c r="AS27" s="2" t="s">
        <v>5</v>
      </c>
      <c r="AT27" s="4" t="s">
        <v>6</v>
      </c>
      <c r="AU27" s="4" t="s">
        <v>8</v>
      </c>
      <c r="AV27" s="4" t="s">
        <v>7</v>
      </c>
    </row>
    <row r="28" spans="1:58" x14ac:dyDescent="0.3">
      <c r="A28" s="5" t="s">
        <v>10</v>
      </c>
      <c r="B28" s="6">
        <v>0</v>
      </c>
      <c r="C28" s="6"/>
      <c r="D28" s="7">
        <v>18.882090000000002</v>
      </c>
      <c r="E28" s="8">
        <v>6.4801219456117817E-2</v>
      </c>
      <c r="F28" s="6"/>
      <c r="G28" s="6"/>
      <c r="H28" s="9"/>
      <c r="K28" s="5" t="s">
        <v>10</v>
      </c>
      <c r="L28" s="6">
        <v>0</v>
      </c>
      <c r="M28" s="6"/>
      <c r="N28" s="7">
        <v>24.170997</v>
      </c>
      <c r="O28" s="8">
        <v>9.7339193149522524E-2</v>
      </c>
      <c r="P28" s="8">
        <v>3.8173196666666662</v>
      </c>
      <c r="Q28" s="6"/>
      <c r="R28" s="9"/>
      <c r="U28" s="5" t="s">
        <v>10</v>
      </c>
      <c r="V28" s="6">
        <v>0</v>
      </c>
      <c r="W28" s="6"/>
      <c r="X28" s="7">
        <v>18.844956999999997</v>
      </c>
      <c r="Y28" s="8">
        <v>0.23094592155524071</v>
      </c>
      <c r="Z28" s="8">
        <v>-1.5087203333333363</v>
      </c>
      <c r="AA28" s="6"/>
      <c r="AB28" s="9"/>
      <c r="AE28" s="5" t="s">
        <v>10</v>
      </c>
      <c r="AF28" s="6">
        <v>0</v>
      </c>
      <c r="AG28" s="6"/>
      <c r="AH28" s="7">
        <v>26.769964999999999</v>
      </c>
      <c r="AI28" s="8">
        <v>0.12236078869883078</v>
      </c>
      <c r="AJ28" s="8">
        <v>6.4162876666666655</v>
      </c>
      <c r="AK28" s="6"/>
      <c r="AL28" s="9"/>
      <c r="AO28" s="5" t="s">
        <v>10</v>
      </c>
      <c r="AP28" s="6">
        <v>0</v>
      </c>
      <c r="AQ28" s="6"/>
      <c r="AR28" s="7">
        <v>20.353677333333334</v>
      </c>
      <c r="AS28" s="8">
        <v>2.4938430590823367E-2</v>
      </c>
      <c r="AT28" s="8">
        <v>0</v>
      </c>
      <c r="AU28" s="6"/>
      <c r="AV28" s="9"/>
    </row>
    <row r="29" spans="1:58" x14ac:dyDescent="0.3">
      <c r="A29" s="10"/>
      <c r="B29" s="6" t="s">
        <v>13</v>
      </c>
      <c r="C29" s="6" t="s">
        <v>14</v>
      </c>
      <c r="D29" s="7">
        <v>19.194896</v>
      </c>
      <c r="E29" s="8">
        <v>6.0774413629422736E-2</v>
      </c>
      <c r="F29" s="7">
        <v>-1.1593850000000003</v>
      </c>
      <c r="G29" s="6"/>
      <c r="H29" s="11"/>
      <c r="K29" s="10"/>
      <c r="L29" s="6" t="s">
        <v>13</v>
      </c>
      <c r="M29" s="6" t="s">
        <v>14</v>
      </c>
      <c r="N29" s="7">
        <v>24.983440999999999</v>
      </c>
      <c r="O29" s="8">
        <v>6.625427701665787E-2</v>
      </c>
      <c r="P29" s="8">
        <v>4.6291599999999988</v>
      </c>
      <c r="Q29" s="6"/>
      <c r="R29" s="11"/>
      <c r="U29" s="10"/>
      <c r="V29" s="6" t="s">
        <v>13</v>
      </c>
      <c r="W29" s="6" t="s">
        <v>14</v>
      </c>
      <c r="X29" s="7">
        <v>18.775454</v>
      </c>
      <c r="Y29" s="8">
        <v>0.27560680577228086</v>
      </c>
      <c r="Z29" s="8">
        <v>-1.5788270000000004</v>
      </c>
      <c r="AA29" s="6"/>
      <c r="AB29" s="11"/>
      <c r="AE29" s="10"/>
      <c r="AF29" s="6" t="s">
        <v>13</v>
      </c>
      <c r="AG29" s="6" t="s">
        <v>14</v>
      </c>
      <c r="AH29" s="7">
        <v>24.390755333333335</v>
      </c>
      <c r="AI29" s="8">
        <v>0.12894845237277405</v>
      </c>
      <c r="AJ29" s="8">
        <v>4.0364743333333344</v>
      </c>
      <c r="AK29" s="6"/>
      <c r="AL29" s="11"/>
      <c r="AO29" s="10"/>
      <c r="AP29" s="6" t="s">
        <v>13</v>
      </c>
      <c r="AQ29" s="6" t="s">
        <v>14</v>
      </c>
      <c r="AR29" s="7">
        <v>20.354281</v>
      </c>
      <c r="AS29" s="8">
        <v>0.10080655693951522</v>
      </c>
      <c r="AT29" s="8">
        <v>0</v>
      </c>
      <c r="AU29" s="6"/>
      <c r="AV29" s="11"/>
    </row>
    <row r="30" spans="1:58" x14ac:dyDescent="0.3">
      <c r="A30" s="10"/>
      <c r="B30" s="6"/>
      <c r="C30" s="6" t="s">
        <v>11</v>
      </c>
      <c r="D30" s="26">
        <v>18.610015499999999</v>
      </c>
      <c r="E30" s="8">
        <v>3.4308113916389299E-2</v>
      </c>
      <c r="F30" s="26">
        <v>-0.53038950000000185</v>
      </c>
      <c r="G30" s="7">
        <f>F30-F29</f>
        <v>0.62899549999999849</v>
      </c>
      <c r="H30" s="11">
        <v>-1.5464878511564872</v>
      </c>
      <c r="K30" s="10"/>
      <c r="L30" s="6"/>
      <c r="M30" s="6" t="s">
        <v>11</v>
      </c>
      <c r="N30" s="7">
        <v>21.993272000000001</v>
      </c>
      <c r="O30" s="8">
        <v>8.3385994099729424E-2</v>
      </c>
      <c r="P30" s="13">
        <v>2.8528669999999998</v>
      </c>
      <c r="Q30" s="8">
        <f>P30-P29</f>
        <v>-1.776292999999999</v>
      </c>
      <c r="R30" s="11">
        <v>3.4254487492086754</v>
      </c>
      <c r="U30" s="10"/>
      <c r="V30" s="6"/>
      <c r="W30" s="6" t="s">
        <v>11</v>
      </c>
      <c r="X30" s="7">
        <v>16.642537000000001</v>
      </c>
      <c r="Y30" s="8">
        <v>0.29671450138643318</v>
      </c>
      <c r="Z30" s="13">
        <v>-2.4978680000000004</v>
      </c>
      <c r="AA30" s="8">
        <f>Z30-Z29</f>
        <v>-0.919041</v>
      </c>
      <c r="AB30" s="11">
        <v>1.890857969095602</v>
      </c>
      <c r="AE30" s="10"/>
      <c r="AF30" s="6"/>
      <c r="AG30" s="6" t="s">
        <v>11</v>
      </c>
      <c r="AH30" s="7">
        <v>22.455702000000002</v>
      </c>
      <c r="AI30" s="8">
        <v>0.14268293454018913</v>
      </c>
      <c r="AJ30" s="13">
        <v>3.315297000000001</v>
      </c>
      <c r="AK30" s="8">
        <f>AJ30-AJ29</f>
        <v>-0.72117733333333334</v>
      </c>
      <c r="AL30" s="11">
        <v>1.6485267912343209</v>
      </c>
      <c r="AO30" s="10"/>
      <c r="AP30" s="6"/>
      <c r="AQ30" s="6" t="s">
        <v>11</v>
      </c>
      <c r="AR30" s="7">
        <v>19.140405000000001</v>
      </c>
      <c r="AS30" s="8">
        <v>0.13613127494077154</v>
      </c>
      <c r="AT30" s="13">
        <v>0</v>
      </c>
      <c r="AU30" s="8">
        <f>AT30-AT29</f>
        <v>0</v>
      </c>
      <c r="AV30" s="11">
        <v>-1</v>
      </c>
    </row>
    <row r="31" spans="1:58" x14ac:dyDescent="0.3">
      <c r="A31" s="10"/>
      <c r="B31" s="6" t="s">
        <v>15</v>
      </c>
      <c r="C31" s="6" t="s">
        <v>14</v>
      </c>
      <c r="D31" s="7">
        <v>19.717791999999999</v>
      </c>
      <c r="E31" s="8">
        <v>0.32409037885750364</v>
      </c>
      <c r="F31" s="26">
        <v>0.71910433333333401</v>
      </c>
      <c r="G31" s="6"/>
      <c r="H31" s="9"/>
      <c r="K31" s="10"/>
      <c r="L31" s="6" t="s">
        <v>15</v>
      </c>
      <c r="M31" s="6" t="s">
        <v>14</v>
      </c>
      <c r="N31" s="7">
        <v>22.704097000000001</v>
      </c>
      <c r="O31" s="8">
        <v>3.0749643071098915E-2</v>
      </c>
      <c r="P31" s="13">
        <v>3.7054093333333356</v>
      </c>
      <c r="Q31" s="6"/>
      <c r="R31" s="9"/>
      <c r="U31" s="10"/>
      <c r="V31" s="6" t="s">
        <v>15</v>
      </c>
      <c r="W31" s="6" t="s">
        <v>14</v>
      </c>
      <c r="X31" s="7">
        <v>17.949218000000002</v>
      </c>
      <c r="Y31" s="8">
        <v>0.33136296558607953</v>
      </c>
      <c r="Z31" s="13">
        <v>-1.0494696666666634</v>
      </c>
      <c r="AA31" s="6"/>
      <c r="AB31" s="9"/>
      <c r="AE31" s="10"/>
      <c r="AF31" s="6" t="s">
        <v>15</v>
      </c>
      <c r="AG31" s="6" t="s">
        <v>14</v>
      </c>
      <c r="AH31" s="7">
        <v>23.697111000000003</v>
      </c>
      <c r="AI31" s="8">
        <v>0.277293775243874</v>
      </c>
      <c r="AJ31" s="13">
        <v>4.6984233333333378</v>
      </c>
      <c r="AK31" s="6"/>
      <c r="AL31" s="9"/>
      <c r="AO31" s="10"/>
      <c r="AP31" s="6" t="s">
        <v>15</v>
      </c>
      <c r="AQ31" s="6" t="s">
        <v>14</v>
      </c>
      <c r="AR31" s="7">
        <v>18.998687666666665</v>
      </c>
      <c r="AS31" s="8">
        <v>8.6377787638567002E-2</v>
      </c>
      <c r="AT31" s="13">
        <v>0</v>
      </c>
      <c r="AU31" s="8"/>
      <c r="AV31" s="11"/>
    </row>
    <row r="32" spans="1:58" x14ac:dyDescent="0.3">
      <c r="A32" s="10"/>
      <c r="B32" s="6"/>
      <c r="C32" s="6" t="s">
        <v>11</v>
      </c>
      <c r="D32" s="7">
        <v>18.716346000000001</v>
      </c>
      <c r="E32" s="8">
        <v>0.29951286055193083</v>
      </c>
      <c r="F32" s="7">
        <v>-0.88092533333333378</v>
      </c>
      <c r="G32" s="7">
        <f>F32-F31</f>
        <v>-1.6000296666666678</v>
      </c>
      <c r="H32" s="11">
        <v>3.0314954701318269</v>
      </c>
      <c r="K32" s="10"/>
      <c r="L32" s="6"/>
      <c r="M32" s="6" t="s">
        <v>11</v>
      </c>
      <c r="N32" s="7">
        <v>22.776716333333336</v>
      </c>
      <c r="O32" s="8">
        <v>0.12850863115889685</v>
      </c>
      <c r="P32" s="8">
        <v>3.1794450000000012</v>
      </c>
      <c r="Q32" s="8">
        <f>P32-P31</f>
        <v>-0.52596433333333437</v>
      </c>
      <c r="R32" s="11">
        <v>1.4398957206134859</v>
      </c>
      <c r="U32" s="10"/>
      <c r="V32" s="6"/>
      <c r="W32" s="6" t="s">
        <v>11</v>
      </c>
      <c r="X32" s="7">
        <v>17.261415</v>
      </c>
      <c r="Y32" s="8">
        <v>0.22963128672504551</v>
      </c>
      <c r="Z32" s="8">
        <v>-2.3358563333333358</v>
      </c>
      <c r="AA32" s="8">
        <f>Z32-Z31</f>
        <v>-1.2863866666666723</v>
      </c>
      <c r="AB32" s="11">
        <v>2.4391638377084548</v>
      </c>
      <c r="AE32" s="10"/>
      <c r="AF32" s="6"/>
      <c r="AG32" s="6" t="s">
        <v>11</v>
      </c>
      <c r="AH32" s="7">
        <v>22.953122499999999</v>
      </c>
      <c r="AI32" s="8">
        <v>0.27315605667914417</v>
      </c>
      <c r="AJ32" s="8">
        <v>3.3558511666666639</v>
      </c>
      <c r="AK32" s="8">
        <f>AJ32-AJ31</f>
        <v>-1.3425721666666739</v>
      </c>
      <c r="AL32" s="11">
        <v>2.5360306235217402</v>
      </c>
      <c r="AO32" s="10"/>
      <c r="AP32" s="6"/>
      <c r="AQ32" s="6" t="s">
        <v>11</v>
      </c>
      <c r="AR32" s="7">
        <v>19.597271333333335</v>
      </c>
      <c r="AS32" s="8">
        <v>6.5876048252247231E-3</v>
      </c>
      <c r="AT32" s="8">
        <v>0</v>
      </c>
      <c r="AU32" s="8">
        <f t="shared" ref="AU32" si="0">AT32-AT31</f>
        <v>0</v>
      </c>
      <c r="AV32" s="11">
        <v>-1</v>
      </c>
    </row>
    <row r="33" spans="1:48" x14ac:dyDescent="0.3">
      <c r="A33" s="10"/>
      <c r="B33" s="6" t="s">
        <v>16</v>
      </c>
      <c r="C33" s="6" t="s">
        <v>14</v>
      </c>
      <c r="D33" s="7">
        <v>18.279949500000001</v>
      </c>
      <c r="E33" s="8">
        <v>0.20141724530064392</v>
      </c>
      <c r="F33" s="7">
        <v>-1.3870938333333349</v>
      </c>
      <c r="G33" s="6"/>
      <c r="H33" s="9"/>
      <c r="K33" s="10"/>
      <c r="L33" s="6" t="s">
        <v>16</v>
      </c>
      <c r="M33" s="6" t="s">
        <v>14</v>
      </c>
      <c r="N33" s="7">
        <v>22.598131333333331</v>
      </c>
      <c r="O33" s="8">
        <v>0.12313316966737055</v>
      </c>
      <c r="P33" s="8">
        <v>2.9310879999999955</v>
      </c>
      <c r="Q33" s="6"/>
      <c r="R33" s="9"/>
      <c r="U33" s="10"/>
      <c r="V33" s="6" t="s">
        <v>16</v>
      </c>
      <c r="W33" s="6" t="s">
        <v>14</v>
      </c>
      <c r="X33" s="7">
        <v>16.662502500000002</v>
      </c>
      <c r="Y33" s="8">
        <v>0.13551489329405805</v>
      </c>
      <c r="Z33" s="8">
        <v>-3.0045408333333334</v>
      </c>
      <c r="AA33" s="6"/>
      <c r="AB33" s="9"/>
      <c r="AE33" s="10"/>
      <c r="AF33" s="6" t="s">
        <v>16</v>
      </c>
      <c r="AG33" s="6" t="s">
        <v>14</v>
      </c>
      <c r="AH33" s="7">
        <v>23.950444666666666</v>
      </c>
      <c r="AI33" s="8">
        <v>0.2505696066052977</v>
      </c>
      <c r="AJ33" s="8">
        <v>4.2834013333333303</v>
      </c>
      <c r="AK33" s="6"/>
      <c r="AL33" s="9"/>
      <c r="AO33" s="10"/>
      <c r="AP33" s="6" t="s">
        <v>16</v>
      </c>
      <c r="AQ33" s="6" t="s">
        <v>14</v>
      </c>
      <c r="AR33" s="7">
        <v>19.667043333333336</v>
      </c>
      <c r="AS33" s="8">
        <v>8.2271164652832338E-2</v>
      </c>
      <c r="AT33" s="8">
        <v>0</v>
      </c>
      <c r="AU33" s="6"/>
      <c r="AV33" s="9"/>
    </row>
    <row r="34" spans="1:48" x14ac:dyDescent="0.3">
      <c r="A34" s="16"/>
      <c r="B34" s="17"/>
      <c r="C34" s="18" t="s">
        <v>11</v>
      </c>
      <c r="D34" s="19">
        <v>17.586587666666667</v>
      </c>
      <c r="E34" s="20">
        <v>0.10236802770559532</v>
      </c>
      <c r="F34" s="19">
        <v>-2.2655363333333334</v>
      </c>
      <c r="G34" s="19">
        <f>F34-F33</f>
        <v>-0.87844249999999846</v>
      </c>
      <c r="H34" s="22">
        <v>1.8383895469731242</v>
      </c>
      <c r="K34" s="16"/>
      <c r="L34" s="17"/>
      <c r="M34" s="18" t="s">
        <v>11</v>
      </c>
      <c r="N34" s="19">
        <v>21.839665999999998</v>
      </c>
      <c r="O34" s="20">
        <v>0.11220719095049145</v>
      </c>
      <c r="P34" s="20">
        <v>1.9875419999999977</v>
      </c>
      <c r="Q34" s="20">
        <f>P34-P33</f>
        <v>-0.94354599999999778</v>
      </c>
      <c r="R34" s="22">
        <v>1.9232495889471017</v>
      </c>
      <c r="U34" s="16"/>
      <c r="V34" s="17"/>
      <c r="W34" s="18" t="s">
        <v>11</v>
      </c>
      <c r="X34" s="19">
        <v>15.5615915</v>
      </c>
      <c r="Y34" s="20">
        <v>5.5528388419798132E-2</v>
      </c>
      <c r="Z34" s="20">
        <v>-4.2905324999999994</v>
      </c>
      <c r="AA34" s="20">
        <f>Z34-Z33</f>
        <v>-1.285991666666666</v>
      </c>
      <c r="AB34" s="22">
        <v>2.4384961028061043</v>
      </c>
      <c r="AE34" s="16"/>
      <c r="AF34" s="17"/>
      <c r="AG34" s="18" t="s">
        <v>11</v>
      </c>
      <c r="AH34" s="19">
        <v>23.041115666666666</v>
      </c>
      <c r="AI34" s="20">
        <v>0.11856416850943298</v>
      </c>
      <c r="AJ34" s="20">
        <v>3.1889916666666664</v>
      </c>
      <c r="AK34" s="20">
        <f>AJ34-AJ33</f>
        <v>-1.0944096666666638</v>
      </c>
      <c r="AL34" s="22">
        <v>2.1352569160505652</v>
      </c>
      <c r="AO34" s="16"/>
      <c r="AP34" s="17"/>
      <c r="AQ34" s="18" t="s">
        <v>11</v>
      </c>
      <c r="AR34" s="19">
        <v>19.852124</v>
      </c>
      <c r="AS34" s="20">
        <v>0.12394139807183166</v>
      </c>
      <c r="AT34" s="20">
        <v>0</v>
      </c>
      <c r="AU34" s="20">
        <f>AT34-AT33</f>
        <v>0</v>
      </c>
      <c r="AV34" s="22">
        <v>-1</v>
      </c>
    </row>
    <row r="35" spans="1:48" x14ac:dyDescent="0.3">
      <c r="A35" s="5" t="s">
        <v>17</v>
      </c>
      <c r="B35" s="6">
        <v>0</v>
      </c>
      <c r="C35" s="6"/>
      <c r="D35" s="7">
        <v>19.055174999999998</v>
      </c>
      <c r="E35" s="8">
        <v>0.14460751319692899</v>
      </c>
      <c r="F35" s="7">
        <v>-1.105476666666668</v>
      </c>
      <c r="G35" s="6"/>
      <c r="H35" s="9"/>
      <c r="K35" s="5" t="s">
        <v>17</v>
      </c>
      <c r="L35" s="6">
        <v>0</v>
      </c>
      <c r="M35" s="6"/>
      <c r="N35" s="7">
        <v>24.045336333333335</v>
      </c>
      <c r="O35" s="8">
        <v>0.13111568396013176</v>
      </c>
      <c r="P35" s="8">
        <v>3.8846846666666686</v>
      </c>
      <c r="Q35" s="6"/>
      <c r="R35" s="9"/>
      <c r="U35" s="5" t="s">
        <v>17</v>
      </c>
      <c r="V35" s="6">
        <v>0</v>
      </c>
      <c r="W35" s="6"/>
      <c r="X35" s="7">
        <v>18.655449666666666</v>
      </c>
      <c r="Y35" s="8">
        <v>0.15401835399176733</v>
      </c>
      <c r="Z35" s="8">
        <v>-1.5052020000000006</v>
      </c>
      <c r="AA35" s="6"/>
      <c r="AB35" s="9"/>
      <c r="AE35" s="5" t="s">
        <v>17</v>
      </c>
      <c r="AF35" s="6">
        <v>0</v>
      </c>
      <c r="AG35" s="6"/>
      <c r="AH35" s="7">
        <v>26.347474500000001</v>
      </c>
      <c r="AI35" s="8">
        <v>0.1419142096637952</v>
      </c>
      <c r="AJ35" s="8">
        <v>6.1868228333333342</v>
      </c>
      <c r="AK35" s="6"/>
      <c r="AL35" s="9"/>
      <c r="AO35" s="5" t="s">
        <v>17</v>
      </c>
      <c r="AP35" s="6">
        <v>0</v>
      </c>
      <c r="AQ35" s="6"/>
      <c r="AR35" s="7">
        <v>20.160651666666666</v>
      </c>
      <c r="AS35" s="8">
        <v>0.28229912083875269</v>
      </c>
      <c r="AT35" s="8">
        <v>0</v>
      </c>
      <c r="AU35" s="6"/>
      <c r="AV35" s="9"/>
    </row>
    <row r="36" spans="1:48" x14ac:dyDescent="0.3">
      <c r="A36" s="10"/>
      <c r="B36" s="6" t="s">
        <v>13</v>
      </c>
      <c r="C36" s="6" t="s">
        <v>14</v>
      </c>
      <c r="D36" s="7">
        <v>18.649200666666665</v>
      </c>
      <c r="E36" s="8">
        <v>0.2708660920202709</v>
      </c>
      <c r="F36" s="7">
        <v>-0.58697500000000247</v>
      </c>
      <c r="G36" s="6"/>
      <c r="H36" s="9"/>
      <c r="K36" s="10"/>
      <c r="L36" s="6" t="s">
        <v>13</v>
      </c>
      <c r="M36" s="6" t="s">
        <v>14</v>
      </c>
      <c r="N36" s="7">
        <v>24.149638666666664</v>
      </c>
      <c r="O36" s="8">
        <v>3.7433828635785198E-2</v>
      </c>
      <c r="P36" s="8">
        <v>4.9134629999999966</v>
      </c>
      <c r="Q36" s="6"/>
      <c r="R36" s="9"/>
      <c r="U36" s="10"/>
      <c r="V36" s="6" t="s">
        <v>13</v>
      </c>
      <c r="W36" s="6" t="s">
        <v>14</v>
      </c>
      <c r="X36" s="7">
        <v>16.907435</v>
      </c>
      <c r="Y36" s="8">
        <v>4.8910576054673298E-2</v>
      </c>
      <c r="Z36" s="8">
        <v>-2.3287406666666683</v>
      </c>
      <c r="AA36" s="6"/>
      <c r="AB36" s="9"/>
      <c r="AE36" s="10"/>
      <c r="AF36" s="6" t="s">
        <v>13</v>
      </c>
      <c r="AG36" s="6" t="s">
        <v>14</v>
      </c>
      <c r="AH36" s="7">
        <v>24.030833000000001</v>
      </c>
      <c r="AI36" s="8">
        <v>0.12739014478365127</v>
      </c>
      <c r="AJ36" s="8">
        <v>4.7946573333333333</v>
      </c>
      <c r="AK36" s="6"/>
      <c r="AL36" s="9"/>
      <c r="AO36" s="10"/>
      <c r="AP36" s="6" t="s">
        <v>13</v>
      </c>
      <c r="AQ36" s="6" t="s">
        <v>14</v>
      </c>
      <c r="AR36" s="7">
        <v>19.236175666666668</v>
      </c>
      <c r="AS36" s="8">
        <v>0.1463940841234142</v>
      </c>
      <c r="AT36" s="8">
        <v>0</v>
      </c>
      <c r="AU36" s="6"/>
      <c r="AV36" s="9"/>
    </row>
    <row r="37" spans="1:48" x14ac:dyDescent="0.3">
      <c r="A37" s="10"/>
      <c r="B37" s="6"/>
      <c r="C37" s="6" t="s">
        <v>11</v>
      </c>
      <c r="D37" s="7">
        <v>18.658842666666668</v>
      </c>
      <c r="E37" s="8">
        <v>0.21136682318739877</v>
      </c>
      <c r="F37" s="7">
        <v>-0.80476299999999767</v>
      </c>
      <c r="G37" s="7">
        <f>F37-F36</f>
        <v>-0.21778799999999521</v>
      </c>
      <c r="H37" s="11">
        <v>1.1629491368691169</v>
      </c>
      <c r="K37" s="10"/>
      <c r="L37" s="6"/>
      <c r="M37" s="6" t="s">
        <v>11</v>
      </c>
      <c r="N37" s="7">
        <v>22.005420999999998</v>
      </c>
      <c r="O37" s="8">
        <v>4.6472471873140436E-2</v>
      </c>
      <c r="P37" s="8">
        <v>2.5418153333333322</v>
      </c>
      <c r="Q37" s="7">
        <f>P37-P36</f>
        <v>-2.3716476666666644</v>
      </c>
      <c r="R37" s="11">
        <v>5.1753185532037733</v>
      </c>
      <c r="U37" s="10"/>
      <c r="V37" s="6"/>
      <c r="W37" s="6" t="s">
        <v>11</v>
      </c>
      <c r="X37" s="7">
        <v>16.457438500000002</v>
      </c>
      <c r="Y37" s="8">
        <v>0.14664475402993499</v>
      </c>
      <c r="Z37" s="8">
        <v>-3.0061671666666641</v>
      </c>
      <c r="AA37" s="7">
        <f>Z37-Z36</f>
        <v>-0.67742649999999571</v>
      </c>
      <c r="AB37" s="11">
        <v>1.5992843829067942</v>
      </c>
      <c r="AE37" s="10"/>
      <c r="AF37" s="6"/>
      <c r="AG37" s="6" t="s">
        <v>11</v>
      </c>
      <c r="AH37" s="7">
        <v>23.018181666666663</v>
      </c>
      <c r="AI37" s="8">
        <v>0.11325252991581863</v>
      </c>
      <c r="AJ37" s="8">
        <v>3.5545759999999973</v>
      </c>
      <c r="AK37" s="7">
        <f>AJ37-AJ36</f>
        <v>-1.240081333333336</v>
      </c>
      <c r="AL37" s="11">
        <v>2.3621184858279469</v>
      </c>
      <c r="AO37" s="10"/>
      <c r="AP37" s="6"/>
      <c r="AQ37" s="6" t="s">
        <v>11</v>
      </c>
      <c r="AR37" s="7">
        <v>19.463605666666666</v>
      </c>
      <c r="AS37" s="8">
        <v>0.15412606269328116</v>
      </c>
      <c r="AT37" s="8">
        <v>0</v>
      </c>
      <c r="AU37" s="7">
        <f>AT37-AT36</f>
        <v>0</v>
      </c>
      <c r="AV37" s="11">
        <v>-1</v>
      </c>
    </row>
    <row r="38" spans="1:48" x14ac:dyDescent="0.3">
      <c r="A38" s="10"/>
      <c r="B38" s="6" t="s">
        <v>15</v>
      </c>
      <c r="C38" s="6" t="s">
        <v>14</v>
      </c>
      <c r="D38" s="7">
        <v>17.962833500000002</v>
      </c>
      <c r="E38" s="8">
        <v>0.20995768100381429</v>
      </c>
      <c r="F38" s="7">
        <v>-0.9986025000000005</v>
      </c>
      <c r="G38" s="6"/>
      <c r="H38" s="9"/>
      <c r="K38" s="10"/>
      <c r="L38" s="6" t="s">
        <v>15</v>
      </c>
      <c r="M38" s="6" t="s">
        <v>14</v>
      </c>
      <c r="N38" s="7">
        <v>23.112154</v>
      </c>
      <c r="O38" s="8">
        <v>5.5846614651203809E-2</v>
      </c>
      <c r="P38" s="8">
        <v>4.1507179999999977</v>
      </c>
      <c r="Q38" s="6"/>
      <c r="R38" s="9"/>
      <c r="U38" s="10"/>
      <c r="V38" s="6" t="s">
        <v>15</v>
      </c>
      <c r="W38" s="6" t="s">
        <v>14</v>
      </c>
      <c r="X38" s="7">
        <v>16.275243333333336</v>
      </c>
      <c r="Y38" s="8">
        <v>0.14027539813642814</v>
      </c>
      <c r="Z38" s="8">
        <v>-2.6861926666666669</v>
      </c>
      <c r="AA38" s="6"/>
      <c r="AB38" s="9"/>
      <c r="AE38" s="10"/>
      <c r="AF38" s="6" t="s">
        <v>15</v>
      </c>
      <c r="AG38" s="6" t="s">
        <v>14</v>
      </c>
      <c r="AH38" s="7">
        <v>23.284603666666666</v>
      </c>
      <c r="AI38" s="8">
        <v>8.9694575807756319E-2</v>
      </c>
      <c r="AJ38" s="8">
        <v>4.323167666666663</v>
      </c>
      <c r="AK38" s="6"/>
      <c r="AL38" s="9"/>
      <c r="AO38" s="10"/>
      <c r="AP38" s="6" t="s">
        <v>15</v>
      </c>
      <c r="AQ38" s="6" t="s">
        <v>14</v>
      </c>
      <c r="AR38" s="7">
        <v>18.961436000000003</v>
      </c>
      <c r="AS38" s="8">
        <v>9.4224322719774406E-2</v>
      </c>
      <c r="AT38" s="8">
        <v>0</v>
      </c>
      <c r="AU38" s="6"/>
      <c r="AV38" s="9"/>
    </row>
    <row r="39" spans="1:48" x14ac:dyDescent="0.3">
      <c r="A39" s="10"/>
      <c r="B39" s="6"/>
      <c r="C39" s="6" t="s">
        <v>11</v>
      </c>
      <c r="D39" s="7">
        <v>19.050079666666665</v>
      </c>
      <c r="E39" s="8">
        <v>0.28964008466083085</v>
      </c>
      <c r="F39" s="7">
        <v>-0.35631200000000263</v>
      </c>
      <c r="G39" s="7">
        <f>F39-F38</f>
        <v>0.64229049999999788</v>
      </c>
      <c r="H39" s="11">
        <v>-1.5608052112837065</v>
      </c>
      <c r="K39" s="10"/>
      <c r="L39" s="6"/>
      <c r="M39" s="6" t="s">
        <v>11</v>
      </c>
      <c r="N39" s="7">
        <v>23.146440333333331</v>
      </c>
      <c r="O39" s="8">
        <v>0.11790185431253135</v>
      </c>
      <c r="P39" s="8">
        <v>3.740048666666663</v>
      </c>
      <c r="Q39" s="7">
        <f>P39-P38</f>
        <v>-0.41066933333333466</v>
      </c>
      <c r="R39" s="11">
        <v>1.3293023962661565</v>
      </c>
      <c r="U39" s="10"/>
      <c r="V39" s="6"/>
      <c r="W39" s="6" t="s">
        <v>11</v>
      </c>
      <c r="X39" s="39">
        <v>16.066666666666666</v>
      </c>
      <c r="Y39" s="40">
        <v>0.11547005383792475</v>
      </c>
      <c r="Z39" s="40">
        <v>-3.3397250000000014</v>
      </c>
      <c r="AA39" s="39">
        <v>-0.65353233333333449</v>
      </c>
      <c r="AB39" s="41">
        <v>1.5730148966615098</v>
      </c>
      <c r="AE39" s="10"/>
      <c r="AF39" s="6"/>
      <c r="AG39" s="6" t="s">
        <v>11</v>
      </c>
      <c r="AH39" s="7">
        <v>24.237752</v>
      </c>
      <c r="AI39" s="8">
        <v>0.20661094460845969</v>
      </c>
      <c r="AJ39" s="8">
        <v>4.8313603333333326</v>
      </c>
      <c r="AK39" s="7">
        <f>AJ39-AJ38</f>
        <v>0.50819266666666962</v>
      </c>
      <c r="AL39" s="11">
        <v>-1.4222673365262082</v>
      </c>
      <c r="AO39" s="10"/>
      <c r="AP39" s="6"/>
      <c r="AQ39" s="6" t="s">
        <v>11</v>
      </c>
      <c r="AR39" s="7">
        <v>19.406391666666668</v>
      </c>
      <c r="AS39" s="8">
        <v>3.8800694688798668E-2</v>
      </c>
      <c r="AT39" s="8">
        <v>0</v>
      </c>
      <c r="AU39" s="7">
        <f>AT39-AT38</f>
        <v>0</v>
      </c>
      <c r="AV39" s="11">
        <v>-1</v>
      </c>
    </row>
    <row r="40" spans="1:48" x14ac:dyDescent="0.3">
      <c r="A40" s="10"/>
      <c r="B40" s="6" t="s">
        <v>16</v>
      </c>
      <c r="C40" s="6" t="s">
        <v>14</v>
      </c>
      <c r="D40" s="7">
        <v>17.794543999999998</v>
      </c>
      <c r="E40" s="8">
        <v>0.11097899509366617</v>
      </c>
      <c r="F40" s="7">
        <v>-1.3424410000000009</v>
      </c>
      <c r="G40" s="6"/>
      <c r="H40" s="9"/>
      <c r="K40" s="10"/>
      <c r="L40" s="6" t="s">
        <v>16</v>
      </c>
      <c r="M40" s="6" t="s">
        <v>14</v>
      </c>
      <c r="N40" s="7">
        <v>22.952881333333334</v>
      </c>
      <c r="O40" s="8">
        <v>4.2457464954155193E-2</v>
      </c>
      <c r="P40" s="8">
        <v>3.8158963333333347</v>
      </c>
      <c r="Q40" s="6"/>
      <c r="R40" s="9"/>
      <c r="U40" s="10"/>
      <c r="V40" s="6" t="s">
        <v>16</v>
      </c>
      <c r="W40" s="6" t="s">
        <v>14</v>
      </c>
      <c r="X40" s="7">
        <v>16.397057333333333</v>
      </c>
      <c r="Y40" s="8">
        <v>0.28878921815111697</v>
      </c>
      <c r="Z40" s="8">
        <v>-2.7399276666666665</v>
      </c>
      <c r="AA40" s="6"/>
      <c r="AB40" s="9"/>
      <c r="AE40" s="10"/>
      <c r="AF40" s="6" t="s">
        <v>16</v>
      </c>
      <c r="AG40" s="6" t="s">
        <v>14</v>
      </c>
      <c r="AH40" s="7">
        <v>23.046087499999999</v>
      </c>
      <c r="AI40" s="8">
        <v>0.11253533711905736</v>
      </c>
      <c r="AJ40" s="8">
        <v>3.9091024999999995</v>
      </c>
      <c r="AK40" s="6"/>
      <c r="AL40" s="9"/>
      <c r="AO40" s="10"/>
      <c r="AP40" s="6" t="s">
        <v>16</v>
      </c>
      <c r="AQ40" s="6" t="s">
        <v>14</v>
      </c>
      <c r="AR40" s="7">
        <v>19.136984999999999</v>
      </c>
      <c r="AS40" s="8">
        <v>0.12617974753897546</v>
      </c>
      <c r="AT40" s="8">
        <v>0</v>
      </c>
      <c r="AU40" s="6"/>
      <c r="AV40" s="9"/>
    </row>
    <row r="41" spans="1:48" x14ac:dyDescent="0.3">
      <c r="A41" s="16"/>
      <c r="B41" s="17"/>
      <c r="C41" s="18" t="s">
        <v>11</v>
      </c>
      <c r="D41" s="19">
        <v>18.235289333333331</v>
      </c>
      <c r="E41" s="20">
        <v>0.23752136336408394</v>
      </c>
      <c r="F41" s="19">
        <v>-1.5685813333333378</v>
      </c>
      <c r="G41" s="19">
        <f>F41-F40</f>
        <v>-0.22614033333333694</v>
      </c>
      <c r="H41" s="22">
        <v>1.1697014373122936</v>
      </c>
      <c r="K41" s="16"/>
      <c r="L41" s="17"/>
      <c r="M41" s="18" t="s">
        <v>11</v>
      </c>
      <c r="N41" s="19">
        <v>21.101535333333331</v>
      </c>
      <c r="O41" s="20">
        <v>3.4902151944161908E-2</v>
      </c>
      <c r="P41" s="20">
        <v>1.2976646666666625</v>
      </c>
      <c r="Q41" s="20">
        <f>P41-P40</f>
        <v>-2.5182316666666722</v>
      </c>
      <c r="R41" s="22">
        <v>5.7287948156456299</v>
      </c>
      <c r="U41" s="16"/>
      <c r="V41" s="17"/>
      <c r="W41" s="18" t="s">
        <v>11</v>
      </c>
      <c r="X41" s="19">
        <v>16.658478500000001</v>
      </c>
      <c r="Y41" s="20">
        <v>4.7696473711376496E-2</v>
      </c>
      <c r="Z41" s="20">
        <v>-3.1453921666666673</v>
      </c>
      <c r="AA41" s="20">
        <f>Z41-Z40</f>
        <v>-0.40546450000000078</v>
      </c>
      <c r="AB41" s="22">
        <v>1.3245152917880101</v>
      </c>
      <c r="AE41" s="16"/>
      <c r="AF41" s="17"/>
      <c r="AG41" s="18" t="s">
        <v>11</v>
      </c>
      <c r="AH41" s="19">
        <v>23.4189635</v>
      </c>
      <c r="AI41" s="20">
        <v>0.12960630903046136</v>
      </c>
      <c r="AJ41" s="20">
        <v>3.6150928333333319</v>
      </c>
      <c r="AK41" s="20">
        <f>AJ41-AJ40</f>
        <v>-0.29400966666666761</v>
      </c>
      <c r="AL41" s="22">
        <v>1.226043075032542</v>
      </c>
      <c r="AO41" s="16"/>
      <c r="AP41" s="17"/>
      <c r="AQ41" s="18" t="s">
        <v>11</v>
      </c>
      <c r="AR41" s="19">
        <v>19.803870666666668</v>
      </c>
      <c r="AS41" s="20">
        <v>5.2408687012108775E-2</v>
      </c>
      <c r="AT41" s="20">
        <v>0</v>
      </c>
      <c r="AU41" s="20">
        <f>AT41-AT40</f>
        <v>0</v>
      </c>
      <c r="AV41" s="22">
        <v>-1</v>
      </c>
    </row>
    <row r="42" spans="1:48" x14ac:dyDescent="0.3">
      <c r="A42" s="5" t="s">
        <v>18</v>
      </c>
      <c r="B42" s="6">
        <v>0</v>
      </c>
      <c r="C42" s="6"/>
      <c r="D42" s="7">
        <v>28.534852333333333</v>
      </c>
      <c r="E42" s="8">
        <v>5.8916278984107957E-2</v>
      </c>
      <c r="F42" s="7">
        <v>8.5250693333333345</v>
      </c>
      <c r="G42" s="6"/>
      <c r="H42" s="9"/>
      <c r="K42" s="5" t="s">
        <v>18</v>
      </c>
      <c r="L42" s="6">
        <v>0</v>
      </c>
      <c r="M42" s="6"/>
      <c r="N42" s="7">
        <v>24.508272333333334</v>
      </c>
      <c r="O42" s="8">
        <v>7.7621700743628078E-2</v>
      </c>
      <c r="P42" s="8">
        <v>4.4984893333333353</v>
      </c>
      <c r="Q42" s="6"/>
      <c r="R42" s="9"/>
      <c r="U42" s="5" t="s">
        <v>18</v>
      </c>
      <c r="V42" s="6">
        <v>0</v>
      </c>
      <c r="W42" s="6"/>
      <c r="X42" s="7">
        <v>19.024777</v>
      </c>
      <c r="Y42" s="8">
        <v>0.2025504783479915</v>
      </c>
      <c r="Z42" s="8">
        <v>-0.98500599999999849</v>
      </c>
      <c r="AA42" s="6"/>
      <c r="AB42" s="9"/>
      <c r="AE42" s="5" t="s">
        <v>18</v>
      </c>
      <c r="AF42" s="6">
        <v>0</v>
      </c>
      <c r="AG42" s="6"/>
      <c r="AH42" s="7">
        <v>23.825885666666665</v>
      </c>
      <c r="AI42" s="8">
        <v>9.5770313068993765E-2</v>
      </c>
      <c r="AJ42" s="8">
        <v>3.8161026666666658</v>
      </c>
      <c r="AK42" s="6"/>
      <c r="AL42" s="9"/>
      <c r="AO42" s="5" t="s">
        <v>18</v>
      </c>
      <c r="AP42" s="6">
        <v>0</v>
      </c>
      <c r="AQ42" s="6"/>
      <c r="AR42" s="7">
        <v>20.009782999999999</v>
      </c>
      <c r="AS42" s="8">
        <v>4.7996718085718669E-2</v>
      </c>
      <c r="AT42" s="8">
        <v>0</v>
      </c>
      <c r="AU42" s="6"/>
      <c r="AV42" s="9"/>
    </row>
    <row r="43" spans="1:48" x14ac:dyDescent="0.3">
      <c r="A43" s="10"/>
      <c r="B43" s="6" t="s">
        <v>13</v>
      </c>
      <c r="C43" s="6" t="s">
        <v>14</v>
      </c>
      <c r="D43" s="7">
        <v>18.623351</v>
      </c>
      <c r="E43" s="8">
        <v>0.30637239772538211</v>
      </c>
      <c r="F43" s="7">
        <v>-0.41101899999999958</v>
      </c>
      <c r="G43" s="6"/>
      <c r="H43" s="9"/>
      <c r="K43" s="10"/>
      <c r="L43" s="6" t="s">
        <v>13</v>
      </c>
      <c r="M43" s="6" t="s">
        <v>14</v>
      </c>
      <c r="N43" s="7">
        <v>23.858266</v>
      </c>
      <c r="O43" s="8">
        <v>5.5846808977773839E-2</v>
      </c>
      <c r="P43" s="8">
        <v>4.8238960000000013</v>
      </c>
      <c r="Q43" s="6"/>
      <c r="R43" s="9"/>
      <c r="U43" s="10"/>
      <c r="V43" s="6" t="s">
        <v>13</v>
      </c>
      <c r="W43" s="6" t="s">
        <v>14</v>
      </c>
      <c r="X43" s="7">
        <v>17.042868666666667</v>
      </c>
      <c r="Y43" s="8">
        <v>0.11779451743325463</v>
      </c>
      <c r="Z43" s="8">
        <v>-1.991501333333332</v>
      </c>
      <c r="AA43" s="6"/>
      <c r="AB43" s="9"/>
      <c r="AE43" s="10"/>
      <c r="AF43" s="6" t="s">
        <v>13</v>
      </c>
      <c r="AG43" s="6" t="s">
        <v>14</v>
      </c>
      <c r="AH43" s="7">
        <v>23.273309999999999</v>
      </c>
      <c r="AI43" s="8">
        <v>0.2899793012682102</v>
      </c>
      <c r="AJ43" s="8">
        <v>4.2389399999999995</v>
      </c>
      <c r="AK43" s="6"/>
      <c r="AL43" s="9"/>
      <c r="AO43" s="10"/>
      <c r="AP43" s="6" t="s">
        <v>13</v>
      </c>
      <c r="AQ43" s="6" t="s">
        <v>14</v>
      </c>
      <c r="AR43" s="7">
        <v>19.034369999999999</v>
      </c>
      <c r="AS43" s="8">
        <v>3.8749451609022934E-2</v>
      </c>
      <c r="AT43" s="8">
        <v>0</v>
      </c>
      <c r="AU43" s="6"/>
      <c r="AV43" s="9"/>
    </row>
    <row r="44" spans="1:48" x14ac:dyDescent="0.3">
      <c r="A44" s="10"/>
      <c r="B44" s="6"/>
      <c r="C44" s="6" t="s">
        <v>11</v>
      </c>
      <c r="D44" s="7">
        <v>18.014404499999998</v>
      </c>
      <c r="E44" s="8">
        <v>0.38941006836046327</v>
      </c>
      <c r="F44" s="7">
        <v>-0.92319216666667003</v>
      </c>
      <c r="G44" s="8">
        <f>F44-F43</f>
        <v>-0.51217316666667045</v>
      </c>
      <c r="H44" s="11">
        <v>1.4261968934850573</v>
      </c>
      <c r="K44" s="10"/>
      <c r="L44" s="6"/>
      <c r="M44" s="6" t="s">
        <v>11</v>
      </c>
      <c r="N44" s="7">
        <v>22.292344666666668</v>
      </c>
      <c r="O44" s="8">
        <v>6.1187179820067938E-2</v>
      </c>
      <c r="P44" s="8">
        <v>3.3547480000000007</v>
      </c>
      <c r="Q44" s="8">
        <f>P44-P43</f>
        <v>-1.4691480000000006</v>
      </c>
      <c r="R44" s="11">
        <v>2.768583434834087</v>
      </c>
      <c r="U44" s="10"/>
      <c r="V44" s="6"/>
      <c r="W44" s="6" t="s">
        <v>11</v>
      </c>
      <c r="X44" s="7">
        <v>16.945530000000002</v>
      </c>
      <c r="Y44" s="8">
        <v>0.28560775403339439</v>
      </c>
      <c r="Z44" s="8">
        <v>-1.9920666666666662</v>
      </c>
      <c r="AA44" s="8">
        <f>Z44-Z43</f>
        <v>-5.6533333333419478E-4</v>
      </c>
      <c r="AB44" s="11">
        <v>1.0003919359929254</v>
      </c>
      <c r="AE44" s="10"/>
      <c r="AF44" s="6"/>
      <c r="AG44" s="6" t="s">
        <v>11</v>
      </c>
      <c r="AH44" s="7">
        <v>22.875000333333332</v>
      </c>
      <c r="AI44" s="8">
        <v>8.0409624687179979E-2</v>
      </c>
      <c r="AJ44" s="8">
        <v>3.9374036666666647</v>
      </c>
      <c r="AK44" s="8">
        <f>AJ44-AJ43</f>
        <v>-0.30153633333333474</v>
      </c>
      <c r="AL44" s="11">
        <v>1.232456163653024</v>
      </c>
      <c r="AO44" s="10"/>
      <c r="AP44" s="6"/>
      <c r="AQ44" s="6" t="s">
        <v>11</v>
      </c>
      <c r="AR44" s="7">
        <v>18.937596666666668</v>
      </c>
      <c r="AS44" s="8">
        <v>2.9566295969116332E-2</v>
      </c>
      <c r="AT44" s="8">
        <v>0</v>
      </c>
      <c r="AU44" s="8">
        <f>AT44-AT43</f>
        <v>0</v>
      </c>
      <c r="AV44" s="11">
        <v>-1</v>
      </c>
    </row>
    <row r="45" spans="1:48" x14ac:dyDescent="0.3">
      <c r="A45" s="10"/>
      <c r="B45" s="6" t="s">
        <v>15</v>
      </c>
      <c r="C45" s="6" t="s">
        <v>14</v>
      </c>
      <c r="D45" s="7">
        <v>18.566783000000001</v>
      </c>
      <c r="E45" s="8">
        <v>4.6059521512930066E-2</v>
      </c>
      <c r="F45" s="23">
        <v>-0.5658553333333316</v>
      </c>
      <c r="G45" s="6"/>
      <c r="H45" s="9"/>
      <c r="K45" s="10"/>
      <c r="L45" s="6" t="s">
        <v>15</v>
      </c>
      <c r="M45" s="6" t="s">
        <v>14</v>
      </c>
      <c r="N45" s="7">
        <v>22.974774666666665</v>
      </c>
      <c r="O45" s="8">
        <v>2.8079069328120421E-2</v>
      </c>
      <c r="P45" s="24">
        <v>3.8421363333333325</v>
      </c>
      <c r="Q45" s="6"/>
      <c r="R45" s="9"/>
      <c r="U45" s="10"/>
      <c r="V45" s="6" t="s">
        <v>15</v>
      </c>
      <c r="W45" s="6" t="s">
        <v>14</v>
      </c>
      <c r="X45" s="7">
        <v>17.049374999999998</v>
      </c>
      <c r="Y45" s="8">
        <v>4.4979062351289279E-3</v>
      </c>
      <c r="Z45" s="24">
        <v>-2.0832633333333348</v>
      </c>
      <c r="AA45" s="6"/>
      <c r="AB45" s="9"/>
      <c r="AE45" s="10"/>
      <c r="AF45" s="6" t="s">
        <v>15</v>
      </c>
      <c r="AG45" s="6" t="s">
        <v>14</v>
      </c>
      <c r="AH45" s="7">
        <v>23.709574500000002</v>
      </c>
      <c r="AI45" s="8">
        <v>2.844619870035367E-2</v>
      </c>
      <c r="AJ45" s="24">
        <v>4.5769361666666697</v>
      </c>
      <c r="AK45" s="6"/>
      <c r="AL45" s="9"/>
      <c r="AO45" s="10"/>
      <c r="AP45" s="6" t="s">
        <v>15</v>
      </c>
      <c r="AQ45" s="6" t="s">
        <v>14</v>
      </c>
      <c r="AR45" s="7">
        <v>19.132638333333333</v>
      </c>
      <c r="AS45" s="8">
        <v>8.7798398005507455E-2</v>
      </c>
      <c r="AT45" s="24">
        <v>0</v>
      </c>
      <c r="AU45" s="8"/>
      <c r="AV45" s="9"/>
    </row>
    <row r="46" spans="1:48" x14ac:dyDescent="0.3">
      <c r="A46" s="10"/>
      <c r="B46" s="6"/>
      <c r="C46" s="6" t="s">
        <v>11</v>
      </c>
      <c r="D46" s="7">
        <v>18.503663</v>
      </c>
      <c r="E46" s="8">
        <v>0.20588668676726021</v>
      </c>
      <c r="F46" s="25">
        <v>-0.62931366666666833</v>
      </c>
      <c r="G46" s="25">
        <f>F46-F45</f>
        <v>-6.3458333333336725E-2</v>
      </c>
      <c r="H46" s="11">
        <v>1.0449676884895409</v>
      </c>
      <c r="K46" s="10"/>
      <c r="L46" s="6"/>
      <c r="M46" s="6" t="s">
        <v>11</v>
      </c>
      <c r="N46" s="7">
        <v>23.199647333333331</v>
      </c>
      <c r="O46" s="8">
        <v>0.18315180074553894</v>
      </c>
      <c r="P46" s="8">
        <v>4.0666706666666634</v>
      </c>
      <c r="Q46" s="30">
        <f>P46-P45</f>
        <v>0.22453433333333095</v>
      </c>
      <c r="R46" s="11">
        <v>-1.1684000567345334</v>
      </c>
      <c r="U46" s="10"/>
      <c r="V46" s="6"/>
      <c r="W46" s="6" t="s">
        <v>11</v>
      </c>
      <c r="X46" s="7">
        <v>17.087967499999998</v>
      </c>
      <c r="Y46" s="8">
        <v>0.1095966013364473</v>
      </c>
      <c r="Z46" s="8">
        <v>-2.0450091666666701</v>
      </c>
      <c r="AA46" s="25">
        <f>Z46-Z45</f>
        <v>3.8254166666664702E-2</v>
      </c>
      <c r="AB46" s="11">
        <v>-1.0268704385905867</v>
      </c>
      <c r="AE46" s="10"/>
      <c r="AF46" s="6"/>
      <c r="AG46" s="6" t="s">
        <v>11</v>
      </c>
      <c r="AH46" s="7">
        <v>23.650461</v>
      </c>
      <c r="AI46" s="8">
        <v>0.13992228986119248</v>
      </c>
      <c r="AJ46" s="8">
        <v>4.5174843333333321</v>
      </c>
      <c r="AK46" s="25">
        <f>AJ46-AJ45</f>
        <v>-5.9451833333337589E-2</v>
      </c>
      <c r="AL46" s="11">
        <v>1.0420697406042614</v>
      </c>
      <c r="AO46" s="10"/>
      <c r="AP46" s="6"/>
      <c r="AQ46" s="6" t="s">
        <v>11</v>
      </c>
      <c r="AR46" s="7">
        <v>19.132976666666668</v>
      </c>
      <c r="AS46" s="8">
        <v>0.10696922844132845</v>
      </c>
      <c r="AT46" s="8">
        <v>0</v>
      </c>
      <c r="AU46" s="8">
        <f t="shared" ref="AU46" si="1">AT46-AT45</f>
        <v>0</v>
      </c>
      <c r="AV46" s="11">
        <v>-1</v>
      </c>
    </row>
    <row r="47" spans="1:48" x14ac:dyDescent="0.3">
      <c r="A47" s="10"/>
      <c r="B47" s="6" t="s">
        <v>16</v>
      </c>
      <c r="C47" s="6" t="s">
        <v>14</v>
      </c>
      <c r="D47" s="7">
        <v>18.286359000000001</v>
      </c>
      <c r="E47" s="8">
        <v>0.13848635525206121</v>
      </c>
      <c r="F47" s="7">
        <v>-0.76252300000000162</v>
      </c>
      <c r="G47" s="6"/>
      <c r="H47" s="9"/>
      <c r="K47" s="10"/>
      <c r="L47" s="6" t="s">
        <v>16</v>
      </c>
      <c r="M47" s="6" t="s">
        <v>14</v>
      </c>
      <c r="N47" s="7">
        <v>22.662415666666664</v>
      </c>
      <c r="O47" s="8">
        <v>2.2773832491113945E-2</v>
      </c>
      <c r="P47" s="8">
        <v>3.6135336666666618</v>
      </c>
      <c r="Q47" s="6"/>
      <c r="R47" s="9"/>
      <c r="U47" s="10"/>
      <c r="V47" s="6" t="s">
        <v>16</v>
      </c>
      <c r="W47" s="6" t="s">
        <v>14</v>
      </c>
      <c r="X47" s="7">
        <v>16.3101655</v>
      </c>
      <c r="Y47" s="8">
        <v>0.21306470820034892</v>
      </c>
      <c r="Z47" s="8">
        <v>-2.7387165000000024</v>
      </c>
      <c r="AA47" s="6"/>
      <c r="AB47" s="9"/>
      <c r="AE47" s="10"/>
      <c r="AF47" s="6" t="s">
        <v>16</v>
      </c>
      <c r="AG47" s="6" t="s">
        <v>14</v>
      </c>
      <c r="AH47" s="7">
        <v>23.522612666666664</v>
      </c>
      <c r="AI47" s="8">
        <v>6.5266286621296313E-2</v>
      </c>
      <c r="AJ47" s="8">
        <v>4.4737306666666612</v>
      </c>
      <c r="AK47" s="6"/>
      <c r="AL47" s="9"/>
      <c r="AO47" s="10"/>
      <c r="AP47" s="6" t="s">
        <v>16</v>
      </c>
      <c r="AQ47" s="6" t="s">
        <v>14</v>
      </c>
      <c r="AR47" s="7">
        <v>19.048882000000003</v>
      </c>
      <c r="AS47" s="8">
        <v>8.2402309997961831E-2</v>
      </c>
      <c r="AT47" s="8">
        <v>0</v>
      </c>
      <c r="AU47" s="6"/>
      <c r="AV47" s="9"/>
    </row>
    <row r="48" spans="1:48" x14ac:dyDescent="0.3">
      <c r="A48" s="16"/>
      <c r="B48" s="17"/>
      <c r="C48" s="18" t="s">
        <v>11</v>
      </c>
      <c r="D48" s="19">
        <v>17.671627333333333</v>
      </c>
      <c r="E48" s="20">
        <v>0.12129747829750472</v>
      </c>
      <c r="F48" s="19">
        <v>-1.3188919999999982</v>
      </c>
      <c r="G48" s="19">
        <f>F48-F47</f>
        <v>-0.55636899999999656</v>
      </c>
      <c r="H48" s="22">
        <v>1.4705634162226275</v>
      </c>
      <c r="K48" s="16"/>
      <c r="L48" s="17"/>
      <c r="M48" s="18" t="s">
        <v>11</v>
      </c>
      <c r="N48" s="36">
        <v>21.433333333333334</v>
      </c>
      <c r="O48" s="37">
        <v>0.11547005383792475</v>
      </c>
      <c r="P48" s="37">
        <v>2.442814000000002</v>
      </c>
      <c r="Q48" s="37">
        <v>-1.1707196666666597</v>
      </c>
      <c r="R48" s="38">
        <v>2.2512396863000625</v>
      </c>
      <c r="U48" s="16"/>
      <c r="V48" s="17"/>
      <c r="W48" s="18" t="s">
        <v>11</v>
      </c>
      <c r="X48" s="19">
        <v>15.538644</v>
      </c>
      <c r="Y48" s="20">
        <v>0.64960344352689503</v>
      </c>
      <c r="Z48" s="20">
        <v>-3.4518753333333319</v>
      </c>
      <c r="AA48" s="19">
        <f>Z48-Z47</f>
        <v>-0.71315883333332941</v>
      </c>
      <c r="AB48" s="22">
        <v>1.6393896937469514</v>
      </c>
      <c r="AE48" s="16"/>
      <c r="AF48" s="17"/>
      <c r="AG48" s="18" t="s">
        <v>11</v>
      </c>
      <c r="AH48" s="19">
        <v>22.704824333333335</v>
      </c>
      <c r="AI48" s="20">
        <v>0.14632720844167565</v>
      </c>
      <c r="AJ48" s="20">
        <v>3.7143050000000031</v>
      </c>
      <c r="AK48" s="19">
        <f>AJ48-AJ47</f>
        <v>-0.75942566666665812</v>
      </c>
      <c r="AL48" s="22">
        <v>1.6928165844648584</v>
      </c>
      <c r="AO48" s="16"/>
      <c r="AP48" s="17"/>
      <c r="AQ48" s="18" t="s">
        <v>11</v>
      </c>
      <c r="AR48" s="19">
        <v>18.990519333333332</v>
      </c>
      <c r="AS48" s="20">
        <v>5.4152738114829894E-2</v>
      </c>
      <c r="AT48" s="20">
        <v>0</v>
      </c>
      <c r="AU48" s="19">
        <f>AT48-AT47</f>
        <v>0</v>
      </c>
      <c r="AV48" s="22">
        <v>-1</v>
      </c>
    </row>
    <row r="52" spans="2:5" x14ac:dyDescent="0.3">
      <c r="B52" s="35"/>
      <c r="C52" s="35"/>
      <c r="D52" s="35"/>
      <c r="E52" s="35"/>
    </row>
    <row r="53" spans="2:5" x14ac:dyDescent="0.3">
      <c r="B53" s="35"/>
      <c r="C53" s="35"/>
      <c r="D53" s="35"/>
      <c r="E53" s="35"/>
    </row>
    <row r="54" spans="2:5" x14ac:dyDescent="0.3">
      <c r="B54" s="35"/>
      <c r="C54" s="35"/>
      <c r="D54" s="35"/>
      <c r="E54" s="35"/>
    </row>
    <row r="55" spans="2:5" x14ac:dyDescent="0.3">
      <c r="B55" s="35"/>
      <c r="C55" s="35"/>
      <c r="D55" s="35"/>
      <c r="E55" s="35"/>
    </row>
    <row r="56" spans="2:5" x14ac:dyDescent="0.3">
      <c r="B56" s="35"/>
      <c r="C56" s="35"/>
      <c r="D56" s="35"/>
      <c r="E56" s="35"/>
    </row>
    <row r="57" spans="2:5" x14ac:dyDescent="0.3">
      <c r="B57" s="35"/>
      <c r="C57" s="35"/>
      <c r="D57" s="35"/>
      <c r="E57" s="35"/>
    </row>
    <row r="58" spans="2:5" x14ac:dyDescent="0.3">
      <c r="B58" s="35"/>
      <c r="C58" s="35"/>
      <c r="D58" s="35"/>
      <c r="E58" s="35"/>
    </row>
  </sheetData>
  <mergeCells count="12">
    <mergeCell ref="AY1:BF1"/>
    <mergeCell ref="U1:AB1"/>
    <mergeCell ref="U26:AB26"/>
    <mergeCell ref="AO26:AV26"/>
    <mergeCell ref="B52:E58"/>
    <mergeCell ref="A1:H1"/>
    <mergeCell ref="A26:H26"/>
    <mergeCell ref="K1:R1"/>
    <mergeCell ref="K26:R26"/>
    <mergeCell ref="AE1:AL1"/>
    <mergeCell ref="AE26:AL26"/>
    <mergeCell ref="AO1:AV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Real-Time PCR 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Antonacci</dc:creator>
  <cp:lastModifiedBy>Rea</cp:lastModifiedBy>
  <dcterms:created xsi:type="dcterms:W3CDTF">2018-03-12T16:56:27Z</dcterms:created>
  <dcterms:modified xsi:type="dcterms:W3CDTF">2018-03-23T14:04:36Z</dcterms:modified>
</cp:coreProperties>
</file>